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1" hidden="1">'調査票Ｃ、Ｄ、Ｅ '!$A$8:$BR$43</definedName>
    <definedName name="_xlnm.Print_Area" localSheetId="0">'調査票Ａ、Ｂ '!$D$1:$CX$52</definedName>
    <definedName name="_xlnm.Print_Area" localSheetId="1">'調査票Ｃ、Ｄ、Ｅ '!$A$1:$BQ$53</definedName>
    <definedName name="_xlnm.Print_Titles" localSheetId="0">'調査票Ａ、Ｂ '!$A:$E,'調査票Ａ、Ｂ '!$2:$8</definedName>
    <definedName name="_xlnm.Print_Titles" localSheetId="1">'調査票Ｃ、Ｄ、Ｅ '!$A:$B,'調査票Ｃ、Ｄ、Ｅ '!$3:$7</definedName>
  </definedNames>
  <calcPr calcId="152511"/>
</workbook>
</file>

<file path=xl/calcChain.xml><?xml version="1.0" encoding="utf-8"?>
<calcChain xmlns="http://schemas.openxmlformats.org/spreadsheetml/2006/main">
  <c r="BQ51" i="6" l="1"/>
  <c r="BP51" i="6"/>
  <c r="BO51" i="6"/>
  <c r="BN51" i="6"/>
  <c r="BM51" i="6"/>
  <c r="BL51" i="6"/>
  <c r="BK51" i="6"/>
  <c r="BJ51" i="6"/>
  <c r="BI51" i="6"/>
  <c r="BH51" i="6"/>
  <c r="BG51" i="6"/>
  <c r="BF51" i="6"/>
  <c r="BE51" i="6"/>
  <c r="BD51" i="6"/>
  <c r="BC51" i="6"/>
  <c r="BB51" i="6"/>
  <c r="BA51" i="6"/>
  <c r="AZ51" i="6"/>
  <c r="AY51" i="6"/>
  <c r="AX51" i="6"/>
  <c r="AW51" i="6"/>
  <c r="AV51" i="6"/>
  <c r="AU51" i="6"/>
  <c r="AT51" i="6"/>
  <c r="AS51" i="6"/>
  <c r="AR51" i="6"/>
  <c r="AQ51" i="6"/>
  <c r="AP51" i="6"/>
  <c r="AO51" i="6"/>
  <c r="AN51" i="6"/>
  <c r="AL51" i="6"/>
  <c r="AK51" i="6"/>
  <c r="AJ51" i="6"/>
  <c r="AI51" i="6"/>
  <c r="AH51" i="6"/>
  <c r="AG51" i="6"/>
  <c r="AF51" i="6"/>
  <c r="AE51" i="6"/>
  <c r="AD51" i="6"/>
  <c r="AC51" i="6"/>
  <c r="AB51" i="6"/>
  <c r="AA51" i="6"/>
  <c r="Z51" i="6"/>
  <c r="Y51" i="6"/>
  <c r="X51" i="6"/>
  <c r="W51" i="6"/>
  <c r="V51" i="6"/>
  <c r="U51" i="6"/>
  <c r="T51" i="6"/>
  <c r="S51" i="6"/>
  <c r="R51" i="6"/>
  <c r="Q51" i="6"/>
  <c r="P51" i="6"/>
  <c r="O51" i="6"/>
  <c r="N51" i="6"/>
  <c r="M51" i="6"/>
  <c r="L51" i="6"/>
  <c r="K51" i="6"/>
  <c r="J51" i="6"/>
  <c r="I51" i="6"/>
  <c r="H51" i="6"/>
  <c r="G51" i="6"/>
  <c r="F51" i="6"/>
  <c r="E51" i="6"/>
  <c r="D51" i="6"/>
  <c r="BQ50" i="6"/>
  <c r="BP50" i="6"/>
  <c r="BO50" i="6"/>
  <c r="BN50" i="6"/>
  <c r="BM50" i="6"/>
  <c r="BL50" i="6"/>
  <c r="BK50" i="6"/>
  <c r="BJ50" i="6"/>
  <c r="BI50" i="6"/>
  <c r="BH50" i="6"/>
  <c r="BG50" i="6"/>
  <c r="BF50" i="6"/>
  <c r="BE50" i="6"/>
  <c r="BD50" i="6"/>
  <c r="BC50" i="6"/>
  <c r="BB50" i="6"/>
  <c r="BA50" i="6"/>
  <c r="AZ50" i="6"/>
  <c r="AY50" i="6"/>
  <c r="AX50" i="6"/>
  <c r="AW50" i="6"/>
  <c r="AV50" i="6"/>
  <c r="AU50" i="6"/>
  <c r="AT50" i="6"/>
  <c r="AS50" i="6"/>
  <c r="AR50" i="6"/>
  <c r="AQ50" i="6"/>
  <c r="AP50" i="6"/>
  <c r="AO50" i="6"/>
  <c r="AN50" i="6"/>
  <c r="AM50" i="6"/>
  <c r="AL50" i="6"/>
  <c r="AK50" i="6"/>
  <c r="AJ50" i="6"/>
  <c r="AI50" i="6"/>
  <c r="AH50" i="6"/>
  <c r="AG50" i="6"/>
  <c r="AF50" i="6"/>
  <c r="AE50" i="6"/>
  <c r="AD50" i="6"/>
  <c r="AC50" i="6"/>
  <c r="AB50" i="6"/>
  <c r="AA50" i="6"/>
  <c r="Z50" i="6"/>
  <c r="Y50" i="6"/>
  <c r="X50" i="6"/>
  <c r="W50" i="6"/>
  <c r="V50" i="6"/>
  <c r="U50" i="6"/>
  <c r="T50" i="6"/>
  <c r="S50" i="6"/>
  <c r="R50" i="6"/>
  <c r="Q50" i="6"/>
  <c r="P50" i="6"/>
  <c r="O50" i="6"/>
  <c r="N50" i="6"/>
  <c r="M50" i="6"/>
  <c r="L50" i="6"/>
  <c r="K50" i="6"/>
  <c r="J50" i="6"/>
  <c r="I50" i="6"/>
  <c r="H50" i="6"/>
  <c r="G50" i="6"/>
  <c r="F50" i="6"/>
  <c r="E50" i="6"/>
  <c r="D50" i="6"/>
  <c r="BQ49" i="6"/>
  <c r="BP49" i="6"/>
  <c r="BO49" i="6"/>
  <c r="BN49" i="6"/>
  <c r="BM49" i="6"/>
  <c r="BL49" i="6"/>
  <c r="BK49" i="6"/>
  <c r="BJ49" i="6"/>
  <c r="BI49" i="6"/>
  <c r="BH49" i="6"/>
  <c r="BG49" i="6"/>
  <c r="BF49" i="6"/>
  <c r="BE49" i="6"/>
  <c r="BD49" i="6"/>
  <c r="BC49" i="6"/>
  <c r="BB49" i="6"/>
  <c r="BA49" i="6"/>
  <c r="AZ49" i="6"/>
  <c r="AY49" i="6"/>
  <c r="AX49" i="6"/>
  <c r="AW49" i="6"/>
  <c r="AV49" i="6"/>
  <c r="AU49" i="6"/>
  <c r="AT49" i="6"/>
  <c r="AS49" i="6"/>
  <c r="AR49" i="6"/>
  <c r="AQ49" i="6"/>
  <c r="AP49" i="6"/>
  <c r="AO49" i="6"/>
  <c r="AN49" i="6"/>
  <c r="AM49" i="6"/>
  <c r="AL49" i="6"/>
  <c r="AK49" i="6"/>
  <c r="AJ49" i="6"/>
  <c r="AI49" i="6"/>
  <c r="AH49" i="6"/>
  <c r="AG49" i="6"/>
  <c r="AF49" i="6"/>
  <c r="AE49" i="6"/>
  <c r="AD49" i="6"/>
  <c r="AC49" i="6"/>
  <c r="AB49" i="6"/>
  <c r="AA49" i="6"/>
  <c r="Z49" i="6"/>
  <c r="Y49" i="6"/>
  <c r="X49" i="6"/>
  <c r="W49" i="6"/>
  <c r="V49" i="6"/>
  <c r="U49" i="6"/>
  <c r="T49" i="6"/>
  <c r="S49" i="6"/>
  <c r="R49" i="6"/>
  <c r="Q49" i="6"/>
  <c r="P49" i="6"/>
  <c r="O49" i="6"/>
  <c r="N49" i="6"/>
  <c r="M49" i="6"/>
  <c r="L49" i="6"/>
  <c r="K49" i="6"/>
  <c r="J49" i="6"/>
  <c r="I49" i="6"/>
  <c r="H49" i="6"/>
  <c r="G49" i="6"/>
  <c r="F49" i="6"/>
  <c r="E49" i="6"/>
  <c r="D49" i="6"/>
  <c r="BQ48" i="6"/>
  <c r="BP48" i="6"/>
  <c r="BO48" i="6"/>
  <c r="BN48" i="6"/>
  <c r="BM48" i="6"/>
  <c r="BL48" i="6"/>
  <c r="BK48" i="6"/>
  <c r="BJ48" i="6"/>
  <c r="BI48" i="6"/>
  <c r="BH48" i="6"/>
  <c r="BG48" i="6"/>
  <c r="BF48" i="6"/>
  <c r="BE48" i="6"/>
  <c r="BD48" i="6"/>
  <c r="BC48" i="6"/>
  <c r="BB48" i="6"/>
  <c r="BA48" i="6"/>
  <c r="AZ48" i="6"/>
  <c r="AY48" i="6"/>
  <c r="AX48" i="6"/>
  <c r="AW48" i="6"/>
  <c r="AV48" i="6"/>
  <c r="AU48" i="6"/>
  <c r="AT48" i="6"/>
  <c r="AS48" i="6"/>
  <c r="AR48" i="6"/>
  <c r="AQ48" i="6"/>
  <c r="AP48" i="6"/>
  <c r="AO48" i="6"/>
  <c r="AN48" i="6"/>
  <c r="AM48" i="6"/>
  <c r="AL48" i="6"/>
  <c r="AK48" i="6"/>
  <c r="AJ48" i="6"/>
  <c r="AI48" i="6"/>
  <c r="AH48" i="6"/>
  <c r="AG48" i="6"/>
  <c r="AF48" i="6"/>
  <c r="AE48" i="6"/>
  <c r="AD48" i="6"/>
  <c r="AC48" i="6"/>
  <c r="AB48" i="6"/>
  <c r="AA48" i="6"/>
  <c r="Z48" i="6"/>
  <c r="Y48" i="6"/>
  <c r="X48" i="6"/>
  <c r="W48" i="6"/>
  <c r="V48" i="6"/>
  <c r="U48" i="6"/>
  <c r="T48" i="6"/>
  <c r="S48" i="6"/>
  <c r="R48" i="6"/>
  <c r="Q48" i="6"/>
  <c r="P48" i="6"/>
  <c r="O48" i="6"/>
  <c r="N48" i="6"/>
  <c r="M48" i="6"/>
  <c r="L48" i="6"/>
  <c r="K48" i="6"/>
  <c r="J48" i="6"/>
  <c r="I48" i="6"/>
  <c r="H48" i="6"/>
  <c r="G48" i="6"/>
  <c r="F48" i="6"/>
  <c r="E48" i="6"/>
  <c r="D48" i="6"/>
  <c r="BP45" i="6"/>
  <c r="BO45" i="6"/>
  <c r="BN45" i="6"/>
  <c r="BM45" i="6"/>
  <c r="BL45" i="6"/>
  <c r="BK45" i="6"/>
  <c r="BJ45" i="6"/>
  <c r="BI45" i="6"/>
  <c r="BH45" i="6"/>
  <c r="BF45" i="6"/>
  <c r="BE45" i="6"/>
  <c r="BD45" i="6"/>
  <c r="BC45" i="6"/>
  <c r="BB45" i="6"/>
  <c r="BA45" i="6"/>
  <c r="AZ45" i="6"/>
  <c r="AY45" i="6"/>
  <c r="AX45" i="6"/>
  <c r="AW45" i="6"/>
  <c r="AV45" i="6"/>
  <c r="AS45" i="6"/>
  <c r="AR45" i="6"/>
  <c r="AQ45" i="6"/>
  <c r="AP45" i="6"/>
  <c r="AO45" i="6"/>
  <c r="AN45" i="6"/>
  <c r="AL45" i="6"/>
  <c r="AK45" i="6"/>
  <c r="AJ45" i="6"/>
  <c r="AI45" i="6"/>
  <c r="AH45" i="6"/>
  <c r="AG45" i="6"/>
  <c r="AF45" i="6"/>
  <c r="AE45" i="6"/>
  <c r="AD45" i="6"/>
  <c r="AC45" i="6"/>
  <c r="AB45" i="6"/>
  <c r="AA45" i="6"/>
  <c r="Z45" i="6"/>
  <c r="Y45" i="6"/>
  <c r="V45" i="6"/>
  <c r="U45" i="6"/>
  <c r="T45" i="6"/>
  <c r="S45" i="6"/>
  <c r="R45" i="6"/>
  <c r="O45" i="6"/>
  <c r="N45" i="6"/>
  <c r="M45" i="6"/>
  <c r="L45" i="6"/>
  <c r="K45" i="6"/>
  <c r="J45" i="6"/>
  <c r="I45" i="6"/>
  <c r="H45" i="6"/>
  <c r="G45" i="6"/>
  <c r="F45" i="6"/>
  <c r="E45" i="6"/>
  <c r="D45" i="6"/>
  <c r="CX51" i="5"/>
  <c r="CW51" i="5"/>
  <c r="CV51" i="5"/>
  <c r="CU51" i="5"/>
  <c r="CT51" i="5"/>
  <c r="CS51" i="5"/>
  <c r="CR51" i="5"/>
  <c r="CQ51" i="5"/>
  <c r="CP51" i="5"/>
  <c r="CO51" i="5"/>
  <c r="CN51" i="5"/>
  <c r="CM51" i="5"/>
  <c r="CL51" i="5"/>
  <c r="CK51" i="5"/>
  <c r="CJ51" i="5"/>
  <c r="CI51" i="5"/>
  <c r="CH51" i="5"/>
  <c r="CG51" i="5"/>
  <c r="CF51" i="5"/>
  <c r="CE51" i="5"/>
  <c r="CD51" i="5"/>
  <c r="CC51" i="5"/>
  <c r="CB51" i="5"/>
  <c r="CA51" i="5"/>
  <c r="BZ51" i="5"/>
  <c r="BY51" i="5"/>
  <c r="BX51" i="5"/>
  <c r="BW51" i="5"/>
  <c r="BV51" i="5"/>
  <c r="BU51" i="5"/>
  <c r="BT51" i="5"/>
  <c r="BS51" i="5"/>
  <c r="BR51" i="5"/>
  <c r="BQ51" i="5"/>
  <c r="BP51" i="5"/>
  <c r="BO51" i="5"/>
  <c r="BN51" i="5"/>
  <c r="BM51" i="5"/>
  <c r="BL51" i="5"/>
  <c r="BK51" i="5"/>
  <c r="BJ51" i="5"/>
  <c r="BI51" i="5"/>
  <c r="BH51" i="5"/>
  <c r="BG51" i="5"/>
  <c r="BF51" i="5"/>
  <c r="BE51" i="5"/>
  <c r="BD51" i="5"/>
  <c r="BC51" i="5"/>
  <c r="BB51" i="5"/>
  <c r="BA51" i="5"/>
  <c r="AZ51" i="5"/>
  <c r="AY51" i="5"/>
  <c r="AX51" i="5"/>
  <c r="AW51" i="5"/>
  <c r="AV51" i="5"/>
  <c r="AU51" i="5"/>
  <c r="AT51" i="5"/>
  <c r="AS51" i="5"/>
  <c r="AR51" i="5"/>
  <c r="AQ51" i="5"/>
  <c r="AP51" i="5"/>
  <c r="AO51" i="5"/>
  <c r="AN51" i="5"/>
  <c r="AM51" i="5"/>
  <c r="AL51" i="5"/>
  <c r="AK51" i="5"/>
  <c r="AJ51" i="5"/>
  <c r="AI51" i="5"/>
  <c r="AH51" i="5"/>
  <c r="AG51" i="5"/>
  <c r="AF51" i="5"/>
  <c r="AE51" i="5"/>
  <c r="AD51" i="5"/>
  <c r="AC51" i="5"/>
  <c r="AB51" i="5"/>
  <c r="AA51" i="5"/>
  <c r="Z51" i="5"/>
  <c r="Y51" i="5"/>
  <c r="X51" i="5"/>
  <c r="W51" i="5"/>
  <c r="V51" i="5"/>
  <c r="U51" i="5"/>
  <c r="T51" i="5"/>
  <c r="S51" i="5"/>
  <c r="R51" i="5"/>
  <c r="Q51" i="5"/>
  <c r="P51" i="5"/>
  <c r="O51" i="5"/>
  <c r="N51" i="5"/>
  <c r="M51" i="5"/>
  <c r="L51" i="5"/>
  <c r="K51" i="5"/>
  <c r="J51" i="5"/>
  <c r="I51" i="5"/>
  <c r="CX50" i="5"/>
  <c r="CW50" i="5"/>
  <c r="CV50" i="5"/>
  <c r="CU50" i="5"/>
  <c r="CT50" i="5"/>
  <c r="CS50" i="5"/>
  <c r="CR50" i="5"/>
  <c r="CQ50" i="5"/>
  <c r="CP50" i="5"/>
  <c r="CO50" i="5"/>
  <c r="CN50" i="5"/>
  <c r="CM50" i="5"/>
  <c r="CL50" i="5"/>
  <c r="CK50" i="5"/>
  <c r="CJ50" i="5"/>
  <c r="CI50" i="5"/>
  <c r="CH50" i="5"/>
  <c r="CG50" i="5"/>
  <c r="CF50" i="5"/>
  <c r="CE50" i="5"/>
  <c r="CD50" i="5"/>
  <c r="CC50" i="5"/>
  <c r="CB50" i="5"/>
  <c r="CA50" i="5"/>
  <c r="BZ50" i="5"/>
  <c r="BY50" i="5"/>
  <c r="BX50" i="5"/>
  <c r="BW50" i="5"/>
  <c r="BV50" i="5"/>
  <c r="BU50" i="5"/>
  <c r="BT50" i="5"/>
  <c r="BS50" i="5"/>
  <c r="BR50" i="5"/>
  <c r="BQ50" i="5"/>
  <c r="BP50" i="5"/>
  <c r="BO50" i="5"/>
  <c r="BN50" i="5"/>
  <c r="BM50" i="5"/>
  <c r="BL50" i="5"/>
  <c r="BK50" i="5"/>
  <c r="BJ50" i="5"/>
  <c r="BI50" i="5"/>
  <c r="BH50" i="5"/>
  <c r="BG50" i="5"/>
  <c r="BF50" i="5"/>
  <c r="BE50" i="5"/>
  <c r="BD50" i="5"/>
  <c r="BC50" i="5"/>
  <c r="BB50" i="5"/>
  <c r="BA50" i="5"/>
  <c r="AZ50" i="5"/>
  <c r="AY50" i="5"/>
  <c r="AX50" i="5"/>
  <c r="AW50" i="5"/>
  <c r="AV50" i="5"/>
  <c r="AU50" i="5"/>
  <c r="AT50" i="5"/>
  <c r="AS50" i="5"/>
  <c r="AR50" i="5"/>
  <c r="AQ50" i="5"/>
  <c r="AP50" i="5"/>
  <c r="AO50" i="5"/>
  <c r="AN50" i="5"/>
  <c r="AM50" i="5"/>
  <c r="AL50" i="5"/>
  <c r="AK50" i="5"/>
  <c r="AJ50" i="5"/>
  <c r="AI50" i="5"/>
  <c r="AH50" i="5"/>
  <c r="AG50" i="5"/>
  <c r="AF50" i="5"/>
  <c r="AE50" i="5"/>
  <c r="AD50" i="5"/>
  <c r="AC50" i="5"/>
  <c r="AB50" i="5"/>
  <c r="AA50" i="5"/>
  <c r="Z50" i="5"/>
  <c r="Y50" i="5"/>
  <c r="X50" i="5"/>
  <c r="W50" i="5"/>
  <c r="V50" i="5"/>
  <c r="U50" i="5"/>
  <c r="T50" i="5"/>
  <c r="S50" i="5"/>
  <c r="R50" i="5"/>
  <c r="Q50" i="5"/>
  <c r="P50" i="5"/>
  <c r="O50" i="5"/>
  <c r="N50" i="5"/>
  <c r="M50" i="5"/>
  <c r="L50" i="5"/>
  <c r="K50" i="5"/>
  <c r="J50" i="5"/>
  <c r="I50" i="5"/>
  <c r="CX49" i="5"/>
  <c r="CW49" i="5"/>
  <c r="CV49" i="5"/>
  <c r="CU49" i="5"/>
  <c r="CT49" i="5"/>
  <c r="CS49" i="5"/>
  <c r="CR49" i="5"/>
  <c r="CQ49" i="5"/>
  <c r="CP49" i="5"/>
  <c r="CO49" i="5"/>
  <c r="CN49" i="5"/>
  <c r="CM49" i="5"/>
  <c r="CL49" i="5"/>
  <c r="CK49" i="5"/>
  <c r="CJ49" i="5"/>
  <c r="CI49" i="5"/>
  <c r="CH49" i="5"/>
  <c r="CG49" i="5"/>
  <c r="CF49" i="5"/>
  <c r="CE49" i="5"/>
  <c r="CD49" i="5"/>
  <c r="CC49" i="5"/>
  <c r="CB49" i="5"/>
  <c r="CA49" i="5"/>
  <c r="BZ49" i="5"/>
  <c r="BY49" i="5"/>
  <c r="BX49" i="5"/>
  <c r="BW49" i="5"/>
  <c r="BV49" i="5"/>
  <c r="BU49" i="5"/>
  <c r="BT49" i="5"/>
  <c r="BS49" i="5"/>
  <c r="BR49" i="5"/>
  <c r="BQ49" i="5"/>
  <c r="BP49" i="5"/>
  <c r="BO49" i="5"/>
  <c r="BN49" i="5"/>
  <c r="BM49" i="5"/>
  <c r="BL49" i="5"/>
  <c r="BK49" i="5"/>
  <c r="BJ49" i="5"/>
  <c r="BI49" i="5"/>
  <c r="BH49" i="5"/>
  <c r="BG49" i="5"/>
  <c r="BF49" i="5"/>
  <c r="BE49" i="5"/>
  <c r="BD49" i="5"/>
  <c r="BC49" i="5"/>
  <c r="BB49" i="5"/>
  <c r="BA49" i="5"/>
  <c r="AZ49" i="5"/>
  <c r="AY49" i="5"/>
  <c r="AX49" i="5"/>
  <c r="AW49" i="5"/>
  <c r="AV49" i="5"/>
  <c r="AU49" i="5"/>
  <c r="AT49" i="5"/>
  <c r="AS49" i="5"/>
  <c r="AR49" i="5"/>
  <c r="AQ49" i="5"/>
  <c r="AP49" i="5"/>
  <c r="AO49" i="5"/>
  <c r="AN49" i="5"/>
  <c r="AM49" i="5"/>
  <c r="AL49" i="5"/>
  <c r="AK49" i="5"/>
  <c r="AJ49" i="5"/>
  <c r="AI49" i="5"/>
  <c r="AH49" i="5"/>
  <c r="AG49" i="5"/>
  <c r="AF49" i="5"/>
  <c r="AE49" i="5"/>
  <c r="AD49" i="5"/>
  <c r="AC49" i="5"/>
  <c r="AB49" i="5"/>
  <c r="AA49" i="5"/>
  <c r="Z49" i="5"/>
  <c r="Y49" i="5"/>
  <c r="X49" i="5"/>
  <c r="W49" i="5"/>
  <c r="V49" i="5"/>
  <c r="U49" i="5"/>
  <c r="T49" i="5"/>
  <c r="S49" i="5"/>
  <c r="R49" i="5"/>
  <c r="Q49" i="5"/>
  <c r="P49" i="5"/>
  <c r="O49" i="5"/>
  <c r="N49" i="5"/>
  <c r="M49" i="5"/>
  <c r="L49" i="5"/>
  <c r="K49" i="5"/>
  <c r="J49" i="5"/>
  <c r="I49" i="5"/>
  <c r="CX48" i="5"/>
  <c r="CW48" i="5"/>
  <c r="CV48" i="5"/>
  <c r="CU48" i="5"/>
  <c r="CT48" i="5"/>
  <c r="CS48" i="5"/>
  <c r="CR48" i="5"/>
  <c r="CQ48" i="5"/>
  <c r="CP48" i="5"/>
  <c r="CO48" i="5"/>
  <c r="CN48" i="5"/>
  <c r="CM48" i="5"/>
  <c r="CL48" i="5"/>
  <c r="CK48" i="5"/>
  <c r="CJ48" i="5"/>
  <c r="CI48" i="5"/>
  <c r="CH48" i="5"/>
  <c r="CG48" i="5"/>
  <c r="CF48" i="5"/>
  <c r="CE48" i="5"/>
  <c r="CD48" i="5"/>
  <c r="CC48" i="5"/>
  <c r="CB48" i="5"/>
  <c r="CA48" i="5"/>
  <c r="BZ48" i="5"/>
  <c r="BY48" i="5"/>
  <c r="BX48" i="5"/>
  <c r="BW48" i="5"/>
  <c r="BV48" i="5"/>
  <c r="BU48" i="5"/>
  <c r="BT48" i="5"/>
  <c r="BS48" i="5"/>
  <c r="BR48" i="5"/>
  <c r="BQ48" i="5"/>
  <c r="BP48" i="5"/>
  <c r="BO48" i="5"/>
  <c r="BN48" i="5"/>
  <c r="BM48" i="5"/>
  <c r="BL48" i="5"/>
  <c r="BK48" i="5"/>
  <c r="BJ48" i="5"/>
  <c r="BI48" i="5"/>
  <c r="BH48" i="5"/>
  <c r="BG48" i="5"/>
  <c r="BF48" i="5"/>
  <c r="BE48" i="5"/>
  <c r="BD48" i="5"/>
  <c r="BC48" i="5"/>
  <c r="BB48" i="5"/>
  <c r="BA48" i="5"/>
  <c r="AZ48" i="5"/>
  <c r="AY48" i="5"/>
  <c r="AX48" i="5"/>
  <c r="AW48" i="5"/>
  <c r="AV48" i="5"/>
  <c r="AU48" i="5"/>
  <c r="AT48" i="5"/>
  <c r="AS48" i="5"/>
  <c r="AR48" i="5"/>
  <c r="AQ48" i="5"/>
  <c r="AP48" i="5"/>
  <c r="AO48" i="5"/>
  <c r="AN48" i="5"/>
  <c r="AM48" i="5"/>
  <c r="AL48" i="5"/>
  <c r="AK48" i="5"/>
  <c r="AJ48" i="5"/>
  <c r="AI48" i="5"/>
  <c r="AH48" i="5"/>
  <c r="AG48" i="5"/>
  <c r="AF48" i="5"/>
  <c r="AE48" i="5"/>
  <c r="AD48" i="5"/>
  <c r="AC48" i="5"/>
  <c r="AB48" i="5"/>
  <c r="AA48" i="5"/>
  <c r="Z48" i="5"/>
  <c r="Y48" i="5"/>
  <c r="X48" i="5"/>
  <c r="W48" i="5"/>
  <c r="V48" i="5"/>
  <c r="U48" i="5"/>
  <c r="T48" i="5"/>
  <c r="S48" i="5"/>
  <c r="R48" i="5"/>
  <c r="Q48" i="5"/>
  <c r="P48" i="5"/>
  <c r="O48" i="5"/>
  <c r="N48" i="5"/>
  <c r="M48" i="5"/>
  <c r="L48" i="5"/>
  <c r="K48" i="5"/>
  <c r="J48" i="5"/>
  <c r="I48" i="5"/>
  <c r="CX45" i="5"/>
  <c r="CW45" i="5"/>
  <c r="CU45" i="5"/>
  <c r="CT45" i="5"/>
  <c r="CS45" i="5"/>
  <c r="CR45" i="5"/>
  <c r="CQ45" i="5"/>
  <c r="CP45" i="5"/>
  <c r="CO45" i="5"/>
  <c r="CN45" i="5"/>
  <c r="CM45" i="5"/>
  <c r="CL45" i="5"/>
  <c r="CK45" i="5"/>
  <c r="CJ45" i="5"/>
  <c r="CH45" i="5"/>
  <c r="CG45" i="5"/>
  <c r="CF45" i="5"/>
  <c r="CE45" i="5"/>
  <c r="CD45" i="5"/>
  <c r="CC45" i="5"/>
  <c r="CB45" i="5"/>
  <c r="CA45" i="5"/>
  <c r="BY45" i="5"/>
  <c r="BX45" i="5"/>
  <c r="BW45" i="5"/>
  <c r="BV45" i="5"/>
  <c r="BU45" i="5"/>
  <c r="BS45" i="5"/>
  <c r="BR45" i="5"/>
  <c r="BQ45" i="5"/>
  <c r="BN45" i="5"/>
  <c r="BM45" i="5"/>
  <c r="BL45" i="5"/>
  <c r="BK45" i="5"/>
  <c r="BJ45" i="5"/>
  <c r="BI45" i="5"/>
  <c r="BH45" i="5"/>
  <c r="BG45" i="5"/>
  <c r="BF45" i="5"/>
  <c r="BE45" i="5"/>
  <c r="BD45" i="5"/>
  <c r="BC45" i="5"/>
  <c r="BB45" i="5"/>
  <c r="BA45" i="5"/>
  <c r="AZ45" i="5"/>
  <c r="AY45" i="5"/>
  <c r="AX45" i="5"/>
  <c r="AW45" i="5"/>
  <c r="AV45" i="5"/>
  <c r="AU45" i="5"/>
  <c r="AT45" i="5"/>
  <c r="AS45" i="5"/>
  <c r="AR45" i="5"/>
  <c r="AQ45" i="5"/>
  <c r="AP45" i="5"/>
  <c r="AO45" i="5"/>
  <c r="AN45" i="5"/>
  <c r="AM45" i="5"/>
  <c r="AL45" i="5"/>
  <c r="AK45" i="5"/>
  <c r="AJ45" i="5"/>
  <c r="AI45" i="5"/>
  <c r="AH45" i="5"/>
  <c r="AG45" i="5"/>
  <c r="AF45" i="5"/>
  <c r="AD45" i="5"/>
  <c r="AC45" i="5"/>
  <c r="AB45" i="5"/>
  <c r="Z45" i="5"/>
  <c r="Y45" i="5"/>
  <c r="X45" i="5"/>
  <c r="V45" i="5"/>
  <c r="U45" i="5"/>
  <c r="T45" i="5"/>
  <c r="S45" i="5"/>
  <c r="Q45" i="5"/>
  <c r="P45" i="5"/>
  <c r="O45" i="5"/>
  <c r="M45" i="5"/>
  <c r="K45" i="5"/>
  <c r="I45" i="5"/>
  <c r="G43" i="5"/>
  <c r="C43" i="5"/>
  <c r="G42" i="5"/>
  <c r="C42" i="5"/>
  <c r="G41" i="5"/>
  <c r="C41" i="5"/>
  <c r="G40" i="5"/>
  <c r="C40" i="5"/>
  <c r="G39" i="5"/>
  <c r="C39" i="5"/>
  <c r="G38" i="5"/>
  <c r="C38" i="5"/>
  <c r="G37" i="5"/>
  <c r="C37"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G9" i="5"/>
  <c r="C9" i="5"/>
  <c r="AM45" i="6"/>
  <c r="AM51" i="6"/>
</calcChain>
</file>

<file path=xl/sharedStrings.xml><?xml version="1.0" encoding="utf-8"?>
<sst xmlns="http://schemas.openxmlformats.org/spreadsheetml/2006/main" count="596" uniqueCount="398">
  <si>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</si>
  <si>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</si>
  <si>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</si>
  <si>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</si>
  <si>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</si>
  <si>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</si>
  <si>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</si>
  <si>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</si>
  <si>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</si>
  <si>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</si>
  <si>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</si>
  <si>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</si>
  <si>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</si>
  <si>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</si>
  <si>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</si>
  <si>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</si>
  <si>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</si>
  <si>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</si>
  <si>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</si>
  <si>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</si>
  <si>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</si>
  <si>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</si>
  <si>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</si>
  <si>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</si>
  <si>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</si>
  <si>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</si>
  <si>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</si>
  <si>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</si>
  <si>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</si>
  <si>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</si>
  <si>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</si>
  <si>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</si>
  <si>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</si>
  <si>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</si>
  <si>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</si>
  <si>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</si>
  <si>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</si>
  <si>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</si>
  <si>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</si>
  <si>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</si>
  <si>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</si>
  <si>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</si>
  <si>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</si>
  <si>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</si>
  <si>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</si>
  <si>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</si>
  <si>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</si>
  <si>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</si>
  <si>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</si>
  <si>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</si>
  <si>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</si>
  <si>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</si>
  <si>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</si>
  <si>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</si>
  <si>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</si>
  <si>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</si>
  <si>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</si>
  <si>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</si>
  <si>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</si>
  <si>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</si>
  <si>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</si>
  <si>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</si>
  <si>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</si>
  <si>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</si>
  <si>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</si>
  <si>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</si>
  <si>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</si>
  <si>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</si>
  <si>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</si>
  <si>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</si>
  <si>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</si>
  <si>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</si>
  <si>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</si>
  <si>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</si>
  <si>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</si>
  <si>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</si>
  <si>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</si>
  <si>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</si>
  <si>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</si>
  <si>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</si>
  <si>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</si>
  <si>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</si>
  <si>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</si>
  <si>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</si>
  <si>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</si>
  <si>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</si>
  <si>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</si>
  <si>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</si>
  <si>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</si>
  <si>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</si>
  <si>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</si>
  <si>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</si>
  <si>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</si>
  <si>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</si>
  <si>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</si>
  <si>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</si>
  <si>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</si>
  <si>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</si>
  <si>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</si>
  <si>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</si>
  <si>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</si>
  <si>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</si>
  <si>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</si>
  <si>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</si>
  <si>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</si>
  <si>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</si>
  <si>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</si>
  <si>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</si>
  <si>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</si>
  <si>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</si>
  <si>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</si>
  <si>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</si>
  <si>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</si>
  <si>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</si>
  <si>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</si>
  <si>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</si>
  <si>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</si>
  <si>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</si>
  <si>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</si>
  <si>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</si>
  <si>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</si>
  <si>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</si>
  <si>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</si>
  <si>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</si>
  <si>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</si>
  <si>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</si>
  <si>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</si>
  <si>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</si>
  <si>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</si>
  <si>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</si>
  <si>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</si>
  <si>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</si>
  <si>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</si>
  <si>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</si>
  <si>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</si>
  <si>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</si>
  <si>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</si>
  <si>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</si>
  <si>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</si>
  <si>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</si>
  <si>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</si>
  <si>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</si>
  <si>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</si>
  <si>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</si>
  <si>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</si>
  <si>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7"/>
  </si>
  <si>
    <t>事務事業の全て
（公営企業会計事業を含む）</t>
    <rPh sb="0" eb="2">
      <t>ジム</t>
    </rPh>
    <rPh sb="2" eb="4">
      <t>ジギョウ</t>
    </rPh>
    <rPh sb="5" eb="6">
      <t>スベ</t>
    </rPh>
    <phoneticPr fontId="7"/>
  </si>
  <si>
    <t>事務事業の一部</t>
    <rPh sb="0" eb="2">
      <t>ジム</t>
    </rPh>
    <rPh sb="2" eb="4">
      <t>ジギョウ</t>
    </rPh>
    <rPh sb="5" eb="7">
      <t>イチブ</t>
    </rPh>
    <phoneticPr fontId="7"/>
  </si>
  <si>
    <t>事務事業の一部
（公営企業会計事業を含む）</t>
    <rPh sb="0" eb="2">
      <t>ジム</t>
    </rPh>
    <rPh sb="2" eb="4">
      <t>ジギョウ</t>
    </rPh>
    <rPh sb="5" eb="7">
      <t>イチブ</t>
    </rPh>
    <phoneticPr fontId="7"/>
  </si>
  <si>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</si>
  <si>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</si>
  <si>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</si>
  <si>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</si>
  <si>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</si>
  <si>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</si>
  <si>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</si>
  <si>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</si>
  <si>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</si>
  <si>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</si>
  <si>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</si>
  <si>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</si>
  <si>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</si>
  <si>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</si>
  <si>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</si>
  <si>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</si>
  <si>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</si>
  <si>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</si>
  <si>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</si>
  <si>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</si>
  <si>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未定</t>
    <rPh sb="0" eb="2">
      <t>ミテイ</t>
    </rPh>
    <phoneticPr fontId="1"/>
  </si>
  <si>
    <t>062014</t>
    <phoneticPr fontId="1"/>
  </si>
  <si>
    <t>山形市</t>
    <rPh sb="0" eb="3">
      <t>ヤマガタシ</t>
    </rPh>
    <phoneticPr fontId="1"/>
  </si>
  <si>
    <t>毎年度実施方針を決定。</t>
    <rPh sb="0" eb="3">
      <t>マイネンド</t>
    </rPh>
    <rPh sb="3" eb="5">
      <t>ジッシ</t>
    </rPh>
    <rPh sb="5" eb="7">
      <t>ホウシン</t>
    </rPh>
    <rPh sb="8" eb="10">
      <t>ケッテイ</t>
    </rPh>
    <phoneticPr fontId="1"/>
  </si>
  <si>
    <t>事業の課題、来年度に向けた改善案</t>
    <rPh sb="0" eb="2">
      <t>ジギョウ</t>
    </rPh>
    <rPh sb="3" eb="5">
      <t>カダイ</t>
    </rPh>
    <rPh sb="6" eb="9">
      <t>ライネンド</t>
    </rPh>
    <rPh sb="10" eb="11">
      <t>ム</t>
    </rPh>
    <rPh sb="13" eb="15">
      <t>カイゼン</t>
    </rPh>
    <rPh sb="15" eb="16">
      <t>アン</t>
    </rPh>
    <phoneticPr fontId="1"/>
  </si>
  <si>
    <t>062022</t>
    <phoneticPr fontId="1"/>
  </si>
  <si>
    <t>米沢市</t>
    <rPh sb="0" eb="3">
      <t>ヨネザワシ</t>
    </rPh>
    <phoneticPr fontId="1"/>
  </si>
  <si>
    <t>庁内会議の決定による</t>
    <rPh sb="0" eb="2">
      <t>チョウナイ</t>
    </rPh>
    <rPh sb="2" eb="4">
      <t>カイギ</t>
    </rPh>
    <rPh sb="5" eb="7">
      <t>ケッテイ</t>
    </rPh>
    <phoneticPr fontId="1"/>
  </si>
  <si>
    <t>施策を進めるにあたり、事業を選択する際など、内部評価で十分効果が得られているため。</t>
    <rPh sb="0" eb="2">
      <t>シサク</t>
    </rPh>
    <rPh sb="3" eb="4">
      <t>スス</t>
    </rPh>
    <rPh sb="11" eb="13">
      <t>ジギョウ</t>
    </rPh>
    <rPh sb="14" eb="16">
      <t>センタク</t>
    </rPh>
    <rPh sb="18" eb="19">
      <t>サイ</t>
    </rPh>
    <rPh sb="22" eb="24">
      <t>ナイブ</t>
    </rPh>
    <rPh sb="24" eb="26">
      <t>ヒョウカ</t>
    </rPh>
    <rPh sb="27" eb="29">
      <t>ジュウブン</t>
    </rPh>
    <rPh sb="29" eb="31">
      <t>コウカ</t>
    </rPh>
    <rPh sb="32" eb="33">
      <t>エ</t>
    </rPh>
    <phoneticPr fontId="1"/>
  </si>
  <si>
    <t>062031</t>
    <phoneticPr fontId="1"/>
  </si>
  <si>
    <t>鶴岡市</t>
    <rPh sb="0" eb="3">
      <t>ツルオカシ</t>
    </rPh>
    <phoneticPr fontId="1"/>
  </si>
  <si>
    <t>062049</t>
    <phoneticPr fontId="1"/>
  </si>
  <si>
    <t>酒田市</t>
    <rPh sb="0" eb="3">
      <t>サカタシ</t>
    </rPh>
    <phoneticPr fontId="1"/>
  </si>
  <si>
    <t>評価方法等について見直しを行っている過程であり検討中</t>
    <rPh sb="0" eb="2">
      <t>ヒョウカ</t>
    </rPh>
    <rPh sb="2" eb="4">
      <t>ホウホウ</t>
    </rPh>
    <rPh sb="4" eb="5">
      <t>トウ</t>
    </rPh>
    <rPh sb="9" eb="11">
      <t>ミナオ</t>
    </rPh>
    <rPh sb="13" eb="14">
      <t>オコナ</t>
    </rPh>
    <rPh sb="18" eb="20">
      <t>カテイ</t>
    </rPh>
    <rPh sb="23" eb="25">
      <t>ケントウ</t>
    </rPh>
    <rPh sb="25" eb="26">
      <t>チュウ</t>
    </rPh>
    <phoneticPr fontId="1"/>
  </si>
  <si>
    <t>062057</t>
    <phoneticPr fontId="1"/>
  </si>
  <si>
    <t>新庄市</t>
    <rPh sb="0" eb="3">
      <t>シンジョウシ</t>
    </rPh>
    <phoneticPr fontId="1"/>
  </si>
  <si>
    <t>1　（規程）</t>
    <rPh sb="3" eb="5">
      <t>キテイ</t>
    </rPh>
    <phoneticPr fontId="1"/>
  </si>
  <si>
    <t>1　（市議会議員、市教育委員、山形県教育委員、市農業委員）</t>
    <rPh sb="3" eb="4">
      <t>シ</t>
    </rPh>
    <rPh sb="4" eb="6">
      <t>ギカイ</t>
    </rPh>
    <rPh sb="6" eb="8">
      <t>ギイン</t>
    </rPh>
    <rPh sb="9" eb="10">
      <t>シ</t>
    </rPh>
    <rPh sb="10" eb="12">
      <t>キョウイク</t>
    </rPh>
    <rPh sb="12" eb="14">
      <t>イイン</t>
    </rPh>
    <rPh sb="15" eb="17">
      <t>ヤマガタ</t>
    </rPh>
    <rPh sb="17" eb="18">
      <t>ケン</t>
    </rPh>
    <rPh sb="18" eb="20">
      <t>キョウイク</t>
    </rPh>
    <rPh sb="20" eb="22">
      <t>イイン</t>
    </rPh>
    <rPh sb="23" eb="24">
      <t>シ</t>
    </rPh>
    <rPh sb="24" eb="26">
      <t>ノウギョウ</t>
    </rPh>
    <rPh sb="26" eb="28">
      <t>イイン</t>
    </rPh>
    <phoneticPr fontId="1"/>
  </si>
  <si>
    <t>062065</t>
    <phoneticPr fontId="1"/>
  </si>
  <si>
    <t>寒河江市</t>
    <rPh sb="0" eb="4">
      <t>サガエシ</t>
    </rPh>
    <phoneticPr fontId="1"/>
  </si>
  <si>
    <t>課長通知</t>
    <rPh sb="0" eb="2">
      <t>カチョウ</t>
    </rPh>
    <rPh sb="2" eb="4">
      <t>ツウチ</t>
    </rPh>
    <phoneticPr fontId="1"/>
  </si>
  <si>
    <t>062073</t>
    <phoneticPr fontId="1"/>
  </si>
  <si>
    <t>上山市</t>
    <rPh sb="0" eb="2">
      <t>カミノヤマ</t>
    </rPh>
    <rPh sb="2" eb="3">
      <t>シ</t>
    </rPh>
    <phoneticPr fontId="1"/>
  </si>
  <si>
    <t>062081</t>
    <phoneticPr fontId="1"/>
  </si>
  <si>
    <t>村山市</t>
    <rPh sb="0" eb="3">
      <t>ムラヤマシ</t>
    </rPh>
    <phoneticPr fontId="1"/>
  </si>
  <si>
    <t>予算要求に反映させるための内部評価と位置付けているため。</t>
    <rPh sb="0" eb="2">
      <t>ヨサン</t>
    </rPh>
    <rPh sb="2" eb="4">
      <t>ヨウキュウ</t>
    </rPh>
    <rPh sb="5" eb="7">
      <t>ハンエイ</t>
    </rPh>
    <rPh sb="13" eb="15">
      <t>ナイブ</t>
    </rPh>
    <rPh sb="15" eb="17">
      <t>ヒョウカ</t>
    </rPh>
    <rPh sb="18" eb="21">
      <t>イチヅ</t>
    </rPh>
    <phoneticPr fontId="1"/>
  </si>
  <si>
    <t>062090</t>
    <phoneticPr fontId="1"/>
  </si>
  <si>
    <t>長井市</t>
    <rPh sb="0" eb="3">
      <t>ナガイシ</t>
    </rPh>
    <phoneticPr fontId="1"/>
  </si>
  <si>
    <t>外部評価の導入を検討中のため</t>
    <rPh sb="0" eb="2">
      <t>ガイブ</t>
    </rPh>
    <rPh sb="2" eb="4">
      <t>ヒョウカ</t>
    </rPh>
    <rPh sb="5" eb="7">
      <t>ドウニュウ</t>
    </rPh>
    <rPh sb="8" eb="11">
      <t>ケントウチュウ</t>
    </rPh>
    <phoneticPr fontId="1"/>
  </si>
  <si>
    <t>062103</t>
    <phoneticPr fontId="1"/>
  </si>
  <si>
    <t>天童市</t>
    <rPh sb="0" eb="3">
      <t>テンドウシ</t>
    </rPh>
    <phoneticPr fontId="1"/>
  </si>
  <si>
    <t>062111</t>
    <phoneticPr fontId="1"/>
  </si>
  <si>
    <t>東根市</t>
    <rPh sb="0" eb="3">
      <t>ヒガシネシ</t>
    </rPh>
    <phoneticPr fontId="1"/>
  </si>
  <si>
    <t>062120</t>
    <phoneticPr fontId="1"/>
  </si>
  <si>
    <t>尾花沢市</t>
    <rPh sb="0" eb="3">
      <t>オ</t>
    </rPh>
    <rPh sb="3" eb="4">
      <t>シ</t>
    </rPh>
    <phoneticPr fontId="1"/>
  </si>
  <si>
    <t>H27年度からの実施であり、まずは内部評価から始めた。1年～2年先を目処に外部評価を取り入れていく予定。</t>
    <rPh sb="3" eb="5">
      <t>ネンド</t>
    </rPh>
    <rPh sb="8" eb="10">
      <t>ジッシ</t>
    </rPh>
    <rPh sb="17" eb="19">
      <t>ナイブ</t>
    </rPh>
    <rPh sb="19" eb="21">
      <t>ヒョウカ</t>
    </rPh>
    <rPh sb="23" eb="24">
      <t>ハジ</t>
    </rPh>
    <rPh sb="28" eb="29">
      <t>ネン</t>
    </rPh>
    <rPh sb="31" eb="32">
      <t>ネン</t>
    </rPh>
    <rPh sb="32" eb="33">
      <t>サキ</t>
    </rPh>
    <rPh sb="34" eb="36">
      <t>メド</t>
    </rPh>
    <rPh sb="37" eb="39">
      <t>ガイブ</t>
    </rPh>
    <rPh sb="39" eb="41">
      <t>ヒョウカ</t>
    </rPh>
    <rPh sb="42" eb="43">
      <t>ト</t>
    </rPh>
    <rPh sb="44" eb="45">
      <t>イ</t>
    </rPh>
    <rPh sb="49" eb="51">
      <t>ヨテイ</t>
    </rPh>
    <phoneticPr fontId="1"/>
  </si>
  <si>
    <t>062138</t>
    <phoneticPr fontId="1"/>
  </si>
  <si>
    <t>南陽市</t>
    <rPh sb="0" eb="3">
      <t>ナンヨウシ</t>
    </rPh>
    <phoneticPr fontId="1"/>
  </si>
  <si>
    <t>063011</t>
    <phoneticPr fontId="1"/>
  </si>
  <si>
    <t>山辺町</t>
    <rPh sb="0" eb="2">
      <t>ヤマノベ</t>
    </rPh>
    <rPh sb="2" eb="3">
      <t>マチ</t>
    </rPh>
    <phoneticPr fontId="1"/>
  </si>
  <si>
    <t>評価対象事業数が多く外部評価が困難であるため</t>
    <rPh sb="0" eb="2">
      <t>ヒョウカ</t>
    </rPh>
    <rPh sb="2" eb="4">
      <t>タイショウ</t>
    </rPh>
    <rPh sb="4" eb="6">
      <t>ジギョウ</t>
    </rPh>
    <rPh sb="6" eb="7">
      <t>スウ</t>
    </rPh>
    <rPh sb="8" eb="9">
      <t>オオ</t>
    </rPh>
    <rPh sb="10" eb="12">
      <t>ガイブ</t>
    </rPh>
    <rPh sb="12" eb="14">
      <t>ヒョウカ</t>
    </rPh>
    <rPh sb="15" eb="17">
      <t>コンナン</t>
    </rPh>
    <phoneticPr fontId="1"/>
  </si>
  <si>
    <t>063029</t>
    <phoneticPr fontId="1"/>
  </si>
  <si>
    <t>中山町</t>
    <rPh sb="0" eb="3">
      <t>ナカヤママチ</t>
    </rPh>
    <phoneticPr fontId="1"/>
  </si>
  <si>
    <t>外部評価まで検討したことがない</t>
    <rPh sb="0" eb="2">
      <t>ガイブ</t>
    </rPh>
    <rPh sb="2" eb="4">
      <t>ヒョウカ</t>
    </rPh>
    <rPh sb="6" eb="8">
      <t>ケントウ</t>
    </rPh>
    <phoneticPr fontId="1"/>
  </si>
  <si>
    <t>063215</t>
    <phoneticPr fontId="1"/>
  </si>
  <si>
    <t>河北町</t>
    <rPh sb="0" eb="3">
      <t>カホクチョウ</t>
    </rPh>
    <phoneticPr fontId="1"/>
  </si>
  <si>
    <t>河北町総合計画</t>
    <rPh sb="0" eb="3">
      <t>カホクチョウ</t>
    </rPh>
    <rPh sb="3" eb="5">
      <t>ソウゴウ</t>
    </rPh>
    <rPh sb="5" eb="7">
      <t>ケイカク</t>
    </rPh>
    <phoneticPr fontId="1"/>
  </si>
  <si>
    <t>063223</t>
    <phoneticPr fontId="1"/>
  </si>
  <si>
    <t>西川町</t>
    <rPh sb="0" eb="3">
      <t>ニシカワマチ</t>
    </rPh>
    <phoneticPr fontId="1"/>
  </si>
  <si>
    <t>議会による行政評価試行実施計画</t>
    <rPh sb="0" eb="2">
      <t>ギカイ</t>
    </rPh>
    <rPh sb="5" eb="7">
      <t>ギョウセイ</t>
    </rPh>
    <rPh sb="7" eb="9">
      <t>ヒョウカ</t>
    </rPh>
    <rPh sb="9" eb="11">
      <t>シコウ</t>
    </rPh>
    <rPh sb="11" eb="13">
      <t>ジッシ</t>
    </rPh>
    <rPh sb="13" eb="15">
      <t>ケイカク</t>
    </rPh>
    <phoneticPr fontId="1"/>
  </si>
  <si>
    <t>議会議員</t>
    <rPh sb="0" eb="2">
      <t>ギカイ</t>
    </rPh>
    <rPh sb="2" eb="4">
      <t>ギイン</t>
    </rPh>
    <phoneticPr fontId="1"/>
  </si>
  <si>
    <t>063231</t>
    <phoneticPr fontId="1"/>
  </si>
  <si>
    <t>朝日町</t>
    <rPh sb="0" eb="3">
      <t>アサヒマチ</t>
    </rPh>
    <phoneticPr fontId="1"/>
  </si>
  <si>
    <t>063240</t>
    <phoneticPr fontId="1"/>
  </si>
  <si>
    <t>大江町</t>
    <rPh sb="0" eb="2">
      <t>オオエ</t>
    </rPh>
    <rPh sb="2" eb="3">
      <t>マチ</t>
    </rPh>
    <phoneticPr fontId="1"/>
  </si>
  <si>
    <t>063410</t>
    <phoneticPr fontId="1"/>
  </si>
  <si>
    <t>大石田町</t>
    <rPh sb="0" eb="4">
      <t>オ</t>
    </rPh>
    <phoneticPr fontId="1"/>
  </si>
  <si>
    <t>063614</t>
    <phoneticPr fontId="1"/>
  </si>
  <si>
    <t>金山町</t>
    <rPh sb="0" eb="3">
      <t>カネヤママチ</t>
    </rPh>
    <phoneticPr fontId="1"/>
  </si>
  <si>
    <t>第４次金山町新総合発展計画</t>
    <rPh sb="0" eb="1">
      <t>ダイ</t>
    </rPh>
    <rPh sb="2" eb="3">
      <t>ジ</t>
    </rPh>
    <rPh sb="3" eb="6">
      <t>カネヤママチ</t>
    </rPh>
    <rPh sb="6" eb="7">
      <t>シン</t>
    </rPh>
    <rPh sb="7" eb="9">
      <t>ソウゴウ</t>
    </rPh>
    <rPh sb="9" eb="11">
      <t>ハッテン</t>
    </rPh>
    <rPh sb="11" eb="13">
      <t>ケイカク</t>
    </rPh>
    <phoneticPr fontId="1"/>
  </si>
  <si>
    <t>063622</t>
    <phoneticPr fontId="1"/>
  </si>
  <si>
    <t>最上町</t>
    <rPh sb="0" eb="3">
      <t>モガミマチ</t>
    </rPh>
    <phoneticPr fontId="1"/>
  </si>
  <si>
    <t>評価の仕方については、外部評価委員会を開催したこともあったが、昨年度・今年度は内部評価のみ実施。</t>
    <rPh sb="0" eb="2">
      <t>ヒョウカ</t>
    </rPh>
    <rPh sb="3" eb="5">
      <t>シカタ</t>
    </rPh>
    <rPh sb="11" eb="13">
      <t>ガイブ</t>
    </rPh>
    <rPh sb="13" eb="15">
      <t>ヒョウカ</t>
    </rPh>
    <rPh sb="15" eb="18">
      <t>イインカイ</t>
    </rPh>
    <rPh sb="19" eb="21">
      <t>カイサイ</t>
    </rPh>
    <rPh sb="31" eb="34">
      <t>サクネンド</t>
    </rPh>
    <rPh sb="35" eb="38">
      <t>コンネンド</t>
    </rPh>
    <rPh sb="39" eb="41">
      <t>ナイブ</t>
    </rPh>
    <rPh sb="41" eb="43">
      <t>ヒョウカ</t>
    </rPh>
    <rPh sb="45" eb="47">
      <t>ジッシ</t>
    </rPh>
    <phoneticPr fontId="1"/>
  </si>
  <si>
    <t>063631</t>
    <phoneticPr fontId="1"/>
  </si>
  <si>
    <t>舟形町</t>
    <rPh sb="0" eb="3">
      <t>マチ</t>
    </rPh>
    <phoneticPr fontId="1"/>
  </si>
  <si>
    <t>063649</t>
    <phoneticPr fontId="1"/>
  </si>
  <si>
    <t>真室川町</t>
    <rPh sb="0" eb="4">
      <t>マムロガワマチ</t>
    </rPh>
    <phoneticPr fontId="1"/>
  </si>
  <si>
    <t>事務事業評価（内規）及び総務課長通知により実施</t>
    <rPh sb="0" eb="2">
      <t>ジム</t>
    </rPh>
    <rPh sb="2" eb="4">
      <t>ジギョウ</t>
    </rPh>
    <rPh sb="4" eb="6">
      <t>ヒョウカ</t>
    </rPh>
    <rPh sb="7" eb="9">
      <t>ナイキ</t>
    </rPh>
    <rPh sb="10" eb="11">
      <t>オヨ</t>
    </rPh>
    <rPh sb="12" eb="14">
      <t>ソウム</t>
    </rPh>
    <rPh sb="14" eb="15">
      <t>カ</t>
    </rPh>
    <rPh sb="15" eb="16">
      <t>チョウ</t>
    </rPh>
    <rPh sb="16" eb="18">
      <t>ツウチ</t>
    </rPh>
    <rPh sb="21" eb="23">
      <t>ジッシ</t>
    </rPh>
    <phoneticPr fontId="1"/>
  </si>
  <si>
    <t>施策に対する進捗状況の確認</t>
    <rPh sb="0" eb="2">
      <t>シサク</t>
    </rPh>
    <rPh sb="3" eb="4">
      <t>タイ</t>
    </rPh>
    <rPh sb="6" eb="8">
      <t>シンチョク</t>
    </rPh>
    <rPh sb="8" eb="10">
      <t>ジョウキョウ</t>
    </rPh>
    <rPh sb="11" eb="13">
      <t>カクニン</t>
    </rPh>
    <phoneticPr fontId="1"/>
  </si>
  <si>
    <t>063657</t>
    <phoneticPr fontId="1"/>
  </si>
  <si>
    <t>大蔵村</t>
    <rPh sb="0" eb="3">
      <t>オオクラムラ</t>
    </rPh>
    <phoneticPr fontId="1"/>
  </si>
  <si>
    <t>063665</t>
    <phoneticPr fontId="1"/>
  </si>
  <si>
    <t>鮭川村</t>
    <rPh sb="0" eb="3">
      <t>サケガワムラ</t>
    </rPh>
    <phoneticPr fontId="1"/>
  </si>
  <si>
    <t>063673</t>
    <phoneticPr fontId="1"/>
  </si>
  <si>
    <t>戸沢村</t>
    <rPh sb="0" eb="3">
      <t>トザワムラ</t>
    </rPh>
    <phoneticPr fontId="1"/>
  </si>
  <si>
    <t>063819</t>
    <phoneticPr fontId="1"/>
  </si>
  <si>
    <t>高畠町</t>
    <rPh sb="0" eb="3">
      <t>タカハタマチ</t>
    </rPh>
    <phoneticPr fontId="1"/>
  </si>
  <si>
    <t>高畠町第5次総合計画達成状況</t>
    <rPh sb="0" eb="3">
      <t>タカハタマチ</t>
    </rPh>
    <rPh sb="3" eb="4">
      <t>ダイ</t>
    </rPh>
    <rPh sb="5" eb="6">
      <t>ジ</t>
    </rPh>
    <rPh sb="6" eb="8">
      <t>ソウゴウ</t>
    </rPh>
    <rPh sb="8" eb="10">
      <t>ケイカク</t>
    </rPh>
    <rPh sb="10" eb="12">
      <t>タッセイ</t>
    </rPh>
    <rPh sb="12" eb="14">
      <t>ジョウキョウ</t>
    </rPh>
    <phoneticPr fontId="1"/>
  </si>
  <si>
    <t>063827</t>
    <phoneticPr fontId="1"/>
  </si>
  <si>
    <t>川西町</t>
    <rPh sb="0" eb="3">
      <t>カワニシマチ</t>
    </rPh>
    <phoneticPr fontId="1"/>
  </si>
  <si>
    <t>064017</t>
    <phoneticPr fontId="1"/>
  </si>
  <si>
    <t>小国町</t>
    <rPh sb="0" eb="3">
      <t>オグニマチ</t>
    </rPh>
    <phoneticPr fontId="1"/>
  </si>
  <si>
    <t>064025</t>
    <phoneticPr fontId="1"/>
  </si>
  <si>
    <t>白鷹町</t>
    <rPh sb="0" eb="3">
      <t>シラタカマチ</t>
    </rPh>
    <phoneticPr fontId="1"/>
  </si>
  <si>
    <t>064033</t>
    <phoneticPr fontId="1"/>
  </si>
  <si>
    <t>飯豊町</t>
    <rPh sb="0" eb="2">
      <t>イイデ</t>
    </rPh>
    <rPh sb="2" eb="3">
      <t>マチ</t>
    </rPh>
    <phoneticPr fontId="1"/>
  </si>
  <si>
    <t>064262</t>
    <phoneticPr fontId="1"/>
  </si>
  <si>
    <t>三川町</t>
    <rPh sb="0" eb="3">
      <t>ミカワマチ</t>
    </rPh>
    <phoneticPr fontId="1"/>
  </si>
  <si>
    <t>行財政改革推進大綱による</t>
    <rPh sb="0" eb="3">
      <t>ギョウザイセイ</t>
    </rPh>
    <rPh sb="3" eb="5">
      <t>カイカク</t>
    </rPh>
    <rPh sb="5" eb="7">
      <t>スイシン</t>
    </rPh>
    <rPh sb="7" eb="9">
      <t>タイコウ</t>
    </rPh>
    <phoneticPr fontId="1"/>
  </si>
  <si>
    <t>064289</t>
    <phoneticPr fontId="1"/>
  </si>
  <si>
    <t>庄内町</t>
    <rPh sb="0" eb="3">
      <t>ショウナイマチ</t>
    </rPh>
    <phoneticPr fontId="1"/>
  </si>
  <si>
    <t>064611</t>
    <phoneticPr fontId="1"/>
  </si>
  <si>
    <t>遊佐町</t>
    <rPh sb="0" eb="3">
      <t>ユザマチ</t>
    </rPh>
    <phoneticPr fontId="1"/>
  </si>
  <si>
    <t>金山町</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</si>
  <si>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</si>
  <si>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</si>
  <si>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</si>
  <si>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</si>
  <si>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</si>
  <si>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</si>
  <si>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</si>
  <si>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</si>
  <si>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</si>
  <si>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</si>
  <si>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</si>
  <si>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</si>
  <si>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</si>
  <si>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</si>
  <si>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</si>
  <si>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</si>
  <si>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</si>
  <si>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</si>
  <si>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</si>
  <si>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</si>
  <si>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最上町</t>
  </si>
  <si>
    <t>舟形町</t>
  </si>
  <si>
    <t>真室川町</t>
  </si>
  <si>
    <t>大蔵村</t>
  </si>
  <si>
    <t>鮭川村</t>
  </si>
  <si>
    <t>戸沢村</t>
  </si>
  <si>
    <t>高畠町</t>
  </si>
  <si>
    <t>川西町</t>
  </si>
  <si>
    <t>小国町</t>
  </si>
  <si>
    <t>白鷹町</t>
  </si>
  <si>
    <t>飯豊町</t>
  </si>
  <si>
    <t>三川町</t>
  </si>
  <si>
    <t>庄内町</t>
  </si>
  <si>
    <t>遊佐町</t>
  </si>
  <si>
    <t>062014</t>
  </si>
  <si>
    <t>062022</t>
  </si>
  <si>
    <t>062031</t>
  </si>
  <si>
    <t>062049</t>
  </si>
  <si>
    <t>062057</t>
  </si>
  <si>
    <t>062065</t>
  </si>
  <si>
    <t>062073</t>
  </si>
  <si>
    <t>062081</t>
  </si>
  <si>
    <t>062090</t>
  </si>
  <si>
    <t>062103</t>
  </si>
  <si>
    <t>062111</t>
  </si>
  <si>
    <t>062120</t>
  </si>
  <si>
    <t>062138</t>
  </si>
  <si>
    <t>063011</t>
  </si>
  <si>
    <t>063029</t>
  </si>
  <si>
    <t>063215</t>
  </si>
  <si>
    <t>063223</t>
  </si>
  <si>
    <t>063231</t>
  </si>
  <si>
    <t>063240</t>
  </si>
  <si>
    <t>063410</t>
  </si>
  <si>
    <t>063614</t>
  </si>
  <si>
    <t>063622</t>
  </si>
  <si>
    <t>063631</t>
  </si>
  <si>
    <t>063649</t>
  </si>
  <si>
    <t>063657</t>
  </si>
  <si>
    <t>063665</t>
  </si>
  <si>
    <t>063673</t>
  </si>
  <si>
    <t>063819</t>
  </si>
  <si>
    <t>063827</t>
  </si>
  <si>
    <t>064017</t>
  </si>
  <si>
    <t>064025</t>
  </si>
  <si>
    <t>064033</t>
  </si>
  <si>
    <t>064262</t>
  </si>
  <si>
    <t>064289</t>
  </si>
  <si>
    <t>064611</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</si>
  <si>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</si>
  <si>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</si>
  <si>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</si>
  <si>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http://www.city.sakata.lg.jp/shisei/shisakukeikaku/kikaku/shinkeikaku/sogokeikaku2009.html</t>
    <phoneticPr fontId="1"/>
  </si>
  <si>
    <t>https://city.shinjo.yamagata.jp/kurashi/020/110/index.html</t>
    <phoneticPr fontId="1"/>
  </si>
  <si>
    <t>1</t>
    <phoneticPr fontId="1"/>
  </si>
  <si>
    <t>http://www.city.kaminoyama.yamagata.jp/</t>
    <phoneticPr fontId="1"/>
  </si>
  <si>
    <t>http://www.city.nagai.yamagata.jp/gyounei/3222.html</t>
    <phoneticPr fontId="1"/>
  </si>
  <si>
    <t>http://www.city.tendo.yamagata.jp/municipal/shesaku/sougoukeikaku.html</t>
  </si>
  <si>
    <t>H27から事業実施しており、まだ試行的な部分がある。公表については、今後の課題。</t>
    <rPh sb="5" eb="7">
      <t>ジギョウ</t>
    </rPh>
    <rPh sb="7" eb="9">
      <t>ジッシ</t>
    </rPh>
    <rPh sb="16" eb="19">
      <t>シコウテキ</t>
    </rPh>
    <rPh sb="20" eb="22">
      <t>ブブン</t>
    </rPh>
    <rPh sb="26" eb="28">
      <t>コウヒョウ</t>
    </rPh>
    <rPh sb="34" eb="36">
      <t>コンゴ</t>
    </rPh>
    <rPh sb="37" eb="39">
      <t>カダイ</t>
    </rPh>
    <phoneticPr fontId="1"/>
  </si>
  <si>
    <t>http://www.town.yamanobe.yamagata.jp/uploaded/attachment/1413.pdf</t>
    <phoneticPr fontId="1"/>
  </si>
  <si>
    <t>http://www.town.kahoku.yamagata.jp/4134.html</t>
    <phoneticPr fontId="1"/>
  </si>
  <si>
    <t>議会の町政運営に対するチェック機能を果たすために行っている</t>
    <rPh sb="0" eb="2">
      <t>ギカイ</t>
    </rPh>
    <rPh sb="3" eb="5">
      <t>チョウセイ</t>
    </rPh>
    <rPh sb="5" eb="7">
      <t>ウンエイ</t>
    </rPh>
    <rPh sb="8" eb="9">
      <t>タイ</t>
    </rPh>
    <rPh sb="15" eb="17">
      <t>キノウ</t>
    </rPh>
    <rPh sb="18" eb="19">
      <t>ハ</t>
    </rPh>
    <rPh sb="24" eb="25">
      <t>オコナ</t>
    </rPh>
    <phoneticPr fontId="1"/>
  </si>
  <si>
    <t>http://www.town.kawanishi.yamagata.jp/machidukuri/gyozaiseikaikaku.html</t>
  </si>
  <si>
    <t>上山市</t>
    <rPh sb="0" eb="3">
      <t>カミノヤマシ</t>
    </rPh>
    <phoneticPr fontId="1"/>
  </si>
  <si>
    <t>大蔵村</t>
    <rPh sb="0" eb="2">
      <t>オオクラ</t>
    </rPh>
    <rPh sb="2" eb="3">
      <t>ムラ</t>
    </rPh>
    <phoneticPr fontId="1"/>
  </si>
  <si>
    <t>第４次山辺町総合計画及び第３次山辺町行財政改革大綱</t>
    <phoneticPr fontId="1"/>
  </si>
  <si>
    <t>https://www.city.yamagata-yamagata.lg.jp/kakuka/kikaku/kikaku/sogo/pd1130100842.html</t>
    <phoneticPr fontId="1"/>
  </si>
  <si>
    <t>http://www.town.mikawa.yamagata.jp/town/hyouka/index.html</t>
    <phoneticPr fontId="1"/>
  </si>
  <si>
    <t>www.town.shonai.lg.jp/gyousei/gyousei/jimujigyouhyouka</t>
    <phoneticPr fontId="1"/>
  </si>
  <si>
    <t>http://www.town.yuza.yamagata.jp</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</si>
  <si>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</si>
  <si>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</si>
  <si>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</si>
  <si>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</si>
  <si>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</si>
  <si>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httpwww.town.takahata.yamagata.jp002tasseijoukyou.html</t>
  </si>
  <si>
    <t>現在行っている行政評価の基本的事項</t>
    <rPh sb="0" eb="2">
      <t>ゲンザイ</t>
    </rPh>
    <rPh sb="2" eb="3">
      <t>オコナ</t>
    </rPh>
    <rPh sb="7" eb="9">
      <t>ギョウセイ</t>
    </rPh>
    <rPh sb="9" eb="11">
      <t>ヒョウカ</t>
    </rPh>
    <rPh sb="12" eb="15">
      <t>キホンテキ</t>
    </rPh>
    <rPh sb="15" eb="17">
      <t>ジコウ</t>
    </rPh>
    <phoneticPr fontId="16"/>
  </si>
  <si>
    <t>外部の視点の導入</t>
    <rPh sb="0" eb="2">
      <t>ガイブ</t>
    </rPh>
    <rPh sb="3" eb="5">
      <t>シテン</t>
    </rPh>
    <rPh sb="6" eb="8">
      <t>ドウニュウ</t>
    </rPh>
    <phoneticPr fontId="16"/>
  </si>
  <si>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</si>
  <si>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</si>
  <si>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</si>
  <si>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</si>
  <si>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</si>
  <si>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</si>
  <si>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</si>
  <si>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</si>
  <si>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</si>
  <si>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</si>
  <si>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評価シートへの記載事項</t>
    <phoneticPr fontId="16"/>
  </si>
  <si>
    <t>実施状況</t>
    <phoneticPr fontId="16"/>
  </si>
  <si>
    <t>導入したねらい</t>
    <phoneticPr fontId="16"/>
  </si>
  <si>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</si>
  <si>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</si>
  <si>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</si>
  <si>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</si>
  <si>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</si>
  <si>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16"/>
  </si>
  <si>
    <t>評価指標の比較</t>
    <rPh sb="0" eb="2">
      <t>ヒョウカ</t>
    </rPh>
    <rPh sb="2" eb="4">
      <t>シヒョウ</t>
    </rPh>
    <rPh sb="5" eb="7">
      <t>ヒカク</t>
    </rPh>
    <phoneticPr fontId="16"/>
  </si>
  <si>
    <t>達成状況の確認・分析</t>
    <phoneticPr fontId="16"/>
  </si>
  <si>
    <t>結果の公表について</t>
    <phoneticPr fontId="16"/>
  </si>
  <si>
    <t>行政評価結果の活用方法</t>
    <phoneticPr fontId="16"/>
  </si>
  <si>
    <t>行政評価の成果と課題</t>
    <rPh sb="0" eb="2">
      <t>ギョウセイ</t>
    </rPh>
    <rPh sb="2" eb="4">
      <t>ヒョウカ</t>
    </rPh>
    <rPh sb="5" eb="7">
      <t>セイカ</t>
    </rPh>
    <rPh sb="8" eb="10">
      <t>カダイ</t>
    </rPh>
    <phoneticPr fontId="1"/>
  </si>
  <si>
    <t>結果の公表状況</t>
    <phoneticPr fontId="16"/>
  </si>
  <si>
    <t>公表していない理由</t>
    <phoneticPr fontId="16"/>
  </si>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</sst>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21">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6"/>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6"/>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9">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6" fillId="0" borderId="0"/>
    <xf numFmtId="38" fontId="9" fillId="0" borderId="0" applyFont="0" applyFill="0" applyBorder="0" applyAlignment="0" applyProtection="0">
      <alignment vertical="center"/>
    </xf>
    <xf numFmtId="0" fontId="9" fillId="0" borderId="0">
      <alignment vertical="center"/>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xf numFmtId="0" fontId="9" fillId="0" borderId="0">
      <alignment vertical="center"/>
    </xf>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center"/>
    </xf>
    <xf numFmtId="0" fontId="9" fillId="0" borderId="0">
      <alignment vertical="center"/>
    </xf>
  </cellStyleXfs>
  <cellXfs count="206">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8"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4" fillId="0" borderId="8" xfId="0" applyFont="1" applyFill="1" applyBorder="1" applyAlignment="1" applyProtection="1">
      <alignment vertical="center"/>
    </xf>
    <xf numFmtId="179" fontId="4" fillId="2" borderId="5" xfId="2" applyNumberFormat="1" applyFont="1" applyFill="1" applyBorder="1" applyAlignment="1" applyProtection="1">
      <alignment vertical="center"/>
      <protection locked="0"/>
    </xf>
    <xf numFmtId="38" fontId="4" fillId="2" borderId="1" xfId="2" applyFont="1" applyFill="1" applyBorder="1" applyAlignment="1" applyProtection="1">
      <alignment horizontal="center" vertical="center" shrinkToFit="1"/>
      <protection locked="0"/>
    </xf>
    <xf numFmtId="180" fontId="4" fillId="2" borderId="1" xfId="2" applyNumberFormat="1" applyFont="1" applyFill="1" applyBorder="1" applyAlignment="1" applyProtection="1">
      <alignment vertical="center" shrinkToFit="1"/>
      <protection locked="0"/>
    </xf>
    <xf numFmtId="0" fontId="4" fillId="2" borderId="1" xfId="2" applyNumberFormat="1" applyFont="1" applyFill="1" applyBorder="1" applyAlignment="1" applyProtection="1">
      <alignment horizontal="center" vertical="center" shrinkToFit="1"/>
      <protection locked="0"/>
    </xf>
    <xf numFmtId="181" fontId="4" fillId="2" borderId="5" xfId="2" applyNumberFormat="1" applyFont="1" applyFill="1" applyBorder="1" applyAlignment="1" applyProtection="1">
      <alignment vertical="center" shrinkToFit="1"/>
      <protection locked="0"/>
    </xf>
    <xf numFmtId="180" fontId="4" fillId="2" borderId="2" xfId="2" applyNumberFormat="1" applyFont="1" applyFill="1" applyBorder="1" applyAlignment="1" applyProtection="1">
      <alignment vertical="center" shrinkToFit="1"/>
      <protection locked="0"/>
    </xf>
    <xf numFmtId="38" fontId="4" fillId="2" borderId="2" xfId="2" applyFont="1" applyFill="1" applyBorder="1" applyAlignment="1" applyProtection="1">
      <alignment horizontal="center" vertical="center" shrinkToFit="1"/>
      <protection locked="0"/>
    </xf>
    <xf numFmtId="0" fontId="4" fillId="2" borderId="11" xfId="2" applyNumberFormat="1" applyFont="1" applyFill="1" applyBorder="1" applyAlignment="1" applyProtection="1">
      <alignment horizontal="center" vertical="center" shrinkToFit="1"/>
      <protection locked="0"/>
    </xf>
    <xf numFmtId="181" fontId="4" fillId="2" borderId="1" xfId="2" applyNumberFormat="1" applyFont="1" applyFill="1" applyBorder="1" applyAlignment="1" applyProtection="1">
      <alignment vertical="center" shrinkToFit="1"/>
      <protection locked="0"/>
    </xf>
    <xf numFmtId="38" fontId="4" fillId="2" borderId="11" xfId="2" applyFont="1" applyFill="1" applyBorder="1" applyAlignment="1" applyProtection="1">
      <alignment horizontal="center" vertical="center" shrinkToFit="1"/>
      <protection locked="0"/>
    </xf>
    <xf numFmtId="38" fontId="4" fillId="2"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1" xfId="1" applyNumberFormat="1" applyFont="1" applyFill="1" applyBorder="1" applyAlignment="1" applyProtection="1">
      <alignment horizontal="center" vertical="center"/>
    </xf>
    <xf numFmtId="176" fontId="4" fillId="0" borderId="15"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80" fontId="4" fillId="2" borderId="17" xfId="2" applyNumberFormat="1" applyFont="1" applyFill="1" applyBorder="1" applyAlignment="1" applyProtection="1">
      <alignment vertical="center" shrinkToFit="1"/>
      <protection locked="0"/>
    </xf>
    <xf numFmtId="176" fontId="4" fillId="0" borderId="12" xfId="0" applyNumberFormat="1" applyFont="1" applyFill="1" applyBorder="1" applyAlignment="1">
      <alignment horizontal="center" vertical="center"/>
    </xf>
    <xf numFmtId="0" fontId="10" fillId="0" borderId="0" xfId="0" applyFont="1" applyFill="1" applyBorder="1" applyAlignment="1" applyProtection="1">
      <alignment horizontal="left" vertical="center"/>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6" fontId="4" fillId="0" borderId="5" xfId="0" applyNumberFormat="1" applyFont="1" applyFill="1" applyBorder="1" applyAlignment="1" applyProtection="1">
      <alignment horizontal="left" vertical="center" wrapText="1"/>
    </xf>
    <xf numFmtId="49" fontId="4" fillId="0" borderId="5" xfId="0" applyNumberFormat="1" applyFont="1" applyFill="1" applyBorder="1" applyAlignment="1" applyProtection="1">
      <alignment horizontal="center" vertical="top" textRotation="255" wrapText="1"/>
    </xf>
    <xf numFmtId="180" fontId="4" fillId="2"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49" fontId="4" fillId="3" borderId="2" xfId="1" applyNumberFormat="1" applyFont="1" applyFill="1" applyBorder="1" applyAlignment="1" applyProtection="1">
      <alignment horizontal="center" vertical="center" wrapText="1"/>
    </xf>
    <xf numFmtId="49" fontId="4" fillId="3" borderId="2" xfId="1" quotePrefix="1" applyNumberFormat="1" applyFont="1" applyFill="1" applyBorder="1" applyAlignment="1" applyProtection="1">
      <alignment horizontal="center" vertical="center"/>
    </xf>
    <xf numFmtId="49" fontId="4" fillId="3" borderId="2" xfId="1"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xf>
    <xf numFmtId="176" fontId="5" fillId="0" borderId="2" xfId="0" applyNumberFormat="1" applyFont="1" applyFill="1" applyBorder="1" applyAlignment="1" applyProtection="1">
      <alignment vertical="center" wrapText="1"/>
    </xf>
    <xf numFmtId="177" fontId="4" fillId="3" borderId="2" xfId="1" applyNumberFormat="1" applyFont="1" applyFill="1" applyBorder="1" applyAlignment="1" applyProtection="1">
      <alignment horizontal="center" vertical="center" wrapText="1"/>
    </xf>
    <xf numFmtId="0" fontId="4" fillId="4" borderId="2" xfId="1" applyNumberFormat="1"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176" fontId="4" fillId="0" borderId="3" xfId="1" applyNumberFormat="1" applyFont="1" applyFill="1" applyBorder="1" applyAlignment="1" applyProtection="1">
      <alignment horizontal="center" vertical="center"/>
    </xf>
    <xf numFmtId="49" fontId="4" fillId="3" borderId="2" xfId="1" quotePrefix="1" applyNumberFormat="1" applyFont="1" applyFill="1" applyBorder="1" applyAlignment="1" applyProtection="1">
      <alignment horizontal="center" vertical="center" wrapText="1"/>
    </xf>
    <xf numFmtId="0" fontId="4" fillId="0" borderId="4" xfId="0" applyFont="1" applyFill="1" applyBorder="1" applyAlignment="1" applyProtection="1">
      <alignment horizontal="center" vertical="center" textRotation="255"/>
    </xf>
    <xf numFmtId="0" fontId="4" fillId="0" borderId="4" xfId="0" applyFont="1" applyFill="1" applyBorder="1" applyAlignment="1" applyProtection="1">
      <alignment horizontal="center" vertical="center" textRotation="255" wrapText="1"/>
    </xf>
    <xf numFmtId="179" fontId="4" fillId="2"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3"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177" fontId="4" fillId="5" borderId="2" xfId="1" quotePrefix="1" applyNumberFormat="1" applyFont="1" applyFill="1" applyBorder="1" applyAlignment="1" applyProtection="1">
      <alignment horizontal="center" vertical="center" wrapText="1"/>
    </xf>
    <xf numFmtId="0" fontId="4" fillId="2" borderId="2" xfId="1" applyNumberFormat="1" applyFont="1" applyFill="1" applyBorder="1" applyAlignment="1" applyProtection="1">
      <alignment horizontal="center" vertical="center" wrapText="1"/>
    </xf>
    <xf numFmtId="177" fontId="4" fillId="5" borderId="2" xfId="1" quotePrefix="1" applyNumberFormat="1" applyFont="1" applyFill="1" applyBorder="1" applyAlignment="1" applyProtection="1">
      <alignment horizontal="center" vertical="center"/>
    </xf>
    <xf numFmtId="0" fontId="4" fillId="0" borderId="2" xfId="0" applyFont="1" applyFill="1" applyBorder="1" applyAlignment="1">
      <alignment vertical="center"/>
    </xf>
    <xf numFmtId="0" fontId="1" fillId="0" borderId="2" xfId="0" applyFont="1" applyFill="1" applyBorder="1" applyAlignment="1" applyProtection="1">
      <alignment vertical="center" wrapText="1"/>
    </xf>
    <xf numFmtId="176" fontId="1" fillId="0" borderId="2" xfId="0" applyNumberFormat="1" applyFont="1" applyFill="1" applyBorder="1" applyAlignment="1" applyProtection="1">
      <alignment horizontal="left" vertical="center" wrapText="1"/>
    </xf>
    <xf numFmtId="0" fontId="4" fillId="0" borderId="2" xfId="0" applyFont="1" applyFill="1" applyBorder="1" applyAlignment="1" applyProtection="1">
      <alignment vertical="center" textRotation="255" wrapText="1"/>
    </xf>
    <xf numFmtId="0" fontId="5" fillId="0" borderId="2" xfId="0" applyFont="1" applyFill="1" applyBorder="1" applyAlignment="1" applyProtection="1">
      <alignment vertical="center" wrapText="1"/>
    </xf>
    <xf numFmtId="176" fontId="14" fillId="0" borderId="2" xfId="8" applyNumberFormat="1" applyFill="1" applyBorder="1" applyAlignment="1" applyProtection="1">
      <alignment vertical="center" wrapText="1"/>
    </xf>
    <xf numFmtId="49" fontId="4" fillId="0" borderId="4" xfId="0" applyNumberFormat="1" applyFont="1" applyFill="1" applyBorder="1" applyAlignment="1" applyProtection="1">
      <alignment horizontal="center" vertical="center" textRotation="255" wrapText="1"/>
    </xf>
    <xf numFmtId="0" fontId="0" fillId="0" borderId="10" xfId="0" applyFill="1" applyBorder="1" applyAlignment="1">
      <alignment horizontal="center" vertical="center" wrapText="1"/>
    </xf>
    <xf numFmtId="49" fontId="4" fillId="0" borderId="4" xfId="0" applyNumberFormat="1" applyFont="1" applyFill="1" applyBorder="1" applyAlignment="1" applyProtection="1">
      <alignment vertical="center" textRotation="255" wrapText="1"/>
    </xf>
    <xf numFmtId="0" fontId="4" fillId="0" borderId="5" xfId="0" applyFont="1" applyFill="1" applyBorder="1" applyAlignment="1" applyProtection="1">
      <alignment horizontal="center" vertical="center" textRotation="255" wrapText="1"/>
    </xf>
    <xf numFmtId="49" fontId="4" fillId="0" borderId="0" xfId="0" applyNumberFormat="1" applyFont="1" applyFill="1" applyBorder="1" applyAlignment="1" applyProtection="1">
      <alignment horizontal="center" vertical="center" textRotation="255"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7" xfId="2" applyNumberFormat="1" applyFont="1" applyFill="1" applyBorder="1" applyAlignment="1" applyProtection="1">
      <alignment vertical="center" shrinkToFit="1"/>
      <protection locked="0"/>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wrapText="1"/>
    </xf>
    <xf numFmtId="0" fontId="4" fillId="0" borderId="4" xfId="0" applyFont="1" applyFill="1" applyBorder="1" applyAlignment="1" applyProtection="1">
      <alignment horizontal="center" vertical="center"/>
    </xf>
    <xf numFmtId="49" fontId="20"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17" fillId="4" borderId="0"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17" fillId="4" borderId="5" xfId="0" applyNumberFormat="1" applyFont="1" applyFill="1" applyBorder="1" applyAlignment="1" applyProtection="1">
      <alignment horizontal="center" vertical="center"/>
    </xf>
    <xf numFmtId="49" fontId="17" fillId="4" borderId="1" xfId="0" applyNumberFormat="1" applyFont="1" applyFill="1" applyBorder="1" applyAlignment="1" applyProtection="1">
      <alignment horizontal="center" vertical="center"/>
    </xf>
    <xf numFmtId="49" fontId="17" fillId="4" borderId="11" xfId="0" applyNumberFormat="1" applyFont="1" applyFill="1" applyBorder="1" applyAlignment="1" applyProtection="1">
      <alignment horizontal="center" vertical="center"/>
    </xf>
    <xf numFmtId="49" fontId="17" fillId="4" borderId="2" xfId="0" applyNumberFormat="1" applyFont="1" applyFill="1" applyBorder="1" applyAlignment="1" applyProtection="1">
      <alignment horizontal="center" vertical="center"/>
    </xf>
    <xf numFmtId="49" fontId="17" fillId="0" borderId="2" xfId="0" applyNumberFormat="1" applyFont="1" applyFill="1" applyBorder="1" applyAlignment="1" applyProtection="1">
      <alignment horizontal="center" vertical="center"/>
    </xf>
    <xf numFmtId="49" fontId="20" fillId="0" borderId="2"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wrapText="1"/>
    </xf>
    <xf numFmtId="0" fontId="18" fillId="4" borderId="1" xfId="0" applyFont="1" applyFill="1" applyBorder="1" applyAlignment="1">
      <alignment horizontal="center" vertical="center"/>
    </xf>
    <xf numFmtId="0" fontId="18" fillId="4" borderId="11" xfId="0" applyFont="1" applyFill="1" applyBorder="1" applyAlignment="1">
      <alignment horizontal="center" vertical="center"/>
    </xf>
    <xf numFmtId="49" fontId="19" fillId="4" borderId="5" xfId="0" applyNumberFormat="1" applyFont="1" applyFill="1" applyBorder="1" applyAlignment="1" applyProtection="1">
      <alignment horizontal="center" vertical="center" wrapText="1"/>
    </xf>
    <xf numFmtId="49" fontId="19" fillId="4" borderId="11"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49" fontId="4" fillId="0" borderId="9" xfId="0" applyNumberFormat="1" applyFont="1" applyFill="1" applyBorder="1" applyAlignment="1" applyProtection="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shrinkToFit="1"/>
    </xf>
    <xf numFmtId="0" fontId="8" fillId="0" borderId="5"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17" fillId="8" borderId="5" xfId="0" applyFont="1" applyFill="1" applyBorder="1" applyAlignment="1" applyProtection="1">
      <alignment horizontal="center" vertical="center"/>
    </xf>
    <xf numFmtId="0" fontId="17" fillId="8" borderId="1" xfId="0" applyFont="1" applyFill="1" applyBorder="1" applyAlignment="1" applyProtection="1">
      <alignment horizontal="center" vertical="center"/>
    </xf>
    <xf numFmtId="0" fontId="17" fillId="8" borderId="11" xfId="0" applyFont="1" applyFill="1" applyBorder="1" applyAlignment="1" applyProtection="1">
      <alignment horizontal="center" vertical="center"/>
    </xf>
    <xf numFmtId="49" fontId="17" fillId="0" borderId="5" xfId="0" applyNumberFormat="1" applyFont="1" applyFill="1" applyBorder="1" applyAlignment="1" applyProtection="1">
      <alignment horizontal="center" vertical="center"/>
    </xf>
    <xf numFmtId="49" fontId="17" fillId="0" borderId="1" xfId="0" applyNumberFormat="1" applyFont="1" applyFill="1" applyBorder="1" applyAlignment="1" applyProtection="1">
      <alignment horizontal="center" vertical="center"/>
    </xf>
    <xf numFmtId="0" fontId="18" fillId="0" borderId="1" xfId="0" applyFont="1" applyFill="1" applyBorder="1" applyAlignment="1">
      <alignment horizontal="center" vertical="center"/>
    </xf>
    <xf numFmtId="0" fontId="8" fillId="0" borderId="4"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xf>
    <xf numFmtId="0" fontId="8"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xf>
    <xf numFmtId="49" fontId="17" fillId="0" borderId="11" xfId="0" applyNumberFormat="1" applyFont="1" applyFill="1" applyBorder="1" applyAlignment="1" applyProtection="1">
      <alignment horizontal="center" vertical="center"/>
    </xf>
    <xf numFmtId="49" fontId="17" fillId="0" borderId="2" xfId="0" applyNumberFormat="1"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49" fontId="4" fillId="0" borderId="2" xfId="0" applyNumberFormat="1" applyFont="1" applyFill="1" applyBorder="1" applyAlignment="1" applyProtection="1">
      <alignment horizontal="center" vertical="center" textRotation="255"/>
    </xf>
    <xf numFmtId="0" fontId="0" fillId="0" borderId="6" xfId="0" applyBorder="1" applyAlignment="1">
      <alignment horizontal="center" vertical="center"/>
    </xf>
    <xf numFmtId="0" fontId="0" fillId="0" borderId="4" xfId="0" applyBorder="1" applyAlignment="1">
      <alignment horizontal="center" vertical="center"/>
    </xf>
    <xf numFmtId="49" fontId="4" fillId="0" borderId="9" xfId="0" applyNumberFormat="1" applyFont="1" applyFill="1" applyBorder="1" applyAlignment="1" applyProtection="1">
      <alignment horizontal="center" vertical="center" textRotation="255" wrapText="1"/>
    </xf>
    <xf numFmtId="0" fontId="0" fillId="0" borderId="10" xfId="0" applyBorder="1" applyAlignment="1">
      <alignment horizontal="center" vertical="center" textRotation="255" wrapText="1"/>
    </xf>
    <xf numFmtId="49" fontId="4" fillId="0" borderId="6" xfId="0" applyNumberFormat="1" applyFont="1" applyFill="1" applyBorder="1" applyAlignment="1" applyProtection="1">
      <alignment horizontal="center" vertical="center" textRotation="255"/>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9"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0" fontId="8" fillId="8" borderId="5" xfId="0" applyFont="1" applyFill="1" applyBorder="1" applyAlignment="1" applyProtection="1">
      <alignment horizontal="center" vertical="center"/>
    </xf>
    <xf numFmtId="0" fontId="8"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1" xfId="0" applyFill="1" applyBorder="1" applyAlignment="1">
      <alignment horizontal="center" vertical="center"/>
    </xf>
    <xf numFmtId="0" fontId="8" fillId="8" borderId="11" xfId="0" applyFont="1" applyFill="1" applyBorder="1" applyAlignment="1" applyProtection="1">
      <alignment horizontal="center" vertical="center"/>
    </xf>
    <xf numFmtId="49" fontId="8"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1" xfId="0" applyFill="1" applyBorder="1" applyAlignment="1">
      <alignment horizontal="center" vertical="center"/>
    </xf>
    <xf numFmtId="49" fontId="8" fillId="0" borderId="2"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xf>
    <xf numFmtId="0" fontId="4" fillId="0" borderId="0" xfId="0" applyFont="1" applyFill="1" applyBorder="1" applyAlignment="1" applyProtection="1">
      <alignment vertical="center" wrapText="1"/>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15" fillId="0" borderId="4" xfId="0" applyFont="1" applyFill="1" applyBorder="1" applyAlignment="1" applyProtection="1">
      <alignment horizontal="center" vertical="top" wrapText="1"/>
    </xf>
    <xf numFmtId="0" fontId="15" fillId="0" borderId="0" xfId="0" applyFont="1" applyFill="1" applyBorder="1" applyAlignment="1" applyProtection="1">
      <alignment vertical="center"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tendo.yamagata.jp/municipal/shesaku/sougoukeikaku.html" TargetMode="External"/><Relationship Id="rId7" Type="http://schemas.openxmlformats.org/officeDocument/2006/relationships/printerSettings" Target="../printerSettings/printerSettings2.bin"/><Relationship Id="rId2" Type="http://schemas.openxmlformats.org/officeDocument/2006/relationships/hyperlink" Target="http://www.town.kahoku.yamagata.jp/4134.html" TargetMode="External"/><Relationship Id="rId1" Type="http://schemas.openxmlformats.org/officeDocument/2006/relationships/hyperlink" Target="http://www.town.kawanishi.yamagata.jp/machidukuri/gyozaiseikaikaku.html" TargetMode="External"/><Relationship Id="rId6" Type="http://schemas.openxmlformats.org/officeDocument/2006/relationships/hyperlink" Target="https://www.city.yamagata-yamagata.lg.jp/kakuka/kikaku/kikaku/sogo/pd1130100842.html" TargetMode="External"/><Relationship Id="rId5" Type="http://schemas.openxmlformats.org/officeDocument/2006/relationships/hyperlink" Target="http://www.city.sakata.lg.jp/shisei/shisakukeikaku/kikaku/shinkeikaku/sogokeikaku2009.html" TargetMode="External"/><Relationship Id="rId4" Type="http://schemas.openxmlformats.org/officeDocument/2006/relationships/hyperlink" Target="http://www.city.kaminoyama.yamagat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52"/>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6" hidden="1" customWidth="1"/>
    <col min="4" max="4" width="9.21875" style="6" customWidth="1"/>
    <col min="5" max="5" width="9.21875" style="7" customWidth="1"/>
    <col min="6" max="7" width="9.21875" style="7" hidden="1" customWidth="1"/>
    <col min="8" max="8" width="8.33203125" style="7" bestFit="1" customWidth="1"/>
    <col min="9" max="17" width="5.77734375" style="7" customWidth="1"/>
    <col min="18" max="18" width="25" style="7" customWidth="1"/>
    <col min="19" max="19" width="5.77734375" style="7" customWidth="1"/>
    <col min="20" max="20" width="6.77734375" style="7" bestFit="1" customWidth="1"/>
    <col min="21" max="22" width="5.77734375" style="7" customWidth="1"/>
    <col min="23" max="23" width="25" style="7" customWidth="1"/>
    <col min="24" max="26" width="5.77734375" style="7" customWidth="1"/>
    <col min="27" max="27" width="25" style="7" customWidth="1"/>
    <col min="28" max="28" width="9.33203125" style="7" customWidth="1"/>
    <col min="29" max="29" width="7.44140625" style="7" customWidth="1"/>
    <col min="30" max="30" width="12.109375" style="7" customWidth="1"/>
    <col min="31" max="31" width="11.5546875" style="7" customWidth="1"/>
    <col min="32" max="32" width="8.21875" style="7" customWidth="1"/>
    <col min="33" max="33" width="10.77734375" style="7" bestFit="1" customWidth="1"/>
    <col min="34" max="39" width="6.5546875" style="7" customWidth="1"/>
    <col min="40" max="40" width="5.88671875" style="7" customWidth="1"/>
    <col min="41" max="41" width="13.21875" style="7" customWidth="1"/>
    <col min="42" max="42" width="6.88671875" style="7" customWidth="1"/>
    <col min="43" max="43" width="6.77734375" style="7" customWidth="1"/>
    <col min="44" max="44" width="5.33203125" style="7" customWidth="1"/>
    <col min="45" max="45" width="6.21875" style="7" customWidth="1"/>
    <col min="46" max="46" width="5.44140625" style="7" customWidth="1"/>
    <col min="47" max="47" width="8.33203125" style="7" customWidth="1"/>
    <col min="48" max="48" width="6.77734375" style="7" customWidth="1"/>
    <col min="49" max="52" width="5.77734375" style="87" customWidth="1"/>
    <col min="53" max="54" width="5.77734375" style="7" customWidth="1"/>
    <col min="55" max="56" width="6.6640625" style="7" customWidth="1"/>
    <col min="57" max="66" width="5.77734375" style="7" customWidth="1"/>
    <col min="67" max="67" width="25.109375" style="7" customWidth="1"/>
    <col min="68" max="68" width="3.21875" style="7" customWidth="1"/>
    <col min="69" max="69" width="6.6640625" style="7" customWidth="1"/>
    <col min="70" max="71" width="5.77734375" style="7" customWidth="1"/>
    <col min="72" max="72" width="24.109375" style="7" customWidth="1"/>
    <col min="73" max="77" width="5.77734375" style="7" customWidth="1"/>
    <col min="78" max="78" width="25" style="7" customWidth="1"/>
    <col min="79" max="86" width="5.77734375" style="7" customWidth="1"/>
    <col min="87" max="87" width="25" style="7" customWidth="1"/>
    <col min="88" max="94" width="5.77734375" style="7" customWidth="1"/>
    <col min="95" max="95" width="7.33203125" style="7" customWidth="1"/>
    <col min="96" max="99" width="5.77734375" style="7" customWidth="1"/>
    <col min="100" max="100" width="25.109375" style="7" customWidth="1"/>
    <col min="101" max="102" width="9.5546875" style="7" customWidth="1"/>
    <col min="103" max="16384" width="5.77734375" style="7"/>
  </cols>
  <sheetData>
    <row r="1" spans="1:102" s="2" customFormat="1" ht="30" customHeight="1">
      <c r="A1" s="36"/>
      <c r="B1" s="36"/>
      <c r="C1" s="36"/>
      <c r="D1" s="104" t="s">
        <v>397</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s="12" customFormat="1" ht="26.4" customHeight="1">
      <c r="A2" s="140"/>
      <c r="B2" s="141"/>
      <c r="C2" s="141"/>
      <c r="D2" s="141"/>
      <c r="E2" s="141"/>
      <c r="F2" s="141"/>
      <c r="G2" s="141"/>
      <c r="H2" s="142"/>
      <c r="I2" s="143" t="s">
        <v>359</v>
      </c>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5"/>
      <c r="BP2" s="103"/>
      <c r="BQ2" s="143" t="s">
        <v>360</v>
      </c>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5"/>
    </row>
    <row r="3" spans="1:102" s="5" customFormat="1" ht="51" customHeight="1">
      <c r="A3" s="84" t="s">
        <v>122</v>
      </c>
      <c r="B3" s="84"/>
      <c r="C3" s="84"/>
      <c r="D3" s="128" t="s">
        <v>122</v>
      </c>
      <c r="E3" s="113" t="s">
        <v>114</v>
      </c>
      <c r="F3" s="84"/>
      <c r="G3" s="84"/>
      <c r="H3" s="113" t="s">
        <v>115</v>
      </c>
      <c r="I3" s="146" t="s">
        <v>361</v>
      </c>
      <c r="J3" s="147"/>
      <c r="K3" s="147"/>
      <c r="L3" s="147"/>
      <c r="M3" s="147"/>
      <c r="N3" s="147"/>
      <c r="O3" s="147"/>
      <c r="P3" s="147"/>
      <c r="Q3" s="147"/>
      <c r="R3" s="148"/>
      <c r="S3" s="119" t="s">
        <v>362</v>
      </c>
      <c r="T3" s="119"/>
      <c r="U3" s="119"/>
      <c r="V3" s="119"/>
      <c r="W3" s="119"/>
      <c r="X3" s="119" t="s">
        <v>363</v>
      </c>
      <c r="Y3" s="119"/>
      <c r="Z3" s="119"/>
      <c r="AA3" s="119"/>
      <c r="AB3" s="116" t="s">
        <v>364</v>
      </c>
      <c r="AC3" s="117"/>
      <c r="AD3" s="117"/>
      <c r="AE3" s="118"/>
      <c r="AF3" s="149" t="s">
        <v>365</v>
      </c>
      <c r="AG3" s="150"/>
      <c r="AH3" s="149" t="s">
        <v>366</v>
      </c>
      <c r="AI3" s="150"/>
      <c r="AJ3" s="116" t="s">
        <v>367</v>
      </c>
      <c r="AK3" s="117"/>
      <c r="AL3" s="117"/>
      <c r="AM3" s="117"/>
      <c r="AN3" s="117"/>
      <c r="AO3" s="117"/>
      <c r="AP3" s="117"/>
      <c r="AQ3" s="117"/>
      <c r="AR3" s="151" t="s">
        <v>368</v>
      </c>
      <c r="AS3" s="152"/>
      <c r="AT3" s="152" t="s">
        <v>369</v>
      </c>
      <c r="AU3" s="152"/>
      <c r="AV3" s="152"/>
      <c r="AW3" s="116" t="s">
        <v>370</v>
      </c>
      <c r="AX3" s="124"/>
      <c r="AY3" s="124"/>
      <c r="AZ3" s="125"/>
      <c r="BA3" s="126" t="s">
        <v>380</v>
      </c>
      <c r="BB3" s="127"/>
      <c r="BC3" s="126" t="s">
        <v>381</v>
      </c>
      <c r="BD3" s="127"/>
      <c r="BE3" s="119" t="s">
        <v>371</v>
      </c>
      <c r="BF3" s="119"/>
      <c r="BG3" s="119"/>
      <c r="BH3" s="119"/>
      <c r="BI3" s="119"/>
      <c r="BJ3" s="119"/>
      <c r="BK3" s="119"/>
      <c r="BL3" s="119"/>
      <c r="BM3" s="119"/>
      <c r="BN3" s="119"/>
      <c r="BO3" s="119"/>
      <c r="BP3" s="101"/>
      <c r="BQ3" s="120" t="s">
        <v>372</v>
      </c>
      <c r="BR3" s="121"/>
      <c r="BS3" s="121"/>
      <c r="BT3" s="121"/>
      <c r="BU3" s="120" t="s">
        <v>373</v>
      </c>
      <c r="BV3" s="121"/>
      <c r="BW3" s="121"/>
      <c r="BX3" s="121"/>
      <c r="BY3" s="121"/>
      <c r="BZ3" s="121"/>
      <c r="CA3" s="120" t="s">
        <v>374</v>
      </c>
      <c r="CB3" s="120"/>
      <c r="CC3" s="120"/>
      <c r="CD3" s="120"/>
      <c r="CE3" s="120"/>
      <c r="CF3" s="120"/>
      <c r="CG3" s="120"/>
      <c r="CH3" s="120"/>
      <c r="CI3" s="120"/>
      <c r="CJ3" s="155" t="s">
        <v>375</v>
      </c>
      <c r="CK3" s="156"/>
      <c r="CL3" s="155" t="s">
        <v>376</v>
      </c>
      <c r="CM3" s="156"/>
      <c r="CN3" s="157"/>
      <c r="CO3" s="151" t="s">
        <v>377</v>
      </c>
      <c r="CP3" s="152"/>
      <c r="CQ3" s="152"/>
      <c r="CR3" s="146" t="s">
        <v>378</v>
      </c>
      <c r="CS3" s="147"/>
      <c r="CT3" s="147"/>
      <c r="CU3" s="147"/>
      <c r="CV3" s="153"/>
      <c r="CW3" s="154" t="s">
        <v>379</v>
      </c>
      <c r="CX3" s="120"/>
    </row>
    <row r="4" spans="1:102" s="2" customFormat="1" ht="13.8" customHeight="1">
      <c r="A4" s="122"/>
      <c r="B4" s="84"/>
      <c r="C4" s="84"/>
      <c r="D4" s="129"/>
      <c r="E4" s="114"/>
      <c r="F4" s="81"/>
      <c r="G4" s="81"/>
      <c r="H4" s="114"/>
      <c r="I4" s="131" t="s">
        <v>131</v>
      </c>
      <c r="J4" s="132"/>
      <c r="K4" s="132"/>
      <c r="L4" s="132"/>
      <c r="M4" s="132"/>
      <c r="N4" s="132"/>
      <c r="O4" s="132"/>
      <c r="P4" s="132"/>
      <c r="Q4" s="133"/>
      <c r="R4" s="134" t="s">
        <v>123</v>
      </c>
      <c r="S4" s="122" t="s">
        <v>0</v>
      </c>
      <c r="T4" s="122" t="s">
        <v>1</v>
      </c>
      <c r="U4" s="123" t="s">
        <v>2</v>
      </c>
      <c r="V4" s="123" t="s">
        <v>3</v>
      </c>
      <c r="W4" s="123" t="s">
        <v>4</v>
      </c>
      <c r="X4" s="122" t="s">
        <v>0</v>
      </c>
      <c r="Y4" s="122" t="s">
        <v>1</v>
      </c>
      <c r="Z4" s="123" t="s">
        <v>2</v>
      </c>
      <c r="AA4" s="123" t="s">
        <v>3</v>
      </c>
      <c r="AB4" s="158" t="s">
        <v>64</v>
      </c>
      <c r="AC4" s="158" t="s">
        <v>65</v>
      </c>
      <c r="AD4" s="158" t="s">
        <v>119</v>
      </c>
      <c r="AE4" s="159"/>
      <c r="AF4" s="158" t="s">
        <v>64</v>
      </c>
      <c r="AG4" s="158" t="s">
        <v>65</v>
      </c>
      <c r="AH4" s="158" t="s">
        <v>64</v>
      </c>
      <c r="AI4" s="137" t="s">
        <v>65</v>
      </c>
      <c r="AJ4" s="122" t="s">
        <v>6</v>
      </c>
      <c r="AK4" s="138"/>
      <c r="AL4" s="122" t="s">
        <v>104</v>
      </c>
      <c r="AM4" s="138"/>
      <c r="AN4" s="122" t="s">
        <v>140</v>
      </c>
      <c r="AO4" s="138"/>
      <c r="AP4" s="138"/>
      <c r="AQ4" s="138"/>
      <c r="AR4" s="122" t="s">
        <v>0</v>
      </c>
      <c r="AS4" s="123" t="s">
        <v>56</v>
      </c>
      <c r="AT4" s="122" t="s">
        <v>0</v>
      </c>
      <c r="AU4" s="122" t="s">
        <v>1</v>
      </c>
      <c r="AV4" s="123" t="s">
        <v>2</v>
      </c>
      <c r="AW4" s="122" t="s">
        <v>0</v>
      </c>
      <c r="AX4" s="122" t="s">
        <v>1</v>
      </c>
      <c r="AY4" s="123" t="s">
        <v>2</v>
      </c>
      <c r="AZ4" s="123" t="s">
        <v>3</v>
      </c>
      <c r="BA4" s="122" t="s">
        <v>0</v>
      </c>
      <c r="BB4" s="123" t="s">
        <v>1</v>
      </c>
      <c r="BC4" s="158" t="s">
        <v>0</v>
      </c>
      <c r="BD4" s="162" t="s">
        <v>1</v>
      </c>
      <c r="BE4" s="122" t="s">
        <v>0</v>
      </c>
      <c r="BF4" s="122" t="s">
        <v>1</v>
      </c>
      <c r="BG4" s="123" t="s">
        <v>2</v>
      </c>
      <c r="BH4" s="123" t="s">
        <v>3</v>
      </c>
      <c r="BI4" s="123" t="s">
        <v>4</v>
      </c>
      <c r="BJ4" s="122" t="s">
        <v>5</v>
      </c>
      <c r="BK4" s="123" t="s">
        <v>8</v>
      </c>
      <c r="BL4" s="123" t="s">
        <v>9</v>
      </c>
      <c r="BM4" s="123" t="s">
        <v>10</v>
      </c>
      <c r="BN4" s="123" t="s">
        <v>72</v>
      </c>
      <c r="BO4" s="123" t="s">
        <v>73</v>
      </c>
      <c r="BP4" s="167"/>
      <c r="BQ4" s="131" t="s">
        <v>131</v>
      </c>
      <c r="BR4" s="132"/>
      <c r="BS4" s="132"/>
      <c r="BT4" s="113" t="s">
        <v>132</v>
      </c>
      <c r="BU4" s="122" t="s">
        <v>0</v>
      </c>
      <c r="BV4" s="122" t="s">
        <v>1</v>
      </c>
      <c r="BW4" s="123" t="s">
        <v>2</v>
      </c>
      <c r="BX4" s="123" t="s">
        <v>3</v>
      </c>
      <c r="BY4" s="123" t="s">
        <v>4</v>
      </c>
      <c r="BZ4" s="123" t="s">
        <v>154</v>
      </c>
      <c r="CA4" s="158" t="s">
        <v>0</v>
      </c>
      <c r="CB4" s="158" t="s">
        <v>1</v>
      </c>
      <c r="CC4" s="170" t="s">
        <v>2</v>
      </c>
      <c r="CD4" s="171" t="s">
        <v>3</v>
      </c>
      <c r="CE4" s="171" t="s">
        <v>4</v>
      </c>
      <c r="CF4" s="128" t="s">
        <v>125</v>
      </c>
      <c r="CG4" s="158" t="s">
        <v>157</v>
      </c>
      <c r="CH4" s="158" t="s">
        <v>158</v>
      </c>
      <c r="CI4" s="170" t="s">
        <v>159</v>
      </c>
      <c r="CJ4" s="158" t="s">
        <v>0</v>
      </c>
      <c r="CK4" s="162" t="s">
        <v>1</v>
      </c>
      <c r="CL4" s="158" t="s">
        <v>0</v>
      </c>
      <c r="CM4" s="162" t="s">
        <v>1</v>
      </c>
      <c r="CN4" s="170" t="s">
        <v>2</v>
      </c>
      <c r="CO4" s="158" t="s">
        <v>0</v>
      </c>
      <c r="CP4" s="162" t="s">
        <v>1</v>
      </c>
      <c r="CQ4" s="170" t="s">
        <v>2</v>
      </c>
      <c r="CR4" s="158" t="s">
        <v>0</v>
      </c>
      <c r="CS4" s="158" t="s">
        <v>1</v>
      </c>
      <c r="CT4" s="170" t="s">
        <v>2</v>
      </c>
      <c r="CU4" s="171" t="s">
        <v>3</v>
      </c>
      <c r="CV4" s="171" t="s">
        <v>4</v>
      </c>
      <c r="CW4" s="158" t="s">
        <v>0</v>
      </c>
      <c r="CX4" s="162" t="s">
        <v>1</v>
      </c>
    </row>
    <row r="5" spans="1:102" s="2" customFormat="1" ht="13.8" customHeight="1">
      <c r="A5" s="122"/>
      <c r="B5" s="84"/>
      <c r="C5" s="84"/>
      <c r="D5" s="129"/>
      <c r="E5" s="114"/>
      <c r="F5" s="82"/>
      <c r="G5" s="82"/>
      <c r="H5" s="114"/>
      <c r="I5" s="172" t="s">
        <v>64</v>
      </c>
      <c r="J5" s="173"/>
      <c r="K5" s="172" t="s">
        <v>65</v>
      </c>
      <c r="L5" s="173"/>
      <c r="M5" s="172" t="s">
        <v>119</v>
      </c>
      <c r="N5" s="173"/>
      <c r="O5" s="113" t="s">
        <v>120</v>
      </c>
      <c r="P5" s="113" t="s">
        <v>124</v>
      </c>
      <c r="Q5" s="113" t="s">
        <v>125</v>
      </c>
      <c r="R5" s="135"/>
      <c r="S5" s="122"/>
      <c r="T5" s="122"/>
      <c r="U5" s="123"/>
      <c r="V5" s="123"/>
      <c r="W5" s="123"/>
      <c r="X5" s="122"/>
      <c r="Y5" s="122"/>
      <c r="Z5" s="123"/>
      <c r="AA5" s="123"/>
      <c r="AB5" s="158"/>
      <c r="AC5" s="158"/>
      <c r="AD5" s="158"/>
      <c r="AE5" s="160"/>
      <c r="AF5" s="158"/>
      <c r="AG5" s="158"/>
      <c r="AH5" s="158"/>
      <c r="AI5" s="137"/>
      <c r="AJ5" s="139" t="s">
        <v>64</v>
      </c>
      <c r="AK5" s="139" t="s">
        <v>150</v>
      </c>
      <c r="AL5" s="139" t="s">
        <v>65</v>
      </c>
      <c r="AM5" s="139" t="s">
        <v>151</v>
      </c>
      <c r="AN5" s="139" t="s">
        <v>119</v>
      </c>
      <c r="AO5" s="139" t="s">
        <v>152</v>
      </c>
      <c r="AP5" s="139" t="s">
        <v>120</v>
      </c>
      <c r="AQ5" s="139" t="s">
        <v>153</v>
      </c>
      <c r="AR5" s="122"/>
      <c r="AS5" s="123"/>
      <c r="AT5" s="122"/>
      <c r="AU5" s="122"/>
      <c r="AV5" s="123"/>
      <c r="AW5" s="122"/>
      <c r="AX5" s="122"/>
      <c r="AY5" s="123"/>
      <c r="AZ5" s="123"/>
      <c r="BA5" s="122"/>
      <c r="BB5" s="123"/>
      <c r="BC5" s="158"/>
      <c r="BD5" s="162"/>
      <c r="BE5" s="122"/>
      <c r="BF5" s="122"/>
      <c r="BG5" s="123"/>
      <c r="BH5" s="123"/>
      <c r="BI5" s="123"/>
      <c r="BJ5" s="122"/>
      <c r="BK5" s="123"/>
      <c r="BL5" s="123"/>
      <c r="BM5" s="123"/>
      <c r="BN5" s="123"/>
      <c r="BO5" s="123"/>
      <c r="BP5" s="167"/>
      <c r="BQ5" s="165" t="s">
        <v>0</v>
      </c>
      <c r="BR5" s="165" t="s">
        <v>2</v>
      </c>
      <c r="BS5" s="165" t="s">
        <v>3</v>
      </c>
      <c r="BT5" s="163"/>
      <c r="BU5" s="122"/>
      <c r="BV5" s="122"/>
      <c r="BW5" s="123"/>
      <c r="BX5" s="123"/>
      <c r="BY5" s="123"/>
      <c r="BZ5" s="123"/>
      <c r="CA5" s="158"/>
      <c r="CB5" s="158"/>
      <c r="CC5" s="170"/>
      <c r="CD5" s="171"/>
      <c r="CE5" s="171"/>
      <c r="CF5" s="168"/>
      <c r="CG5" s="158"/>
      <c r="CH5" s="158"/>
      <c r="CI5" s="170"/>
      <c r="CJ5" s="158"/>
      <c r="CK5" s="162"/>
      <c r="CL5" s="158"/>
      <c r="CM5" s="162"/>
      <c r="CN5" s="170"/>
      <c r="CO5" s="158"/>
      <c r="CP5" s="162"/>
      <c r="CQ5" s="170"/>
      <c r="CR5" s="158"/>
      <c r="CS5" s="158"/>
      <c r="CT5" s="170"/>
      <c r="CU5" s="171"/>
      <c r="CV5" s="171"/>
      <c r="CW5" s="158"/>
      <c r="CX5" s="162"/>
    </row>
    <row r="6" spans="1:102" s="2" customFormat="1" ht="25.95" customHeight="1">
      <c r="A6" s="122"/>
      <c r="B6" s="84"/>
      <c r="C6" s="84"/>
      <c r="D6" s="129"/>
      <c r="E6" s="114"/>
      <c r="F6" s="83"/>
      <c r="G6" s="83"/>
      <c r="H6" s="114"/>
      <c r="I6" s="174"/>
      <c r="J6" s="175"/>
      <c r="K6" s="174"/>
      <c r="L6" s="175"/>
      <c r="M6" s="174"/>
      <c r="N6" s="175"/>
      <c r="O6" s="164"/>
      <c r="P6" s="164"/>
      <c r="Q6" s="164"/>
      <c r="R6" s="136"/>
      <c r="S6" s="122"/>
      <c r="T6" s="122"/>
      <c r="U6" s="123"/>
      <c r="V6" s="123"/>
      <c r="W6" s="123"/>
      <c r="X6" s="122"/>
      <c r="Y6" s="122"/>
      <c r="Z6" s="123"/>
      <c r="AA6" s="123"/>
      <c r="AB6" s="158"/>
      <c r="AC6" s="158"/>
      <c r="AD6" s="158"/>
      <c r="AE6" s="161"/>
      <c r="AF6" s="158"/>
      <c r="AG6" s="158"/>
      <c r="AH6" s="158"/>
      <c r="AI6" s="137"/>
      <c r="AJ6" s="139"/>
      <c r="AK6" s="139"/>
      <c r="AL6" s="139"/>
      <c r="AM6" s="139"/>
      <c r="AN6" s="139"/>
      <c r="AO6" s="139"/>
      <c r="AP6" s="139"/>
      <c r="AQ6" s="139"/>
      <c r="AR6" s="122"/>
      <c r="AS6" s="123"/>
      <c r="AT6" s="122"/>
      <c r="AU6" s="122"/>
      <c r="AV6" s="123"/>
      <c r="AW6" s="122"/>
      <c r="AX6" s="122"/>
      <c r="AY6" s="123"/>
      <c r="AZ6" s="123"/>
      <c r="BA6" s="122"/>
      <c r="BB6" s="123"/>
      <c r="BC6" s="158"/>
      <c r="BD6" s="162"/>
      <c r="BE6" s="122"/>
      <c r="BF6" s="122"/>
      <c r="BG6" s="123"/>
      <c r="BH6" s="123"/>
      <c r="BI6" s="123"/>
      <c r="BJ6" s="122"/>
      <c r="BK6" s="123"/>
      <c r="BL6" s="123"/>
      <c r="BM6" s="123"/>
      <c r="BN6" s="123"/>
      <c r="BO6" s="123"/>
      <c r="BP6" s="167"/>
      <c r="BQ6" s="166"/>
      <c r="BR6" s="166"/>
      <c r="BS6" s="166"/>
      <c r="BT6" s="164"/>
      <c r="BU6" s="122"/>
      <c r="BV6" s="122"/>
      <c r="BW6" s="123"/>
      <c r="BX6" s="123"/>
      <c r="BY6" s="123"/>
      <c r="BZ6" s="123"/>
      <c r="CA6" s="158"/>
      <c r="CB6" s="158"/>
      <c r="CC6" s="170"/>
      <c r="CD6" s="171"/>
      <c r="CE6" s="171"/>
      <c r="CF6" s="169"/>
      <c r="CG6" s="158"/>
      <c r="CH6" s="158"/>
      <c r="CI6" s="170"/>
      <c r="CJ6" s="158"/>
      <c r="CK6" s="162"/>
      <c r="CL6" s="158"/>
      <c r="CM6" s="162"/>
      <c r="CN6" s="170"/>
      <c r="CO6" s="158"/>
      <c r="CP6" s="162"/>
      <c r="CQ6" s="170"/>
      <c r="CR6" s="158"/>
      <c r="CS6" s="158"/>
      <c r="CT6" s="170"/>
      <c r="CU6" s="171"/>
      <c r="CV6" s="171"/>
      <c r="CW6" s="158"/>
      <c r="CX6" s="162"/>
    </row>
    <row r="7" spans="1:102" s="201" customFormat="1" ht="81" customHeight="1">
      <c r="A7" s="63"/>
      <c r="B7" s="63" t="s">
        <v>332</v>
      </c>
      <c r="C7" s="63" t="s">
        <v>333</v>
      </c>
      <c r="D7" s="129"/>
      <c r="E7" s="114"/>
      <c r="F7" s="202" t="s">
        <v>334</v>
      </c>
      <c r="G7" s="202" t="s">
        <v>334</v>
      </c>
      <c r="H7" s="114"/>
      <c r="I7" s="111" t="s">
        <v>12</v>
      </c>
      <c r="J7" s="111" t="s">
        <v>97</v>
      </c>
      <c r="K7" s="111" t="s">
        <v>13</v>
      </c>
      <c r="L7" s="107" t="s">
        <v>15</v>
      </c>
      <c r="M7" s="107" t="s">
        <v>106</v>
      </c>
      <c r="N7" s="107" t="s">
        <v>15</v>
      </c>
      <c r="O7" s="107" t="s">
        <v>107</v>
      </c>
      <c r="P7" s="107" t="s">
        <v>14</v>
      </c>
      <c r="Q7" s="179" t="s">
        <v>57</v>
      </c>
      <c r="R7" s="180" t="s">
        <v>126</v>
      </c>
      <c r="S7" s="107" t="s">
        <v>29</v>
      </c>
      <c r="T7" s="179" t="s">
        <v>108</v>
      </c>
      <c r="U7" s="107" t="s">
        <v>30</v>
      </c>
      <c r="V7" s="107" t="s">
        <v>31</v>
      </c>
      <c r="W7" s="107" t="s">
        <v>7</v>
      </c>
      <c r="X7" s="111" t="s">
        <v>16</v>
      </c>
      <c r="Y7" s="111" t="s">
        <v>17</v>
      </c>
      <c r="Z7" s="107" t="s">
        <v>18</v>
      </c>
      <c r="AA7" s="107" t="s">
        <v>19</v>
      </c>
      <c r="AB7" s="111" t="s">
        <v>98</v>
      </c>
      <c r="AC7" s="111" t="s">
        <v>99</v>
      </c>
      <c r="AD7" s="111" t="s">
        <v>100</v>
      </c>
      <c r="AE7" s="111" t="s">
        <v>149</v>
      </c>
      <c r="AF7" s="111" t="s">
        <v>101</v>
      </c>
      <c r="AG7" s="111" t="s">
        <v>109</v>
      </c>
      <c r="AH7" s="107" t="s">
        <v>102</v>
      </c>
      <c r="AI7" s="181" t="s">
        <v>103</v>
      </c>
      <c r="AJ7" s="111" t="s">
        <v>141</v>
      </c>
      <c r="AK7" s="111" t="s">
        <v>142</v>
      </c>
      <c r="AL7" s="111" t="s">
        <v>143</v>
      </c>
      <c r="AM7" s="111" t="s">
        <v>144</v>
      </c>
      <c r="AN7" s="111" t="s">
        <v>145</v>
      </c>
      <c r="AO7" s="111" t="s">
        <v>146</v>
      </c>
      <c r="AP7" s="111" t="s">
        <v>147</v>
      </c>
      <c r="AQ7" s="111" t="s">
        <v>148</v>
      </c>
      <c r="AR7" s="107" t="s">
        <v>58</v>
      </c>
      <c r="AS7" s="107" t="s">
        <v>59</v>
      </c>
      <c r="AT7" s="107" t="s">
        <v>66</v>
      </c>
      <c r="AU7" s="107" t="s">
        <v>67</v>
      </c>
      <c r="AV7" s="107" t="s">
        <v>68</v>
      </c>
      <c r="AW7" s="107" t="s">
        <v>127</v>
      </c>
      <c r="AX7" s="107" t="s">
        <v>128</v>
      </c>
      <c r="AY7" s="107" t="s">
        <v>129</v>
      </c>
      <c r="AZ7" s="107" t="s">
        <v>130</v>
      </c>
      <c r="BA7" s="107" t="s">
        <v>155</v>
      </c>
      <c r="BB7" s="107" t="s">
        <v>156</v>
      </c>
      <c r="BC7" s="111" t="s">
        <v>60</v>
      </c>
      <c r="BD7" s="179" t="s">
        <v>61</v>
      </c>
      <c r="BE7" s="109" t="s">
        <v>74</v>
      </c>
      <c r="BF7" s="109" t="s">
        <v>75</v>
      </c>
      <c r="BG7" s="109" t="s">
        <v>76</v>
      </c>
      <c r="BH7" s="109" t="s">
        <v>77</v>
      </c>
      <c r="BI7" s="203" t="s">
        <v>78</v>
      </c>
      <c r="BJ7" s="109" t="s">
        <v>79</v>
      </c>
      <c r="BK7" s="203" t="s">
        <v>80</v>
      </c>
      <c r="BL7" s="109" t="s">
        <v>81</v>
      </c>
      <c r="BM7" s="109" t="s">
        <v>82</v>
      </c>
      <c r="BN7" s="109" t="s">
        <v>83</v>
      </c>
      <c r="BO7" s="109" t="s">
        <v>84</v>
      </c>
      <c r="BP7" s="182"/>
      <c r="BQ7" s="109" t="s">
        <v>121</v>
      </c>
      <c r="BR7" s="109" t="s">
        <v>22</v>
      </c>
      <c r="BS7" s="109" t="s">
        <v>57</v>
      </c>
      <c r="BT7" s="109" t="s">
        <v>126</v>
      </c>
      <c r="BU7" s="107" t="s">
        <v>133</v>
      </c>
      <c r="BV7" s="107" t="s">
        <v>134</v>
      </c>
      <c r="BW7" s="107" t="s">
        <v>135</v>
      </c>
      <c r="BX7" s="107" t="s">
        <v>136</v>
      </c>
      <c r="BY7" s="107" t="s">
        <v>39</v>
      </c>
      <c r="BZ7" s="107" t="s">
        <v>7</v>
      </c>
      <c r="CA7" s="111" t="s">
        <v>160</v>
      </c>
      <c r="CB7" s="111" t="s">
        <v>161</v>
      </c>
      <c r="CC7" s="107" t="s">
        <v>162</v>
      </c>
      <c r="CD7" s="111" t="s">
        <v>163</v>
      </c>
      <c r="CE7" s="111" t="s">
        <v>164</v>
      </c>
      <c r="CF7" s="111" t="s">
        <v>165</v>
      </c>
      <c r="CG7" s="111" t="s">
        <v>105</v>
      </c>
      <c r="CH7" s="111" t="s">
        <v>166</v>
      </c>
      <c r="CI7" s="107" t="s">
        <v>7</v>
      </c>
      <c r="CJ7" s="178" t="s">
        <v>62</v>
      </c>
      <c r="CK7" s="179" t="s">
        <v>63</v>
      </c>
      <c r="CL7" s="111" t="s">
        <v>69</v>
      </c>
      <c r="CM7" s="107" t="s">
        <v>70</v>
      </c>
      <c r="CN7" s="109" t="s">
        <v>71</v>
      </c>
      <c r="CO7" s="111" t="s">
        <v>69</v>
      </c>
      <c r="CP7" s="107" t="s">
        <v>70</v>
      </c>
      <c r="CQ7" s="109" t="s">
        <v>71</v>
      </c>
      <c r="CR7" s="111" t="s">
        <v>110</v>
      </c>
      <c r="CS7" s="111" t="s">
        <v>111</v>
      </c>
      <c r="CT7" s="107" t="s">
        <v>112</v>
      </c>
      <c r="CU7" s="111" t="s">
        <v>113</v>
      </c>
      <c r="CV7" s="111" t="s">
        <v>7</v>
      </c>
      <c r="CW7" s="111" t="s">
        <v>20</v>
      </c>
      <c r="CX7" s="107" t="s">
        <v>21</v>
      </c>
    </row>
    <row r="8" spans="1:102" s="205" customFormat="1">
      <c r="A8" s="204"/>
      <c r="B8" s="204"/>
      <c r="C8" s="204"/>
      <c r="D8" s="130"/>
      <c r="E8" s="115"/>
      <c r="F8" s="204"/>
      <c r="G8" s="204"/>
      <c r="H8" s="115"/>
      <c r="I8" s="112"/>
      <c r="J8" s="112"/>
      <c r="K8" s="112"/>
      <c r="L8" s="108"/>
      <c r="M8" s="108"/>
      <c r="N8" s="108"/>
      <c r="O8" s="108"/>
      <c r="P8" s="108"/>
      <c r="Q8" s="179"/>
      <c r="R8" s="136"/>
      <c r="S8" s="108"/>
      <c r="T8" s="179"/>
      <c r="U8" s="108"/>
      <c r="V8" s="108"/>
      <c r="W8" s="108"/>
      <c r="X8" s="112"/>
      <c r="Y8" s="112"/>
      <c r="Z8" s="108"/>
      <c r="AA8" s="108"/>
      <c r="AB8" s="112"/>
      <c r="AC8" s="112"/>
      <c r="AD8" s="112"/>
      <c r="AE8" s="112"/>
      <c r="AF8" s="112"/>
      <c r="AG8" s="112"/>
      <c r="AH8" s="108"/>
      <c r="AI8" s="181"/>
      <c r="AJ8" s="112"/>
      <c r="AK8" s="112"/>
      <c r="AL8" s="112"/>
      <c r="AM8" s="112"/>
      <c r="AN8" s="112"/>
      <c r="AO8" s="112"/>
      <c r="AP8" s="112"/>
      <c r="AQ8" s="112"/>
      <c r="AR8" s="108"/>
      <c r="AS8" s="108"/>
      <c r="AT8" s="108"/>
      <c r="AU8" s="108"/>
      <c r="AV8" s="108"/>
      <c r="AW8" s="108"/>
      <c r="AX8" s="108"/>
      <c r="AY8" s="108"/>
      <c r="AZ8" s="108"/>
      <c r="BA8" s="108"/>
      <c r="BB8" s="108"/>
      <c r="BC8" s="112"/>
      <c r="BD8" s="179"/>
      <c r="BE8" s="110"/>
      <c r="BF8" s="110"/>
      <c r="BG8" s="110"/>
      <c r="BH8" s="110"/>
      <c r="BI8" s="203"/>
      <c r="BJ8" s="110"/>
      <c r="BK8" s="203"/>
      <c r="BL8" s="110"/>
      <c r="BM8" s="110"/>
      <c r="BN8" s="110"/>
      <c r="BO8" s="110"/>
      <c r="BP8" s="182"/>
      <c r="BQ8" s="110"/>
      <c r="BR8" s="110"/>
      <c r="BS8" s="110"/>
      <c r="BT8" s="110"/>
      <c r="BU8" s="108"/>
      <c r="BV8" s="108"/>
      <c r="BW8" s="108"/>
      <c r="BX8" s="108"/>
      <c r="BY8" s="108"/>
      <c r="BZ8" s="108"/>
      <c r="CA8" s="112"/>
      <c r="CB8" s="112"/>
      <c r="CC8" s="108"/>
      <c r="CD8" s="112"/>
      <c r="CE8" s="112"/>
      <c r="CF8" s="112"/>
      <c r="CG8" s="112"/>
      <c r="CH8" s="112"/>
      <c r="CI8" s="108"/>
      <c r="CJ8" s="178"/>
      <c r="CK8" s="179"/>
      <c r="CL8" s="112"/>
      <c r="CM8" s="108"/>
      <c r="CN8" s="110"/>
      <c r="CO8" s="112"/>
      <c r="CP8" s="108"/>
      <c r="CQ8" s="110"/>
      <c r="CR8" s="112"/>
      <c r="CS8" s="112"/>
      <c r="CT8" s="108"/>
      <c r="CU8" s="112"/>
      <c r="CV8" s="112"/>
      <c r="CW8" s="112"/>
      <c r="CX8" s="108"/>
    </row>
    <row r="9" spans="1:102" s="4" customFormat="1" ht="62.4" customHeight="1">
      <c r="A9" s="51" t="s">
        <v>170</v>
      </c>
      <c r="B9" s="51" t="s">
        <v>297</v>
      </c>
      <c r="C9" s="55">
        <f t="shared" ref="C9:C20" si="0">INT(B9/10)</f>
        <v>6201</v>
      </c>
      <c r="D9" s="65">
        <v>6201</v>
      </c>
      <c r="E9" s="43" t="s">
        <v>171</v>
      </c>
      <c r="F9" s="43" t="s">
        <v>263</v>
      </c>
      <c r="G9" s="37">
        <f t="shared" ref="G9:G43" si="1">IF(E9=F9,0,1)</f>
        <v>0</v>
      </c>
      <c r="H9" s="45">
        <v>4</v>
      </c>
      <c r="I9" s="9">
        <v>1</v>
      </c>
      <c r="J9" s="9">
        <v>16</v>
      </c>
      <c r="K9" s="9"/>
      <c r="L9" s="9"/>
      <c r="M9" s="92"/>
      <c r="N9" s="92"/>
      <c r="O9" s="92"/>
      <c r="P9" s="92"/>
      <c r="Q9" s="92"/>
      <c r="R9" s="40"/>
      <c r="S9" s="92"/>
      <c r="T9" s="92"/>
      <c r="U9" s="92"/>
      <c r="V9" s="92"/>
      <c r="W9" s="39"/>
      <c r="X9" s="9"/>
      <c r="Y9" s="9"/>
      <c r="Z9" s="92"/>
      <c r="AA9" s="39" t="s">
        <v>172</v>
      </c>
      <c r="AB9" s="97"/>
      <c r="AC9" s="95">
        <v>1</v>
      </c>
      <c r="AD9" s="95"/>
      <c r="AE9" s="39"/>
      <c r="AF9" s="97">
        <v>1</v>
      </c>
      <c r="AG9" s="97"/>
      <c r="AH9" s="97">
        <v>1</v>
      </c>
      <c r="AI9" s="96"/>
      <c r="AJ9" s="97"/>
      <c r="AK9" s="97"/>
      <c r="AL9" s="97"/>
      <c r="AM9" s="97">
        <v>1</v>
      </c>
      <c r="AN9" s="97"/>
      <c r="AO9" s="97"/>
      <c r="AP9" s="94">
        <v>1</v>
      </c>
      <c r="AQ9" s="97">
        <v>1</v>
      </c>
      <c r="AR9" s="92">
        <v>1</v>
      </c>
      <c r="AS9" s="92"/>
      <c r="AT9" s="92"/>
      <c r="AU9" s="92"/>
      <c r="AV9" s="92">
        <v>1</v>
      </c>
      <c r="AW9" s="92"/>
      <c r="AX9" s="92"/>
      <c r="AY9" s="92"/>
      <c r="AZ9" s="92">
        <v>1</v>
      </c>
      <c r="BA9" s="92"/>
      <c r="BB9" s="92">
        <v>1</v>
      </c>
      <c r="BC9" s="92">
        <v>1</v>
      </c>
      <c r="BD9" s="92"/>
      <c r="BE9" s="92">
        <v>1</v>
      </c>
      <c r="BF9" s="92">
        <v>1</v>
      </c>
      <c r="BG9" s="92">
        <v>1</v>
      </c>
      <c r="BH9" s="92">
        <v>1</v>
      </c>
      <c r="BI9" s="92">
        <v>1</v>
      </c>
      <c r="BJ9" s="92"/>
      <c r="BK9" s="92"/>
      <c r="BL9" s="92"/>
      <c r="BM9" s="92"/>
      <c r="BN9" s="92"/>
      <c r="BO9" s="91" t="s">
        <v>173</v>
      </c>
      <c r="BP9" s="44"/>
      <c r="BQ9" s="92">
        <v>1</v>
      </c>
      <c r="BR9" s="92"/>
      <c r="BS9" s="92"/>
      <c r="BT9" s="86"/>
      <c r="BU9" s="92">
        <v>1</v>
      </c>
      <c r="BV9" s="92">
        <v>1</v>
      </c>
      <c r="BW9" s="92"/>
      <c r="BX9" s="92">
        <v>1</v>
      </c>
      <c r="BY9" s="92"/>
      <c r="BZ9" s="91"/>
      <c r="CA9" s="92">
        <v>1</v>
      </c>
      <c r="CB9" s="92"/>
      <c r="CC9" s="92">
        <v>1</v>
      </c>
      <c r="CD9" s="92"/>
      <c r="CE9" s="92"/>
      <c r="CF9" s="92"/>
      <c r="CG9" s="92">
        <v>1</v>
      </c>
      <c r="CH9" s="92"/>
      <c r="CI9" s="91"/>
      <c r="CJ9" s="92"/>
      <c r="CK9" s="92">
        <v>1</v>
      </c>
      <c r="CL9" s="92"/>
      <c r="CM9" s="92">
        <v>1</v>
      </c>
      <c r="CN9" s="92"/>
      <c r="CO9" s="92"/>
      <c r="CP9" s="92">
        <v>1</v>
      </c>
      <c r="CQ9" s="92"/>
      <c r="CR9" s="92"/>
      <c r="CS9" s="92">
        <v>1</v>
      </c>
      <c r="CT9" s="92"/>
      <c r="CU9" s="92"/>
      <c r="CV9" s="91"/>
      <c r="CW9" s="9"/>
      <c r="CX9" s="92">
        <v>1</v>
      </c>
    </row>
    <row r="10" spans="1:102" s="4" customFormat="1" ht="62.4" customHeight="1">
      <c r="A10" s="51" t="s">
        <v>174</v>
      </c>
      <c r="B10" s="51" t="s">
        <v>298</v>
      </c>
      <c r="C10" s="55">
        <f t="shared" si="0"/>
        <v>6202</v>
      </c>
      <c r="D10" s="65">
        <v>6202</v>
      </c>
      <c r="E10" s="43" t="s">
        <v>175</v>
      </c>
      <c r="F10" s="43" t="s">
        <v>264</v>
      </c>
      <c r="G10" s="37">
        <f t="shared" si="1"/>
        <v>0</v>
      </c>
      <c r="H10" s="45">
        <v>5</v>
      </c>
      <c r="I10" s="9">
        <v>1</v>
      </c>
      <c r="J10" s="9">
        <v>21</v>
      </c>
      <c r="K10" s="9"/>
      <c r="L10" s="9"/>
      <c r="M10" s="92"/>
      <c r="N10" s="92"/>
      <c r="O10" s="92"/>
      <c r="P10" s="92"/>
      <c r="Q10" s="92"/>
      <c r="R10" s="40"/>
      <c r="S10" s="92"/>
      <c r="T10" s="92"/>
      <c r="U10" s="92"/>
      <c r="V10" s="92"/>
      <c r="W10" s="39"/>
      <c r="X10" s="9"/>
      <c r="Y10" s="9"/>
      <c r="Z10" s="92"/>
      <c r="AA10" s="39" t="s">
        <v>176</v>
      </c>
      <c r="AB10" s="97">
        <v>1</v>
      </c>
      <c r="AC10" s="95"/>
      <c r="AD10" s="95"/>
      <c r="AE10" s="54" t="s">
        <v>177</v>
      </c>
      <c r="AF10" s="97">
        <v>1</v>
      </c>
      <c r="AG10" s="97"/>
      <c r="AH10" s="97"/>
      <c r="AI10" s="96"/>
      <c r="AJ10" s="97"/>
      <c r="AK10" s="97"/>
      <c r="AL10" s="97"/>
      <c r="AM10" s="97"/>
      <c r="AN10" s="97"/>
      <c r="AO10" s="97"/>
      <c r="AP10" s="97">
        <v>1</v>
      </c>
      <c r="AQ10" s="97"/>
      <c r="AR10" s="92">
        <v>1</v>
      </c>
      <c r="AS10" s="92"/>
      <c r="AT10" s="92">
        <v>1</v>
      </c>
      <c r="AU10" s="92">
        <v>1</v>
      </c>
      <c r="AV10" s="92"/>
      <c r="AW10" s="92">
        <v>1</v>
      </c>
      <c r="AX10" s="92"/>
      <c r="AY10" s="92"/>
      <c r="AZ10" s="92"/>
      <c r="BA10" s="92"/>
      <c r="BB10" s="92">
        <v>1</v>
      </c>
      <c r="BC10" s="92">
        <v>1</v>
      </c>
      <c r="BD10" s="92"/>
      <c r="BE10" s="92">
        <v>1</v>
      </c>
      <c r="BF10" s="92">
        <v>1</v>
      </c>
      <c r="BG10" s="92">
        <v>1</v>
      </c>
      <c r="BH10" s="92">
        <v>1</v>
      </c>
      <c r="BI10" s="92">
        <v>1</v>
      </c>
      <c r="BJ10" s="92"/>
      <c r="BK10" s="92"/>
      <c r="BL10" s="92"/>
      <c r="BM10" s="92"/>
      <c r="BN10" s="92"/>
      <c r="BO10" s="91"/>
      <c r="BP10" s="44"/>
      <c r="BQ10" s="92"/>
      <c r="BR10" s="92">
        <v>1</v>
      </c>
      <c r="BS10" s="92"/>
      <c r="BT10" s="86"/>
      <c r="BU10" s="92"/>
      <c r="BV10" s="92"/>
      <c r="BW10" s="92"/>
      <c r="BX10" s="92"/>
      <c r="BY10" s="92"/>
      <c r="BZ10" s="91"/>
      <c r="CA10" s="92"/>
      <c r="CB10" s="92"/>
      <c r="CC10" s="92"/>
      <c r="CD10" s="92"/>
      <c r="CE10" s="92"/>
      <c r="CF10" s="92"/>
      <c r="CG10" s="92"/>
      <c r="CH10" s="92"/>
      <c r="CI10" s="91"/>
      <c r="CJ10" s="92"/>
      <c r="CK10" s="92"/>
      <c r="CL10" s="92"/>
      <c r="CM10" s="92"/>
      <c r="CN10" s="92"/>
      <c r="CO10" s="92"/>
      <c r="CP10" s="92"/>
      <c r="CQ10" s="92"/>
      <c r="CR10" s="92"/>
      <c r="CS10" s="92"/>
      <c r="CT10" s="92"/>
      <c r="CU10" s="92">
        <v>1</v>
      </c>
      <c r="CV10" s="91"/>
      <c r="CW10" s="9">
        <v>1</v>
      </c>
      <c r="CX10" s="92"/>
    </row>
    <row r="11" spans="1:102" s="4" customFormat="1" ht="62.4" customHeight="1">
      <c r="A11" s="51" t="s">
        <v>178</v>
      </c>
      <c r="B11" s="51" t="s">
        <v>299</v>
      </c>
      <c r="C11" s="55">
        <f t="shared" si="0"/>
        <v>6203</v>
      </c>
      <c r="D11" s="65">
        <v>6203</v>
      </c>
      <c r="E11" s="43" t="s">
        <v>179</v>
      </c>
      <c r="F11" s="43" t="s">
        <v>265</v>
      </c>
      <c r="G11" s="37">
        <f t="shared" si="1"/>
        <v>0</v>
      </c>
      <c r="H11" s="45">
        <v>5</v>
      </c>
      <c r="I11" s="9"/>
      <c r="J11" s="9"/>
      <c r="K11" s="9"/>
      <c r="L11" s="9"/>
      <c r="M11" s="92"/>
      <c r="N11" s="92"/>
      <c r="O11" s="92">
        <v>1</v>
      </c>
      <c r="P11" s="92"/>
      <c r="Q11" s="92"/>
      <c r="R11" s="40"/>
      <c r="S11" s="92"/>
      <c r="T11" s="92"/>
      <c r="U11" s="92"/>
      <c r="V11" s="92"/>
      <c r="W11" s="39"/>
      <c r="X11" s="9"/>
      <c r="Y11" s="9"/>
      <c r="Z11" s="92"/>
      <c r="AA11" s="39"/>
      <c r="AB11" s="97"/>
      <c r="AC11" s="95"/>
      <c r="AD11" s="95"/>
      <c r="AE11" s="39"/>
      <c r="AF11" s="97"/>
      <c r="AG11" s="97"/>
      <c r="AH11" s="97"/>
      <c r="AI11" s="96"/>
      <c r="AJ11" s="97"/>
      <c r="AK11" s="97"/>
      <c r="AL11" s="97"/>
      <c r="AM11" s="97"/>
      <c r="AN11" s="97"/>
      <c r="AO11" s="97"/>
      <c r="AP11" s="97"/>
      <c r="AQ11" s="97"/>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1"/>
      <c r="BP11" s="44"/>
      <c r="BQ11" s="92"/>
      <c r="BR11" s="92"/>
      <c r="BS11" s="92"/>
      <c r="BT11" s="86"/>
      <c r="BU11" s="92"/>
      <c r="BV11" s="92"/>
      <c r="BW11" s="92"/>
      <c r="BX11" s="92"/>
      <c r="BY11" s="92"/>
      <c r="BZ11" s="91"/>
      <c r="CA11" s="92"/>
      <c r="CB11" s="92"/>
      <c r="CC11" s="92"/>
      <c r="CD11" s="92"/>
      <c r="CE11" s="92"/>
      <c r="CF11" s="92"/>
      <c r="CG11" s="92"/>
      <c r="CH11" s="92"/>
      <c r="CI11" s="91"/>
      <c r="CJ11" s="92"/>
      <c r="CK11" s="92"/>
      <c r="CL11" s="92"/>
      <c r="CM11" s="92"/>
      <c r="CN11" s="92"/>
      <c r="CO11" s="92"/>
      <c r="CP11" s="92"/>
      <c r="CQ11" s="92"/>
      <c r="CR11" s="92"/>
      <c r="CS11" s="92"/>
      <c r="CT11" s="92"/>
      <c r="CU11" s="92"/>
      <c r="CV11" s="91"/>
      <c r="CW11" s="9"/>
      <c r="CX11" s="92"/>
    </row>
    <row r="12" spans="1:102" s="4" customFormat="1" ht="62.4" customHeight="1">
      <c r="A12" s="51" t="s">
        <v>180</v>
      </c>
      <c r="B12" s="51" t="s">
        <v>300</v>
      </c>
      <c r="C12" s="55">
        <f t="shared" si="0"/>
        <v>6204</v>
      </c>
      <c r="D12" s="65">
        <v>6204</v>
      </c>
      <c r="E12" s="43" t="s">
        <v>181</v>
      </c>
      <c r="F12" s="43" t="s">
        <v>266</v>
      </c>
      <c r="G12" s="37">
        <f t="shared" si="1"/>
        <v>0</v>
      </c>
      <c r="H12" s="45">
        <v>5</v>
      </c>
      <c r="I12" s="9">
        <v>1</v>
      </c>
      <c r="J12" s="9">
        <v>17</v>
      </c>
      <c r="K12" s="9"/>
      <c r="L12" s="9"/>
      <c r="M12" s="92"/>
      <c r="N12" s="92"/>
      <c r="O12" s="92"/>
      <c r="P12" s="92"/>
      <c r="Q12" s="92"/>
      <c r="R12" s="40"/>
      <c r="S12" s="92"/>
      <c r="T12" s="92"/>
      <c r="U12" s="92"/>
      <c r="V12" s="92"/>
      <c r="W12" s="39"/>
      <c r="X12" s="9"/>
      <c r="Y12" s="9"/>
      <c r="Z12" s="92">
        <v>1</v>
      </c>
      <c r="AA12" s="39"/>
      <c r="AB12" s="97">
        <v>1</v>
      </c>
      <c r="AC12" s="95"/>
      <c r="AD12" s="95"/>
      <c r="AE12" s="39" t="s">
        <v>182</v>
      </c>
      <c r="AF12" s="97">
        <v>1</v>
      </c>
      <c r="AG12" s="97"/>
      <c r="AH12" s="97"/>
      <c r="AI12" s="96"/>
      <c r="AJ12" s="97">
        <v>1</v>
      </c>
      <c r="AK12" s="97"/>
      <c r="AL12" s="97">
        <v>1</v>
      </c>
      <c r="AM12" s="97"/>
      <c r="AN12" s="97"/>
      <c r="AO12" s="97"/>
      <c r="AP12" s="97">
        <v>1</v>
      </c>
      <c r="AQ12" s="97"/>
      <c r="AR12" s="92">
        <v>1</v>
      </c>
      <c r="AS12" s="92"/>
      <c r="AT12" s="92">
        <v>1</v>
      </c>
      <c r="AU12" s="92">
        <v>1</v>
      </c>
      <c r="AV12" s="92"/>
      <c r="AW12" s="92"/>
      <c r="AX12" s="92"/>
      <c r="AY12" s="92"/>
      <c r="AZ12" s="92">
        <v>1</v>
      </c>
      <c r="BA12" s="92"/>
      <c r="BB12" s="92">
        <v>1</v>
      </c>
      <c r="BC12" s="92">
        <v>1</v>
      </c>
      <c r="BD12" s="92"/>
      <c r="BE12" s="92">
        <v>1</v>
      </c>
      <c r="BF12" s="92">
        <v>1</v>
      </c>
      <c r="BG12" s="92">
        <v>1</v>
      </c>
      <c r="BH12" s="92">
        <v>1</v>
      </c>
      <c r="BI12" s="92">
        <v>1</v>
      </c>
      <c r="BJ12" s="92">
        <v>1</v>
      </c>
      <c r="BK12" s="92"/>
      <c r="BL12" s="92"/>
      <c r="BM12" s="92"/>
      <c r="BN12" s="92"/>
      <c r="BO12" s="91"/>
      <c r="BP12" s="44"/>
      <c r="BQ12" s="92"/>
      <c r="BR12" s="92">
        <v>1</v>
      </c>
      <c r="BS12" s="92"/>
      <c r="BT12" s="86"/>
      <c r="BU12" s="92"/>
      <c r="BV12" s="92"/>
      <c r="BW12" s="92"/>
      <c r="BX12" s="92"/>
      <c r="BY12" s="92"/>
      <c r="BZ12" s="91"/>
      <c r="CA12" s="92"/>
      <c r="CB12" s="92"/>
      <c r="CC12" s="92"/>
      <c r="CD12" s="92"/>
      <c r="CE12" s="92"/>
      <c r="CF12" s="92"/>
      <c r="CG12" s="92"/>
      <c r="CH12" s="92"/>
      <c r="CI12" s="91"/>
      <c r="CJ12" s="92"/>
      <c r="CK12" s="92"/>
      <c r="CL12" s="92"/>
      <c r="CM12" s="92"/>
      <c r="CN12" s="92"/>
      <c r="CO12" s="92"/>
      <c r="CP12" s="92"/>
      <c r="CQ12" s="92"/>
      <c r="CR12" s="92"/>
      <c r="CS12" s="92">
        <v>1</v>
      </c>
      <c r="CT12" s="92"/>
      <c r="CU12" s="92"/>
      <c r="CV12" s="91"/>
      <c r="CW12" s="9"/>
      <c r="CX12" s="92">
        <v>1</v>
      </c>
    </row>
    <row r="13" spans="1:102" s="57" customFormat="1" ht="62.4" customHeight="1">
      <c r="A13" s="51" t="s">
        <v>183</v>
      </c>
      <c r="B13" s="51" t="s">
        <v>301</v>
      </c>
      <c r="C13" s="55">
        <f t="shared" si="0"/>
        <v>6205</v>
      </c>
      <c r="D13" s="65">
        <v>6205</v>
      </c>
      <c r="E13" s="56" t="s">
        <v>184</v>
      </c>
      <c r="F13" s="56" t="s">
        <v>267</v>
      </c>
      <c r="G13" s="37">
        <f t="shared" si="1"/>
        <v>0</v>
      </c>
      <c r="H13" s="43">
        <v>5</v>
      </c>
      <c r="I13" s="9">
        <v>1</v>
      </c>
      <c r="J13" s="9">
        <v>16</v>
      </c>
      <c r="K13" s="9"/>
      <c r="L13" s="9"/>
      <c r="M13" s="92"/>
      <c r="N13" s="92"/>
      <c r="O13" s="92"/>
      <c r="P13" s="92"/>
      <c r="Q13" s="92"/>
      <c r="R13" s="47"/>
      <c r="S13" s="92"/>
      <c r="T13" s="92"/>
      <c r="U13" s="92"/>
      <c r="V13" s="92"/>
      <c r="W13" s="48"/>
      <c r="X13" s="9"/>
      <c r="Y13" s="9"/>
      <c r="Z13" s="92"/>
      <c r="AA13" s="48" t="s">
        <v>185</v>
      </c>
      <c r="AB13" s="97"/>
      <c r="AC13" s="95">
        <v>1</v>
      </c>
      <c r="AD13" s="95"/>
      <c r="AE13" s="71"/>
      <c r="AF13" s="97"/>
      <c r="AG13" s="97">
        <v>1</v>
      </c>
      <c r="AH13" s="97">
        <v>1</v>
      </c>
      <c r="AI13" s="96"/>
      <c r="AJ13" s="97"/>
      <c r="AK13" s="97"/>
      <c r="AL13" s="97">
        <v>1</v>
      </c>
      <c r="AM13" s="97"/>
      <c r="AN13" s="94">
        <v>1</v>
      </c>
      <c r="AO13" s="97">
        <v>1</v>
      </c>
      <c r="AP13" s="97"/>
      <c r="AQ13" s="97"/>
      <c r="AR13" s="92">
        <v>1</v>
      </c>
      <c r="AS13" s="92"/>
      <c r="AT13" s="92">
        <v>1</v>
      </c>
      <c r="AU13" s="92">
        <v>1</v>
      </c>
      <c r="AV13" s="92"/>
      <c r="AW13" s="92"/>
      <c r="AX13" s="92"/>
      <c r="AY13" s="92"/>
      <c r="AZ13" s="92">
        <v>1</v>
      </c>
      <c r="BA13" s="92"/>
      <c r="BB13" s="92">
        <v>1</v>
      </c>
      <c r="BC13" s="92"/>
      <c r="BD13" s="92">
        <v>1</v>
      </c>
      <c r="BE13" s="92">
        <v>1</v>
      </c>
      <c r="BF13" s="92">
        <v>1</v>
      </c>
      <c r="BG13" s="92">
        <v>1</v>
      </c>
      <c r="BH13" s="92">
        <v>1</v>
      </c>
      <c r="BI13" s="92">
        <v>1</v>
      </c>
      <c r="BJ13" s="92">
        <v>1</v>
      </c>
      <c r="BK13" s="92"/>
      <c r="BL13" s="92">
        <v>1</v>
      </c>
      <c r="BM13" s="92"/>
      <c r="BN13" s="92"/>
      <c r="BO13" s="92"/>
      <c r="BP13" s="44"/>
      <c r="BQ13" s="92">
        <v>1</v>
      </c>
      <c r="BR13" s="92"/>
      <c r="BS13" s="92"/>
      <c r="BT13" s="72"/>
      <c r="BU13" s="92">
        <v>1</v>
      </c>
      <c r="BV13" s="92">
        <v>1</v>
      </c>
      <c r="BW13" s="92"/>
      <c r="BX13" s="92">
        <v>1</v>
      </c>
      <c r="BY13" s="92"/>
      <c r="BZ13" s="92"/>
      <c r="CA13" s="92">
        <v>1</v>
      </c>
      <c r="CB13" s="92"/>
      <c r="CC13" s="92"/>
      <c r="CD13" s="92">
        <v>1</v>
      </c>
      <c r="CE13" s="92">
        <v>1</v>
      </c>
      <c r="CF13" s="92"/>
      <c r="CG13" s="92"/>
      <c r="CH13" s="92">
        <v>1</v>
      </c>
      <c r="CI13" s="91" t="s">
        <v>186</v>
      </c>
      <c r="CJ13" s="92"/>
      <c r="CK13" s="92">
        <v>1</v>
      </c>
      <c r="CL13" s="92"/>
      <c r="CM13" s="92">
        <v>1</v>
      </c>
      <c r="CN13" s="92"/>
      <c r="CO13" s="92"/>
      <c r="CP13" s="92">
        <v>1</v>
      </c>
      <c r="CQ13" s="92"/>
      <c r="CR13" s="92"/>
      <c r="CS13" s="92"/>
      <c r="CT13" s="92">
        <v>1</v>
      </c>
      <c r="CU13" s="92"/>
      <c r="CV13" s="92"/>
      <c r="CW13" s="9">
        <v>1</v>
      </c>
      <c r="CX13" s="92"/>
    </row>
    <row r="14" spans="1:102" s="57" customFormat="1" ht="62.4" customHeight="1">
      <c r="A14" s="49" t="s">
        <v>187</v>
      </c>
      <c r="B14" s="49" t="s">
        <v>302</v>
      </c>
      <c r="C14" s="55">
        <f t="shared" si="0"/>
        <v>6206</v>
      </c>
      <c r="D14" s="65">
        <v>6206</v>
      </c>
      <c r="E14" s="56" t="s">
        <v>188</v>
      </c>
      <c r="F14" s="56" t="s">
        <v>268</v>
      </c>
      <c r="G14" s="37">
        <f t="shared" si="1"/>
        <v>0</v>
      </c>
      <c r="H14" s="43">
        <v>5</v>
      </c>
      <c r="I14" s="9">
        <v>1</v>
      </c>
      <c r="J14" s="9">
        <v>23</v>
      </c>
      <c r="K14" s="9"/>
      <c r="L14" s="9"/>
      <c r="M14" s="92"/>
      <c r="N14" s="92"/>
      <c r="O14" s="92"/>
      <c r="P14" s="92"/>
      <c r="Q14" s="92"/>
      <c r="R14" s="47"/>
      <c r="S14" s="92"/>
      <c r="T14" s="92"/>
      <c r="U14" s="92"/>
      <c r="V14" s="92"/>
      <c r="W14" s="48"/>
      <c r="X14" s="9"/>
      <c r="Y14" s="9"/>
      <c r="Z14" s="92"/>
      <c r="AA14" s="48" t="s">
        <v>189</v>
      </c>
      <c r="AB14" s="97"/>
      <c r="AC14" s="95">
        <v>1</v>
      </c>
      <c r="AD14" s="95"/>
      <c r="AE14" s="73"/>
      <c r="AF14" s="97">
        <v>1</v>
      </c>
      <c r="AG14" s="97"/>
      <c r="AH14" s="97"/>
      <c r="AI14" s="96">
        <v>1</v>
      </c>
      <c r="AJ14" s="97"/>
      <c r="AK14" s="97">
        <v>1</v>
      </c>
      <c r="AL14" s="97"/>
      <c r="AM14" s="97">
        <v>1</v>
      </c>
      <c r="AN14" s="97"/>
      <c r="AO14" s="97"/>
      <c r="AP14" s="94">
        <v>1</v>
      </c>
      <c r="AQ14" s="97">
        <v>1</v>
      </c>
      <c r="AR14" s="92">
        <v>1</v>
      </c>
      <c r="AS14" s="92"/>
      <c r="AT14" s="92"/>
      <c r="AU14" s="92"/>
      <c r="AV14" s="92">
        <v>1</v>
      </c>
      <c r="AW14" s="92"/>
      <c r="AX14" s="92"/>
      <c r="AY14" s="92"/>
      <c r="AZ14" s="92">
        <v>1</v>
      </c>
      <c r="BA14" s="92"/>
      <c r="BB14" s="92">
        <v>1</v>
      </c>
      <c r="BC14" s="92"/>
      <c r="BD14" s="92">
        <v>1</v>
      </c>
      <c r="BE14" s="92">
        <v>1</v>
      </c>
      <c r="BF14" s="92">
        <v>1</v>
      </c>
      <c r="BG14" s="92">
        <v>1</v>
      </c>
      <c r="BH14" s="92">
        <v>1</v>
      </c>
      <c r="BI14" s="92">
        <v>1</v>
      </c>
      <c r="BJ14" s="92"/>
      <c r="BK14" s="92">
        <v>1</v>
      </c>
      <c r="BL14" s="92">
        <v>1</v>
      </c>
      <c r="BM14" s="92">
        <v>1</v>
      </c>
      <c r="BN14" s="92"/>
      <c r="BO14" s="92"/>
      <c r="BP14" s="44"/>
      <c r="BQ14" s="92">
        <v>1</v>
      </c>
      <c r="BR14" s="92"/>
      <c r="BS14" s="92"/>
      <c r="BT14" s="92"/>
      <c r="BU14" s="92"/>
      <c r="BV14" s="92"/>
      <c r="BW14" s="92"/>
      <c r="BX14" s="92">
        <v>1</v>
      </c>
      <c r="BY14" s="92">
        <v>1</v>
      </c>
      <c r="BZ14" s="92"/>
      <c r="CA14" s="92"/>
      <c r="CB14" s="92"/>
      <c r="CC14" s="92"/>
      <c r="CD14" s="92"/>
      <c r="CE14" s="92"/>
      <c r="CF14" s="92"/>
      <c r="CG14" s="92">
        <v>1</v>
      </c>
      <c r="CH14" s="92"/>
      <c r="CI14" s="92"/>
      <c r="CJ14" s="92">
        <v>1</v>
      </c>
      <c r="CK14" s="92"/>
      <c r="CL14" s="92">
        <v>1</v>
      </c>
      <c r="CM14" s="92"/>
      <c r="CN14" s="92"/>
      <c r="CO14" s="92"/>
      <c r="CP14" s="92">
        <v>1</v>
      </c>
      <c r="CQ14" s="92"/>
      <c r="CR14" s="92"/>
      <c r="CS14" s="92">
        <v>1</v>
      </c>
      <c r="CT14" s="92"/>
      <c r="CU14" s="92"/>
      <c r="CV14" s="92"/>
      <c r="CW14" s="9">
        <v>1</v>
      </c>
      <c r="CX14" s="92"/>
    </row>
    <row r="15" spans="1:102" s="57" customFormat="1" ht="62.4" customHeight="1">
      <c r="A15" s="59" t="s">
        <v>190</v>
      </c>
      <c r="B15" s="59" t="s">
        <v>303</v>
      </c>
      <c r="C15" s="55">
        <f t="shared" si="0"/>
        <v>6207</v>
      </c>
      <c r="D15" s="65">
        <v>6207</v>
      </c>
      <c r="E15" s="56" t="s">
        <v>191</v>
      </c>
      <c r="F15" s="56" t="s">
        <v>269</v>
      </c>
      <c r="G15" s="37">
        <f t="shared" si="1"/>
        <v>0</v>
      </c>
      <c r="H15" s="43">
        <v>5</v>
      </c>
      <c r="I15" s="9">
        <v>1</v>
      </c>
      <c r="J15" s="9">
        <v>22</v>
      </c>
      <c r="K15" s="9"/>
      <c r="L15" s="9"/>
      <c r="M15" s="92"/>
      <c r="N15" s="92"/>
      <c r="O15" s="92"/>
      <c r="P15" s="92"/>
      <c r="Q15" s="92"/>
      <c r="R15" s="47"/>
      <c r="S15" s="92"/>
      <c r="T15" s="92"/>
      <c r="U15" s="92"/>
      <c r="V15" s="92"/>
      <c r="W15" s="48"/>
      <c r="X15" s="9"/>
      <c r="Y15" s="9"/>
      <c r="Z15" s="92">
        <v>1</v>
      </c>
      <c r="AA15" s="48"/>
      <c r="AB15" s="97"/>
      <c r="AC15" s="95">
        <v>1</v>
      </c>
      <c r="AD15" s="95"/>
      <c r="AE15" s="73"/>
      <c r="AF15" s="97">
        <v>1</v>
      </c>
      <c r="AG15" s="97"/>
      <c r="AH15" s="97">
        <v>1</v>
      </c>
      <c r="AI15" s="96"/>
      <c r="AJ15" s="97">
        <v>1</v>
      </c>
      <c r="AK15" s="97"/>
      <c r="AL15" s="97">
        <v>1</v>
      </c>
      <c r="AM15" s="97"/>
      <c r="AN15" s="97">
        <v>1</v>
      </c>
      <c r="AO15" s="97"/>
      <c r="AP15" s="97"/>
      <c r="AQ15" s="97"/>
      <c r="AR15" s="92">
        <v>1</v>
      </c>
      <c r="AS15" s="92"/>
      <c r="AT15" s="92">
        <v>1</v>
      </c>
      <c r="AU15" s="92">
        <v>1</v>
      </c>
      <c r="AV15" s="92"/>
      <c r="AW15" s="92"/>
      <c r="AX15" s="92"/>
      <c r="AY15" s="92"/>
      <c r="AZ15" s="92">
        <v>1</v>
      </c>
      <c r="BA15" s="92"/>
      <c r="BB15" s="92">
        <v>1</v>
      </c>
      <c r="BC15" s="92"/>
      <c r="BD15" s="92">
        <v>1</v>
      </c>
      <c r="BE15" s="92">
        <v>1</v>
      </c>
      <c r="BF15" s="92">
        <v>1</v>
      </c>
      <c r="BG15" s="92">
        <v>1</v>
      </c>
      <c r="BH15" s="92">
        <v>1</v>
      </c>
      <c r="BI15" s="92">
        <v>1</v>
      </c>
      <c r="BJ15" s="92">
        <v>1</v>
      </c>
      <c r="BK15" s="92">
        <v>1</v>
      </c>
      <c r="BL15" s="92">
        <v>1</v>
      </c>
      <c r="BM15" s="92">
        <v>1</v>
      </c>
      <c r="BN15" s="92"/>
      <c r="BO15" s="92"/>
      <c r="BP15" s="44"/>
      <c r="BQ15" s="92">
        <v>1</v>
      </c>
      <c r="BR15" s="92"/>
      <c r="BS15" s="92"/>
      <c r="BT15" s="92"/>
      <c r="BU15" s="92">
        <v>1</v>
      </c>
      <c r="BV15" s="92">
        <v>1</v>
      </c>
      <c r="BW15" s="92">
        <v>1</v>
      </c>
      <c r="BX15" s="92">
        <v>1</v>
      </c>
      <c r="BY15" s="92"/>
      <c r="BZ15" s="92"/>
      <c r="CA15" s="92">
        <v>1</v>
      </c>
      <c r="CB15" s="92">
        <v>1</v>
      </c>
      <c r="CC15" s="92">
        <v>1</v>
      </c>
      <c r="CD15" s="92">
        <v>1</v>
      </c>
      <c r="CE15" s="92">
        <v>1</v>
      </c>
      <c r="CF15" s="92">
        <v>1</v>
      </c>
      <c r="CG15" s="92">
        <v>1</v>
      </c>
      <c r="CH15" s="92">
        <v>1</v>
      </c>
      <c r="CI15" s="92"/>
      <c r="CJ15" s="92">
        <v>1</v>
      </c>
      <c r="CK15" s="92"/>
      <c r="CL15" s="92"/>
      <c r="CM15" s="92">
        <v>1</v>
      </c>
      <c r="CN15" s="92"/>
      <c r="CO15" s="92"/>
      <c r="CP15" s="92">
        <v>1</v>
      </c>
      <c r="CQ15" s="92"/>
      <c r="CR15" s="92"/>
      <c r="CS15" s="92">
        <v>1</v>
      </c>
      <c r="CT15" s="92"/>
      <c r="CU15" s="92"/>
      <c r="CV15" s="92"/>
      <c r="CW15" s="9">
        <v>1</v>
      </c>
      <c r="CX15" s="92"/>
    </row>
    <row r="16" spans="1:102" s="4" customFormat="1" ht="62.4" customHeight="1">
      <c r="A16" s="51" t="s">
        <v>192</v>
      </c>
      <c r="B16" s="51" t="s">
        <v>304</v>
      </c>
      <c r="C16" s="55">
        <f t="shared" si="0"/>
        <v>6208</v>
      </c>
      <c r="D16" s="65">
        <v>6208</v>
      </c>
      <c r="E16" s="43" t="s">
        <v>193</v>
      </c>
      <c r="F16" s="43" t="s">
        <v>270</v>
      </c>
      <c r="G16" s="37">
        <f t="shared" si="1"/>
        <v>0</v>
      </c>
      <c r="H16" s="45">
        <v>5</v>
      </c>
      <c r="I16" s="9">
        <v>1</v>
      </c>
      <c r="J16" s="9">
        <v>17</v>
      </c>
      <c r="K16" s="9"/>
      <c r="L16" s="9"/>
      <c r="M16" s="92"/>
      <c r="N16" s="92"/>
      <c r="O16" s="92"/>
      <c r="P16" s="92"/>
      <c r="Q16" s="92"/>
      <c r="R16" s="40"/>
      <c r="S16" s="92"/>
      <c r="T16" s="92"/>
      <c r="U16" s="92"/>
      <c r="V16" s="92"/>
      <c r="W16" s="39"/>
      <c r="X16" s="9"/>
      <c r="Y16" s="9"/>
      <c r="Z16" s="92"/>
      <c r="AA16" s="39" t="s">
        <v>189</v>
      </c>
      <c r="AB16" s="97">
        <v>1</v>
      </c>
      <c r="AC16" s="95"/>
      <c r="AD16" s="95"/>
      <c r="AE16" s="39" t="s">
        <v>194</v>
      </c>
      <c r="AF16" s="97">
        <v>1</v>
      </c>
      <c r="AG16" s="97"/>
      <c r="AH16" s="97"/>
      <c r="AI16" s="96"/>
      <c r="AJ16" s="97"/>
      <c r="AK16" s="97"/>
      <c r="AL16" s="97"/>
      <c r="AM16" s="97"/>
      <c r="AN16" s="97">
        <v>1</v>
      </c>
      <c r="AO16" s="97"/>
      <c r="AP16" s="97"/>
      <c r="AQ16" s="97"/>
      <c r="AR16" s="92">
        <v>1</v>
      </c>
      <c r="AS16" s="92"/>
      <c r="AT16" s="92"/>
      <c r="AU16" s="92"/>
      <c r="AV16" s="92">
        <v>1</v>
      </c>
      <c r="AW16" s="92"/>
      <c r="AX16" s="92">
        <v>1</v>
      </c>
      <c r="AY16" s="92"/>
      <c r="AZ16" s="92"/>
      <c r="BA16" s="92"/>
      <c r="BB16" s="92">
        <v>1</v>
      </c>
      <c r="BC16" s="92">
        <v>1</v>
      </c>
      <c r="BD16" s="92"/>
      <c r="BE16" s="92">
        <v>1</v>
      </c>
      <c r="BF16" s="92">
        <v>1</v>
      </c>
      <c r="BG16" s="92"/>
      <c r="BH16" s="92"/>
      <c r="BI16" s="92">
        <v>1</v>
      </c>
      <c r="BJ16" s="92"/>
      <c r="BK16" s="92">
        <v>1</v>
      </c>
      <c r="BL16" s="92">
        <v>1</v>
      </c>
      <c r="BM16" s="92"/>
      <c r="BN16" s="92"/>
      <c r="BO16" s="91"/>
      <c r="BP16" s="44"/>
      <c r="BQ16" s="92"/>
      <c r="BR16" s="92">
        <v>1</v>
      </c>
      <c r="BS16" s="92"/>
      <c r="BT16" s="86"/>
      <c r="BU16" s="92"/>
      <c r="BV16" s="92"/>
      <c r="BW16" s="92"/>
      <c r="BX16" s="92"/>
      <c r="BY16" s="92"/>
      <c r="BZ16" s="91"/>
      <c r="CA16" s="92"/>
      <c r="CB16" s="92"/>
      <c r="CC16" s="92"/>
      <c r="CD16" s="92"/>
      <c r="CE16" s="92"/>
      <c r="CF16" s="92"/>
      <c r="CG16" s="92"/>
      <c r="CH16" s="92"/>
      <c r="CI16" s="91"/>
      <c r="CJ16" s="92"/>
      <c r="CK16" s="92"/>
      <c r="CL16" s="92"/>
      <c r="CM16" s="92"/>
      <c r="CN16" s="92"/>
      <c r="CO16" s="92"/>
      <c r="CP16" s="92"/>
      <c r="CQ16" s="92"/>
      <c r="CR16" s="92"/>
      <c r="CS16" s="92"/>
      <c r="CT16" s="92"/>
      <c r="CU16" s="92">
        <v>1</v>
      </c>
      <c r="CV16" s="91"/>
      <c r="CW16" s="9"/>
      <c r="CX16" s="92">
        <v>1</v>
      </c>
    </row>
    <row r="17" spans="1:102" s="4" customFormat="1" ht="62.4" customHeight="1">
      <c r="A17" s="51" t="s">
        <v>195</v>
      </c>
      <c r="B17" s="51" t="s">
        <v>305</v>
      </c>
      <c r="C17" s="55">
        <f t="shared" si="0"/>
        <v>6209</v>
      </c>
      <c r="D17" s="65">
        <v>6209</v>
      </c>
      <c r="E17" s="43" t="s">
        <v>196</v>
      </c>
      <c r="F17" s="43" t="s">
        <v>271</v>
      </c>
      <c r="G17" s="37">
        <f t="shared" si="1"/>
        <v>0</v>
      </c>
      <c r="H17" s="45">
        <v>5</v>
      </c>
      <c r="I17" s="9">
        <v>1</v>
      </c>
      <c r="J17" s="9">
        <v>18</v>
      </c>
      <c r="K17" s="9"/>
      <c r="L17" s="9"/>
      <c r="M17" s="92"/>
      <c r="N17" s="92"/>
      <c r="O17" s="92"/>
      <c r="P17" s="92"/>
      <c r="Q17" s="92"/>
      <c r="R17" s="40"/>
      <c r="S17" s="92"/>
      <c r="T17" s="92"/>
      <c r="U17" s="92"/>
      <c r="V17" s="92"/>
      <c r="W17" s="39"/>
      <c r="X17" s="9">
        <v>1</v>
      </c>
      <c r="Y17" s="9"/>
      <c r="Z17" s="92"/>
      <c r="AA17" s="39"/>
      <c r="AB17" s="97">
        <v>1</v>
      </c>
      <c r="AC17" s="95"/>
      <c r="AD17" s="95"/>
      <c r="AE17" s="39" t="s">
        <v>197</v>
      </c>
      <c r="AF17" s="97"/>
      <c r="AG17" s="97">
        <v>1</v>
      </c>
      <c r="AH17" s="97"/>
      <c r="AI17" s="96"/>
      <c r="AJ17" s="97"/>
      <c r="AK17" s="97"/>
      <c r="AL17" s="97">
        <v>1</v>
      </c>
      <c r="AM17" s="97"/>
      <c r="AN17" s="94">
        <v>1</v>
      </c>
      <c r="AO17" s="97">
        <v>1</v>
      </c>
      <c r="AP17" s="97"/>
      <c r="AQ17" s="97"/>
      <c r="AR17" s="92">
        <v>1</v>
      </c>
      <c r="AS17" s="92"/>
      <c r="AT17" s="92">
        <v>1</v>
      </c>
      <c r="AU17" s="92">
        <v>1</v>
      </c>
      <c r="AV17" s="92"/>
      <c r="AW17" s="92"/>
      <c r="AX17" s="92"/>
      <c r="AY17" s="92"/>
      <c r="AZ17" s="92">
        <v>1</v>
      </c>
      <c r="BA17" s="92"/>
      <c r="BB17" s="92">
        <v>1</v>
      </c>
      <c r="BC17" s="92">
        <v>1</v>
      </c>
      <c r="BD17" s="92"/>
      <c r="BE17" s="92">
        <v>1</v>
      </c>
      <c r="BF17" s="92">
        <v>1</v>
      </c>
      <c r="BG17" s="92">
        <v>1</v>
      </c>
      <c r="BH17" s="92">
        <v>1</v>
      </c>
      <c r="BI17" s="92">
        <v>1</v>
      </c>
      <c r="BJ17" s="92">
        <v>1</v>
      </c>
      <c r="BK17" s="92"/>
      <c r="BL17" s="92">
        <v>1</v>
      </c>
      <c r="BM17" s="92"/>
      <c r="BN17" s="92"/>
      <c r="BO17" s="91"/>
      <c r="BP17" s="44"/>
      <c r="BQ17" s="92"/>
      <c r="BR17" s="92">
        <v>1</v>
      </c>
      <c r="BS17" s="92"/>
      <c r="BT17" s="86"/>
      <c r="BU17" s="92"/>
      <c r="BV17" s="92"/>
      <c r="BW17" s="92"/>
      <c r="BX17" s="92"/>
      <c r="BY17" s="92"/>
      <c r="BZ17" s="91"/>
      <c r="CA17" s="92"/>
      <c r="CB17" s="92"/>
      <c r="CC17" s="92"/>
      <c r="CD17" s="92"/>
      <c r="CE17" s="92"/>
      <c r="CF17" s="92"/>
      <c r="CG17" s="92"/>
      <c r="CH17" s="92"/>
      <c r="CI17" s="91"/>
      <c r="CJ17" s="92"/>
      <c r="CK17" s="92"/>
      <c r="CL17" s="92"/>
      <c r="CM17" s="92"/>
      <c r="CN17" s="92"/>
      <c r="CO17" s="92"/>
      <c r="CP17" s="92"/>
      <c r="CQ17" s="92"/>
      <c r="CR17" s="92"/>
      <c r="CS17" s="92"/>
      <c r="CT17" s="92"/>
      <c r="CU17" s="92">
        <v>1</v>
      </c>
      <c r="CV17" s="91"/>
      <c r="CW17" s="9"/>
      <c r="CX17" s="92">
        <v>1</v>
      </c>
    </row>
    <row r="18" spans="1:102" s="4" customFormat="1" ht="62.4" customHeight="1">
      <c r="A18" s="51" t="s">
        <v>198</v>
      </c>
      <c r="B18" s="51" t="s">
        <v>306</v>
      </c>
      <c r="C18" s="55">
        <f t="shared" si="0"/>
        <v>6210</v>
      </c>
      <c r="D18" s="65">
        <v>6210</v>
      </c>
      <c r="E18" s="43" t="s">
        <v>199</v>
      </c>
      <c r="F18" s="43" t="s">
        <v>272</v>
      </c>
      <c r="G18" s="37">
        <f t="shared" si="1"/>
        <v>0</v>
      </c>
      <c r="H18" s="45">
        <v>5</v>
      </c>
      <c r="I18" s="9">
        <v>1</v>
      </c>
      <c r="J18" s="9">
        <v>14</v>
      </c>
      <c r="K18" s="9"/>
      <c r="L18" s="9"/>
      <c r="M18" s="92"/>
      <c r="N18" s="92"/>
      <c r="O18" s="92"/>
      <c r="P18" s="92"/>
      <c r="Q18" s="92"/>
      <c r="R18" s="40"/>
      <c r="S18" s="92"/>
      <c r="T18" s="92"/>
      <c r="U18" s="92"/>
      <c r="V18" s="92"/>
      <c r="W18" s="39"/>
      <c r="X18" s="9"/>
      <c r="Y18" s="9"/>
      <c r="Z18" s="92">
        <v>1</v>
      </c>
      <c r="AA18" s="39"/>
      <c r="AB18" s="97">
        <v>1</v>
      </c>
      <c r="AC18" s="95"/>
      <c r="AD18" s="95"/>
      <c r="AE18" s="39" t="s">
        <v>30</v>
      </c>
      <c r="AF18" s="97">
        <v>1</v>
      </c>
      <c r="AG18" s="97"/>
      <c r="AH18" s="97"/>
      <c r="AI18" s="96"/>
      <c r="AJ18" s="97"/>
      <c r="AK18" s="97"/>
      <c r="AL18" s="97">
        <v>1</v>
      </c>
      <c r="AM18" s="97"/>
      <c r="AN18" s="94">
        <v>1</v>
      </c>
      <c r="AO18" s="97">
        <v>1</v>
      </c>
      <c r="AP18" s="97"/>
      <c r="AQ18" s="97"/>
      <c r="AR18" s="92">
        <v>1</v>
      </c>
      <c r="AS18" s="92"/>
      <c r="AT18" s="92">
        <v>1</v>
      </c>
      <c r="AU18" s="92">
        <v>1</v>
      </c>
      <c r="AV18" s="92"/>
      <c r="AW18" s="92"/>
      <c r="AX18" s="92"/>
      <c r="AY18" s="92"/>
      <c r="AZ18" s="92">
        <v>1</v>
      </c>
      <c r="BA18" s="92">
        <v>1</v>
      </c>
      <c r="BB18" s="92"/>
      <c r="BC18" s="92"/>
      <c r="BD18" s="92">
        <v>1</v>
      </c>
      <c r="BE18" s="92">
        <v>1</v>
      </c>
      <c r="BF18" s="92">
        <v>1</v>
      </c>
      <c r="BG18" s="92">
        <v>1</v>
      </c>
      <c r="BH18" s="92">
        <v>1</v>
      </c>
      <c r="BI18" s="92">
        <v>1</v>
      </c>
      <c r="BJ18" s="92"/>
      <c r="BK18" s="92">
        <v>1</v>
      </c>
      <c r="BL18" s="92">
        <v>1</v>
      </c>
      <c r="BM18" s="92">
        <v>1</v>
      </c>
      <c r="BN18" s="92"/>
      <c r="BO18" s="91"/>
      <c r="BP18" s="44"/>
      <c r="BQ18" s="92"/>
      <c r="BR18" s="92">
        <v>1</v>
      </c>
      <c r="BS18" s="92"/>
      <c r="BT18" s="86"/>
      <c r="BU18" s="92"/>
      <c r="BV18" s="92"/>
      <c r="BW18" s="92"/>
      <c r="BX18" s="92"/>
      <c r="BY18" s="92"/>
      <c r="BZ18" s="91"/>
      <c r="CA18" s="92"/>
      <c r="CB18" s="92"/>
      <c r="CC18" s="92"/>
      <c r="CD18" s="92"/>
      <c r="CE18" s="92"/>
      <c r="CF18" s="92"/>
      <c r="CG18" s="92"/>
      <c r="CH18" s="92"/>
      <c r="CI18" s="91"/>
      <c r="CJ18" s="92"/>
      <c r="CK18" s="92"/>
      <c r="CL18" s="92"/>
      <c r="CM18" s="92"/>
      <c r="CN18" s="92"/>
      <c r="CO18" s="92"/>
      <c r="CP18" s="92"/>
      <c r="CQ18" s="92"/>
      <c r="CR18" s="92"/>
      <c r="CS18" s="92"/>
      <c r="CT18" s="92">
        <v>1</v>
      </c>
      <c r="CU18" s="92"/>
      <c r="CV18" s="91"/>
      <c r="CW18" s="9">
        <v>1</v>
      </c>
      <c r="CX18" s="92"/>
    </row>
    <row r="19" spans="1:102" s="4" customFormat="1" ht="62.4" customHeight="1">
      <c r="A19" s="51" t="s">
        <v>200</v>
      </c>
      <c r="B19" s="51" t="s">
        <v>307</v>
      </c>
      <c r="C19" s="55">
        <f t="shared" si="0"/>
        <v>6211</v>
      </c>
      <c r="D19" s="65">
        <v>6211</v>
      </c>
      <c r="E19" s="43" t="s">
        <v>201</v>
      </c>
      <c r="F19" s="43" t="s">
        <v>273</v>
      </c>
      <c r="G19" s="37">
        <f t="shared" si="1"/>
        <v>0</v>
      </c>
      <c r="H19" s="45">
        <v>5</v>
      </c>
      <c r="I19" s="9"/>
      <c r="J19" s="9"/>
      <c r="K19" s="9"/>
      <c r="L19" s="9"/>
      <c r="M19" s="92"/>
      <c r="N19" s="92"/>
      <c r="O19" s="92">
        <v>1</v>
      </c>
      <c r="P19" s="92"/>
      <c r="Q19" s="92"/>
      <c r="R19" s="40"/>
      <c r="S19" s="92"/>
      <c r="T19" s="92"/>
      <c r="U19" s="92"/>
      <c r="V19" s="92"/>
      <c r="W19" s="39"/>
      <c r="X19" s="9"/>
      <c r="Y19" s="9"/>
      <c r="Z19" s="92"/>
      <c r="AA19" s="39"/>
      <c r="AB19" s="97"/>
      <c r="AC19" s="95"/>
      <c r="AD19" s="95"/>
      <c r="AE19" s="39"/>
      <c r="AF19" s="97"/>
      <c r="AG19" s="97"/>
      <c r="AH19" s="97"/>
      <c r="AI19" s="96"/>
      <c r="AJ19" s="97"/>
      <c r="AK19" s="97"/>
      <c r="AL19" s="97"/>
      <c r="AM19" s="97"/>
      <c r="AN19" s="97"/>
      <c r="AO19" s="97"/>
      <c r="AP19" s="97"/>
      <c r="AQ19" s="97"/>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1"/>
      <c r="BP19" s="44"/>
      <c r="BQ19" s="92"/>
      <c r="BR19" s="92"/>
      <c r="BS19" s="92"/>
      <c r="BT19" s="86"/>
      <c r="BU19" s="92"/>
      <c r="BV19" s="92"/>
      <c r="BW19" s="92"/>
      <c r="BX19" s="92"/>
      <c r="BY19" s="92"/>
      <c r="BZ19" s="91"/>
      <c r="CA19" s="92"/>
      <c r="CB19" s="92"/>
      <c r="CC19" s="92"/>
      <c r="CD19" s="92"/>
      <c r="CE19" s="92"/>
      <c r="CF19" s="92"/>
      <c r="CG19" s="92"/>
      <c r="CH19" s="92"/>
      <c r="CI19" s="91"/>
      <c r="CJ19" s="92"/>
      <c r="CK19" s="92"/>
      <c r="CL19" s="92"/>
      <c r="CM19" s="92"/>
      <c r="CN19" s="92"/>
      <c r="CO19" s="92"/>
      <c r="CP19" s="92"/>
      <c r="CQ19" s="92"/>
      <c r="CR19" s="92"/>
      <c r="CS19" s="92"/>
      <c r="CT19" s="92"/>
      <c r="CU19" s="92"/>
      <c r="CV19" s="91"/>
      <c r="CW19" s="9"/>
      <c r="CX19" s="92"/>
    </row>
    <row r="20" spans="1:102" s="4" customFormat="1" ht="62.4" customHeight="1">
      <c r="A20" s="51" t="s">
        <v>202</v>
      </c>
      <c r="B20" s="51" t="s">
        <v>308</v>
      </c>
      <c r="C20" s="55">
        <f t="shared" si="0"/>
        <v>6212</v>
      </c>
      <c r="D20" s="65">
        <v>6212</v>
      </c>
      <c r="E20" s="43" t="s">
        <v>203</v>
      </c>
      <c r="F20" s="43" t="s">
        <v>274</v>
      </c>
      <c r="G20" s="37">
        <f t="shared" si="1"/>
        <v>0</v>
      </c>
      <c r="H20" s="45">
        <v>5</v>
      </c>
      <c r="I20" s="9">
        <v>1</v>
      </c>
      <c r="J20" s="9">
        <v>27</v>
      </c>
      <c r="K20" s="9"/>
      <c r="L20" s="9"/>
      <c r="M20" s="92"/>
      <c r="N20" s="92"/>
      <c r="O20" s="92"/>
      <c r="P20" s="92"/>
      <c r="Q20" s="92"/>
      <c r="R20" s="40"/>
      <c r="S20" s="92"/>
      <c r="T20" s="92"/>
      <c r="U20" s="92"/>
      <c r="V20" s="92"/>
      <c r="W20" s="39"/>
      <c r="X20" s="9"/>
      <c r="Y20" s="9"/>
      <c r="Z20" s="92">
        <v>1</v>
      </c>
      <c r="AA20" s="39"/>
      <c r="AB20" s="97">
        <v>1</v>
      </c>
      <c r="AC20" s="95"/>
      <c r="AD20" s="95"/>
      <c r="AE20" s="54" t="s">
        <v>204</v>
      </c>
      <c r="AF20" s="97"/>
      <c r="AG20" s="97">
        <v>1</v>
      </c>
      <c r="AH20" s="97"/>
      <c r="AI20" s="96"/>
      <c r="AJ20" s="97"/>
      <c r="AK20" s="97"/>
      <c r="AL20" s="97"/>
      <c r="AM20" s="97"/>
      <c r="AN20" s="97"/>
      <c r="AO20" s="97"/>
      <c r="AP20" s="94">
        <v>1</v>
      </c>
      <c r="AQ20" s="97">
        <v>1</v>
      </c>
      <c r="AR20" s="92"/>
      <c r="AS20" s="92">
        <v>1</v>
      </c>
      <c r="AT20" s="92"/>
      <c r="AU20" s="92"/>
      <c r="AV20" s="92"/>
      <c r="AW20" s="92"/>
      <c r="AX20" s="92"/>
      <c r="AY20" s="92"/>
      <c r="AZ20" s="92"/>
      <c r="BA20" s="92"/>
      <c r="BB20" s="92"/>
      <c r="BC20" s="92"/>
      <c r="BD20" s="92"/>
      <c r="BE20" s="92">
        <v>1</v>
      </c>
      <c r="BF20" s="92">
        <v>1</v>
      </c>
      <c r="BG20" s="92"/>
      <c r="BH20" s="92"/>
      <c r="BI20" s="92">
        <v>1</v>
      </c>
      <c r="BJ20" s="92">
        <v>1</v>
      </c>
      <c r="BK20" s="92"/>
      <c r="BL20" s="92">
        <v>1</v>
      </c>
      <c r="BM20" s="92"/>
      <c r="BN20" s="92"/>
      <c r="BO20" s="91"/>
      <c r="BP20" s="44"/>
      <c r="BQ20" s="92"/>
      <c r="BR20" s="92">
        <v>1</v>
      </c>
      <c r="BS20" s="92"/>
      <c r="BT20" s="86"/>
      <c r="BU20" s="92"/>
      <c r="BV20" s="92"/>
      <c r="BW20" s="92"/>
      <c r="BX20" s="92"/>
      <c r="BY20" s="92"/>
      <c r="BZ20" s="91"/>
      <c r="CA20" s="92"/>
      <c r="CB20" s="92"/>
      <c r="CC20" s="92"/>
      <c r="CD20" s="92"/>
      <c r="CE20" s="92"/>
      <c r="CF20" s="92"/>
      <c r="CG20" s="92"/>
      <c r="CH20" s="92"/>
      <c r="CI20" s="91"/>
      <c r="CJ20" s="92"/>
      <c r="CK20" s="92"/>
      <c r="CL20" s="92"/>
      <c r="CM20" s="92"/>
      <c r="CN20" s="92"/>
      <c r="CO20" s="92"/>
      <c r="CP20" s="92"/>
      <c r="CQ20" s="92"/>
      <c r="CR20" s="92"/>
      <c r="CS20" s="92"/>
      <c r="CT20" s="92"/>
      <c r="CU20" s="92">
        <v>1</v>
      </c>
      <c r="CV20" s="91"/>
      <c r="CW20" s="9"/>
      <c r="CX20" s="92">
        <v>1</v>
      </c>
    </row>
    <row r="21" spans="1:102" s="4" customFormat="1" ht="62.4" customHeight="1">
      <c r="A21" s="51" t="s">
        <v>205</v>
      </c>
      <c r="B21" s="51" t="s">
        <v>309</v>
      </c>
      <c r="C21" s="55">
        <f t="shared" ref="C21:C43" si="2">INT(B21/10)</f>
        <v>6213</v>
      </c>
      <c r="D21" s="65">
        <v>6213</v>
      </c>
      <c r="E21" s="43" t="s">
        <v>206</v>
      </c>
      <c r="F21" s="43" t="s">
        <v>275</v>
      </c>
      <c r="G21" s="37">
        <f t="shared" si="1"/>
        <v>0</v>
      </c>
      <c r="H21" s="45">
        <v>5</v>
      </c>
      <c r="I21" s="9"/>
      <c r="J21" s="9"/>
      <c r="K21" s="9">
        <v>1</v>
      </c>
      <c r="L21" s="9" t="s">
        <v>169</v>
      </c>
      <c r="M21" s="92"/>
      <c r="N21" s="92"/>
      <c r="O21" s="92"/>
      <c r="P21" s="92"/>
      <c r="Q21" s="92"/>
      <c r="R21" s="40"/>
      <c r="S21" s="92"/>
      <c r="T21" s="92"/>
      <c r="U21" s="92"/>
      <c r="V21" s="92"/>
      <c r="W21" s="39"/>
      <c r="X21" s="9"/>
      <c r="Y21" s="9"/>
      <c r="Z21" s="92"/>
      <c r="AA21" s="39"/>
      <c r="AB21" s="97"/>
      <c r="AC21" s="95"/>
      <c r="AD21" s="95"/>
      <c r="AE21" s="39"/>
      <c r="AF21" s="97"/>
      <c r="AG21" s="97"/>
      <c r="AH21" s="97"/>
      <c r="AI21" s="96"/>
      <c r="AJ21" s="97"/>
      <c r="AK21" s="97"/>
      <c r="AL21" s="97"/>
      <c r="AM21" s="97"/>
      <c r="AN21" s="97"/>
      <c r="AO21" s="97"/>
      <c r="AP21" s="97"/>
      <c r="AQ21" s="97"/>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1"/>
      <c r="BP21" s="44"/>
      <c r="BQ21" s="92"/>
      <c r="BR21" s="92"/>
      <c r="BS21" s="92"/>
      <c r="BT21" s="86"/>
      <c r="BU21" s="92"/>
      <c r="BV21" s="92"/>
      <c r="BW21" s="92"/>
      <c r="BX21" s="92"/>
      <c r="BY21" s="92"/>
      <c r="BZ21" s="91"/>
      <c r="CA21" s="92"/>
      <c r="CB21" s="92"/>
      <c r="CC21" s="92"/>
      <c r="CD21" s="92"/>
      <c r="CE21" s="92"/>
      <c r="CF21" s="92"/>
      <c r="CG21" s="92"/>
      <c r="CH21" s="92"/>
      <c r="CI21" s="91"/>
      <c r="CJ21" s="92"/>
      <c r="CK21" s="92"/>
      <c r="CL21" s="92"/>
      <c r="CM21" s="92"/>
      <c r="CN21" s="92"/>
      <c r="CO21" s="92"/>
      <c r="CP21" s="92"/>
      <c r="CQ21" s="92"/>
      <c r="CR21" s="92"/>
      <c r="CS21" s="92"/>
      <c r="CT21" s="92"/>
      <c r="CU21" s="92"/>
      <c r="CV21" s="91"/>
      <c r="CW21" s="9"/>
      <c r="CX21" s="92"/>
    </row>
    <row r="22" spans="1:102" s="4" customFormat="1" ht="62.4" customHeight="1">
      <c r="A22" s="51" t="s">
        <v>207</v>
      </c>
      <c r="B22" s="51" t="s">
        <v>310</v>
      </c>
      <c r="C22" s="55">
        <f t="shared" si="2"/>
        <v>6301</v>
      </c>
      <c r="D22" s="65">
        <v>6301</v>
      </c>
      <c r="E22" s="43" t="s">
        <v>208</v>
      </c>
      <c r="F22" s="43" t="s">
        <v>276</v>
      </c>
      <c r="G22" s="37">
        <f t="shared" si="1"/>
        <v>0</v>
      </c>
      <c r="H22" s="45">
        <v>6</v>
      </c>
      <c r="I22" s="9">
        <v>1</v>
      </c>
      <c r="J22" s="9">
        <v>18</v>
      </c>
      <c r="K22" s="9"/>
      <c r="L22" s="9"/>
      <c r="M22" s="92"/>
      <c r="N22" s="92"/>
      <c r="O22" s="92"/>
      <c r="P22" s="92"/>
      <c r="Q22" s="92"/>
      <c r="R22" s="40"/>
      <c r="S22" s="92"/>
      <c r="T22" s="92"/>
      <c r="U22" s="92"/>
      <c r="V22" s="92"/>
      <c r="W22" s="39"/>
      <c r="X22" s="9"/>
      <c r="Y22" s="9"/>
      <c r="Z22" s="92"/>
      <c r="AA22" s="39" t="s">
        <v>348</v>
      </c>
      <c r="AB22" s="97">
        <v>1</v>
      </c>
      <c r="AC22" s="95"/>
      <c r="AD22" s="95"/>
      <c r="AE22" s="39" t="s">
        <v>209</v>
      </c>
      <c r="AF22" s="97"/>
      <c r="AG22" s="97">
        <v>1</v>
      </c>
      <c r="AH22" s="97"/>
      <c r="AI22" s="96"/>
      <c r="AJ22" s="97"/>
      <c r="AK22" s="97"/>
      <c r="AL22" s="97"/>
      <c r="AM22" s="97"/>
      <c r="AN22" s="97"/>
      <c r="AO22" s="97"/>
      <c r="AP22" s="97">
        <v>1</v>
      </c>
      <c r="AQ22" s="97"/>
      <c r="AR22" s="92">
        <v>1</v>
      </c>
      <c r="AS22" s="92"/>
      <c r="AT22" s="92"/>
      <c r="AU22" s="92">
        <v>1</v>
      </c>
      <c r="AV22" s="92"/>
      <c r="AW22" s="92"/>
      <c r="AX22" s="92"/>
      <c r="AY22" s="92"/>
      <c r="AZ22" s="92">
        <v>1</v>
      </c>
      <c r="BA22" s="92"/>
      <c r="BB22" s="92">
        <v>1</v>
      </c>
      <c r="BC22" s="92">
        <v>1</v>
      </c>
      <c r="BD22" s="92"/>
      <c r="BE22" s="92">
        <v>1</v>
      </c>
      <c r="BF22" s="92"/>
      <c r="BG22" s="92"/>
      <c r="BH22" s="92">
        <v>1</v>
      </c>
      <c r="BI22" s="92">
        <v>1</v>
      </c>
      <c r="BJ22" s="92">
        <v>1</v>
      </c>
      <c r="BK22" s="92"/>
      <c r="BL22" s="92">
        <v>1</v>
      </c>
      <c r="BM22" s="92"/>
      <c r="BN22" s="92"/>
      <c r="BO22" s="91"/>
      <c r="BP22" s="44"/>
      <c r="BQ22" s="92"/>
      <c r="BR22" s="92">
        <v>1</v>
      </c>
      <c r="BS22" s="92"/>
      <c r="BT22" s="86"/>
      <c r="BU22" s="92"/>
      <c r="BV22" s="92"/>
      <c r="BW22" s="92"/>
      <c r="BX22" s="92"/>
      <c r="BY22" s="92"/>
      <c r="BZ22" s="91"/>
      <c r="CA22" s="92"/>
      <c r="CB22" s="92"/>
      <c r="CC22" s="92"/>
      <c r="CD22" s="92"/>
      <c r="CE22" s="92"/>
      <c r="CF22" s="92"/>
      <c r="CG22" s="92"/>
      <c r="CH22" s="92"/>
      <c r="CI22" s="91"/>
      <c r="CJ22" s="92"/>
      <c r="CK22" s="92"/>
      <c r="CL22" s="92"/>
      <c r="CM22" s="92"/>
      <c r="CN22" s="92"/>
      <c r="CO22" s="92"/>
      <c r="CP22" s="92"/>
      <c r="CQ22" s="92"/>
      <c r="CR22" s="92"/>
      <c r="CS22" s="92"/>
      <c r="CT22" s="92"/>
      <c r="CU22" s="92">
        <v>1</v>
      </c>
      <c r="CV22" s="91"/>
      <c r="CW22" s="9"/>
      <c r="CX22" s="92">
        <v>1</v>
      </c>
    </row>
    <row r="23" spans="1:102" s="4" customFormat="1" ht="62.4" customHeight="1">
      <c r="A23" s="51" t="s">
        <v>210</v>
      </c>
      <c r="B23" s="51" t="s">
        <v>311</v>
      </c>
      <c r="C23" s="55">
        <f t="shared" si="2"/>
        <v>6302</v>
      </c>
      <c r="D23" s="65">
        <v>6302</v>
      </c>
      <c r="E23" s="43" t="s">
        <v>211</v>
      </c>
      <c r="F23" s="43" t="s">
        <v>277</v>
      </c>
      <c r="G23" s="37">
        <f t="shared" si="1"/>
        <v>0</v>
      </c>
      <c r="H23" s="45">
        <v>6</v>
      </c>
      <c r="I23" s="9">
        <v>1</v>
      </c>
      <c r="J23" s="9">
        <v>13</v>
      </c>
      <c r="K23" s="9"/>
      <c r="L23" s="9"/>
      <c r="M23" s="92"/>
      <c r="N23" s="92"/>
      <c r="O23" s="92"/>
      <c r="P23" s="92"/>
      <c r="Q23" s="92"/>
      <c r="R23" s="40"/>
      <c r="S23" s="92"/>
      <c r="T23" s="92"/>
      <c r="U23" s="92"/>
      <c r="V23" s="92"/>
      <c r="W23" s="39"/>
      <c r="X23" s="9"/>
      <c r="Y23" s="9"/>
      <c r="Z23" s="92">
        <v>1</v>
      </c>
      <c r="AA23" s="39"/>
      <c r="AB23" s="97">
        <v>1</v>
      </c>
      <c r="AC23" s="95"/>
      <c r="AD23" s="95"/>
      <c r="AE23" s="39" t="s">
        <v>212</v>
      </c>
      <c r="AF23" s="97"/>
      <c r="AG23" s="97">
        <v>1</v>
      </c>
      <c r="AH23" s="97"/>
      <c r="AI23" s="96"/>
      <c r="AJ23" s="97"/>
      <c r="AK23" s="97"/>
      <c r="AL23" s="97"/>
      <c r="AM23" s="97"/>
      <c r="AN23" s="97">
        <v>1</v>
      </c>
      <c r="AO23" s="97"/>
      <c r="AP23" s="94">
        <v>1</v>
      </c>
      <c r="AQ23" s="97">
        <v>1</v>
      </c>
      <c r="AR23" s="92">
        <v>1</v>
      </c>
      <c r="AS23" s="92"/>
      <c r="AT23" s="92"/>
      <c r="AU23" s="92"/>
      <c r="AV23" s="92">
        <v>1</v>
      </c>
      <c r="AW23" s="92">
        <v>1</v>
      </c>
      <c r="AX23" s="92"/>
      <c r="AY23" s="92"/>
      <c r="AZ23" s="92"/>
      <c r="BA23" s="92"/>
      <c r="BB23" s="92">
        <v>1</v>
      </c>
      <c r="BC23" s="92">
        <v>1</v>
      </c>
      <c r="BD23" s="92"/>
      <c r="BE23" s="92">
        <v>1</v>
      </c>
      <c r="BF23" s="92">
        <v>1</v>
      </c>
      <c r="BG23" s="92">
        <v>1</v>
      </c>
      <c r="BH23" s="92">
        <v>1</v>
      </c>
      <c r="BI23" s="92">
        <v>1</v>
      </c>
      <c r="BJ23" s="92"/>
      <c r="BK23" s="92"/>
      <c r="BL23" s="92">
        <v>1</v>
      </c>
      <c r="BM23" s="92"/>
      <c r="BN23" s="92"/>
      <c r="BO23" s="91"/>
      <c r="BP23" s="44"/>
      <c r="BQ23" s="92"/>
      <c r="BR23" s="92">
        <v>1</v>
      </c>
      <c r="BS23" s="92"/>
      <c r="BT23" s="86"/>
      <c r="BU23" s="92"/>
      <c r="BV23" s="92"/>
      <c r="BW23" s="92"/>
      <c r="BX23" s="92"/>
      <c r="BY23" s="92"/>
      <c r="BZ23" s="91"/>
      <c r="CA23" s="92"/>
      <c r="CB23" s="92"/>
      <c r="CC23" s="92"/>
      <c r="CD23" s="92"/>
      <c r="CE23" s="92"/>
      <c r="CF23" s="92"/>
      <c r="CG23" s="92"/>
      <c r="CH23" s="92"/>
      <c r="CI23" s="91"/>
      <c r="CJ23" s="92"/>
      <c r="CK23" s="92"/>
      <c r="CL23" s="92"/>
      <c r="CM23" s="92"/>
      <c r="CN23" s="92"/>
      <c r="CO23" s="92"/>
      <c r="CP23" s="92"/>
      <c r="CQ23" s="92"/>
      <c r="CR23" s="92"/>
      <c r="CS23" s="92"/>
      <c r="CT23" s="92"/>
      <c r="CU23" s="92">
        <v>1</v>
      </c>
      <c r="CV23" s="91"/>
      <c r="CW23" s="9"/>
      <c r="CX23" s="92">
        <v>1</v>
      </c>
    </row>
    <row r="24" spans="1:102" s="4" customFormat="1" ht="62.4" customHeight="1">
      <c r="A24" s="51" t="s">
        <v>213</v>
      </c>
      <c r="B24" s="51" t="s">
        <v>312</v>
      </c>
      <c r="C24" s="55">
        <f t="shared" si="2"/>
        <v>6321</v>
      </c>
      <c r="D24" s="65">
        <v>6321</v>
      </c>
      <c r="E24" s="43" t="s">
        <v>214</v>
      </c>
      <c r="F24" s="43" t="s">
        <v>278</v>
      </c>
      <c r="G24" s="37">
        <f t="shared" si="1"/>
        <v>0</v>
      </c>
      <c r="H24" s="45">
        <v>6</v>
      </c>
      <c r="I24" s="9">
        <v>1</v>
      </c>
      <c r="J24" s="9">
        <v>20</v>
      </c>
      <c r="K24" s="9"/>
      <c r="L24" s="9"/>
      <c r="M24" s="92"/>
      <c r="N24" s="92"/>
      <c r="O24" s="92"/>
      <c r="P24" s="92"/>
      <c r="Q24" s="92"/>
      <c r="R24" s="40"/>
      <c r="S24" s="92"/>
      <c r="T24" s="92"/>
      <c r="U24" s="92"/>
      <c r="V24" s="92"/>
      <c r="W24" s="39"/>
      <c r="X24" s="9"/>
      <c r="Y24" s="9"/>
      <c r="Z24" s="92"/>
      <c r="AA24" s="39" t="s">
        <v>215</v>
      </c>
      <c r="AB24" s="97"/>
      <c r="AC24" s="95">
        <v>1</v>
      </c>
      <c r="AD24" s="95"/>
      <c r="AE24" s="39"/>
      <c r="AF24" s="97"/>
      <c r="AG24" s="97">
        <v>1</v>
      </c>
      <c r="AH24" s="97">
        <v>1</v>
      </c>
      <c r="AI24" s="96"/>
      <c r="AJ24" s="97"/>
      <c r="AK24" s="97"/>
      <c r="AL24" s="97"/>
      <c r="AM24" s="97"/>
      <c r="AN24" s="97"/>
      <c r="AO24" s="97"/>
      <c r="AP24" s="94">
        <v>1</v>
      </c>
      <c r="AQ24" s="97">
        <v>1</v>
      </c>
      <c r="AR24" s="92">
        <v>1</v>
      </c>
      <c r="AS24" s="92"/>
      <c r="AT24" s="92">
        <v>1</v>
      </c>
      <c r="AU24" s="92">
        <v>1</v>
      </c>
      <c r="AV24" s="92"/>
      <c r="AW24" s="92"/>
      <c r="AX24" s="92"/>
      <c r="AY24" s="92"/>
      <c r="AZ24" s="92">
        <v>1</v>
      </c>
      <c r="BA24" s="92"/>
      <c r="BB24" s="92">
        <v>1</v>
      </c>
      <c r="BC24" s="92"/>
      <c r="BD24" s="92">
        <v>1</v>
      </c>
      <c r="BE24" s="92">
        <v>1</v>
      </c>
      <c r="BF24" s="92">
        <v>1</v>
      </c>
      <c r="BG24" s="92">
        <v>1</v>
      </c>
      <c r="BH24" s="92">
        <v>1</v>
      </c>
      <c r="BI24" s="92">
        <v>1</v>
      </c>
      <c r="BJ24" s="92">
        <v>1</v>
      </c>
      <c r="BK24" s="92">
        <v>1</v>
      </c>
      <c r="BL24" s="92">
        <v>1</v>
      </c>
      <c r="BM24" s="92"/>
      <c r="BN24" s="92"/>
      <c r="BO24" s="91"/>
      <c r="BP24" s="44"/>
      <c r="BQ24" s="92">
        <v>1</v>
      </c>
      <c r="BR24" s="92"/>
      <c r="BS24" s="92"/>
      <c r="BT24" s="86"/>
      <c r="BU24" s="92">
        <v>1</v>
      </c>
      <c r="BV24" s="92"/>
      <c r="BW24" s="92">
        <v>1</v>
      </c>
      <c r="BX24" s="92">
        <v>1</v>
      </c>
      <c r="BY24" s="92"/>
      <c r="BZ24" s="91"/>
      <c r="CA24" s="92">
        <v>1</v>
      </c>
      <c r="CB24" s="92"/>
      <c r="CC24" s="92">
        <v>1</v>
      </c>
      <c r="CD24" s="92"/>
      <c r="CE24" s="92"/>
      <c r="CF24" s="92"/>
      <c r="CG24" s="92">
        <v>1</v>
      </c>
      <c r="CH24" s="92"/>
      <c r="CI24" s="91"/>
      <c r="CJ24" s="92"/>
      <c r="CK24" s="92">
        <v>1</v>
      </c>
      <c r="CL24" s="92"/>
      <c r="CM24" s="92">
        <v>1</v>
      </c>
      <c r="CN24" s="92"/>
      <c r="CO24" s="92"/>
      <c r="CP24" s="92">
        <v>1</v>
      </c>
      <c r="CQ24" s="92"/>
      <c r="CR24" s="92"/>
      <c r="CS24" s="92">
        <v>1</v>
      </c>
      <c r="CT24" s="92"/>
      <c r="CU24" s="92"/>
      <c r="CV24" s="91"/>
      <c r="CW24" s="9"/>
      <c r="CX24" s="92">
        <v>1</v>
      </c>
    </row>
    <row r="25" spans="1:102" s="4" customFormat="1" ht="62.4" customHeight="1">
      <c r="A25" s="51" t="s">
        <v>216</v>
      </c>
      <c r="B25" s="51" t="s">
        <v>313</v>
      </c>
      <c r="C25" s="55">
        <f t="shared" si="2"/>
        <v>6322</v>
      </c>
      <c r="D25" s="65">
        <v>6322</v>
      </c>
      <c r="E25" s="43" t="s">
        <v>217</v>
      </c>
      <c r="F25" s="43" t="s">
        <v>279</v>
      </c>
      <c r="G25" s="37">
        <f t="shared" si="1"/>
        <v>0</v>
      </c>
      <c r="H25" s="45">
        <v>6</v>
      </c>
      <c r="I25" s="9">
        <v>1</v>
      </c>
      <c r="J25" s="9">
        <v>24</v>
      </c>
      <c r="K25" s="9"/>
      <c r="L25" s="9"/>
      <c r="M25" s="92"/>
      <c r="N25" s="92"/>
      <c r="O25" s="92"/>
      <c r="P25" s="92"/>
      <c r="Q25" s="92"/>
      <c r="R25" s="40"/>
      <c r="S25" s="92"/>
      <c r="T25" s="92"/>
      <c r="U25" s="92"/>
      <c r="V25" s="92"/>
      <c r="W25" s="39"/>
      <c r="X25" s="9"/>
      <c r="Y25" s="9"/>
      <c r="Z25" s="92"/>
      <c r="AA25" s="39" t="s">
        <v>218</v>
      </c>
      <c r="AB25" s="97"/>
      <c r="AC25" s="95">
        <v>1</v>
      </c>
      <c r="AD25" s="95"/>
      <c r="AE25" s="39"/>
      <c r="AF25" s="97">
        <v>1</v>
      </c>
      <c r="AG25" s="97"/>
      <c r="AH25" s="97">
        <v>1</v>
      </c>
      <c r="AI25" s="96"/>
      <c r="AJ25" s="97"/>
      <c r="AK25" s="97">
        <v>1</v>
      </c>
      <c r="AL25" s="97"/>
      <c r="AM25" s="97">
        <v>1</v>
      </c>
      <c r="AN25" s="97"/>
      <c r="AO25" s="97"/>
      <c r="AP25" s="97">
        <v>1</v>
      </c>
      <c r="AQ25" s="97"/>
      <c r="AR25" s="92">
        <v>1</v>
      </c>
      <c r="AS25" s="92"/>
      <c r="AT25" s="92">
        <v>1</v>
      </c>
      <c r="AU25" s="92"/>
      <c r="AV25" s="92"/>
      <c r="AW25" s="92">
        <v>1</v>
      </c>
      <c r="AX25" s="92"/>
      <c r="AY25" s="92"/>
      <c r="AZ25" s="92"/>
      <c r="BA25" s="92"/>
      <c r="BB25" s="92">
        <v>1</v>
      </c>
      <c r="BC25" s="92"/>
      <c r="BD25" s="92">
        <v>1</v>
      </c>
      <c r="BE25" s="92">
        <v>1</v>
      </c>
      <c r="BF25" s="92">
        <v>1</v>
      </c>
      <c r="BG25" s="92">
        <v>1</v>
      </c>
      <c r="BH25" s="92">
        <v>1</v>
      </c>
      <c r="BI25" s="92">
        <v>1</v>
      </c>
      <c r="BJ25" s="92"/>
      <c r="BK25" s="92">
        <v>1</v>
      </c>
      <c r="BL25" s="92">
        <v>1</v>
      </c>
      <c r="BM25" s="92">
        <v>1</v>
      </c>
      <c r="BN25" s="92">
        <v>1</v>
      </c>
      <c r="BO25" s="91"/>
      <c r="BP25" s="44"/>
      <c r="BQ25" s="92">
        <v>1</v>
      </c>
      <c r="BR25" s="92"/>
      <c r="BS25" s="92"/>
      <c r="BT25" s="86"/>
      <c r="BU25" s="92">
        <v>1</v>
      </c>
      <c r="BV25" s="92">
        <v>1</v>
      </c>
      <c r="BW25" s="92">
        <v>1</v>
      </c>
      <c r="BX25" s="92">
        <v>1</v>
      </c>
      <c r="BY25" s="92">
        <v>1</v>
      </c>
      <c r="BZ25" s="91"/>
      <c r="CA25" s="92"/>
      <c r="CB25" s="92"/>
      <c r="CC25" s="92"/>
      <c r="CD25" s="92"/>
      <c r="CE25" s="92"/>
      <c r="CF25" s="92"/>
      <c r="CG25" s="92"/>
      <c r="CH25" s="92"/>
      <c r="CI25" s="91" t="s">
        <v>219</v>
      </c>
      <c r="CJ25" s="92"/>
      <c r="CK25" s="92">
        <v>1</v>
      </c>
      <c r="CL25" s="92"/>
      <c r="CM25" s="92">
        <v>1</v>
      </c>
      <c r="CN25" s="92"/>
      <c r="CO25" s="92"/>
      <c r="CP25" s="92">
        <v>1</v>
      </c>
      <c r="CQ25" s="92"/>
      <c r="CR25" s="92"/>
      <c r="CS25" s="92">
        <v>1</v>
      </c>
      <c r="CT25" s="92"/>
      <c r="CU25" s="92"/>
      <c r="CV25" s="91"/>
      <c r="CW25" s="9"/>
      <c r="CX25" s="92">
        <v>1</v>
      </c>
    </row>
    <row r="26" spans="1:102" s="4" customFormat="1" ht="62.4" customHeight="1">
      <c r="A26" s="51" t="s">
        <v>220</v>
      </c>
      <c r="B26" s="51" t="s">
        <v>314</v>
      </c>
      <c r="C26" s="55">
        <f t="shared" si="2"/>
        <v>6323</v>
      </c>
      <c r="D26" s="65">
        <v>6323</v>
      </c>
      <c r="E26" s="43" t="s">
        <v>221</v>
      </c>
      <c r="F26" s="43" t="s">
        <v>280</v>
      </c>
      <c r="G26" s="37">
        <f t="shared" si="1"/>
        <v>0</v>
      </c>
      <c r="H26" s="45">
        <v>6</v>
      </c>
      <c r="I26" s="9">
        <v>1</v>
      </c>
      <c r="J26" s="9">
        <v>14</v>
      </c>
      <c r="K26" s="9"/>
      <c r="L26" s="9"/>
      <c r="M26" s="92"/>
      <c r="N26" s="92"/>
      <c r="O26" s="92"/>
      <c r="P26" s="92"/>
      <c r="Q26" s="92"/>
      <c r="R26" s="40"/>
      <c r="S26" s="92"/>
      <c r="T26" s="92"/>
      <c r="U26" s="92"/>
      <c r="V26" s="92"/>
      <c r="W26" s="39"/>
      <c r="X26" s="9"/>
      <c r="Y26" s="9"/>
      <c r="Z26" s="92">
        <v>1</v>
      </c>
      <c r="AA26" s="39"/>
      <c r="AB26" s="97"/>
      <c r="AC26" s="95">
        <v>1</v>
      </c>
      <c r="AD26" s="95"/>
      <c r="AE26" s="39"/>
      <c r="AF26" s="97"/>
      <c r="AG26" s="97">
        <v>1</v>
      </c>
      <c r="AH26" s="97">
        <v>1</v>
      </c>
      <c r="AI26" s="96"/>
      <c r="AJ26" s="97"/>
      <c r="AK26" s="97"/>
      <c r="AL26" s="97">
        <v>1</v>
      </c>
      <c r="AM26" s="97"/>
      <c r="AN26" s="94">
        <v>1</v>
      </c>
      <c r="AO26" s="97">
        <v>1</v>
      </c>
      <c r="AP26" s="97"/>
      <c r="AQ26" s="97"/>
      <c r="AR26" s="92">
        <v>1</v>
      </c>
      <c r="AS26" s="92"/>
      <c r="AT26" s="92">
        <v>1</v>
      </c>
      <c r="AU26" s="92">
        <v>1</v>
      </c>
      <c r="AV26" s="92"/>
      <c r="AW26" s="92"/>
      <c r="AX26" s="92"/>
      <c r="AY26" s="92"/>
      <c r="AZ26" s="92">
        <v>1</v>
      </c>
      <c r="BA26" s="92"/>
      <c r="BB26" s="92">
        <v>1</v>
      </c>
      <c r="BC26" s="92"/>
      <c r="BD26" s="92">
        <v>1</v>
      </c>
      <c r="BE26" s="92">
        <v>1</v>
      </c>
      <c r="BF26" s="92"/>
      <c r="BG26" s="92">
        <v>1</v>
      </c>
      <c r="BH26" s="92">
        <v>1</v>
      </c>
      <c r="BI26" s="92">
        <v>1</v>
      </c>
      <c r="BJ26" s="92"/>
      <c r="BK26" s="92"/>
      <c r="BL26" s="92">
        <v>1</v>
      </c>
      <c r="BM26" s="92"/>
      <c r="BN26" s="92"/>
      <c r="BO26" s="91"/>
      <c r="BP26" s="44"/>
      <c r="BQ26" s="92">
        <v>1</v>
      </c>
      <c r="BR26" s="92"/>
      <c r="BS26" s="92"/>
      <c r="BT26" s="86"/>
      <c r="BU26" s="92">
        <v>1</v>
      </c>
      <c r="BV26" s="92">
        <v>1</v>
      </c>
      <c r="BW26" s="92">
        <v>1</v>
      </c>
      <c r="BX26" s="92">
        <v>1</v>
      </c>
      <c r="BY26" s="92">
        <v>1</v>
      </c>
      <c r="BZ26" s="91"/>
      <c r="CA26" s="92">
        <v>1</v>
      </c>
      <c r="CB26" s="92"/>
      <c r="CC26" s="92">
        <v>1</v>
      </c>
      <c r="CD26" s="92">
        <v>1</v>
      </c>
      <c r="CE26" s="92"/>
      <c r="CF26" s="92">
        <v>1</v>
      </c>
      <c r="CG26" s="92">
        <v>1</v>
      </c>
      <c r="CH26" s="92"/>
      <c r="CI26" s="91"/>
      <c r="CJ26" s="92">
        <v>1</v>
      </c>
      <c r="CK26" s="92"/>
      <c r="CL26" s="92">
        <v>1</v>
      </c>
      <c r="CM26" s="92"/>
      <c r="CN26" s="92"/>
      <c r="CO26" s="92">
        <v>1</v>
      </c>
      <c r="CP26" s="92"/>
      <c r="CQ26" s="92"/>
      <c r="CR26" s="92"/>
      <c r="CS26" s="92">
        <v>1</v>
      </c>
      <c r="CT26" s="92"/>
      <c r="CU26" s="92"/>
      <c r="CV26" s="91"/>
      <c r="CW26" s="9"/>
      <c r="CX26" s="92">
        <v>1</v>
      </c>
    </row>
    <row r="27" spans="1:102" s="4" customFormat="1" ht="62.4" customHeight="1">
      <c r="A27" s="51" t="s">
        <v>222</v>
      </c>
      <c r="B27" s="51" t="s">
        <v>315</v>
      </c>
      <c r="C27" s="55">
        <f t="shared" si="2"/>
        <v>6324</v>
      </c>
      <c r="D27" s="65">
        <v>6324</v>
      </c>
      <c r="E27" s="43" t="s">
        <v>223</v>
      </c>
      <c r="F27" s="43" t="s">
        <v>281</v>
      </c>
      <c r="G27" s="37">
        <f t="shared" si="1"/>
        <v>0</v>
      </c>
      <c r="H27" s="45">
        <v>6</v>
      </c>
      <c r="I27" s="9"/>
      <c r="J27" s="9"/>
      <c r="K27" s="9"/>
      <c r="L27" s="9"/>
      <c r="M27" s="92"/>
      <c r="N27" s="92"/>
      <c r="O27" s="92">
        <v>1</v>
      </c>
      <c r="P27" s="92"/>
      <c r="Q27" s="92"/>
      <c r="R27" s="40"/>
      <c r="S27" s="92"/>
      <c r="T27" s="92"/>
      <c r="U27" s="92"/>
      <c r="V27" s="92"/>
      <c r="W27" s="39"/>
      <c r="X27" s="9"/>
      <c r="Y27" s="9"/>
      <c r="Z27" s="92"/>
      <c r="AA27" s="39"/>
      <c r="AB27" s="97"/>
      <c r="AC27" s="95"/>
      <c r="AD27" s="95"/>
      <c r="AE27" s="39"/>
      <c r="AF27" s="97"/>
      <c r="AG27" s="97"/>
      <c r="AH27" s="97"/>
      <c r="AI27" s="96"/>
      <c r="AJ27" s="97"/>
      <c r="AK27" s="97"/>
      <c r="AL27" s="97"/>
      <c r="AM27" s="97"/>
      <c r="AN27" s="97"/>
      <c r="AO27" s="97"/>
      <c r="AP27" s="97"/>
      <c r="AQ27" s="97"/>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1"/>
      <c r="BP27" s="44"/>
      <c r="BQ27" s="92"/>
      <c r="BR27" s="92"/>
      <c r="BS27" s="92"/>
      <c r="BT27" s="86"/>
      <c r="BU27" s="92"/>
      <c r="BV27" s="92"/>
      <c r="BW27" s="92"/>
      <c r="BX27" s="92"/>
      <c r="BY27" s="92"/>
      <c r="BZ27" s="91"/>
      <c r="CA27" s="92"/>
      <c r="CB27" s="92"/>
      <c r="CC27" s="92"/>
      <c r="CD27" s="92"/>
      <c r="CE27" s="92"/>
      <c r="CF27" s="92"/>
      <c r="CG27" s="92"/>
      <c r="CH27" s="92"/>
      <c r="CI27" s="91"/>
      <c r="CJ27" s="92"/>
      <c r="CK27" s="92"/>
      <c r="CL27" s="92"/>
      <c r="CM27" s="92"/>
      <c r="CN27" s="92"/>
      <c r="CO27" s="92"/>
      <c r="CP27" s="92"/>
      <c r="CQ27" s="92"/>
      <c r="CR27" s="92"/>
      <c r="CS27" s="92"/>
      <c r="CT27" s="92"/>
      <c r="CU27" s="92"/>
      <c r="CV27" s="91"/>
      <c r="CW27" s="9"/>
      <c r="CX27" s="92"/>
    </row>
    <row r="28" spans="1:102" s="4" customFormat="1" ht="62.4" customHeight="1">
      <c r="A28" s="51" t="s">
        <v>224</v>
      </c>
      <c r="B28" s="51" t="s">
        <v>316</v>
      </c>
      <c r="C28" s="55">
        <f t="shared" si="2"/>
        <v>6341</v>
      </c>
      <c r="D28" s="65">
        <v>6341</v>
      </c>
      <c r="E28" s="43" t="s">
        <v>225</v>
      </c>
      <c r="F28" s="43" t="s">
        <v>282</v>
      </c>
      <c r="G28" s="37">
        <f t="shared" si="1"/>
        <v>0</v>
      </c>
      <c r="H28" s="45">
        <v>6</v>
      </c>
      <c r="I28" s="9"/>
      <c r="J28" s="9"/>
      <c r="K28" s="9"/>
      <c r="L28" s="9"/>
      <c r="M28" s="92"/>
      <c r="N28" s="92"/>
      <c r="O28" s="92">
        <v>1</v>
      </c>
      <c r="P28" s="92"/>
      <c r="Q28" s="92"/>
      <c r="R28" s="40"/>
      <c r="S28" s="92"/>
      <c r="T28" s="92"/>
      <c r="U28" s="92"/>
      <c r="V28" s="92"/>
      <c r="W28" s="39"/>
      <c r="X28" s="9"/>
      <c r="Y28" s="9"/>
      <c r="Z28" s="92"/>
      <c r="AA28" s="39"/>
      <c r="AB28" s="97"/>
      <c r="AC28" s="95"/>
      <c r="AD28" s="95"/>
      <c r="AE28" s="39"/>
      <c r="AF28" s="97"/>
      <c r="AG28" s="97"/>
      <c r="AH28" s="97"/>
      <c r="AI28" s="96"/>
      <c r="AJ28" s="97"/>
      <c r="AK28" s="97"/>
      <c r="AL28" s="97"/>
      <c r="AM28" s="97"/>
      <c r="AN28" s="97"/>
      <c r="AO28" s="97"/>
      <c r="AP28" s="97"/>
      <c r="AQ28" s="97"/>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1"/>
      <c r="BP28" s="44"/>
      <c r="BQ28" s="92"/>
      <c r="BR28" s="92"/>
      <c r="BS28" s="92"/>
      <c r="BT28" s="86"/>
      <c r="BU28" s="92"/>
      <c r="BV28" s="92"/>
      <c r="BW28" s="92"/>
      <c r="BX28" s="92"/>
      <c r="BY28" s="92"/>
      <c r="BZ28" s="91"/>
      <c r="CA28" s="92"/>
      <c r="CB28" s="92"/>
      <c r="CC28" s="92"/>
      <c r="CD28" s="92"/>
      <c r="CE28" s="92"/>
      <c r="CF28" s="92"/>
      <c r="CG28" s="92"/>
      <c r="CH28" s="92"/>
      <c r="CI28" s="91"/>
      <c r="CJ28" s="92"/>
      <c r="CK28" s="92"/>
      <c r="CL28" s="92"/>
      <c r="CM28" s="92"/>
      <c r="CN28" s="92"/>
      <c r="CO28" s="92"/>
      <c r="CP28" s="92"/>
      <c r="CQ28" s="92"/>
      <c r="CR28" s="92"/>
      <c r="CS28" s="92"/>
      <c r="CT28" s="92"/>
      <c r="CU28" s="92"/>
      <c r="CV28" s="91"/>
      <c r="CW28" s="9"/>
      <c r="CX28" s="92"/>
    </row>
    <row r="29" spans="1:102" s="4" customFormat="1" ht="62.4" customHeight="1">
      <c r="A29" s="51" t="s">
        <v>226</v>
      </c>
      <c r="B29" s="51" t="s">
        <v>317</v>
      </c>
      <c r="C29" s="55">
        <f t="shared" si="2"/>
        <v>6361</v>
      </c>
      <c r="D29" s="65">
        <v>6361</v>
      </c>
      <c r="E29" s="43" t="s">
        <v>227</v>
      </c>
      <c r="F29" s="43" t="s">
        <v>262</v>
      </c>
      <c r="G29" s="37">
        <f t="shared" si="1"/>
        <v>0</v>
      </c>
      <c r="H29" s="45">
        <v>6</v>
      </c>
      <c r="I29" s="9">
        <v>1</v>
      </c>
      <c r="J29" s="9">
        <v>23</v>
      </c>
      <c r="K29" s="9"/>
      <c r="L29" s="9"/>
      <c r="M29" s="92"/>
      <c r="N29" s="92"/>
      <c r="O29" s="92"/>
      <c r="P29" s="92"/>
      <c r="Q29" s="92"/>
      <c r="R29" s="40"/>
      <c r="S29" s="92"/>
      <c r="T29" s="92"/>
      <c r="U29" s="92"/>
      <c r="V29" s="92"/>
      <c r="W29" s="39"/>
      <c r="X29" s="9"/>
      <c r="Y29" s="9"/>
      <c r="Z29" s="92"/>
      <c r="AA29" s="39" t="s">
        <v>228</v>
      </c>
      <c r="AB29" s="97"/>
      <c r="AC29" s="95">
        <v>1</v>
      </c>
      <c r="AD29" s="95"/>
      <c r="AE29" s="39"/>
      <c r="AF29" s="97">
        <v>1</v>
      </c>
      <c r="AG29" s="97"/>
      <c r="AH29" s="97">
        <v>1</v>
      </c>
      <c r="AI29" s="96"/>
      <c r="AJ29" s="97"/>
      <c r="AK29" s="97">
        <v>1</v>
      </c>
      <c r="AL29" s="97"/>
      <c r="AM29" s="97">
        <v>1</v>
      </c>
      <c r="AN29" s="97"/>
      <c r="AO29" s="97"/>
      <c r="AP29" s="97">
        <v>1</v>
      </c>
      <c r="AQ29" s="97"/>
      <c r="AR29" s="92">
        <v>1</v>
      </c>
      <c r="AS29" s="92"/>
      <c r="AT29" s="92">
        <v>1</v>
      </c>
      <c r="AU29" s="92"/>
      <c r="AV29" s="92"/>
      <c r="AW29" s="92"/>
      <c r="AX29" s="92">
        <v>1</v>
      </c>
      <c r="AY29" s="92"/>
      <c r="AZ29" s="92"/>
      <c r="BA29" s="92"/>
      <c r="BB29" s="92">
        <v>1</v>
      </c>
      <c r="BC29" s="92"/>
      <c r="BD29" s="92">
        <v>1</v>
      </c>
      <c r="BE29" s="92">
        <v>1</v>
      </c>
      <c r="BF29" s="92"/>
      <c r="BG29" s="92">
        <v>1</v>
      </c>
      <c r="BH29" s="92">
        <v>1</v>
      </c>
      <c r="BI29" s="92">
        <v>1</v>
      </c>
      <c r="BJ29" s="92">
        <v>1</v>
      </c>
      <c r="BK29" s="92"/>
      <c r="BL29" s="92"/>
      <c r="BM29" s="92">
        <v>1</v>
      </c>
      <c r="BN29" s="92"/>
      <c r="BO29" s="91"/>
      <c r="BP29" s="44"/>
      <c r="BQ29" s="92">
        <v>1</v>
      </c>
      <c r="BR29" s="92"/>
      <c r="BS29" s="92"/>
      <c r="BT29" s="86"/>
      <c r="BU29" s="92">
        <v>1</v>
      </c>
      <c r="BV29" s="92"/>
      <c r="BW29" s="92">
        <v>1</v>
      </c>
      <c r="BX29" s="92">
        <v>1</v>
      </c>
      <c r="BY29" s="92"/>
      <c r="BZ29" s="91"/>
      <c r="CA29" s="92"/>
      <c r="CB29" s="92"/>
      <c r="CC29" s="92"/>
      <c r="CD29" s="92"/>
      <c r="CE29" s="92"/>
      <c r="CF29" s="92"/>
      <c r="CG29" s="92">
        <v>1</v>
      </c>
      <c r="CH29" s="92"/>
      <c r="CI29" s="91"/>
      <c r="CJ29" s="92"/>
      <c r="CK29" s="92">
        <v>1</v>
      </c>
      <c r="CL29" s="92"/>
      <c r="CM29" s="92">
        <v>1</v>
      </c>
      <c r="CN29" s="92"/>
      <c r="CO29" s="92"/>
      <c r="CP29" s="92">
        <v>1</v>
      </c>
      <c r="CQ29" s="92"/>
      <c r="CR29" s="92"/>
      <c r="CS29" s="92"/>
      <c r="CT29" s="92"/>
      <c r="CU29" s="92">
        <v>1</v>
      </c>
      <c r="CV29" s="91"/>
      <c r="CW29" s="9"/>
      <c r="CX29" s="92">
        <v>1</v>
      </c>
    </row>
    <row r="30" spans="1:102" s="57" customFormat="1" ht="62.4" customHeight="1">
      <c r="A30" s="49" t="s">
        <v>229</v>
      </c>
      <c r="B30" s="49" t="s">
        <v>318</v>
      </c>
      <c r="C30" s="55">
        <f t="shared" si="2"/>
        <v>6362</v>
      </c>
      <c r="D30" s="65">
        <v>6362</v>
      </c>
      <c r="E30" s="56" t="s">
        <v>230</v>
      </c>
      <c r="F30" s="56" t="s">
        <v>283</v>
      </c>
      <c r="G30" s="37">
        <f t="shared" si="1"/>
        <v>0</v>
      </c>
      <c r="H30" s="43">
        <v>6</v>
      </c>
      <c r="I30" s="9">
        <v>1</v>
      </c>
      <c r="J30" s="9">
        <v>19</v>
      </c>
      <c r="K30" s="9"/>
      <c r="L30" s="9"/>
      <c r="M30" s="92"/>
      <c r="N30" s="92"/>
      <c r="O30" s="92"/>
      <c r="P30" s="92"/>
      <c r="Q30" s="92"/>
      <c r="R30" s="47"/>
      <c r="S30" s="92"/>
      <c r="T30" s="92"/>
      <c r="U30" s="92"/>
      <c r="V30" s="92"/>
      <c r="W30" s="48"/>
      <c r="X30" s="9"/>
      <c r="Y30" s="9"/>
      <c r="Z30" s="92">
        <v>1</v>
      </c>
      <c r="AA30" s="48"/>
      <c r="AB30" s="97">
        <v>1</v>
      </c>
      <c r="AC30" s="95"/>
      <c r="AD30" s="95"/>
      <c r="AE30" s="74" t="s">
        <v>231</v>
      </c>
      <c r="AF30" s="97"/>
      <c r="AG30" s="97">
        <v>1</v>
      </c>
      <c r="AH30" s="97"/>
      <c r="AI30" s="96"/>
      <c r="AJ30" s="97"/>
      <c r="AK30" s="97"/>
      <c r="AL30" s="97"/>
      <c r="AM30" s="97"/>
      <c r="AN30" s="94">
        <v>1</v>
      </c>
      <c r="AO30" s="97">
        <v>1</v>
      </c>
      <c r="AP30" s="97"/>
      <c r="AQ30" s="97"/>
      <c r="AR30" s="92"/>
      <c r="AS30" s="92">
        <v>1</v>
      </c>
      <c r="AT30" s="92"/>
      <c r="AU30" s="92"/>
      <c r="AV30" s="92"/>
      <c r="AW30" s="92"/>
      <c r="AX30" s="92"/>
      <c r="AY30" s="92"/>
      <c r="AZ30" s="92"/>
      <c r="BA30" s="92"/>
      <c r="BB30" s="92"/>
      <c r="BC30" s="92"/>
      <c r="BD30" s="92"/>
      <c r="BE30" s="92">
        <v>1</v>
      </c>
      <c r="BF30" s="92">
        <v>1</v>
      </c>
      <c r="BG30" s="92"/>
      <c r="BH30" s="92"/>
      <c r="BI30" s="92">
        <v>1</v>
      </c>
      <c r="BJ30" s="92">
        <v>1</v>
      </c>
      <c r="BK30" s="92"/>
      <c r="BL30" s="92">
        <v>1</v>
      </c>
      <c r="BM30" s="92"/>
      <c r="BN30" s="92">
        <v>1</v>
      </c>
      <c r="BO30" s="92"/>
      <c r="BP30" s="44"/>
      <c r="BQ30" s="92"/>
      <c r="BR30" s="92">
        <v>1</v>
      </c>
      <c r="BS30" s="92"/>
      <c r="BT30" s="92"/>
      <c r="BU30" s="92"/>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v>1</v>
      </c>
      <c r="CT30" s="92"/>
      <c r="CU30" s="92"/>
      <c r="CV30" s="92"/>
      <c r="CW30" s="9"/>
      <c r="CX30" s="92">
        <v>1</v>
      </c>
    </row>
    <row r="31" spans="1:102" s="4" customFormat="1" ht="62.4" customHeight="1">
      <c r="A31" s="51" t="s">
        <v>232</v>
      </c>
      <c r="B31" s="51" t="s">
        <v>319</v>
      </c>
      <c r="C31" s="55">
        <f t="shared" si="2"/>
        <v>6363</v>
      </c>
      <c r="D31" s="65">
        <v>6363</v>
      </c>
      <c r="E31" s="43" t="s">
        <v>233</v>
      </c>
      <c r="F31" s="43" t="s">
        <v>284</v>
      </c>
      <c r="G31" s="37">
        <f t="shared" si="1"/>
        <v>0</v>
      </c>
      <c r="H31" s="45">
        <v>6</v>
      </c>
      <c r="I31" s="9"/>
      <c r="J31" s="9"/>
      <c r="K31" s="9"/>
      <c r="L31" s="9"/>
      <c r="M31" s="92"/>
      <c r="N31" s="92"/>
      <c r="O31" s="92">
        <v>1</v>
      </c>
      <c r="P31" s="92"/>
      <c r="Q31" s="92"/>
      <c r="R31" s="40"/>
      <c r="S31" s="92"/>
      <c r="T31" s="92"/>
      <c r="U31" s="92"/>
      <c r="V31" s="92"/>
      <c r="W31" s="39"/>
      <c r="X31" s="9"/>
      <c r="Y31" s="9"/>
      <c r="Z31" s="92"/>
      <c r="AA31" s="39"/>
      <c r="AB31" s="97"/>
      <c r="AC31" s="95"/>
      <c r="AD31" s="95"/>
      <c r="AE31" s="39"/>
      <c r="AF31" s="97"/>
      <c r="AG31" s="97"/>
      <c r="AH31" s="97"/>
      <c r="AI31" s="96"/>
      <c r="AJ31" s="97"/>
      <c r="AK31" s="97"/>
      <c r="AL31" s="97"/>
      <c r="AM31" s="97"/>
      <c r="AN31" s="97"/>
      <c r="AO31" s="97"/>
      <c r="AP31" s="97"/>
      <c r="AQ31" s="97"/>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1"/>
      <c r="BP31" s="44"/>
      <c r="BQ31" s="92"/>
      <c r="BR31" s="92"/>
      <c r="BS31" s="92"/>
      <c r="BT31" s="86"/>
      <c r="BU31" s="92"/>
      <c r="BV31" s="92"/>
      <c r="BW31" s="92"/>
      <c r="BX31" s="92"/>
      <c r="BY31" s="92"/>
      <c r="BZ31" s="91"/>
      <c r="CA31" s="92"/>
      <c r="CB31" s="92"/>
      <c r="CC31" s="92"/>
      <c r="CD31" s="92"/>
      <c r="CE31" s="92"/>
      <c r="CF31" s="92"/>
      <c r="CG31" s="92"/>
      <c r="CH31" s="92"/>
      <c r="CI31" s="91"/>
      <c r="CJ31" s="92"/>
      <c r="CK31" s="92"/>
      <c r="CL31" s="92"/>
      <c r="CM31" s="92"/>
      <c r="CN31" s="92"/>
      <c r="CO31" s="92"/>
      <c r="CP31" s="92"/>
      <c r="CQ31" s="92"/>
      <c r="CR31" s="92"/>
      <c r="CS31" s="92"/>
      <c r="CT31" s="92"/>
      <c r="CU31" s="92"/>
      <c r="CV31" s="91"/>
      <c r="CW31" s="9"/>
      <c r="CX31" s="92"/>
    </row>
    <row r="32" spans="1:102" s="4" customFormat="1" ht="62.4" customHeight="1">
      <c r="A32" s="51" t="s">
        <v>234</v>
      </c>
      <c r="B32" s="51" t="s">
        <v>320</v>
      </c>
      <c r="C32" s="55">
        <f t="shared" si="2"/>
        <v>6364</v>
      </c>
      <c r="D32" s="65">
        <v>6364</v>
      </c>
      <c r="E32" s="43" t="s">
        <v>235</v>
      </c>
      <c r="F32" s="43" t="s">
        <v>285</v>
      </c>
      <c r="G32" s="37">
        <f t="shared" si="1"/>
        <v>0</v>
      </c>
      <c r="H32" s="45">
        <v>6</v>
      </c>
      <c r="I32" s="9">
        <v>1</v>
      </c>
      <c r="J32" s="9">
        <v>18</v>
      </c>
      <c r="K32" s="9"/>
      <c r="L32" s="9"/>
      <c r="M32" s="92"/>
      <c r="N32" s="92"/>
      <c r="O32" s="92"/>
      <c r="P32" s="92"/>
      <c r="Q32" s="92"/>
      <c r="R32" s="40"/>
      <c r="S32" s="92"/>
      <c r="T32" s="92"/>
      <c r="U32" s="92"/>
      <c r="V32" s="92"/>
      <c r="W32" s="39"/>
      <c r="X32" s="9"/>
      <c r="Y32" s="9"/>
      <c r="Z32" s="92"/>
      <c r="AA32" s="39" t="s">
        <v>236</v>
      </c>
      <c r="AB32" s="97"/>
      <c r="AC32" s="95">
        <v>1</v>
      </c>
      <c r="AD32" s="95"/>
      <c r="AE32" s="39"/>
      <c r="AF32" s="97">
        <v>1</v>
      </c>
      <c r="AG32" s="97"/>
      <c r="AH32" s="97"/>
      <c r="AI32" s="96">
        <v>1</v>
      </c>
      <c r="AJ32" s="97"/>
      <c r="AK32" s="97"/>
      <c r="AL32" s="97"/>
      <c r="AM32" s="97">
        <v>1</v>
      </c>
      <c r="AN32" s="97"/>
      <c r="AO32" s="97"/>
      <c r="AP32" s="94">
        <v>1</v>
      </c>
      <c r="AQ32" s="97">
        <v>1</v>
      </c>
      <c r="AR32" s="92">
        <v>1</v>
      </c>
      <c r="AS32" s="92"/>
      <c r="AT32" s="92">
        <v>1</v>
      </c>
      <c r="AU32" s="92"/>
      <c r="AV32" s="92"/>
      <c r="AW32" s="92">
        <v>1</v>
      </c>
      <c r="AX32" s="92"/>
      <c r="AY32" s="92"/>
      <c r="AZ32" s="92"/>
      <c r="BA32" s="92"/>
      <c r="BB32" s="92">
        <v>1</v>
      </c>
      <c r="BC32" s="92"/>
      <c r="BD32" s="92">
        <v>1</v>
      </c>
      <c r="BE32" s="92">
        <v>1</v>
      </c>
      <c r="BF32" s="92">
        <v>1</v>
      </c>
      <c r="BG32" s="92">
        <v>1</v>
      </c>
      <c r="BH32" s="92"/>
      <c r="BI32" s="92">
        <v>1</v>
      </c>
      <c r="BJ32" s="92"/>
      <c r="BK32" s="92"/>
      <c r="BL32" s="92">
        <v>1</v>
      </c>
      <c r="BM32" s="92">
        <v>1</v>
      </c>
      <c r="BN32" s="92"/>
      <c r="BO32" s="91"/>
      <c r="BP32" s="44"/>
      <c r="BQ32" s="92">
        <v>1</v>
      </c>
      <c r="BR32" s="92"/>
      <c r="BS32" s="92"/>
      <c r="BT32" s="86"/>
      <c r="BU32" s="92">
        <v>1</v>
      </c>
      <c r="BV32" s="92"/>
      <c r="BW32" s="92"/>
      <c r="BX32" s="92">
        <v>1</v>
      </c>
      <c r="BY32" s="92"/>
      <c r="BZ32" s="91" t="s">
        <v>237</v>
      </c>
      <c r="CA32" s="92">
        <v>1</v>
      </c>
      <c r="CB32" s="92"/>
      <c r="CC32" s="92">
        <v>1</v>
      </c>
      <c r="CD32" s="92"/>
      <c r="CE32" s="92"/>
      <c r="CF32" s="92"/>
      <c r="CG32" s="92">
        <v>1</v>
      </c>
      <c r="CH32" s="92"/>
      <c r="CI32" s="91"/>
      <c r="CJ32" s="92"/>
      <c r="CK32" s="92">
        <v>1</v>
      </c>
      <c r="CL32" s="92">
        <v>1</v>
      </c>
      <c r="CM32" s="92"/>
      <c r="CN32" s="92"/>
      <c r="CO32" s="92">
        <v>1</v>
      </c>
      <c r="CP32" s="92"/>
      <c r="CQ32" s="92"/>
      <c r="CR32" s="92"/>
      <c r="CS32" s="92"/>
      <c r="CT32" s="92"/>
      <c r="CU32" s="92">
        <v>1</v>
      </c>
      <c r="CV32" s="91"/>
      <c r="CW32" s="9"/>
      <c r="CX32" s="92">
        <v>1</v>
      </c>
    </row>
    <row r="33" spans="1:102" s="57" customFormat="1" ht="62.4" customHeight="1">
      <c r="A33" s="49" t="s">
        <v>238</v>
      </c>
      <c r="B33" s="49" t="s">
        <v>321</v>
      </c>
      <c r="C33" s="55">
        <f t="shared" si="2"/>
        <v>6365</v>
      </c>
      <c r="D33" s="65">
        <v>6365</v>
      </c>
      <c r="E33" s="56" t="s">
        <v>239</v>
      </c>
      <c r="F33" s="56" t="s">
        <v>286</v>
      </c>
      <c r="G33" s="37">
        <f t="shared" si="1"/>
        <v>0</v>
      </c>
      <c r="H33" s="43">
        <v>6</v>
      </c>
      <c r="I33" s="9"/>
      <c r="J33" s="9"/>
      <c r="K33" s="9"/>
      <c r="L33" s="9"/>
      <c r="M33" s="92"/>
      <c r="N33" s="92"/>
      <c r="O33" s="92">
        <v>1</v>
      </c>
      <c r="P33" s="92"/>
      <c r="Q33" s="92"/>
      <c r="R33" s="47"/>
      <c r="S33" s="92"/>
      <c r="T33" s="92"/>
      <c r="U33" s="92"/>
      <c r="V33" s="92"/>
      <c r="W33" s="48"/>
      <c r="X33" s="9"/>
      <c r="Y33" s="9"/>
      <c r="Z33" s="92"/>
      <c r="AA33" s="48"/>
      <c r="AB33" s="97"/>
      <c r="AC33" s="95"/>
      <c r="AD33" s="95"/>
      <c r="AE33" s="73"/>
      <c r="AF33" s="97"/>
      <c r="AG33" s="97"/>
      <c r="AH33" s="97"/>
      <c r="AI33" s="96"/>
      <c r="AJ33" s="97"/>
      <c r="AK33" s="97"/>
      <c r="AL33" s="97"/>
      <c r="AM33" s="97"/>
      <c r="AN33" s="97"/>
      <c r="AO33" s="97"/>
      <c r="AP33" s="97"/>
      <c r="AQ33" s="97"/>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44"/>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2"/>
      <c r="CW33" s="9"/>
      <c r="CX33" s="92"/>
    </row>
    <row r="34" spans="1:102" s="4" customFormat="1" ht="62.4" customHeight="1">
      <c r="A34" s="51" t="s">
        <v>240</v>
      </c>
      <c r="B34" s="51" t="s">
        <v>322</v>
      </c>
      <c r="C34" s="55">
        <f t="shared" si="2"/>
        <v>6366</v>
      </c>
      <c r="D34" s="65">
        <v>6366</v>
      </c>
      <c r="E34" s="43" t="s">
        <v>241</v>
      </c>
      <c r="F34" s="43" t="s">
        <v>287</v>
      </c>
      <c r="G34" s="37">
        <f t="shared" si="1"/>
        <v>0</v>
      </c>
      <c r="H34" s="45">
        <v>6</v>
      </c>
      <c r="I34" s="9"/>
      <c r="J34" s="9"/>
      <c r="K34" s="9"/>
      <c r="L34" s="9"/>
      <c r="M34" s="92"/>
      <c r="N34" s="92"/>
      <c r="O34" s="92">
        <v>1</v>
      </c>
      <c r="P34" s="92"/>
      <c r="Q34" s="92"/>
      <c r="R34" s="40"/>
      <c r="S34" s="92"/>
      <c r="T34" s="92"/>
      <c r="U34" s="92"/>
      <c r="V34" s="92"/>
      <c r="W34" s="39"/>
      <c r="X34" s="9"/>
      <c r="Y34" s="9"/>
      <c r="Z34" s="92"/>
      <c r="AA34" s="39"/>
      <c r="AB34" s="97"/>
      <c r="AC34" s="95"/>
      <c r="AD34" s="95"/>
      <c r="AE34" s="39"/>
      <c r="AF34" s="97"/>
      <c r="AG34" s="97"/>
      <c r="AH34" s="97"/>
      <c r="AI34" s="96"/>
      <c r="AJ34" s="97"/>
      <c r="AK34" s="97"/>
      <c r="AL34" s="97"/>
      <c r="AM34" s="97"/>
      <c r="AN34" s="97"/>
      <c r="AO34" s="97"/>
      <c r="AP34" s="97"/>
      <c r="AQ34" s="97"/>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1"/>
      <c r="BP34" s="44"/>
      <c r="BQ34" s="92"/>
      <c r="BR34" s="92"/>
      <c r="BS34" s="92"/>
      <c r="BT34" s="86"/>
      <c r="BU34" s="92"/>
      <c r="BV34" s="92"/>
      <c r="BW34" s="92"/>
      <c r="BX34" s="92"/>
      <c r="BY34" s="92"/>
      <c r="BZ34" s="91"/>
      <c r="CA34" s="92"/>
      <c r="CB34" s="92"/>
      <c r="CC34" s="92"/>
      <c r="CD34" s="92"/>
      <c r="CE34" s="92"/>
      <c r="CF34" s="92"/>
      <c r="CG34" s="92"/>
      <c r="CH34" s="92"/>
      <c r="CI34" s="91"/>
      <c r="CJ34" s="92"/>
      <c r="CK34" s="92"/>
      <c r="CL34" s="92"/>
      <c r="CM34" s="92"/>
      <c r="CN34" s="92"/>
      <c r="CO34" s="92"/>
      <c r="CP34" s="92"/>
      <c r="CQ34" s="92"/>
      <c r="CR34" s="92"/>
      <c r="CS34" s="92"/>
      <c r="CT34" s="92"/>
      <c r="CU34" s="92"/>
      <c r="CV34" s="91"/>
      <c r="CW34" s="9"/>
      <c r="CX34" s="92"/>
    </row>
    <row r="35" spans="1:102" s="4" customFormat="1" ht="62.4" customHeight="1">
      <c r="A35" s="51" t="s">
        <v>242</v>
      </c>
      <c r="B35" s="51" t="s">
        <v>323</v>
      </c>
      <c r="C35" s="55">
        <f t="shared" si="2"/>
        <v>6367</v>
      </c>
      <c r="D35" s="65">
        <v>6367</v>
      </c>
      <c r="E35" s="43" t="s">
        <v>243</v>
      </c>
      <c r="F35" s="43" t="s">
        <v>288</v>
      </c>
      <c r="G35" s="37">
        <f t="shared" si="1"/>
        <v>0</v>
      </c>
      <c r="H35" s="45">
        <v>6</v>
      </c>
      <c r="I35" s="9"/>
      <c r="J35" s="9"/>
      <c r="K35" s="9"/>
      <c r="L35" s="9"/>
      <c r="M35" s="92"/>
      <c r="N35" s="92"/>
      <c r="O35" s="92">
        <v>1</v>
      </c>
      <c r="P35" s="92"/>
      <c r="Q35" s="92"/>
      <c r="R35" s="40"/>
      <c r="S35" s="92"/>
      <c r="T35" s="92"/>
      <c r="U35" s="92"/>
      <c r="V35" s="92"/>
      <c r="W35" s="39"/>
      <c r="X35" s="9"/>
      <c r="Y35" s="9"/>
      <c r="Z35" s="92"/>
      <c r="AA35" s="39"/>
      <c r="AB35" s="97"/>
      <c r="AC35" s="95"/>
      <c r="AD35" s="95"/>
      <c r="AE35" s="39"/>
      <c r="AF35" s="97"/>
      <c r="AG35" s="97"/>
      <c r="AH35" s="97"/>
      <c r="AI35" s="96"/>
      <c r="AJ35" s="97"/>
      <c r="AK35" s="97"/>
      <c r="AL35" s="97"/>
      <c r="AM35" s="97"/>
      <c r="AN35" s="97"/>
      <c r="AO35" s="97"/>
      <c r="AP35" s="97"/>
      <c r="AQ35" s="97"/>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1"/>
      <c r="BP35" s="44"/>
      <c r="BQ35" s="92"/>
      <c r="BR35" s="92"/>
      <c r="BS35" s="92"/>
      <c r="BT35" s="86"/>
      <c r="BU35" s="92"/>
      <c r="BV35" s="92"/>
      <c r="BW35" s="92"/>
      <c r="BX35" s="92"/>
      <c r="BY35" s="92"/>
      <c r="BZ35" s="91"/>
      <c r="CA35" s="92"/>
      <c r="CB35" s="92"/>
      <c r="CC35" s="92"/>
      <c r="CD35" s="92"/>
      <c r="CE35" s="92"/>
      <c r="CF35" s="92"/>
      <c r="CG35" s="92"/>
      <c r="CH35" s="92"/>
      <c r="CI35" s="91"/>
      <c r="CJ35" s="92"/>
      <c r="CK35" s="92"/>
      <c r="CL35" s="92"/>
      <c r="CM35" s="92"/>
      <c r="CN35" s="92"/>
      <c r="CO35" s="92"/>
      <c r="CP35" s="92"/>
      <c r="CQ35" s="92"/>
      <c r="CR35" s="92"/>
      <c r="CS35" s="92"/>
      <c r="CT35" s="92"/>
      <c r="CU35" s="92"/>
      <c r="CV35" s="91"/>
      <c r="CW35" s="9"/>
      <c r="CX35" s="92"/>
    </row>
    <row r="36" spans="1:102" s="4" customFormat="1" ht="62.4" customHeight="1">
      <c r="A36" s="51" t="s">
        <v>244</v>
      </c>
      <c r="B36" s="51" t="s">
        <v>324</v>
      </c>
      <c r="C36" s="55">
        <f t="shared" si="2"/>
        <v>6381</v>
      </c>
      <c r="D36" s="65">
        <v>6381</v>
      </c>
      <c r="E36" s="43" t="s">
        <v>245</v>
      </c>
      <c r="F36" s="43" t="s">
        <v>289</v>
      </c>
      <c r="G36" s="37">
        <f t="shared" si="1"/>
        <v>0</v>
      </c>
      <c r="H36" s="45">
        <v>6</v>
      </c>
      <c r="I36" s="9">
        <v>1</v>
      </c>
      <c r="J36" s="9">
        <v>17</v>
      </c>
      <c r="K36" s="9"/>
      <c r="L36" s="9"/>
      <c r="M36" s="92"/>
      <c r="N36" s="92"/>
      <c r="O36" s="92"/>
      <c r="P36" s="92"/>
      <c r="Q36" s="92"/>
      <c r="R36" s="40"/>
      <c r="S36" s="92"/>
      <c r="T36" s="92"/>
      <c r="U36" s="92"/>
      <c r="V36" s="92"/>
      <c r="W36" s="39"/>
      <c r="X36" s="9"/>
      <c r="Y36" s="9"/>
      <c r="Z36" s="92"/>
      <c r="AA36" s="39" t="s">
        <v>246</v>
      </c>
      <c r="AB36" s="97"/>
      <c r="AC36" s="95">
        <v>1</v>
      </c>
      <c r="AD36" s="95"/>
      <c r="AE36" s="39"/>
      <c r="AF36" s="97"/>
      <c r="AG36" s="97">
        <v>1</v>
      </c>
      <c r="AH36" s="97">
        <v>1</v>
      </c>
      <c r="AI36" s="96"/>
      <c r="AJ36" s="97"/>
      <c r="AK36" s="97"/>
      <c r="AL36" s="97"/>
      <c r="AM36" s="97">
        <v>1</v>
      </c>
      <c r="AN36" s="97"/>
      <c r="AO36" s="97"/>
      <c r="AP36" s="94">
        <v>1</v>
      </c>
      <c r="AQ36" s="97">
        <v>1</v>
      </c>
      <c r="AR36" s="92">
        <v>1</v>
      </c>
      <c r="AS36" s="92"/>
      <c r="AT36" s="92"/>
      <c r="AU36" s="92"/>
      <c r="AV36" s="92">
        <v>1</v>
      </c>
      <c r="AW36" s="92"/>
      <c r="AX36" s="92"/>
      <c r="AY36" s="92"/>
      <c r="AZ36" s="92">
        <v>1</v>
      </c>
      <c r="BA36" s="92"/>
      <c r="BB36" s="92">
        <v>1</v>
      </c>
      <c r="BC36" s="92"/>
      <c r="BD36" s="92">
        <v>1</v>
      </c>
      <c r="BE36" s="92">
        <v>1</v>
      </c>
      <c r="BF36" s="92"/>
      <c r="BG36" s="92">
        <v>1</v>
      </c>
      <c r="BH36" s="92">
        <v>1</v>
      </c>
      <c r="BI36" s="92"/>
      <c r="BJ36" s="92"/>
      <c r="BK36" s="92"/>
      <c r="BL36" s="92">
        <v>1</v>
      </c>
      <c r="BM36" s="92"/>
      <c r="BN36" s="92"/>
      <c r="BO36" s="91"/>
      <c r="BP36" s="44"/>
      <c r="BQ36" s="92">
        <v>1</v>
      </c>
      <c r="BR36" s="92"/>
      <c r="BS36" s="92"/>
      <c r="BT36" s="86"/>
      <c r="BU36" s="92"/>
      <c r="BV36" s="92">
        <v>1</v>
      </c>
      <c r="BW36" s="92"/>
      <c r="BX36" s="92"/>
      <c r="BY36" s="92"/>
      <c r="BZ36" s="91"/>
      <c r="CA36" s="92"/>
      <c r="CB36" s="92"/>
      <c r="CC36" s="92"/>
      <c r="CD36" s="92">
        <v>1</v>
      </c>
      <c r="CE36" s="92"/>
      <c r="CF36" s="92"/>
      <c r="CG36" s="92">
        <v>1</v>
      </c>
      <c r="CH36" s="92">
        <v>1</v>
      </c>
      <c r="CI36" s="91"/>
      <c r="CJ36" s="92">
        <v>1</v>
      </c>
      <c r="CK36" s="92"/>
      <c r="CL36" s="92"/>
      <c r="CM36" s="92">
        <v>1</v>
      </c>
      <c r="CN36" s="92"/>
      <c r="CO36" s="92"/>
      <c r="CP36" s="92">
        <v>1</v>
      </c>
      <c r="CQ36" s="92"/>
      <c r="CR36" s="92"/>
      <c r="CS36" s="92">
        <v>1</v>
      </c>
      <c r="CT36" s="92"/>
      <c r="CU36" s="92"/>
      <c r="CV36" s="91"/>
      <c r="CW36" s="9"/>
      <c r="CX36" s="92">
        <v>1</v>
      </c>
    </row>
    <row r="37" spans="1:102" s="4" customFormat="1" ht="62.4" customHeight="1">
      <c r="A37" s="50" t="s">
        <v>247</v>
      </c>
      <c r="B37" s="50" t="s">
        <v>325</v>
      </c>
      <c r="C37" s="55">
        <f t="shared" si="2"/>
        <v>6382</v>
      </c>
      <c r="D37" s="65">
        <v>6382</v>
      </c>
      <c r="E37" s="43" t="s">
        <v>248</v>
      </c>
      <c r="F37" s="43" t="s">
        <v>290</v>
      </c>
      <c r="G37" s="37">
        <f t="shared" si="1"/>
        <v>0</v>
      </c>
      <c r="H37" s="45">
        <v>6</v>
      </c>
      <c r="I37" s="9">
        <v>1</v>
      </c>
      <c r="J37" s="9">
        <v>19</v>
      </c>
      <c r="K37" s="9"/>
      <c r="L37" s="9"/>
      <c r="M37" s="92"/>
      <c r="N37" s="92"/>
      <c r="O37" s="92"/>
      <c r="P37" s="92"/>
      <c r="Q37" s="92"/>
      <c r="R37" s="40"/>
      <c r="S37" s="92"/>
      <c r="T37" s="92"/>
      <c r="U37" s="92"/>
      <c r="V37" s="92"/>
      <c r="W37" s="39"/>
      <c r="X37" s="9">
        <v>1</v>
      </c>
      <c r="Y37" s="9"/>
      <c r="Z37" s="92"/>
      <c r="AA37" s="39"/>
      <c r="AB37" s="97"/>
      <c r="AC37" s="95">
        <v>1</v>
      </c>
      <c r="AD37" s="95"/>
      <c r="AE37" s="39"/>
      <c r="AF37" s="97"/>
      <c r="AG37" s="97">
        <v>1</v>
      </c>
      <c r="AH37" s="97">
        <v>1</v>
      </c>
      <c r="AI37" s="96"/>
      <c r="AJ37" s="97">
        <v>1</v>
      </c>
      <c r="AK37" s="97"/>
      <c r="AL37" s="97">
        <v>1</v>
      </c>
      <c r="AM37" s="97"/>
      <c r="AN37" s="94">
        <v>1</v>
      </c>
      <c r="AO37" s="97">
        <v>1</v>
      </c>
      <c r="AP37" s="97"/>
      <c r="AQ37" s="97"/>
      <c r="AR37" s="92">
        <v>1</v>
      </c>
      <c r="AS37" s="92"/>
      <c r="AT37" s="92">
        <v>1</v>
      </c>
      <c r="AU37" s="92">
        <v>1</v>
      </c>
      <c r="AV37" s="92"/>
      <c r="AW37" s="92"/>
      <c r="AX37" s="92"/>
      <c r="AY37" s="92"/>
      <c r="AZ37" s="92">
        <v>1</v>
      </c>
      <c r="BA37" s="92"/>
      <c r="BB37" s="92">
        <v>1</v>
      </c>
      <c r="BC37" s="92">
        <v>1</v>
      </c>
      <c r="BD37" s="92"/>
      <c r="BE37" s="92">
        <v>1</v>
      </c>
      <c r="BF37" s="92">
        <v>1</v>
      </c>
      <c r="BG37" s="92">
        <v>1</v>
      </c>
      <c r="BH37" s="92">
        <v>1</v>
      </c>
      <c r="BI37" s="92">
        <v>1</v>
      </c>
      <c r="BJ37" s="92">
        <v>1</v>
      </c>
      <c r="BK37" s="92"/>
      <c r="BL37" s="92">
        <v>1</v>
      </c>
      <c r="BM37" s="92"/>
      <c r="BN37" s="92"/>
      <c r="BO37" s="91"/>
      <c r="BP37" s="44"/>
      <c r="BQ37" s="92">
        <v>1</v>
      </c>
      <c r="BR37" s="92"/>
      <c r="BS37" s="92"/>
      <c r="BT37" s="86"/>
      <c r="BU37" s="92">
        <v>1</v>
      </c>
      <c r="BV37" s="92">
        <v>1</v>
      </c>
      <c r="BW37" s="92">
        <v>1</v>
      </c>
      <c r="BX37" s="92">
        <v>1</v>
      </c>
      <c r="BY37" s="92">
        <v>1</v>
      </c>
      <c r="BZ37" s="91"/>
      <c r="CA37" s="92">
        <v>1</v>
      </c>
      <c r="CB37" s="92"/>
      <c r="CC37" s="92"/>
      <c r="CD37" s="92">
        <v>1</v>
      </c>
      <c r="CE37" s="92"/>
      <c r="CF37" s="92"/>
      <c r="CG37" s="92">
        <v>1</v>
      </c>
      <c r="CH37" s="92">
        <v>1</v>
      </c>
      <c r="CI37" s="91"/>
      <c r="CJ37" s="92"/>
      <c r="CK37" s="92">
        <v>1</v>
      </c>
      <c r="CL37" s="92"/>
      <c r="CM37" s="92">
        <v>1</v>
      </c>
      <c r="CN37" s="92"/>
      <c r="CO37" s="92"/>
      <c r="CP37" s="92">
        <v>1</v>
      </c>
      <c r="CQ37" s="92"/>
      <c r="CR37" s="92"/>
      <c r="CS37" s="92">
        <v>1</v>
      </c>
      <c r="CT37" s="92"/>
      <c r="CU37" s="92"/>
      <c r="CV37" s="91"/>
      <c r="CW37" s="9">
        <v>1</v>
      </c>
      <c r="CX37" s="92"/>
    </row>
    <row r="38" spans="1:102" s="4" customFormat="1" ht="62.4" customHeight="1">
      <c r="A38" s="51" t="s">
        <v>249</v>
      </c>
      <c r="B38" s="51" t="s">
        <v>326</v>
      </c>
      <c r="C38" s="55">
        <f t="shared" si="2"/>
        <v>6401</v>
      </c>
      <c r="D38" s="65">
        <v>6401</v>
      </c>
      <c r="E38" s="43" t="s">
        <v>250</v>
      </c>
      <c r="F38" s="43" t="s">
        <v>291</v>
      </c>
      <c r="G38" s="37">
        <f t="shared" si="1"/>
        <v>0</v>
      </c>
      <c r="H38" s="45">
        <v>6</v>
      </c>
      <c r="I38" s="9"/>
      <c r="J38" s="9"/>
      <c r="K38" s="9"/>
      <c r="L38" s="9"/>
      <c r="M38" s="92"/>
      <c r="N38" s="92"/>
      <c r="O38" s="92">
        <v>1</v>
      </c>
      <c r="P38" s="92"/>
      <c r="Q38" s="92"/>
      <c r="R38" s="40"/>
      <c r="S38" s="92"/>
      <c r="T38" s="92"/>
      <c r="U38" s="92"/>
      <c r="V38" s="92"/>
      <c r="W38" s="39"/>
      <c r="X38" s="9"/>
      <c r="Y38" s="9"/>
      <c r="Z38" s="92"/>
      <c r="AA38" s="39"/>
      <c r="AB38" s="97"/>
      <c r="AC38" s="95"/>
      <c r="AD38" s="95"/>
      <c r="AE38" s="39"/>
      <c r="AF38" s="97"/>
      <c r="AG38" s="97"/>
      <c r="AH38" s="97"/>
      <c r="AI38" s="96"/>
      <c r="AJ38" s="97"/>
      <c r="AK38" s="97"/>
      <c r="AL38" s="97"/>
      <c r="AM38" s="97"/>
      <c r="AN38" s="97"/>
      <c r="AO38" s="97"/>
      <c r="AP38" s="97"/>
      <c r="AQ38" s="97"/>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1"/>
      <c r="BP38" s="44"/>
      <c r="BQ38" s="92"/>
      <c r="BR38" s="92"/>
      <c r="BS38" s="92"/>
      <c r="BT38" s="86"/>
      <c r="BU38" s="92"/>
      <c r="BV38" s="92"/>
      <c r="BW38" s="92"/>
      <c r="BX38" s="92"/>
      <c r="BY38" s="92"/>
      <c r="BZ38" s="91"/>
      <c r="CA38" s="92"/>
      <c r="CB38" s="92"/>
      <c r="CC38" s="92"/>
      <c r="CD38" s="92"/>
      <c r="CE38" s="92"/>
      <c r="CF38" s="92"/>
      <c r="CG38" s="92"/>
      <c r="CH38" s="92"/>
      <c r="CI38" s="91"/>
      <c r="CJ38" s="92"/>
      <c r="CK38" s="92"/>
      <c r="CL38" s="92"/>
      <c r="CM38" s="92"/>
      <c r="CN38" s="92"/>
      <c r="CO38" s="92"/>
      <c r="CP38" s="92"/>
      <c r="CQ38" s="92"/>
      <c r="CR38" s="92"/>
      <c r="CS38" s="92"/>
      <c r="CT38" s="92"/>
      <c r="CU38" s="92"/>
      <c r="CV38" s="91"/>
      <c r="CW38" s="9"/>
      <c r="CX38" s="92"/>
    </row>
    <row r="39" spans="1:102" s="4" customFormat="1" ht="62.4" customHeight="1">
      <c r="A39" s="51" t="s">
        <v>251</v>
      </c>
      <c r="B39" s="51" t="s">
        <v>327</v>
      </c>
      <c r="C39" s="55">
        <f t="shared" si="2"/>
        <v>6402</v>
      </c>
      <c r="D39" s="65">
        <v>6402</v>
      </c>
      <c r="E39" s="43" t="s">
        <v>252</v>
      </c>
      <c r="F39" s="43" t="s">
        <v>292</v>
      </c>
      <c r="G39" s="37">
        <f t="shared" si="1"/>
        <v>0</v>
      </c>
      <c r="H39" s="45">
        <v>6</v>
      </c>
      <c r="I39" s="9">
        <v>1</v>
      </c>
      <c r="J39" s="9">
        <v>18</v>
      </c>
      <c r="K39" s="9"/>
      <c r="L39" s="9"/>
      <c r="M39" s="92"/>
      <c r="N39" s="92"/>
      <c r="O39" s="92"/>
      <c r="P39" s="92"/>
      <c r="Q39" s="92"/>
      <c r="R39" s="40"/>
      <c r="S39" s="92"/>
      <c r="T39" s="92"/>
      <c r="U39" s="92"/>
      <c r="V39" s="92"/>
      <c r="W39" s="39"/>
      <c r="X39" s="9"/>
      <c r="Y39" s="9"/>
      <c r="Z39" s="92">
        <v>1</v>
      </c>
      <c r="AA39" s="39"/>
      <c r="AB39" s="97"/>
      <c r="AC39" s="95">
        <v>1</v>
      </c>
      <c r="AD39" s="95"/>
      <c r="AE39" s="39"/>
      <c r="AF39" s="97"/>
      <c r="AG39" s="97">
        <v>1</v>
      </c>
      <c r="AH39" s="97">
        <v>1</v>
      </c>
      <c r="AI39" s="96"/>
      <c r="AJ39" s="97"/>
      <c r="AK39" s="97">
        <v>1</v>
      </c>
      <c r="AL39" s="97"/>
      <c r="AM39" s="97">
        <v>1</v>
      </c>
      <c r="AN39" s="97"/>
      <c r="AO39" s="97"/>
      <c r="AP39" s="97">
        <v>1</v>
      </c>
      <c r="AQ39" s="97"/>
      <c r="AR39" s="92">
        <v>1</v>
      </c>
      <c r="AS39" s="92"/>
      <c r="AT39" s="92">
        <v>1</v>
      </c>
      <c r="AU39" s="92">
        <v>1</v>
      </c>
      <c r="AV39" s="92"/>
      <c r="AW39" s="92">
        <v>1</v>
      </c>
      <c r="AX39" s="92"/>
      <c r="AY39" s="92"/>
      <c r="AZ39" s="92"/>
      <c r="BA39" s="92"/>
      <c r="BB39" s="92">
        <v>1</v>
      </c>
      <c r="BC39" s="92">
        <v>1</v>
      </c>
      <c r="BD39" s="92"/>
      <c r="BE39" s="92">
        <v>1</v>
      </c>
      <c r="BF39" s="92">
        <v>1</v>
      </c>
      <c r="BG39" s="92">
        <v>1</v>
      </c>
      <c r="BH39" s="92">
        <v>1</v>
      </c>
      <c r="BI39" s="92">
        <v>1</v>
      </c>
      <c r="BJ39" s="92">
        <v>1</v>
      </c>
      <c r="BK39" s="92"/>
      <c r="BL39" s="92"/>
      <c r="BM39" s="92"/>
      <c r="BN39" s="92"/>
      <c r="BO39" s="91"/>
      <c r="BP39" s="44"/>
      <c r="BQ39" s="92">
        <v>1</v>
      </c>
      <c r="BR39" s="92"/>
      <c r="BS39" s="92"/>
      <c r="BT39" s="86"/>
      <c r="BU39" s="92">
        <v>1</v>
      </c>
      <c r="BV39" s="92"/>
      <c r="BW39" s="92"/>
      <c r="BX39" s="92">
        <v>1</v>
      </c>
      <c r="BY39" s="92"/>
      <c r="BZ39" s="91"/>
      <c r="CA39" s="92">
        <v>1</v>
      </c>
      <c r="CB39" s="92"/>
      <c r="CC39" s="92"/>
      <c r="CD39" s="92">
        <v>1</v>
      </c>
      <c r="CE39" s="92"/>
      <c r="CF39" s="92"/>
      <c r="CG39" s="92">
        <v>1</v>
      </c>
      <c r="CH39" s="92"/>
      <c r="CI39" s="91"/>
      <c r="CJ39" s="92">
        <v>1</v>
      </c>
      <c r="CK39" s="92"/>
      <c r="CL39" s="92"/>
      <c r="CM39" s="92"/>
      <c r="CN39" s="92">
        <v>1</v>
      </c>
      <c r="CO39" s="92"/>
      <c r="CP39" s="92"/>
      <c r="CQ39" s="92">
        <v>1</v>
      </c>
      <c r="CR39" s="92"/>
      <c r="CS39" s="92">
        <v>1</v>
      </c>
      <c r="CT39" s="92"/>
      <c r="CU39" s="92"/>
      <c r="CV39" s="91"/>
      <c r="CW39" s="9">
        <v>1</v>
      </c>
      <c r="CX39" s="92"/>
    </row>
    <row r="40" spans="1:102" s="4" customFormat="1" ht="62.4" customHeight="1">
      <c r="A40" s="51" t="s">
        <v>253</v>
      </c>
      <c r="B40" s="51" t="s">
        <v>328</v>
      </c>
      <c r="C40" s="55">
        <f t="shared" si="2"/>
        <v>6403</v>
      </c>
      <c r="D40" s="65">
        <v>6403</v>
      </c>
      <c r="E40" s="43" t="s">
        <v>254</v>
      </c>
      <c r="F40" s="43" t="s">
        <v>293</v>
      </c>
      <c r="G40" s="37">
        <f t="shared" si="1"/>
        <v>0</v>
      </c>
      <c r="H40" s="45">
        <v>6</v>
      </c>
      <c r="I40" s="9"/>
      <c r="J40" s="9"/>
      <c r="K40" s="9"/>
      <c r="L40" s="9"/>
      <c r="M40" s="92"/>
      <c r="N40" s="92"/>
      <c r="O40" s="92">
        <v>1</v>
      </c>
      <c r="P40" s="92"/>
      <c r="Q40" s="92"/>
      <c r="R40" s="40"/>
      <c r="S40" s="92"/>
      <c r="T40" s="92"/>
      <c r="U40" s="92"/>
      <c r="V40" s="92"/>
      <c r="W40" s="39"/>
      <c r="X40" s="9"/>
      <c r="Y40" s="9"/>
      <c r="Z40" s="92"/>
      <c r="AA40" s="39"/>
      <c r="AB40" s="97"/>
      <c r="AC40" s="95"/>
      <c r="AD40" s="95"/>
      <c r="AE40" s="39"/>
      <c r="AF40" s="97"/>
      <c r="AG40" s="97"/>
      <c r="AH40" s="97"/>
      <c r="AI40" s="96"/>
      <c r="AJ40" s="97"/>
      <c r="AK40" s="97"/>
      <c r="AL40" s="97"/>
      <c r="AM40" s="97"/>
      <c r="AN40" s="97"/>
      <c r="AO40" s="97"/>
      <c r="AP40" s="97"/>
      <c r="AQ40" s="97"/>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1"/>
      <c r="BP40" s="44"/>
      <c r="BQ40" s="92"/>
      <c r="BR40" s="92"/>
      <c r="BS40" s="92"/>
      <c r="BT40" s="86"/>
      <c r="BU40" s="92"/>
      <c r="BV40" s="92"/>
      <c r="BW40" s="92"/>
      <c r="BX40" s="92"/>
      <c r="BY40" s="92"/>
      <c r="BZ40" s="91"/>
      <c r="CA40" s="92"/>
      <c r="CB40" s="92"/>
      <c r="CC40" s="92"/>
      <c r="CD40" s="92"/>
      <c r="CE40" s="92"/>
      <c r="CF40" s="92"/>
      <c r="CG40" s="92"/>
      <c r="CH40" s="92"/>
      <c r="CI40" s="91"/>
      <c r="CJ40" s="92"/>
      <c r="CK40" s="92"/>
      <c r="CL40" s="92"/>
      <c r="CM40" s="92"/>
      <c r="CN40" s="92"/>
      <c r="CO40" s="92"/>
      <c r="CP40" s="92"/>
      <c r="CQ40" s="92"/>
      <c r="CR40" s="92"/>
      <c r="CS40" s="92"/>
      <c r="CT40" s="92"/>
      <c r="CU40" s="92"/>
      <c r="CV40" s="91"/>
      <c r="CW40" s="9"/>
      <c r="CX40" s="92"/>
    </row>
    <row r="41" spans="1:102" s="4" customFormat="1" ht="62.4" customHeight="1">
      <c r="A41" s="51" t="s">
        <v>255</v>
      </c>
      <c r="B41" s="51" t="s">
        <v>329</v>
      </c>
      <c r="C41" s="55">
        <f t="shared" si="2"/>
        <v>6426</v>
      </c>
      <c r="D41" s="65">
        <v>6426</v>
      </c>
      <c r="E41" s="43" t="s">
        <v>256</v>
      </c>
      <c r="F41" s="43" t="s">
        <v>294</v>
      </c>
      <c r="G41" s="37">
        <f t="shared" si="1"/>
        <v>0</v>
      </c>
      <c r="H41" s="45">
        <v>6</v>
      </c>
      <c r="I41" s="9">
        <v>1</v>
      </c>
      <c r="J41" s="9">
        <v>20</v>
      </c>
      <c r="K41" s="9"/>
      <c r="L41" s="9"/>
      <c r="M41" s="92"/>
      <c r="N41" s="92"/>
      <c r="O41" s="92"/>
      <c r="P41" s="92"/>
      <c r="Q41" s="92"/>
      <c r="R41" s="40"/>
      <c r="S41" s="92"/>
      <c r="T41" s="92"/>
      <c r="U41" s="92"/>
      <c r="V41" s="92"/>
      <c r="W41" s="39"/>
      <c r="X41" s="9"/>
      <c r="Y41" s="9"/>
      <c r="Z41" s="92"/>
      <c r="AA41" s="39" t="s">
        <v>257</v>
      </c>
      <c r="AB41" s="97"/>
      <c r="AC41" s="95">
        <v>1</v>
      </c>
      <c r="AD41" s="95"/>
      <c r="AE41" s="39"/>
      <c r="AF41" s="97">
        <v>1</v>
      </c>
      <c r="AG41" s="97"/>
      <c r="AH41" s="97">
        <v>1</v>
      </c>
      <c r="AI41" s="96"/>
      <c r="AJ41" s="97"/>
      <c r="AK41" s="97"/>
      <c r="AL41" s="97">
        <v>1</v>
      </c>
      <c r="AM41" s="97"/>
      <c r="AN41" s="94">
        <v>1</v>
      </c>
      <c r="AO41" s="97">
        <v>1</v>
      </c>
      <c r="AP41" s="97"/>
      <c r="AQ41" s="97"/>
      <c r="AR41" s="92">
        <v>1</v>
      </c>
      <c r="AS41" s="92"/>
      <c r="AT41" s="92">
        <v>1</v>
      </c>
      <c r="AU41" s="92">
        <v>1</v>
      </c>
      <c r="AV41" s="92"/>
      <c r="AW41" s="92"/>
      <c r="AX41" s="92"/>
      <c r="AY41" s="92">
        <v>1</v>
      </c>
      <c r="AZ41" s="92"/>
      <c r="BA41" s="92"/>
      <c r="BB41" s="92">
        <v>1</v>
      </c>
      <c r="BC41" s="92"/>
      <c r="BD41" s="92">
        <v>1</v>
      </c>
      <c r="BE41" s="92">
        <v>1</v>
      </c>
      <c r="BF41" s="92">
        <v>1</v>
      </c>
      <c r="BG41" s="92">
        <v>1</v>
      </c>
      <c r="BH41" s="92">
        <v>1</v>
      </c>
      <c r="BI41" s="92"/>
      <c r="BJ41" s="92">
        <v>1</v>
      </c>
      <c r="BK41" s="92">
        <v>1</v>
      </c>
      <c r="BL41" s="92"/>
      <c r="BM41" s="92">
        <v>1</v>
      </c>
      <c r="BN41" s="92"/>
      <c r="BO41" s="91"/>
      <c r="BP41" s="44"/>
      <c r="BQ41" s="92">
        <v>1</v>
      </c>
      <c r="BR41" s="92"/>
      <c r="BS41" s="92"/>
      <c r="BT41" s="86"/>
      <c r="BU41" s="92">
        <v>1</v>
      </c>
      <c r="BV41" s="92">
        <v>1</v>
      </c>
      <c r="BW41" s="92">
        <v>1</v>
      </c>
      <c r="BX41" s="92">
        <v>1</v>
      </c>
      <c r="BY41" s="92"/>
      <c r="BZ41" s="91"/>
      <c r="CA41" s="92">
        <v>1</v>
      </c>
      <c r="CB41" s="92"/>
      <c r="CC41" s="92"/>
      <c r="CD41" s="92">
        <v>1</v>
      </c>
      <c r="CE41" s="92">
        <v>1</v>
      </c>
      <c r="CF41" s="92"/>
      <c r="CG41" s="92">
        <v>1</v>
      </c>
      <c r="CH41" s="92"/>
      <c r="CI41" s="91"/>
      <c r="CJ41" s="92"/>
      <c r="CK41" s="92">
        <v>1</v>
      </c>
      <c r="CL41" s="92">
        <v>1</v>
      </c>
      <c r="CM41" s="92"/>
      <c r="CN41" s="92"/>
      <c r="CO41" s="92"/>
      <c r="CP41" s="92">
        <v>1</v>
      </c>
      <c r="CQ41" s="92"/>
      <c r="CR41" s="92"/>
      <c r="CS41" s="92">
        <v>1</v>
      </c>
      <c r="CT41" s="92"/>
      <c r="CU41" s="92"/>
      <c r="CV41" s="91"/>
      <c r="CW41" s="9"/>
      <c r="CX41" s="92">
        <v>1</v>
      </c>
    </row>
    <row r="42" spans="1:102" s="4" customFormat="1" ht="62.4" customHeight="1">
      <c r="A42" s="51" t="s">
        <v>258</v>
      </c>
      <c r="B42" s="51" t="s">
        <v>330</v>
      </c>
      <c r="C42" s="55">
        <f t="shared" si="2"/>
        <v>6428</v>
      </c>
      <c r="D42" s="65">
        <v>6428</v>
      </c>
      <c r="E42" s="43" t="s">
        <v>259</v>
      </c>
      <c r="F42" s="43" t="s">
        <v>295</v>
      </c>
      <c r="G42" s="37">
        <f t="shared" si="1"/>
        <v>0</v>
      </c>
      <c r="H42" s="45">
        <v>6</v>
      </c>
      <c r="I42" s="9">
        <v>1</v>
      </c>
      <c r="J42" s="9">
        <v>17</v>
      </c>
      <c r="K42" s="9"/>
      <c r="L42" s="9"/>
      <c r="M42" s="92"/>
      <c r="N42" s="92"/>
      <c r="O42" s="92"/>
      <c r="P42" s="92"/>
      <c r="Q42" s="92"/>
      <c r="R42" s="40"/>
      <c r="S42" s="92"/>
      <c r="T42" s="92"/>
      <c r="U42" s="92"/>
      <c r="V42" s="92"/>
      <c r="W42" s="39"/>
      <c r="X42" s="9"/>
      <c r="Y42" s="9">
        <v>1</v>
      </c>
      <c r="Z42" s="92"/>
      <c r="AA42" s="39"/>
      <c r="AB42" s="97"/>
      <c r="AC42" s="95">
        <v>1</v>
      </c>
      <c r="AD42" s="95"/>
      <c r="AE42" s="39"/>
      <c r="AF42" s="97"/>
      <c r="AG42" s="97">
        <v>1</v>
      </c>
      <c r="AH42" s="97">
        <v>1</v>
      </c>
      <c r="AI42" s="96"/>
      <c r="AJ42" s="97"/>
      <c r="AK42" s="97"/>
      <c r="AL42" s="97"/>
      <c r="AM42" s="97"/>
      <c r="AN42" s="94">
        <v>1</v>
      </c>
      <c r="AO42" s="97">
        <v>1</v>
      </c>
      <c r="AP42" s="97"/>
      <c r="AQ42" s="97"/>
      <c r="AR42" s="92">
        <v>1</v>
      </c>
      <c r="AS42" s="92"/>
      <c r="AT42" s="92">
        <v>1</v>
      </c>
      <c r="AU42" s="92"/>
      <c r="AV42" s="92"/>
      <c r="AW42" s="92"/>
      <c r="AX42" s="92"/>
      <c r="AY42" s="92">
        <v>1</v>
      </c>
      <c r="AZ42" s="92"/>
      <c r="BA42" s="92"/>
      <c r="BB42" s="92">
        <v>1</v>
      </c>
      <c r="BC42" s="92"/>
      <c r="BD42" s="92">
        <v>1</v>
      </c>
      <c r="BE42" s="92">
        <v>1</v>
      </c>
      <c r="BF42" s="92">
        <v>1</v>
      </c>
      <c r="BG42" s="92">
        <v>1</v>
      </c>
      <c r="BH42" s="92"/>
      <c r="BI42" s="92">
        <v>1</v>
      </c>
      <c r="BJ42" s="92"/>
      <c r="BK42" s="92"/>
      <c r="BL42" s="92">
        <v>1</v>
      </c>
      <c r="BM42" s="92"/>
      <c r="BN42" s="92"/>
      <c r="BO42" s="91"/>
      <c r="BP42" s="44"/>
      <c r="BQ42" s="92">
        <v>1</v>
      </c>
      <c r="BR42" s="92"/>
      <c r="BS42" s="92"/>
      <c r="BT42" s="86"/>
      <c r="BU42" s="92">
        <v>1</v>
      </c>
      <c r="BV42" s="92">
        <v>1</v>
      </c>
      <c r="BW42" s="92"/>
      <c r="BX42" s="92"/>
      <c r="BY42" s="92">
        <v>1</v>
      </c>
      <c r="BZ42" s="91"/>
      <c r="CA42" s="92">
        <v>1</v>
      </c>
      <c r="CB42" s="92"/>
      <c r="CC42" s="92">
        <v>1</v>
      </c>
      <c r="CD42" s="92"/>
      <c r="CE42" s="92">
        <v>1</v>
      </c>
      <c r="CF42" s="92"/>
      <c r="CG42" s="92">
        <v>1</v>
      </c>
      <c r="CH42" s="92"/>
      <c r="CI42" s="91"/>
      <c r="CJ42" s="92"/>
      <c r="CK42" s="92">
        <v>1</v>
      </c>
      <c r="CL42" s="92">
        <v>1</v>
      </c>
      <c r="CM42" s="92"/>
      <c r="CN42" s="92"/>
      <c r="CO42" s="92">
        <v>1</v>
      </c>
      <c r="CP42" s="92"/>
      <c r="CQ42" s="92"/>
      <c r="CR42" s="92"/>
      <c r="CS42" s="92"/>
      <c r="CT42" s="92"/>
      <c r="CU42" s="92">
        <v>1</v>
      </c>
      <c r="CV42" s="91"/>
      <c r="CW42" s="9">
        <v>1</v>
      </c>
      <c r="CX42" s="92"/>
    </row>
    <row r="43" spans="1:102" s="4" customFormat="1" ht="62.4" customHeight="1">
      <c r="A43" s="51" t="s">
        <v>260</v>
      </c>
      <c r="B43" s="51" t="s">
        <v>331</v>
      </c>
      <c r="C43" s="55">
        <f t="shared" si="2"/>
        <v>6461</v>
      </c>
      <c r="D43" s="65">
        <v>6461</v>
      </c>
      <c r="E43" s="43" t="s">
        <v>261</v>
      </c>
      <c r="F43" s="43" t="s">
        <v>296</v>
      </c>
      <c r="G43" s="37">
        <f t="shared" si="1"/>
        <v>0</v>
      </c>
      <c r="H43" s="45">
        <v>6</v>
      </c>
      <c r="I43" s="9">
        <v>1</v>
      </c>
      <c r="J43" s="58">
        <v>16</v>
      </c>
      <c r="K43" s="9"/>
      <c r="L43" s="9"/>
      <c r="M43" s="92"/>
      <c r="N43" s="92"/>
      <c r="O43" s="92"/>
      <c r="P43" s="92"/>
      <c r="Q43" s="92"/>
      <c r="R43" s="40"/>
      <c r="S43" s="92"/>
      <c r="T43" s="92"/>
      <c r="U43" s="92"/>
      <c r="V43" s="92"/>
      <c r="W43" s="39"/>
      <c r="X43" s="9"/>
      <c r="Y43" s="9"/>
      <c r="Z43" s="92">
        <v>1</v>
      </c>
      <c r="AA43" s="39"/>
      <c r="AB43" s="97"/>
      <c r="AC43" s="95">
        <v>1</v>
      </c>
      <c r="AD43" s="95"/>
      <c r="AE43" s="39"/>
      <c r="AF43" s="97">
        <v>1</v>
      </c>
      <c r="AG43" s="97"/>
      <c r="AH43" s="97">
        <v>1</v>
      </c>
      <c r="AI43" s="96"/>
      <c r="AJ43" s="97"/>
      <c r="AK43" s="97"/>
      <c r="AL43" s="97"/>
      <c r="AM43" s="97"/>
      <c r="AN43" s="97"/>
      <c r="AO43" s="97"/>
      <c r="AP43" s="94">
        <v>1</v>
      </c>
      <c r="AQ43" s="97">
        <v>1</v>
      </c>
      <c r="AR43" s="92">
        <v>1</v>
      </c>
      <c r="AS43" s="92"/>
      <c r="AT43" s="92">
        <v>1</v>
      </c>
      <c r="AU43" s="92">
        <v>1</v>
      </c>
      <c r="AV43" s="92"/>
      <c r="AW43" s="92"/>
      <c r="AX43" s="92"/>
      <c r="AY43" s="92">
        <v>1</v>
      </c>
      <c r="AZ43" s="92"/>
      <c r="BA43" s="92"/>
      <c r="BB43" s="92">
        <v>1</v>
      </c>
      <c r="BC43" s="92"/>
      <c r="BD43" s="92">
        <v>1</v>
      </c>
      <c r="BE43" s="92">
        <v>1</v>
      </c>
      <c r="BF43" s="92">
        <v>1</v>
      </c>
      <c r="BG43" s="92">
        <v>1</v>
      </c>
      <c r="BH43" s="92">
        <v>1</v>
      </c>
      <c r="BI43" s="92">
        <v>1</v>
      </c>
      <c r="BJ43" s="92">
        <v>1</v>
      </c>
      <c r="BK43" s="92">
        <v>1</v>
      </c>
      <c r="BL43" s="92">
        <v>1</v>
      </c>
      <c r="BM43" s="92"/>
      <c r="BN43" s="92"/>
      <c r="BO43" s="91"/>
      <c r="BP43" s="44"/>
      <c r="BQ43" s="92">
        <v>1</v>
      </c>
      <c r="BR43" s="92"/>
      <c r="BS43" s="92"/>
      <c r="BT43" s="86"/>
      <c r="BU43" s="92">
        <v>1</v>
      </c>
      <c r="BV43" s="92"/>
      <c r="BW43" s="92">
        <v>1</v>
      </c>
      <c r="BX43" s="92"/>
      <c r="BY43" s="92">
        <v>1</v>
      </c>
      <c r="BZ43" s="91"/>
      <c r="CA43" s="92"/>
      <c r="CB43" s="92"/>
      <c r="CC43" s="92"/>
      <c r="CD43" s="92"/>
      <c r="CE43" s="92">
        <v>1</v>
      </c>
      <c r="CF43" s="92"/>
      <c r="CG43" s="92">
        <v>1</v>
      </c>
      <c r="CH43" s="92">
        <v>1</v>
      </c>
      <c r="CI43" s="91"/>
      <c r="CJ43" s="92">
        <v>1</v>
      </c>
      <c r="CK43" s="92"/>
      <c r="CL43" s="92"/>
      <c r="CM43" s="92">
        <v>1</v>
      </c>
      <c r="CN43" s="92"/>
      <c r="CO43" s="92"/>
      <c r="CP43" s="92">
        <v>1</v>
      </c>
      <c r="CQ43" s="92"/>
      <c r="CR43" s="92"/>
      <c r="CS43" s="92"/>
      <c r="CT43" s="92">
        <v>1</v>
      </c>
      <c r="CU43" s="92"/>
      <c r="CV43" s="91"/>
      <c r="CW43" s="9"/>
      <c r="CX43" s="92">
        <v>1</v>
      </c>
    </row>
    <row r="44" spans="1:102" s="27" customFormat="1" ht="1.8" customHeight="1">
      <c r="A44" s="17"/>
      <c r="B44" s="62"/>
      <c r="C44" s="55"/>
      <c r="D44" s="64"/>
      <c r="E44" s="18"/>
      <c r="F44" s="18"/>
      <c r="G44" s="68"/>
      <c r="H44" s="18"/>
      <c r="I44" s="19"/>
      <c r="J44" s="19"/>
      <c r="K44" s="19"/>
      <c r="L44" s="19"/>
      <c r="M44" s="19"/>
      <c r="N44" s="19"/>
      <c r="O44" s="19"/>
      <c r="P44" s="18"/>
      <c r="Q44" s="20"/>
      <c r="R44" s="18"/>
      <c r="S44" s="20"/>
      <c r="T44" s="25"/>
      <c r="U44" s="19"/>
      <c r="V44" s="19"/>
      <c r="W44" s="19"/>
      <c r="X44" s="18"/>
      <c r="Y44" s="20"/>
      <c r="Z44" s="18"/>
      <c r="AA44" s="20"/>
      <c r="AB44" s="25"/>
      <c r="AC44" s="34"/>
      <c r="AD44" s="19"/>
      <c r="AE44" s="19"/>
      <c r="AF44" s="19"/>
      <c r="AG44" s="18"/>
      <c r="AH44" s="19"/>
      <c r="AI44" s="19"/>
      <c r="AJ44" s="19"/>
      <c r="AK44" s="19"/>
      <c r="AL44" s="19"/>
      <c r="AM44" s="19"/>
      <c r="AN44" s="19"/>
      <c r="AO44" s="19"/>
      <c r="AP44" s="19"/>
      <c r="AQ44" s="19"/>
      <c r="AR44" s="19"/>
      <c r="AS44" s="19"/>
      <c r="AT44" s="19"/>
      <c r="AU44" s="19"/>
      <c r="AV44" s="19"/>
      <c r="AW44" s="89"/>
      <c r="AX44" s="89"/>
      <c r="AY44" s="89"/>
      <c r="AZ44" s="90"/>
      <c r="BA44" s="19"/>
      <c r="BB44" s="19"/>
      <c r="BC44" s="19"/>
      <c r="BD44" s="19"/>
      <c r="BE44" s="19"/>
      <c r="BF44" s="19"/>
      <c r="BG44" s="19"/>
      <c r="BH44" s="19"/>
      <c r="BI44" s="19"/>
      <c r="BJ44" s="19"/>
      <c r="BK44" s="19"/>
      <c r="BL44" s="19"/>
      <c r="BM44" s="19"/>
      <c r="BN44" s="19"/>
      <c r="BO44" s="19"/>
      <c r="BP44" s="19"/>
      <c r="BQ44" s="19"/>
      <c r="BR44" s="19"/>
      <c r="BS44" s="19"/>
      <c r="BT44" s="19"/>
      <c r="BU44" s="19"/>
      <c r="BV44" s="34"/>
      <c r="BW44" s="19"/>
      <c r="BX44" s="19"/>
      <c r="BY44" s="19"/>
      <c r="BZ44" s="19"/>
      <c r="CA44" s="19"/>
      <c r="CB44" s="19"/>
      <c r="CC44" s="19"/>
      <c r="CD44" s="19"/>
      <c r="CE44" s="19"/>
      <c r="CF44" s="19"/>
      <c r="CG44" s="19"/>
      <c r="CH44" s="19"/>
      <c r="CI44" s="19"/>
      <c r="CJ44" s="19"/>
      <c r="CK44" s="19"/>
      <c r="CL44" s="19"/>
      <c r="CM44" s="18"/>
      <c r="CN44" s="18"/>
      <c r="CO44" s="18"/>
      <c r="CP44" s="18"/>
      <c r="CQ44" s="18"/>
      <c r="CR44" s="18"/>
      <c r="CS44" s="26"/>
      <c r="CT44" s="26"/>
      <c r="CU44" s="26"/>
      <c r="CV44" s="26"/>
      <c r="CW44" s="26"/>
    </row>
    <row r="45" spans="1:102" s="4" customFormat="1" ht="34.200000000000003" customHeight="1">
      <c r="A45" s="176" t="s">
        <v>167</v>
      </c>
      <c r="B45" s="177"/>
      <c r="C45" s="177"/>
      <c r="D45" s="177"/>
      <c r="E45" s="132"/>
      <c r="F45" s="132"/>
      <c r="G45" s="132"/>
      <c r="H45" s="133"/>
      <c r="I45" s="9">
        <f>SUM(I9:I43)</f>
        <v>24</v>
      </c>
      <c r="J45" s="9"/>
      <c r="K45" s="9">
        <f>SUM(K9:K43)</f>
        <v>1</v>
      </c>
      <c r="L45" s="9"/>
      <c r="M45" s="9">
        <f>SUM(M9:M43)</f>
        <v>0</v>
      </c>
      <c r="N45" s="9"/>
      <c r="O45" s="9">
        <f>SUM(O9:O43)</f>
        <v>10</v>
      </c>
      <c r="P45" s="9">
        <f>SUM(P9:P43)</f>
        <v>0</v>
      </c>
      <c r="Q45" s="9">
        <f>SUM(Q9:Q43)</f>
        <v>0</v>
      </c>
      <c r="R45" s="30"/>
      <c r="S45" s="9">
        <f>SUM(S9:S43)</f>
        <v>0</v>
      </c>
      <c r="T45" s="9">
        <f>SUM(T9:T43)</f>
        <v>0</v>
      </c>
      <c r="U45" s="9">
        <f>SUM(U9:U43)</f>
        <v>0</v>
      </c>
      <c r="V45" s="9">
        <f>SUM(V9:V43)</f>
        <v>0</v>
      </c>
      <c r="W45" s="30"/>
      <c r="X45" s="9">
        <f>SUM(X9:X43)</f>
        <v>2</v>
      </c>
      <c r="Y45" s="9">
        <f>SUM(Y9:Y43)</f>
        <v>1</v>
      </c>
      <c r="Z45" s="9">
        <f>SUM(Z9:Z43)</f>
        <v>9</v>
      </c>
      <c r="AA45" s="30"/>
      <c r="AB45" s="9">
        <f>SUM(AB9:AB43)</f>
        <v>9</v>
      </c>
      <c r="AC45" s="9">
        <f>SUM(AC9:AC43)</f>
        <v>15</v>
      </c>
      <c r="AD45" s="9">
        <f>SUM(AD9:AD43)</f>
        <v>0</v>
      </c>
      <c r="AE45" s="30"/>
      <c r="AF45" s="9">
        <f t="shared" ref="AF45:BN45" si="3">SUM(AF9:AF43)</f>
        <v>12</v>
      </c>
      <c r="AG45" s="9">
        <f t="shared" si="3"/>
        <v>12</v>
      </c>
      <c r="AH45" s="9">
        <f t="shared" si="3"/>
        <v>13</v>
      </c>
      <c r="AI45" s="9">
        <f t="shared" si="3"/>
        <v>2</v>
      </c>
      <c r="AJ45" s="9">
        <f t="shared" si="3"/>
        <v>3</v>
      </c>
      <c r="AK45" s="9">
        <f t="shared" si="3"/>
        <v>4</v>
      </c>
      <c r="AL45" s="9">
        <f t="shared" si="3"/>
        <v>8</v>
      </c>
      <c r="AM45" s="9">
        <f t="shared" si="3"/>
        <v>7</v>
      </c>
      <c r="AN45" s="9">
        <f t="shared" si="3"/>
        <v>11</v>
      </c>
      <c r="AO45" s="9">
        <f t="shared" si="3"/>
        <v>8</v>
      </c>
      <c r="AP45" s="9">
        <f t="shared" si="3"/>
        <v>14</v>
      </c>
      <c r="AQ45" s="9">
        <f t="shared" si="3"/>
        <v>8</v>
      </c>
      <c r="AR45" s="9">
        <f t="shared" si="3"/>
        <v>22</v>
      </c>
      <c r="AS45" s="9">
        <f t="shared" si="3"/>
        <v>2</v>
      </c>
      <c r="AT45" s="9">
        <f t="shared" si="3"/>
        <v>16</v>
      </c>
      <c r="AU45" s="9">
        <f t="shared" si="3"/>
        <v>13</v>
      </c>
      <c r="AV45" s="9">
        <f t="shared" si="3"/>
        <v>5</v>
      </c>
      <c r="AW45" s="9">
        <f t="shared" si="3"/>
        <v>5</v>
      </c>
      <c r="AX45" s="9">
        <f t="shared" si="3"/>
        <v>2</v>
      </c>
      <c r="AY45" s="9">
        <f t="shared" si="3"/>
        <v>3</v>
      </c>
      <c r="AZ45" s="9">
        <f t="shared" si="3"/>
        <v>12</v>
      </c>
      <c r="BA45" s="9">
        <f t="shared" si="3"/>
        <v>1</v>
      </c>
      <c r="BB45" s="9">
        <f t="shared" si="3"/>
        <v>21</v>
      </c>
      <c r="BC45" s="9">
        <f t="shared" si="3"/>
        <v>9</v>
      </c>
      <c r="BD45" s="9">
        <f t="shared" si="3"/>
        <v>13</v>
      </c>
      <c r="BE45" s="9">
        <f t="shared" si="3"/>
        <v>24</v>
      </c>
      <c r="BF45" s="9">
        <f t="shared" si="3"/>
        <v>20</v>
      </c>
      <c r="BG45" s="9">
        <f t="shared" si="3"/>
        <v>20</v>
      </c>
      <c r="BH45" s="9">
        <f t="shared" si="3"/>
        <v>19</v>
      </c>
      <c r="BI45" s="9">
        <f t="shared" si="3"/>
        <v>22</v>
      </c>
      <c r="BJ45" s="9">
        <f t="shared" si="3"/>
        <v>13</v>
      </c>
      <c r="BK45" s="9">
        <f t="shared" si="3"/>
        <v>8</v>
      </c>
      <c r="BL45" s="9">
        <f t="shared" si="3"/>
        <v>18</v>
      </c>
      <c r="BM45" s="9">
        <f t="shared" si="3"/>
        <v>7</v>
      </c>
      <c r="BN45" s="9">
        <f t="shared" si="3"/>
        <v>2</v>
      </c>
      <c r="BO45" s="30"/>
      <c r="BP45" s="9"/>
      <c r="BQ45" s="9">
        <f>SUM(BQ9:BQ43)</f>
        <v>15</v>
      </c>
      <c r="BR45" s="9">
        <f>SUM(BR9:BR43)</f>
        <v>9</v>
      </c>
      <c r="BS45" s="9">
        <f>SUM(BS9:BS43)</f>
        <v>0</v>
      </c>
      <c r="BT45" s="30"/>
      <c r="BU45" s="9">
        <f>SUM(BU9:BU43)</f>
        <v>13</v>
      </c>
      <c r="BV45" s="9">
        <f>SUM(BV9:BV43)</f>
        <v>9</v>
      </c>
      <c r="BW45" s="9">
        <f>SUM(BW9:BW43)</f>
        <v>8</v>
      </c>
      <c r="BX45" s="9">
        <f>SUM(BX9:BX43)</f>
        <v>12</v>
      </c>
      <c r="BY45" s="9">
        <f>SUM(BY9:BY43)</f>
        <v>6</v>
      </c>
      <c r="BZ45" s="30"/>
      <c r="CA45" s="9">
        <f t="shared" ref="CA45:CH45" si="4">SUM(CA9:CA43)</f>
        <v>10</v>
      </c>
      <c r="CB45" s="9">
        <f t="shared" si="4"/>
        <v>1</v>
      </c>
      <c r="CC45" s="9">
        <f t="shared" si="4"/>
        <v>6</v>
      </c>
      <c r="CD45" s="9">
        <f t="shared" si="4"/>
        <v>7</v>
      </c>
      <c r="CE45" s="9">
        <f t="shared" si="4"/>
        <v>5</v>
      </c>
      <c r="CF45" s="9">
        <f t="shared" si="4"/>
        <v>2</v>
      </c>
      <c r="CG45" s="9">
        <f t="shared" si="4"/>
        <v>13</v>
      </c>
      <c r="CH45" s="9">
        <f t="shared" si="4"/>
        <v>5</v>
      </c>
      <c r="CI45" s="30"/>
      <c r="CJ45" s="9">
        <f t="shared" ref="CJ45:CU45" si="5">SUM(CJ9:CJ43)</f>
        <v>6</v>
      </c>
      <c r="CK45" s="9">
        <f t="shared" si="5"/>
        <v>9</v>
      </c>
      <c r="CL45" s="9">
        <f t="shared" si="5"/>
        <v>5</v>
      </c>
      <c r="CM45" s="9">
        <f t="shared" si="5"/>
        <v>9</v>
      </c>
      <c r="CN45" s="9">
        <f t="shared" si="5"/>
        <v>1</v>
      </c>
      <c r="CO45" s="9">
        <f t="shared" si="5"/>
        <v>3</v>
      </c>
      <c r="CP45" s="9">
        <f t="shared" si="5"/>
        <v>11</v>
      </c>
      <c r="CQ45" s="9">
        <f t="shared" si="5"/>
        <v>1</v>
      </c>
      <c r="CR45" s="9">
        <f t="shared" si="5"/>
        <v>0</v>
      </c>
      <c r="CS45" s="9">
        <f t="shared" si="5"/>
        <v>12</v>
      </c>
      <c r="CT45" s="9">
        <f t="shared" si="5"/>
        <v>3</v>
      </c>
      <c r="CU45" s="28">
        <f t="shared" si="5"/>
        <v>9</v>
      </c>
      <c r="CV45" s="30"/>
      <c r="CW45" s="9">
        <f>SUM(CW9:CW43)</f>
        <v>8</v>
      </c>
      <c r="CX45" s="29">
        <f>SUM(CX9:CX43)</f>
        <v>16</v>
      </c>
    </row>
    <row r="46" spans="1:102" ht="50.4" customHeight="1">
      <c r="AW46" s="7"/>
      <c r="AX46" s="7"/>
      <c r="AY46" s="7"/>
      <c r="AZ46" s="7"/>
    </row>
    <row r="47" spans="1:102" ht="34.799999999999997" customHeight="1">
      <c r="AW47" s="7"/>
      <c r="AX47" s="7"/>
      <c r="AY47" s="7"/>
      <c r="AZ47" s="7"/>
    </row>
    <row r="48" spans="1:102" ht="24" customHeight="1">
      <c r="E48" s="70" t="s">
        <v>353</v>
      </c>
      <c r="F48" s="70"/>
      <c r="G48" s="70"/>
      <c r="H48" s="70"/>
      <c r="I48" s="93">
        <f t="shared" ref="I48:AN48" si="6">COUNTIFS($H$9:$H$43,3,I$9:I$43,1)</f>
        <v>0</v>
      </c>
      <c r="J48" s="93">
        <f t="shared" si="6"/>
        <v>0</v>
      </c>
      <c r="K48" s="93">
        <f t="shared" si="6"/>
        <v>0</v>
      </c>
      <c r="L48" s="93">
        <f t="shared" si="6"/>
        <v>0</v>
      </c>
      <c r="M48" s="93">
        <f t="shared" si="6"/>
        <v>0</v>
      </c>
      <c r="N48" s="93">
        <f t="shared" si="6"/>
        <v>0</v>
      </c>
      <c r="O48" s="93">
        <f t="shared" si="6"/>
        <v>0</v>
      </c>
      <c r="P48" s="93">
        <f t="shared" si="6"/>
        <v>0</v>
      </c>
      <c r="Q48" s="93">
        <f t="shared" si="6"/>
        <v>0</v>
      </c>
      <c r="R48" s="93">
        <f t="shared" si="6"/>
        <v>0</v>
      </c>
      <c r="S48" s="93">
        <f t="shared" si="6"/>
        <v>0</v>
      </c>
      <c r="T48" s="93">
        <f t="shared" si="6"/>
        <v>0</v>
      </c>
      <c r="U48" s="93">
        <f t="shared" si="6"/>
        <v>0</v>
      </c>
      <c r="V48" s="93">
        <f t="shared" si="6"/>
        <v>0</v>
      </c>
      <c r="W48" s="93">
        <f t="shared" si="6"/>
        <v>0</v>
      </c>
      <c r="X48" s="93">
        <f t="shared" si="6"/>
        <v>0</v>
      </c>
      <c r="Y48" s="93">
        <f t="shared" si="6"/>
        <v>0</v>
      </c>
      <c r="Z48" s="93">
        <f t="shared" si="6"/>
        <v>0</v>
      </c>
      <c r="AA48" s="93">
        <f t="shared" si="6"/>
        <v>0</v>
      </c>
      <c r="AB48" s="93">
        <f t="shared" si="6"/>
        <v>0</v>
      </c>
      <c r="AC48" s="93">
        <f t="shared" si="6"/>
        <v>0</v>
      </c>
      <c r="AD48" s="93">
        <f t="shared" si="6"/>
        <v>0</v>
      </c>
      <c r="AE48" s="93">
        <f t="shared" si="6"/>
        <v>0</v>
      </c>
      <c r="AF48" s="93">
        <f t="shared" si="6"/>
        <v>0</v>
      </c>
      <c r="AG48" s="93">
        <f t="shared" si="6"/>
        <v>0</v>
      </c>
      <c r="AH48" s="93">
        <f t="shared" si="6"/>
        <v>0</v>
      </c>
      <c r="AI48" s="93">
        <f t="shared" si="6"/>
        <v>0</v>
      </c>
      <c r="AJ48" s="93">
        <f t="shared" si="6"/>
        <v>0</v>
      </c>
      <c r="AK48" s="93">
        <f t="shared" si="6"/>
        <v>0</v>
      </c>
      <c r="AL48" s="93">
        <f t="shared" si="6"/>
        <v>0</v>
      </c>
      <c r="AM48" s="93">
        <f t="shared" si="6"/>
        <v>0</v>
      </c>
      <c r="AN48" s="93">
        <f t="shared" si="6"/>
        <v>0</v>
      </c>
      <c r="AO48" s="93">
        <f t="shared" ref="AO48:BS48" si="7">COUNTIFS($H$9:$H$43,3,AO$9:AO$43,1)</f>
        <v>0</v>
      </c>
      <c r="AP48" s="93">
        <f t="shared" si="7"/>
        <v>0</v>
      </c>
      <c r="AQ48" s="93">
        <f t="shared" si="7"/>
        <v>0</v>
      </c>
      <c r="AR48" s="93">
        <f t="shared" si="7"/>
        <v>0</v>
      </c>
      <c r="AS48" s="93">
        <f t="shared" si="7"/>
        <v>0</v>
      </c>
      <c r="AT48" s="93">
        <f t="shared" si="7"/>
        <v>0</v>
      </c>
      <c r="AU48" s="93">
        <f t="shared" si="7"/>
        <v>0</v>
      </c>
      <c r="AV48" s="93">
        <f t="shared" si="7"/>
        <v>0</v>
      </c>
      <c r="AW48" s="93">
        <f t="shared" si="7"/>
        <v>0</v>
      </c>
      <c r="AX48" s="93">
        <f t="shared" si="7"/>
        <v>0</v>
      </c>
      <c r="AY48" s="93">
        <f t="shared" si="7"/>
        <v>0</v>
      </c>
      <c r="AZ48" s="93">
        <f t="shared" si="7"/>
        <v>0</v>
      </c>
      <c r="BA48" s="93">
        <f t="shared" si="7"/>
        <v>0</v>
      </c>
      <c r="BB48" s="93">
        <f t="shared" si="7"/>
        <v>0</v>
      </c>
      <c r="BC48" s="93">
        <f t="shared" si="7"/>
        <v>0</v>
      </c>
      <c r="BD48" s="93">
        <f t="shared" si="7"/>
        <v>0</v>
      </c>
      <c r="BE48" s="93">
        <f t="shared" si="7"/>
        <v>0</v>
      </c>
      <c r="BF48" s="93">
        <f t="shared" si="7"/>
        <v>0</v>
      </c>
      <c r="BG48" s="93">
        <f t="shared" si="7"/>
        <v>0</v>
      </c>
      <c r="BH48" s="93">
        <f t="shared" si="7"/>
        <v>0</v>
      </c>
      <c r="BI48" s="93">
        <f t="shared" si="7"/>
        <v>0</v>
      </c>
      <c r="BJ48" s="93">
        <f t="shared" si="7"/>
        <v>0</v>
      </c>
      <c r="BK48" s="93">
        <f t="shared" si="7"/>
        <v>0</v>
      </c>
      <c r="BL48" s="93">
        <f t="shared" si="7"/>
        <v>0</v>
      </c>
      <c r="BM48" s="93">
        <f t="shared" si="7"/>
        <v>0</v>
      </c>
      <c r="BN48" s="93">
        <f t="shared" si="7"/>
        <v>0</v>
      </c>
      <c r="BO48" s="93">
        <f t="shared" si="7"/>
        <v>0</v>
      </c>
      <c r="BP48" s="93">
        <f t="shared" si="7"/>
        <v>0</v>
      </c>
      <c r="BQ48" s="93">
        <f t="shared" si="7"/>
        <v>0</v>
      </c>
      <c r="BR48" s="93">
        <f t="shared" si="7"/>
        <v>0</v>
      </c>
      <c r="BS48" s="93">
        <f t="shared" si="7"/>
        <v>0</v>
      </c>
      <c r="BT48" s="93">
        <f t="shared" ref="BT48:CX48" si="8">COUNTIFS($H$9:$H$43,3,BT$9:BT$43,1)</f>
        <v>0</v>
      </c>
      <c r="BU48" s="93">
        <f t="shared" si="8"/>
        <v>0</v>
      </c>
      <c r="BV48" s="93">
        <f t="shared" si="8"/>
        <v>0</v>
      </c>
      <c r="BW48" s="93">
        <f t="shared" si="8"/>
        <v>0</v>
      </c>
      <c r="BX48" s="93">
        <f t="shared" si="8"/>
        <v>0</v>
      </c>
      <c r="BY48" s="93">
        <f t="shared" si="8"/>
        <v>0</v>
      </c>
      <c r="BZ48" s="93">
        <f t="shared" si="8"/>
        <v>0</v>
      </c>
      <c r="CA48" s="93">
        <f t="shared" si="8"/>
        <v>0</v>
      </c>
      <c r="CB48" s="93">
        <f t="shared" si="8"/>
        <v>0</v>
      </c>
      <c r="CC48" s="93">
        <f t="shared" si="8"/>
        <v>0</v>
      </c>
      <c r="CD48" s="93">
        <f t="shared" si="8"/>
        <v>0</v>
      </c>
      <c r="CE48" s="93">
        <f t="shared" si="8"/>
        <v>0</v>
      </c>
      <c r="CF48" s="93">
        <f t="shared" si="8"/>
        <v>0</v>
      </c>
      <c r="CG48" s="93">
        <f t="shared" si="8"/>
        <v>0</v>
      </c>
      <c r="CH48" s="93">
        <f t="shared" si="8"/>
        <v>0</v>
      </c>
      <c r="CI48" s="93">
        <f t="shared" si="8"/>
        <v>0</v>
      </c>
      <c r="CJ48" s="93">
        <f t="shared" si="8"/>
        <v>0</v>
      </c>
      <c r="CK48" s="93">
        <f t="shared" si="8"/>
        <v>0</v>
      </c>
      <c r="CL48" s="93">
        <f t="shared" si="8"/>
        <v>0</v>
      </c>
      <c r="CM48" s="93">
        <f t="shared" si="8"/>
        <v>0</v>
      </c>
      <c r="CN48" s="93">
        <f t="shared" si="8"/>
        <v>0</v>
      </c>
      <c r="CO48" s="93">
        <f t="shared" si="8"/>
        <v>0</v>
      </c>
      <c r="CP48" s="93">
        <f t="shared" si="8"/>
        <v>0</v>
      </c>
      <c r="CQ48" s="93">
        <f t="shared" si="8"/>
        <v>0</v>
      </c>
      <c r="CR48" s="93">
        <f t="shared" si="8"/>
        <v>0</v>
      </c>
      <c r="CS48" s="93">
        <f t="shared" si="8"/>
        <v>0</v>
      </c>
      <c r="CT48" s="93">
        <f t="shared" si="8"/>
        <v>0</v>
      </c>
      <c r="CU48" s="93">
        <f t="shared" si="8"/>
        <v>0</v>
      </c>
      <c r="CV48" s="93">
        <f t="shared" si="8"/>
        <v>0</v>
      </c>
      <c r="CW48" s="93">
        <f t="shared" si="8"/>
        <v>0</v>
      </c>
      <c r="CX48" s="93">
        <f t="shared" si="8"/>
        <v>0</v>
      </c>
    </row>
    <row r="49" spans="5:102" ht="24" customHeight="1">
      <c r="E49" s="70" t="s">
        <v>354</v>
      </c>
      <c r="F49" s="70"/>
      <c r="G49" s="70"/>
      <c r="H49" s="70"/>
      <c r="I49" s="93">
        <f t="shared" ref="I49:AN49" si="9">COUNTIFS($H$9:$H$43,4,I$9:I$43,1)</f>
        <v>1</v>
      </c>
      <c r="J49" s="93">
        <f t="shared" si="9"/>
        <v>0</v>
      </c>
      <c r="K49" s="93">
        <f t="shared" si="9"/>
        <v>0</v>
      </c>
      <c r="L49" s="93">
        <f t="shared" si="9"/>
        <v>0</v>
      </c>
      <c r="M49" s="93">
        <f t="shared" si="9"/>
        <v>0</v>
      </c>
      <c r="N49" s="93">
        <f t="shared" si="9"/>
        <v>0</v>
      </c>
      <c r="O49" s="93">
        <f t="shared" si="9"/>
        <v>0</v>
      </c>
      <c r="P49" s="93">
        <f t="shared" si="9"/>
        <v>0</v>
      </c>
      <c r="Q49" s="93">
        <f t="shared" si="9"/>
        <v>0</v>
      </c>
      <c r="R49" s="93">
        <f t="shared" si="9"/>
        <v>0</v>
      </c>
      <c r="S49" s="93">
        <f t="shared" si="9"/>
        <v>0</v>
      </c>
      <c r="T49" s="93">
        <f t="shared" si="9"/>
        <v>0</v>
      </c>
      <c r="U49" s="93">
        <f t="shared" si="9"/>
        <v>0</v>
      </c>
      <c r="V49" s="93">
        <f t="shared" si="9"/>
        <v>0</v>
      </c>
      <c r="W49" s="93">
        <f t="shared" si="9"/>
        <v>0</v>
      </c>
      <c r="X49" s="93">
        <f t="shared" si="9"/>
        <v>0</v>
      </c>
      <c r="Y49" s="93">
        <f t="shared" si="9"/>
        <v>0</v>
      </c>
      <c r="Z49" s="93">
        <f t="shared" si="9"/>
        <v>0</v>
      </c>
      <c r="AA49" s="93">
        <f t="shared" si="9"/>
        <v>0</v>
      </c>
      <c r="AB49" s="93">
        <f t="shared" si="9"/>
        <v>0</v>
      </c>
      <c r="AC49" s="93">
        <f t="shared" si="9"/>
        <v>1</v>
      </c>
      <c r="AD49" s="93">
        <f t="shared" si="9"/>
        <v>0</v>
      </c>
      <c r="AE49" s="93">
        <f t="shared" si="9"/>
        <v>0</v>
      </c>
      <c r="AF49" s="93">
        <f t="shared" si="9"/>
        <v>1</v>
      </c>
      <c r="AG49" s="93">
        <f t="shared" si="9"/>
        <v>0</v>
      </c>
      <c r="AH49" s="93">
        <f t="shared" si="9"/>
        <v>1</v>
      </c>
      <c r="AI49" s="93">
        <f t="shared" si="9"/>
        <v>0</v>
      </c>
      <c r="AJ49" s="93">
        <f t="shared" si="9"/>
        <v>0</v>
      </c>
      <c r="AK49" s="93">
        <f t="shared" si="9"/>
        <v>0</v>
      </c>
      <c r="AL49" s="93">
        <f t="shared" si="9"/>
        <v>0</v>
      </c>
      <c r="AM49" s="93">
        <f t="shared" si="9"/>
        <v>1</v>
      </c>
      <c r="AN49" s="93">
        <f t="shared" si="9"/>
        <v>0</v>
      </c>
      <c r="AO49" s="93">
        <f t="shared" ref="AO49:BS49" si="10">COUNTIFS($H$9:$H$43,4,AO$9:AO$43,1)</f>
        <v>0</v>
      </c>
      <c r="AP49" s="93">
        <f t="shared" si="10"/>
        <v>1</v>
      </c>
      <c r="AQ49" s="93">
        <f t="shared" si="10"/>
        <v>1</v>
      </c>
      <c r="AR49" s="93">
        <f t="shared" si="10"/>
        <v>1</v>
      </c>
      <c r="AS49" s="93">
        <f t="shared" si="10"/>
        <v>0</v>
      </c>
      <c r="AT49" s="93">
        <f t="shared" si="10"/>
        <v>0</v>
      </c>
      <c r="AU49" s="93">
        <f t="shared" si="10"/>
        <v>0</v>
      </c>
      <c r="AV49" s="93">
        <f t="shared" si="10"/>
        <v>1</v>
      </c>
      <c r="AW49" s="93">
        <f t="shared" si="10"/>
        <v>0</v>
      </c>
      <c r="AX49" s="93">
        <f t="shared" si="10"/>
        <v>0</v>
      </c>
      <c r="AY49" s="93">
        <f t="shared" si="10"/>
        <v>0</v>
      </c>
      <c r="AZ49" s="93">
        <f t="shared" si="10"/>
        <v>1</v>
      </c>
      <c r="BA49" s="93">
        <f t="shared" si="10"/>
        <v>0</v>
      </c>
      <c r="BB49" s="93">
        <f t="shared" si="10"/>
        <v>1</v>
      </c>
      <c r="BC49" s="93">
        <f t="shared" si="10"/>
        <v>1</v>
      </c>
      <c r="BD49" s="93">
        <f t="shared" si="10"/>
        <v>0</v>
      </c>
      <c r="BE49" s="93">
        <f t="shared" si="10"/>
        <v>1</v>
      </c>
      <c r="BF49" s="93">
        <f t="shared" si="10"/>
        <v>1</v>
      </c>
      <c r="BG49" s="93">
        <f t="shared" si="10"/>
        <v>1</v>
      </c>
      <c r="BH49" s="93">
        <f t="shared" si="10"/>
        <v>1</v>
      </c>
      <c r="BI49" s="93">
        <f t="shared" si="10"/>
        <v>1</v>
      </c>
      <c r="BJ49" s="93">
        <f t="shared" si="10"/>
        <v>0</v>
      </c>
      <c r="BK49" s="93">
        <f t="shared" si="10"/>
        <v>0</v>
      </c>
      <c r="BL49" s="93">
        <f t="shared" si="10"/>
        <v>0</v>
      </c>
      <c r="BM49" s="93">
        <f t="shared" si="10"/>
        <v>0</v>
      </c>
      <c r="BN49" s="93">
        <f t="shared" si="10"/>
        <v>0</v>
      </c>
      <c r="BO49" s="93">
        <f t="shared" si="10"/>
        <v>0</v>
      </c>
      <c r="BP49" s="93">
        <f t="shared" si="10"/>
        <v>0</v>
      </c>
      <c r="BQ49" s="93">
        <f t="shared" si="10"/>
        <v>1</v>
      </c>
      <c r="BR49" s="93">
        <f t="shared" si="10"/>
        <v>0</v>
      </c>
      <c r="BS49" s="93">
        <f t="shared" si="10"/>
        <v>0</v>
      </c>
      <c r="BT49" s="93">
        <f t="shared" ref="BT49:CX49" si="11">COUNTIFS($H$9:$H$43,4,BT$9:BT$43,1)</f>
        <v>0</v>
      </c>
      <c r="BU49" s="93">
        <f t="shared" si="11"/>
        <v>1</v>
      </c>
      <c r="BV49" s="93">
        <f t="shared" si="11"/>
        <v>1</v>
      </c>
      <c r="BW49" s="93">
        <f t="shared" si="11"/>
        <v>0</v>
      </c>
      <c r="BX49" s="93">
        <f t="shared" si="11"/>
        <v>1</v>
      </c>
      <c r="BY49" s="93">
        <f t="shared" si="11"/>
        <v>0</v>
      </c>
      <c r="BZ49" s="93">
        <f t="shared" si="11"/>
        <v>0</v>
      </c>
      <c r="CA49" s="93">
        <f t="shared" si="11"/>
        <v>1</v>
      </c>
      <c r="CB49" s="93">
        <f t="shared" si="11"/>
        <v>0</v>
      </c>
      <c r="CC49" s="93">
        <f t="shared" si="11"/>
        <v>1</v>
      </c>
      <c r="CD49" s="93">
        <f t="shared" si="11"/>
        <v>0</v>
      </c>
      <c r="CE49" s="93">
        <f t="shared" si="11"/>
        <v>0</v>
      </c>
      <c r="CF49" s="93">
        <f t="shared" si="11"/>
        <v>0</v>
      </c>
      <c r="CG49" s="93">
        <f t="shared" si="11"/>
        <v>1</v>
      </c>
      <c r="CH49" s="93">
        <f t="shared" si="11"/>
        <v>0</v>
      </c>
      <c r="CI49" s="93">
        <f t="shared" si="11"/>
        <v>0</v>
      </c>
      <c r="CJ49" s="93">
        <f t="shared" si="11"/>
        <v>0</v>
      </c>
      <c r="CK49" s="93">
        <f t="shared" si="11"/>
        <v>1</v>
      </c>
      <c r="CL49" s="93">
        <f t="shared" si="11"/>
        <v>0</v>
      </c>
      <c r="CM49" s="93">
        <f t="shared" si="11"/>
        <v>1</v>
      </c>
      <c r="CN49" s="93">
        <f t="shared" si="11"/>
        <v>0</v>
      </c>
      <c r="CO49" s="93">
        <f t="shared" si="11"/>
        <v>0</v>
      </c>
      <c r="CP49" s="93">
        <f t="shared" si="11"/>
        <v>1</v>
      </c>
      <c r="CQ49" s="93">
        <f t="shared" si="11"/>
        <v>0</v>
      </c>
      <c r="CR49" s="93">
        <f t="shared" si="11"/>
        <v>0</v>
      </c>
      <c r="CS49" s="93">
        <f t="shared" si="11"/>
        <v>1</v>
      </c>
      <c r="CT49" s="93">
        <f t="shared" si="11"/>
        <v>0</v>
      </c>
      <c r="CU49" s="93">
        <f t="shared" si="11"/>
        <v>0</v>
      </c>
      <c r="CV49" s="93">
        <f t="shared" si="11"/>
        <v>0</v>
      </c>
      <c r="CW49" s="93">
        <f t="shared" si="11"/>
        <v>0</v>
      </c>
      <c r="CX49" s="93">
        <f t="shared" si="11"/>
        <v>1</v>
      </c>
    </row>
    <row r="50" spans="5:102" ht="24" customHeight="1">
      <c r="E50" s="70" t="s">
        <v>355</v>
      </c>
      <c r="F50" s="70"/>
      <c r="G50" s="70"/>
      <c r="H50" s="70"/>
      <c r="I50" s="93">
        <f t="shared" ref="I50:AN50" si="12">COUNTIFS($H$9:$H$43,5,I$9:I$43,1)</f>
        <v>9</v>
      </c>
      <c r="J50" s="93">
        <f t="shared" si="12"/>
        <v>0</v>
      </c>
      <c r="K50" s="93">
        <f t="shared" si="12"/>
        <v>1</v>
      </c>
      <c r="L50" s="93">
        <f t="shared" si="12"/>
        <v>0</v>
      </c>
      <c r="M50" s="93">
        <f t="shared" si="12"/>
        <v>0</v>
      </c>
      <c r="N50" s="93">
        <f t="shared" si="12"/>
        <v>0</v>
      </c>
      <c r="O50" s="93">
        <f t="shared" si="12"/>
        <v>2</v>
      </c>
      <c r="P50" s="93">
        <f t="shared" si="12"/>
        <v>0</v>
      </c>
      <c r="Q50" s="93">
        <f t="shared" si="12"/>
        <v>0</v>
      </c>
      <c r="R50" s="93">
        <f t="shared" si="12"/>
        <v>0</v>
      </c>
      <c r="S50" s="93">
        <f t="shared" si="12"/>
        <v>0</v>
      </c>
      <c r="T50" s="93">
        <f t="shared" si="12"/>
        <v>0</v>
      </c>
      <c r="U50" s="93">
        <f t="shared" si="12"/>
        <v>0</v>
      </c>
      <c r="V50" s="93">
        <f t="shared" si="12"/>
        <v>0</v>
      </c>
      <c r="W50" s="93">
        <f t="shared" si="12"/>
        <v>0</v>
      </c>
      <c r="X50" s="93">
        <f t="shared" si="12"/>
        <v>1</v>
      </c>
      <c r="Y50" s="93">
        <f t="shared" si="12"/>
        <v>0</v>
      </c>
      <c r="Z50" s="93">
        <f t="shared" si="12"/>
        <v>4</v>
      </c>
      <c r="AA50" s="93">
        <f t="shared" si="12"/>
        <v>0</v>
      </c>
      <c r="AB50" s="93">
        <f t="shared" si="12"/>
        <v>6</v>
      </c>
      <c r="AC50" s="93">
        <f t="shared" si="12"/>
        <v>3</v>
      </c>
      <c r="AD50" s="93">
        <f t="shared" si="12"/>
        <v>0</v>
      </c>
      <c r="AE50" s="93">
        <f t="shared" si="12"/>
        <v>0</v>
      </c>
      <c r="AF50" s="93">
        <f t="shared" si="12"/>
        <v>6</v>
      </c>
      <c r="AG50" s="93">
        <f t="shared" si="12"/>
        <v>3</v>
      </c>
      <c r="AH50" s="93">
        <f t="shared" si="12"/>
        <v>2</v>
      </c>
      <c r="AI50" s="93">
        <f t="shared" si="12"/>
        <v>1</v>
      </c>
      <c r="AJ50" s="93">
        <f t="shared" si="12"/>
        <v>2</v>
      </c>
      <c r="AK50" s="93">
        <f t="shared" si="12"/>
        <v>1</v>
      </c>
      <c r="AL50" s="93">
        <f t="shared" si="12"/>
        <v>5</v>
      </c>
      <c r="AM50" s="93">
        <f t="shared" si="12"/>
        <v>1</v>
      </c>
      <c r="AN50" s="93">
        <f t="shared" si="12"/>
        <v>5</v>
      </c>
      <c r="AO50" s="93">
        <f t="shared" ref="AO50:BS50" si="13">COUNTIFS($H$9:$H$43,5,AO$9:AO$43,1)</f>
        <v>3</v>
      </c>
      <c r="AP50" s="93">
        <f t="shared" si="13"/>
        <v>4</v>
      </c>
      <c r="AQ50" s="93">
        <f t="shared" si="13"/>
        <v>2</v>
      </c>
      <c r="AR50" s="93">
        <f t="shared" si="13"/>
        <v>8</v>
      </c>
      <c r="AS50" s="93">
        <f t="shared" si="13"/>
        <v>1</v>
      </c>
      <c r="AT50" s="93">
        <f t="shared" si="13"/>
        <v>6</v>
      </c>
      <c r="AU50" s="93">
        <f t="shared" si="13"/>
        <v>6</v>
      </c>
      <c r="AV50" s="93">
        <f t="shared" si="13"/>
        <v>2</v>
      </c>
      <c r="AW50" s="93">
        <f t="shared" si="13"/>
        <v>1</v>
      </c>
      <c r="AX50" s="93">
        <f t="shared" si="13"/>
        <v>1</v>
      </c>
      <c r="AY50" s="93">
        <f t="shared" si="13"/>
        <v>0</v>
      </c>
      <c r="AZ50" s="93">
        <f t="shared" si="13"/>
        <v>6</v>
      </c>
      <c r="BA50" s="93">
        <f t="shared" si="13"/>
        <v>1</v>
      </c>
      <c r="BB50" s="93">
        <f t="shared" si="13"/>
        <v>7</v>
      </c>
      <c r="BC50" s="93">
        <f t="shared" si="13"/>
        <v>4</v>
      </c>
      <c r="BD50" s="93">
        <f t="shared" si="13"/>
        <v>4</v>
      </c>
      <c r="BE50" s="93">
        <f t="shared" si="13"/>
        <v>9</v>
      </c>
      <c r="BF50" s="93">
        <f t="shared" si="13"/>
        <v>9</v>
      </c>
      <c r="BG50" s="93">
        <f t="shared" si="13"/>
        <v>7</v>
      </c>
      <c r="BH50" s="93">
        <f t="shared" si="13"/>
        <v>7</v>
      </c>
      <c r="BI50" s="93">
        <f t="shared" si="13"/>
        <v>9</v>
      </c>
      <c r="BJ50" s="93">
        <f t="shared" si="13"/>
        <v>5</v>
      </c>
      <c r="BK50" s="93">
        <f t="shared" si="13"/>
        <v>4</v>
      </c>
      <c r="BL50" s="93">
        <f t="shared" si="13"/>
        <v>7</v>
      </c>
      <c r="BM50" s="93">
        <f t="shared" si="13"/>
        <v>3</v>
      </c>
      <c r="BN50" s="93">
        <f t="shared" si="13"/>
        <v>0</v>
      </c>
      <c r="BO50" s="93">
        <f t="shared" si="13"/>
        <v>0</v>
      </c>
      <c r="BP50" s="93">
        <f t="shared" si="13"/>
        <v>0</v>
      </c>
      <c r="BQ50" s="93">
        <f t="shared" si="13"/>
        <v>3</v>
      </c>
      <c r="BR50" s="93">
        <f t="shared" si="13"/>
        <v>6</v>
      </c>
      <c r="BS50" s="93">
        <f t="shared" si="13"/>
        <v>0</v>
      </c>
      <c r="BT50" s="93">
        <f t="shared" ref="BT50:CX50" si="14">COUNTIFS($H$9:$H$43,5,BT$9:BT$43,1)</f>
        <v>0</v>
      </c>
      <c r="BU50" s="93">
        <f t="shared" si="14"/>
        <v>2</v>
      </c>
      <c r="BV50" s="93">
        <f t="shared" si="14"/>
        <v>2</v>
      </c>
      <c r="BW50" s="93">
        <f t="shared" si="14"/>
        <v>1</v>
      </c>
      <c r="BX50" s="93">
        <f t="shared" si="14"/>
        <v>3</v>
      </c>
      <c r="BY50" s="93">
        <f t="shared" si="14"/>
        <v>1</v>
      </c>
      <c r="BZ50" s="93">
        <f t="shared" si="14"/>
        <v>0</v>
      </c>
      <c r="CA50" s="93">
        <f t="shared" si="14"/>
        <v>2</v>
      </c>
      <c r="CB50" s="93">
        <f t="shared" si="14"/>
        <v>1</v>
      </c>
      <c r="CC50" s="93">
        <f t="shared" si="14"/>
        <v>1</v>
      </c>
      <c r="CD50" s="93">
        <f t="shared" si="14"/>
        <v>2</v>
      </c>
      <c r="CE50" s="93">
        <f t="shared" si="14"/>
        <v>2</v>
      </c>
      <c r="CF50" s="93">
        <f t="shared" si="14"/>
        <v>1</v>
      </c>
      <c r="CG50" s="93">
        <f t="shared" si="14"/>
        <v>2</v>
      </c>
      <c r="CH50" s="93">
        <f t="shared" si="14"/>
        <v>2</v>
      </c>
      <c r="CI50" s="93">
        <f t="shared" si="14"/>
        <v>0</v>
      </c>
      <c r="CJ50" s="93">
        <f t="shared" si="14"/>
        <v>2</v>
      </c>
      <c r="CK50" s="93">
        <f t="shared" si="14"/>
        <v>1</v>
      </c>
      <c r="CL50" s="93">
        <f t="shared" si="14"/>
        <v>1</v>
      </c>
      <c r="CM50" s="93">
        <f t="shared" si="14"/>
        <v>2</v>
      </c>
      <c r="CN50" s="93">
        <f t="shared" si="14"/>
        <v>0</v>
      </c>
      <c r="CO50" s="93">
        <f t="shared" si="14"/>
        <v>0</v>
      </c>
      <c r="CP50" s="93">
        <f t="shared" si="14"/>
        <v>3</v>
      </c>
      <c r="CQ50" s="93">
        <f t="shared" si="14"/>
        <v>0</v>
      </c>
      <c r="CR50" s="93">
        <f t="shared" si="14"/>
        <v>0</v>
      </c>
      <c r="CS50" s="93">
        <f t="shared" si="14"/>
        <v>3</v>
      </c>
      <c r="CT50" s="93">
        <f t="shared" si="14"/>
        <v>2</v>
      </c>
      <c r="CU50" s="93">
        <f t="shared" si="14"/>
        <v>4</v>
      </c>
      <c r="CV50" s="93">
        <f t="shared" si="14"/>
        <v>0</v>
      </c>
      <c r="CW50" s="93">
        <f t="shared" si="14"/>
        <v>5</v>
      </c>
      <c r="CX50" s="93">
        <f t="shared" si="14"/>
        <v>4</v>
      </c>
    </row>
    <row r="51" spans="5:102" ht="24" customHeight="1">
      <c r="E51" s="70" t="s">
        <v>356</v>
      </c>
      <c r="F51" s="70"/>
      <c r="G51" s="70"/>
      <c r="H51" s="70"/>
      <c r="I51" s="93">
        <f t="shared" ref="I51:AN51" si="15">COUNTIFS($H$9:$H$43,6,I$9:I$43,1)</f>
        <v>14</v>
      </c>
      <c r="J51" s="93">
        <f t="shared" si="15"/>
        <v>0</v>
      </c>
      <c r="K51" s="93">
        <f t="shared" si="15"/>
        <v>0</v>
      </c>
      <c r="L51" s="93">
        <f t="shared" si="15"/>
        <v>0</v>
      </c>
      <c r="M51" s="93">
        <f t="shared" si="15"/>
        <v>0</v>
      </c>
      <c r="N51" s="93">
        <f t="shared" si="15"/>
        <v>0</v>
      </c>
      <c r="O51" s="93">
        <f t="shared" si="15"/>
        <v>8</v>
      </c>
      <c r="P51" s="93">
        <f t="shared" si="15"/>
        <v>0</v>
      </c>
      <c r="Q51" s="93">
        <f t="shared" si="15"/>
        <v>0</v>
      </c>
      <c r="R51" s="93">
        <f t="shared" si="15"/>
        <v>0</v>
      </c>
      <c r="S51" s="93">
        <f t="shared" si="15"/>
        <v>0</v>
      </c>
      <c r="T51" s="93">
        <f t="shared" si="15"/>
        <v>0</v>
      </c>
      <c r="U51" s="93">
        <f t="shared" si="15"/>
        <v>0</v>
      </c>
      <c r="V51" s="93">
        <f t="shared" si="15"/>
        <v>0</v>
      </c>
      <c r="W51" s="93">
        <f t="shared" si="15"/>
        <v>0</v>
      </c>
      <c r="X51" s="93">
        <f t="shared" si="15"/>
        <v>1</v>
      </c>
      <c r="Y51" s="93">
        <f t="shared" si="15"/>
        <v>1</v>
      </c>
      <c r="Z51" s="93">
        <f t="shared" si="15"/>
        <v>5</v>
      </c>
      <c r="AA51" s="93">
        <f t="shared" si="15"/>
        <v>0</v>
      </c>
      <c r="AB51" s="93">
        <f t="shared" si="15"/>
        <v>3</v>
      </c>
      <c r="AC51" s="93">
        <f t="shared" si="15"/>
        <v>11</v>
      </c>
      <c r="AD51" s="93">
        <f t="shared" si="15"/>
        <v>0</v>
      </c>
      <c r="AE51" s="93">
        <f t="shared" si="15"/>
        <v>0</v>
      </c>
      <c r="AF51" s="93">
        <f t="shared" si="15"/>
        <v>5</v>
      </c>
      <c r="AG51" s="93">
        <f t="shared" si="15"/>
        <v>9</v>
      </c>
      <c r="AH51" s="93">
        <f t="shared" si="15"/>
        <v>10</v>
      </c>
      <c r="AI51" s="93">
        <f t="shared" si="15"/>
        <v>1</v>
      </c>
      <c r="AJ51" s="93">
        <f t="shared" si="15"/>
        <v>1</v>
      </c>
      <c r="AK51" s="93">
        <f t="shared" si="15"/>
        <v>3</v>
      </c>
      <c r="AL51" s="93">
        <f t="shared" si="15"/>
        <v>3</v>
      </c>
      <c r="AM51" s="93">
        <f t="shared" si="15"/>
        <v>5</v>
      </c>
      <c r="AN51" s="93">
        <f t="shared" si="15"/>
        <v>6</v>
      </c>
      <c r="AO51" s="93">
        <f t="shared" ref="AO51:BS51" si="16">COUNTIFS($H$9:$H$43,6,AO$9:AO$43,1)</f>
        <v>5</v>
      </c>
      <c r="AP51" s="93">
        <f t="shared" si="16"/>
        <v>9</v>
      </c>
      <c r="AQ51" s="93">
        <f t="shared" si="16"/>
        <v>5</v>
      </c>
      <c r="AR51" s="93">
        <f t="shared" si="16"/>
        <v>13</v>
      </c>
      <c r="AS51" s="93">
        <f t="shared" si="16"/>
        <v>1</v>
      </c>
      <c r="AT51" s="93">
        <f t="shared" si="16"/>
        <v>10</v>
      </c>
      <c r="AU51" s="93">
        <f t="shared" si="16"/>
        <v>7</v>
      </c>
      <c r="AV51" s="93">
        <f t="shared" si="16"/>
        <v>2</v>
      </c>
      <c r="AW51" s="93">
        <f t="shared" si="16"/>
        <v>4</v>
      </c>
      <c r="AX51" s="93">
        <f t="shared" si="16"/>
        <v>1</v>
      </c>
      <c r="AY51" s="93">
        <f t="shared" si="16"/>
        <v>3</v>
      </c>
      <c r="AZ51" s="93">
        <f t="shared" si="16"/>
        <v>5</v>
      </c>
      <c r="BA51" s="93">
        <f t="shared" si="16"/>
        <v>0</v>
      </c>
      <c r="BB51" s="93">
        <f t="shared" si="16"/>
        <v>13</v>
      </c>
      <c r="BC51" s="93">
        <f t="shared" si="16"/>
        <v>4</v>
      </c>
      <c r="BD51" s="93">
        <f t="shared" si="16"/>
        <v>9</v>
      </c>
      <c r="BE51" s="93">
        <f t="shared" si="16"/>
        <v>14</v>
      </c>
      <c r="BF51" s="93">
        <f t="shared" si="16"/>
        <v>10</v>
      </c>
      <c r="BG51" s="93">
        <f t="shared" si="16"/>
        <v>12</v>
      </c>
      <c r="BH51" s="93">
        <f t="shared" si="16"/>
        <v>11</v>
      </c>
      <c r="BI51" s="93">
        <f t="shared" si="16"/>
        <v>12</v>
      </c>
      <c r="BJ51" s="93">
        <f t="shared" si="16"/>
        <v>8</v>
      </c>
      <c r="BK51" s="93">
        <f t="shared" si="16"/>
        <v>4</v>
      </c>
      <c r="BL51" s="93">
        <f t="shared" si="16"/>
        <v>11</v>
      </c>
      <c r="BM51" s="93">
        <f t="shared" si="16"/>
        <v>4</v>
      </c>
      <c r="BN51" s="93">
        <f t="shared" si="16"/>
        <v>2</v>
      </c>
      <c r="BO51" s="93">
        <f t="shared" si="16"/>
        <v>0</v>
      </c>
      <c r="BP51" s="93">
        <f t="shared" si="16"/>
        <v>0</v>
      </c>
      <c r="BQ51" s="93">
        <f t="shared" si="16"/>
        <v>11</v>
      </c>
      <c r="BR51" s="93">
        <f t="shared" si="16"/>
        <v>3</v>
      </c>
      <c r="BS51" s="93">
        <f t="shared" si="16"/>
        <v>0</v>
      </c>
      <c r="BT51" s="93">
        <f t="shared" ref="BT51:CX51" si="17">COUNTIFS($H$9:$H$43,6,BT$9:BT$43,1)</f>
        <v>0</v>
      </c>
      <c r="BU51" s="93">
        <f t="shared" si="17"/>
        <v>10</v>
      </c>
      <c r="BV51" s="93">
        <f t="shared" si="17"/>
        <v>6</v>
      </c>
      <c r="BW51" s="93">
        <f t="shared" si="17"/>
        <v>7</v>
      </c>
      <c r="BX51" s="93">
        <f t="shared" si="17"/>
        <v>8</v>
      </c>
      <c r="BY51" s="93">
        <f t="shared" si="17"/>
        <v>5</v>
      </c>
      <c r="BZ51" s="93">
        <f t="shared" si="17"/>
        <v>0</v>
      </c>
      <c r="CA51" s="93">
        <f t="shared" si="17"/>
        <v>7</v>
      </c>
      <c r="CB51" s="93">
        <f t="shared" si="17"/>
        <v>0</v>
      </c>
      <c r="CC51" s="93">
        <f t="shared" si="17"/>
        <v>4</v>
      </c>
      <c r="CD51" s="93">
        <f t="shared" si="17"/>
        <v>5</v>
      </c>
      <c r="CE51" s="93">
        <f t="shared" si="17"/>
        <v>3</v>
      </c>
      <c r="CF51" s="93">
        <f t="shared" si="17"/>
        <v>1</v>
      </c>
      <c r="CG51" s="93">
        <f t="shared" si="17"/>
        <v>10</v>
      </c>
      <c r="CH51" s="93">
        <f t="shared" si="17"/>
        <v>3</v>
      </c>
      <c r="CI51" s="93">
        <f t="shared" si="17"/>
        <v>0</v>
      </c>
      <c r="CJ51" s="93">
        <f t="shared" si="17"/>
        <v>4</v>
      </c>
      <c r="CK51" s="93">
        <f t="shared" si="17"/>
        <v>7</v>
      </c>
      <c r="CL51" s="93">
        <f t="shared" si="17"/>
        <v>4</v>
      </c>
      <c r="CM51" s="93">
        <f t="shared" si="17"/>
        <v>6</v>
      </c>
      <c r="CN51" s="93">
        <f t="shared" si="17"/>
        <v>1</v>
      </c>
      <c r="CO51" s="93">
        <f t="shared" si="17"/>
        <v>3</v>
      </c>
      <c r="CP51" s="93">
        <f t="shared" si="17"/>
        <v>7</v>
      </c>
      <c r="CQ51" s="93">
        <f t="shared" si="17"/>
        <v>1</v>
      </c>
      <c r="CR51" s="93">
        <f t="shared" si="17"/>
        <v>0</v>
      </c>
      <c r="CS51" s="93">
        <f t="shared" si="17"/>
        <v>8</v>
      </c>
      <c r="CT51" s="93">
        <f t="shared" si="17"/>
        <v>1</v>
      </c>
      <c r="CU51" s="93">
        <f t="shared" si="17"/>
        <v>5</v>
      </c>
      <c r="CV51" s="93">
        <f t="shared" si="17"/>
        <v>0</v>
      </c>
      <c r="CW51" s="93">
        <f t="shared" si="17"/>
        <v>3</v>
      </c>
      <c r="CX51" s="93">
        <f t="shared" si="17"/>
        <v>11</v>
      </c>
    </row>
    <row r="52" spans="5:102" ht="13.2" customHeight="1">
      <c r="AW52" s="7"/>
      <c r="AX52" s="7"/>
      <c r="AY52" s="7"/>
      <c r="AZ52" s="7"/>
    </row>
  </sheetData>
  <mergeCells count="219">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AH7:AH8"/>
    <mergeCell ref="AF7:AF8"/>
    <mergeCell ref="AE7:AE8"/>
    <mergeCell ref="AS7:AS8"/>
    <mergeCell ref="AB7:AB8"/>
    <mergeCell ref="AC7:AC8"/>
    <mergeCell ref="AD7:AD8"/>
    <mergeCell ref="AA7:AA8"/>
    <mergeCell ref="AJ7:AJ8"/>
    <mergeCell ref="AL7:AL8"/>
    <mergeCell ref="AM7:AM8"/>
    <mergeCell ref="AR7:AR8"/>
    <mergeCell ref="CU7:CU8"/>
    <mergeCell ref="CW7:CW8"/>
    <mergeCell ref="CX7:CX8"/>
    <mergeCell ref="A45:H45"/>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F4:CF6"/>
    <mergeCell ref="CG4:CG6"/>
    <mergeCell ref="CH4:CH6"/>
    <mergeCell ref="CI4:CI6"/>
    <mergeCell ref="BX4:BX6"/>
    <mergeCell ref="BY4:BY6"/>
    <mergeCell ref="BZ4:BZ6"/>
    <mergeCell ref="CA4:CA6"/>
    <mergeCell ref="CB4:CB6"/>
    <mergeCell ref="CC4:CC6"/>
    <mergeCell ref="BO4:BO6"/>
    <mergeCell ref="BQ4:BS4"/>
    <mergeCell ref="BT4:BT6"/>
    <mergeCell ref="BU4:BU6"/>
    <mergeCell ref="BV4:BV6"/>
    <mergeCell ref="BW4:BW6"/>
    <mergeCell ref="BQ5:BQ6"/>
    <mergeCell ref="BR5:BR6"/>
    <mergeCell ref="BS5:BS6"/>
    <mergeCell ref="BP4:BP6"/>
    <mergeCell ref="BK4:BK6"/>
    <mergeCell ref="BL4:BL6"/>
    <mergeCell ref="BM4:BM6"/>
    <mergeCell ref="BN4:BN6"/>
    <mergeCell ref="BC4:BC6"/>
    <mergeCell ref="BD4:BD6"/>
    <mergeCell ref="BE4:BE6"/>
    <mergeCell ref="BF4:BF6"/>
    <mergeCell ref="BG4:BG6"/>
    <mergeCell ref="BH4:BH6"/>
    <mergeCell ref="AW4:AW6"/>
    <mergeCell ref="AU4:AU6"/>
    <mergeCell ref="AV4:AV6"/>
    <mergeCell ref="AN5:AN6"/>
    <mergeCell ref="AO5:AO6"/>
    <mergeCell ref="AP5:AP6"/>
    <mergeCell ref="AQ5:AQ6"/>
    <mergeCell ref="BI4:BI6"/>
    <mergeCell ref="BJ4:BJ6"/>
    <mergeCell ref="AS4:AS6"/>
    <mergeCell ref="AT4:AT6"/>
    <mergeCell ref="BA4:BA6"/>
    <mergeCell ref="BB4:BB6"/>
    <mergeCell ref="AN4:AQ4"/>
    <mergeCell ref="AR4:AR6"/>
    <mergeCell ref="Z4:Z6"/>
    <mergeCell ref="AA4:AA6"/>
    <mergeCell ref="AB4:AB6"/>
    <mergeCell ref="AC4:AC6"/>
    <mergeCell ref="AD4:AD6"/>
    <mergeCell ref="AE4:AE6"/>
    <mergeCell ref="AF4:AF6"/>
    <mergeCell ref="AG4:AG6"/>
    <mergeCell ref="AH4:AH6"/>
    <mergeCell ref="AI4:AI6"/>
    <mergeCell ref="AJ4:AK4"/>
    <mergeCell ref="AL4:AM4"/>
    <mergeCell ref="AK5:AK6"/>
    <mergeCell ref="AL5:AL6"/>
    <mergeCell ref="AM5:AM6"/>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A4:A6"/>
    <mergeCell ref="I4:Q4"/>
    <mergeCell ref="E3:E8"/>
    <mergeCell ref="J7:J8"/>
    <mergeCell ref="K7:K8"/>
    <mergeCell ref="L7:L8"/>
    <mergeCell ref="N7:N8"/>
    <mergeCell ref="W7:W8"/>
    <mergeCell ref="X7:X8"/>
    <mergeCell ref="Y7:Y8"/>
    <mergeCell ref="Z7:Z8"/>
    <mergeCell ref="R4:R6"/>
    <mergeCell ref="S4:S6"/>
    <mergeCell ref="T4:T6"/>
    <mergeCell ref="U4:U6"/>
    <mergeCell ref="V4:V6"/>
    <mergeCell ref="W4:W6"/>
    <mergeCell ref="X4:X6"/>
    <mergeCell ref="Y4:Y6"/>
    <mergeCell ref="O7:O8"/>
    <mergeCell ref="P7:P8"/>
    <mergeCell ref="S7:S8"/>
    <mergeCell ref="U7:U8"/>
    <mergeCell ref="V7:V8"/>
    <mergeCell ref="CO7:CO8"/>
    <mergeCell ref="CP7:CP8"/>
    <mergeCell ref="CQ7:CQ8"/>
    <mergeCell ref="CV7:CV8"/>
    <mergeCell ref="H3:H8"/>
    <mergeCell ref="CD7:CD8"/>
    <mergeCell ref="CE7:CE8"/>
    <mergeCell ref="CF7:CF8"/>
    <mergeCell ref="CG7:CG8"/>
    <mergeCell ref="CH7:CH8"/>
    <mergeCell ref="CI7:CI8"/>
    <mergeCell ref="CL7:CL8"/>
    <mergeCell ref="CM7:CM8"/>
    <mergeCell ref="CN7:CN8"/>
    <mergeCell ref="AB3:AE3"/>
    <mergeCell ref="BE3:BO3"/>
    <mergeCell ref="BQ3:BT3"/>
    <mergeCell ref="AX4:AX6"/>
    <mergeCell ref="AY4:AY6"/>
    <mergeCell ref="AZ4:AZ6"/>
  </mergeCells>
  <phoneticPr fontId="16"/>
  <dataValidations count="6">
    <dataValidation imeMode="disabled" allowBlank="1" showInputMessage="1" showErrorMessage="1" sqref="A31:B32 A16:B29 A9:B12 AN43 CW34:CX43 S34:V43 A34:B43 X34:Z43 AB34:AD43 AN27:AN29 H34:Q43 H9:Q12 CJ16:CU29 CA16:CH29 BU16:BY29 AB16:AD29 X16:Z29 S16:V29 CW16:CX29 H16:Q29 AP25:AP29 H31:Q32 CW31:CX32 S31:V32 X31:Z32 AB31:AD32 BU31:BY32 CA31:CH32 CJ31:CU32 CW9:CX12 CJ9:CU12 CA9:CH12 BU9:BY12 AB9:AD12 X9:Z12 AQ34:BN43 S9:V12 AF16:AM29 AP10:AP12 AN16 AN19:AN25 AP31 AN34:AN36 AN38:AN40 AO34:AO43 AF9:AO12 AQ9:BN12 AO16:AO29 AQ16:BN29 AP16:AP19 AP21:AP22 AF31:AO32 AQ31:BN32 AP34:AP35 AP37:AP42 CA34:CH43 BU34:BY43 AF34:AM43 CJ34:CU43 BQ34:BS43 BQ9:BS12 BQ31:BS32 BQ16:BS29"/>
    <dataValidation type="list" imeMode="on" allowBlank="1" showInputMessage="1" showErrorMessage="1" sqref="Y44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Q44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formula1>$CU$55:$CU$62</formula1>
    </dataValidation>
    <dataValidation type="list" imeMode="on" allowBlank="1" showInputMessage="1" showErrorMessage="1" sqref="AA44 JT44 TP44 ADL44 ANH44 AXD44 BGZ44 BQV44 CAR44 CKN44 CUJ44 DEF44 DOB44 DXX44 EHT44 ERP44 FBL44 FLH44 FVD44 GEZ44 GOV44 GYR44 HIN44 HSJ44 ICF44 IMB44 IVX44 JFT44 JPP44 JZL44 KJH44 KTD44 LCZ44 LMV44 LWR44 MGN44 MQJ44 NAF44 NKB44 NTX44 ODT44 ONP44 OXL44 PHH44 PRD44 QAZ44 QKV44 QUR44 REN44 ROJ44 RYF44 SIB44 SRX44 TBT44 TLP44 TVL44 UFH44 UPD44 UYZ44 VIV44 VSR44 WCN44 WMJ44 WWF44 S44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formula1>$CU$62:$CU$76</formula1>
    </dataValidation>
    <dataValidation type="list" imeMode="on" allowBlank="1" showInputMessage="1" showErrorMessage="1" sqref="AL44:BD44 WVZ44:WWA44 WMD44:WME44 WCH44:WCI44 VSL44:VSM44 VIP44:VIQ44 UYT44:UYU44 UOX44:UOY44 UFB44:UFC44 TVF44:TVG44 TLJ44:TLK44 TBN44:TBO44 SRR44:SRS44 SHV44:SHW44 RXZ44:RYA44 ROD44:ROE44 REH44:REI44 QUL44:QUM44 QKP44:QKQ44 QAT44:QAU44 PQX44:PQY44 PHB44:PHC44 OXF44:OXG44 ONJ44:ONK44 ODN44:ODO44 NTR44:NTS44 NJV44:NJW44 MZZ44:NAA44 MQD44:MQE44 MGH44:MGI44 LWL44:LWM44 LMP44:LMQ44 LCT44:LCU44 KSX44:KSY44 KJB44:KJC44 JZF44:JZG44 JPJ44:JPK44 JFN44:JFO44 IVR44:IVS44 ILV44:ILW44 IBZ44:ICA44 HSD44:HSE44 HIH44:HII44 GYL44:GYM44 GOP44:GOQ44 GET44:GEU44 FUX44:FUY44 FLB44:FLC44 FBF44:FBG44 ERJ44:ERK44 EHN44:EHO44 DXR44:DXS44 DNV44:DNW44 DDZ44:DEA44 CUD44:CUE44 CKH44:CKI44 CAL44:CAM44 BQP44:BQQ44 BGT44:BGU44 AWX44:AWY44 ANB44:ANC44 ADF44:ADG44 TJ44:TK44 JN44:JO44 U44:V44 WVN44:WVQ44 WLR44:WLU44 WBV44:WBY44 VRZ44:VSC44 VID44:VIG44 UYH44:UYK44 UOL44:UOO44 UEP44:UES44 TUT44:TUW44 TKX44:TLA44 TBB44:TBE44 SRF44:SRI44 SHJ44:SHM44 RXN44:RXQ44 RNR44:RNU44 RDV44:RDY44 QTZ44:QUC44 QKD44:QKG44 QAH44:QAK44 PQL44:PQO44 PGP44:PGS44 OWT44:OWW44 OMX44:ONA44 ODB44:ODE44 NTF44:NTI44 NJJ44:NJM44 MZN44:MZQ44 MPR44:MPU44 MFV44:MFY44 LVZ44:LWC44 LMD44:LMG44 LCH44:LCK44 KSL44:KSO44 KIP44:KIS44 JYT44:JYW44 JOX44:JPA44 JFB44:JFE44 IVF44:IVI44 ILJ44:ILM44 IBN44:IBQ44 HRR44:HRU44 HHV44:HHY44 GXZ44:GYC44 GOD44:GOG44 GEH44:GEK44 FUL44:FUO44 FKP44:FKS44 FAT44:FAW44 EQX44:ERA44 EHB44:EHE44 DXF44:DXI44 DNJ44:DNM44 DDN44:DDQ44 CTR44:CTU44 CJV44:CJY44 BZZ44:CAC44 BQD44:BQG44 BGH44:BGK44 AWL44:AWO44 AMP44:AMS44 ACT44:ACW44 SX44:TA44 JB44:JE44 I44:L44 WVS44:WVT44 WLW44:WLX44 WCA44:WCB44 VSE44:VSF44 VII44:VIJ44 UYM44:UYN44 UOQ44:UOR44 UEU44:UEV44 TUY44:TUZ44 TLC44:TLD44 TBG44:TBH44 SRK44:SRL44 SHO44:SHP44 RXS44:RXT44 RNW44:RNX44 REA44:REB44 QUE44:QUF44 QKI44:QKJ44 QAM44:QAN44 PQQ44:PQR44 PGU44:PGV44 OWY44:OWZ44 ONC44:OND44 ODG44:ODH44 NTK44:NTL44 NJO44:NJP44 MZS44:MZT44 MPW44:MPX44 MGA44:MGB44 LWE44:LWF44 LMI44:LMJ44 LCM44:LCN44 KSQ44:KSR44 KIU44:KIV44 JYY44:JYZ44 JPC44:JPD44 JFG44:JFH44 IVK44:IVL44 ILO44:ILP44 IBS44:IBT44 HRW44:HRX44 HIA44:HIB44 GYE44:GYF44 GOI44:GOJ44 GEM44:GEN44 FUQ44:FUR44 FKU44:FKV44 FAY44:FAZ44 ERC44:ERD44 EHG44:EHH44 DXK44:DXL44 DNO44:DNP44 DDS44:DDT44 CTW44:CTX44 CKA44:CKB44 CAE44:CAF44 BQI44:BQJ44 BGM44:BGN44 AWQ44:AWR44 AMU44:AMV44 ACY44:ACZ44 TC44:TD44 JG44:JH44 N44:O44 WWH44:WWK44 WML44:WMO44 WCP44:WCS44 VST44:VSW44 VIX44:VJA44 UZB44:UZE44 UPF44:UPI44 UFJ44:UFM44 TVN44:TVQ44 TLR44:TLU44 TBV44:TBY44 SRZ44:SSC44 SID44:SIG44 RYH44:RYK44 ROL44:ROO44 REP44:RES44 QUT44:QUW44 QKX44:QLA44 QBB44:QBE44 PRF44:PRI44 PHJ44:PHM44 OXN44:OXQ44 ONR44:ONU44 ODV44:ODY44 NTZ44:NUC44 NKD44:NKG44 NAH44:NAK44 MQL44:MQO44 MGP44:MGS44 LWT44:LWW44 LMX44:LNA44 LDB44:LDE44 KTF44:KTI44 KJJ44:KJM44 JZN44:JZQ44 JPR44:JPU44 JFV44:JFY44 IVZ44:IWC44 IMD44:IMG44 ICH44:ICK44 HSL44:HSO44 HIP44:HIS44 GYT44:GYW44 GOX44:GPA44 GFB44:GFE44 FVF44:FVI44 FLJ44:FLM44 FBN44:FBQ44 ERR44:ERU44 EHV44:EHY44 DXZ44:DYC44 DOD44:DOG44 DEH44:DEK44 CUL44:CUO44 CKP44:CKS44 CAT44:CAW44 BQX44:BRA44 BHB44:BHE44 AXF44:AXI44 ANJ44:ANM44 ADN44:ADQ44 TR44:TU44 JV44:JY44 AC44:AF44 WWM44:WWO44 WMQ44:WMS44 WCU44:WCW44 VSY44:VTA44 VJC44:VJE44 UZG44:UZI44 UPK44:UPM44 UFO44:UFQ44 TVS44:TVU44 TLW44:TLY44 TCA44:TCC44 SSE44:SSG44 SII44:SIK44 RYM44:RYO44 ROQ44:ROS44 REU44:REW44 QUY44:QVA44 QLC44:QLE44 QBG44:QBI44 PRK44:PRM44 PHO44:PHQ44 OXS44:OXU44 ONW44:ONY44 OEA44:OEC44 NUE44:NUG44 NKI44:NKK44 NAM44:NAO44 MQQ44:MQS44 MGU44:MGW44 LWY44:LXA44 LNC44:LNE44 LDG44:LDI44 KTK44:KTM44 KJO44:KJQ44 JZS44:JZU44 JPW44:JPY44 JGA44:JGC44 IWE44:IWG44 IMI44:IMK44 ICM44:ICO44 HSQ44:HSS44 HIU44:HIW44 GYY44:GZA44 GPC44:GPE44 GFG44:GFI44 FVK44:FVM44 FLO44:FLQ44 FBS44:FBU44 ERW44:ERY44 EIA44:EIC44 DYE44:DYG44 DOI44:DOK44 DEM44:DEO44 CUQ44:CUS44 CKU44:CKW44 CAY44:CBA44 BRC44:BRE44 BHG44:BHI44 AXK44:AXM44 ANO44:ANQ44 ADS44:ADU44 TW44:TY44 KA44:KC44 AH44:AJ44 WWQ44:WXI44 WMU44:WNM44 WCY44:WDQ44 VTC44:VTU44 VJG44:VJY44 UZK44:VAC44 UPO44:UQG44 UFS44:UGK44 TVW44:TWO44 TMA44:TMS44 TCE44:TCW44 SSI44:STA44 SIM44:SJE44 RYQ44:RZI44 ROU44:RPM44 REY44:RFQ44 QVC44:QVU44 QLG44:QLY44 QBK44:QCC44 PRO44:PSG44 PHS44:PIK44 OXW44:OYO44 OOA44:OOS44 OEE44:OEW44 NUI44:NVA44 NKM44:NLE44 NAQ44:NBI44 MQU44:MRM44 MGY44:MHQ44 LXC44:LXU44 LNG44:LNY44 LDK44:LEC44 KTO44:KUG44 KJS44:KKK44 JZW44:KAO44 JQA44:JQS44 JGE44:JGW44 IWI44:IXA44 IMM44:INE44 ICQ44:IDI44 HSU44:HTM44 HIY44:HJQ44 GZC44:GZU44 GPG44:GPY44 GFK44:GGC44 FVO44:FWG44 FLS44:FMK44 FBW44:FCO44 ESA44:ESS44 EIE44:EIW44 DYI44:DZA44 DOM44:DPE44 DEQ44:DFI44 CUU44:CVM44 CKY44:CLQ44 CBC44:CBU44 BRG44:BRY44 BHK44:BIC44 AXO44:AYG44 ANS44:AOK44 ADW44:AEO44 UA44:US44 KE44:KW44">
      <formula1>#REF!</formula1>
    </dataValidation>
    <dataValidation type="list" allowBlank="1" showInputMessage="1" showErrorMessage="1" sqref="BF44 WXM44 WNQ44 WDU44 VTY44 VKC44 VAG44 UQK44 UGO44 TWS44 TMW44 TDA44 STE44 SJI44 RZM44 RPQ44 RFU44 QVY44 QMC44 QCG44 PSK44 PIO44 OYS44 OOW44 OFA44 NVE44 NLI44 NBM44 MRQ44 MHU44 LXY44 LOC44 LEG44 KUK44 KKO44 KAS44 JQW44 JHA44 IXE44 INI44 IDM44 HTQ44 HJU44 GZY44 GQC44 GGG44 FWK44 FMO44 FCS44 ESW44 EJA44 DZE44 DPI44 DFM44 CVQ44 CLU44 CBY44 BSC44 BIG44 AYK44 AOO44 AES44 UW44 LA44 BH44 WYG44 WOK44 WEO44 VUS44 VKW44 VBA44 URE44 UHI44 TXM44 TNQ44 TDU44 STY44 SKC44 SAG44 RQK44 RGO44 QWS44 QMW44 QDA44 PTE44 PJI44 OZM44 OPQ44 OFU44 NVY44 NMC44 NCG44 MSK44 MIO44 LYS44 LOW44 LFA44 KVE44 KLI44 KBM44 JRQ44 JHU44 IXY44 IOC44 IEG44 HUK44 HKO44 HAS44 GQW44 GHA44 FXE44 FNI44 FDM44 ETQ44 EJU44 DZY44 DQC44 DGG44 CWK44 CMO44 CCS44 BSW44 BJA44 AZE44 API44 AFM44 VQ44 LU44 CA44 WYO44 WOS44 WEW44 VVA44 VLE44 VBI44 URM44 UHQ44 TXU44 TNY44 TEC44 SUG44 SKK44 SAO44 RQS44 RGW44 QXA44 QNE44 QDI44 PTM44 PJQ44 OZU44 OPY44 OGC44 NWG44 NMK44 NCO44 MSS44 MIW44 LZA44 LPE44 LFI44 KVM44 KLQ44 KBU44 JRY44 JIC44 IYG44 IOK44 IEO44 HUS44 HKW44 HBA44 GRE44 GHI44 FXM44 FNQ44 FDU44 ETY44 EKC44 EAG44 DQK44 DGO44 CWS44 CMW44 CDA44 BTE44 BJI44 AZM44 APQ44 AFU44 VY44 MC44 CI44 WYM44 WOQ44 WEU44 VUY44 VLC44 VBG44 URK44 UHO44 TXS44 TNW44 TEA44 SUE44 SKI44 SAM44 RQQ44 RGU44 QWY44 QNC44 QDG44 PTK44 PJO44 OZS44 OPW44 OGA44 NWE44 NMI44 NCM44 MSQ44 MIU44 LYY44 LPC44 LFG44 KVK44 KLO44 KBS44 JRW44 JIA44 IYE44 IOI44 IEM44 HUQ44 HKU44 HAY44 GRC44 GHG44 FXK44 FNO44 FDS44 ETW44 EKA44 EAE44 DQI44 DGM44 CWQ44 CMU44 CCY44 BTC44 BJG44 AZK44 APO44 AFS44 VW44 MA44 CG44 WYK44 WOO44 WES44 VUW44 VLA44 VBE44 URI44 UHM44 TXQ44 TNU44 TDY44 SUC44 SKG44 SAK44 RQO44 RGS44 QWW44 QNA44 QDE44 PTI44 PJM44 OZQ44 OPU44 OFY44 NWC44 NMG44 NCK44 MSO44 MIS44 LYW44 LPA44 LFE44 KVI44 KLM44 KBQ44 JRU44 JHY44 IYC44 IOG44 IEK44 HUO44 HKS44 HAW44 GRA44 GHE44 FXI44 FNM44 FDQ44 ETU44 EJY44 EAC44 DQG44 DGK44 CWO44 CMS44 CCW44 BTA44 BJE44 AZI44 APM44 AFQ44 VU44 LY44 CE44 WYI44 WOM44 WEQ44 VUU44 VKY44 VBC44 URG44 UHK44 TXO44 TNS44 TDW44 SUA44 SKE44 SAI44 RQM44 RGQ44 QWU44 QMY44 QDC44 PTG44 PJK44 OZO44 OPS44 OFW44 NWA44 NME44 NCI44 MSM44 MIQ44 LYU44 LOY44 LFC44 KVG44 KLK44 KBO44 JRS44 JHW44 IYA44 IOE44 IEI44 HUM44 HKQ44 HAU44 GQY44 GHC44 FXG44 FNK44 FDO44 ETS44 EJW44 EAA44 DQE44 DGI44 CWM44 CMQ44 CCU44 BSY44 BJC44 AZG44 APK44 AFO44 VS44 LW44 CC44 WYA44 WOE44 WEI44 VUM44 VKQ44 VAU44 UQY44 UHC44 TXG44 TNK44 TDO44 STS44 SJW44 SAA44 RQE44 RGI44 QWM44 QMQ44 QCU44 PSY44 PJC44 OZG44 OPK44 OFO44 NVS44 NLW44 NCA44 MSE44 MII44 LYM44 LOQ44 LEU44 KUY44 KLC44 KBG44 JRK44 JHO44 IXS44 INW44 IEA44 HUE44 HKI44 HAM44 GQQ44 GGU44 FWY44 FNC44 FDG44 ETK44 EJO44 DZS44 DPW44 DGA44 CWE44 CMI44 CCM44 BSQ44 BIU44 AYY44 APC44 AFG44 VK44 LO44 BU44 WYE44 WOI44 WEM44 VUQ44 VKU44 VAY44 URC44 UHG44 TXK44 TNO44 TDS44 STW44 SKA44 SAE44 RQI44 RGM44 QWQ44 QMU44 QCY44 PTC44 PJG44 OZK44 OPO44 OFS44 NVW44 NMA44 NCE44 MSI44 MIM44 LYQ44 LOU44 LEY44 KVC44 KLG44 KBK44 JRO44 JHS44 IXW44 IOA44 IEE44 HUI44 HKM44 HAQ44 GQU44 GGY44 FXC44 FNG44 FDK44 ETO44 EJS44 DZW44 DQA44 DGE44 CWI44 CMM44 CCQ44 BSU44 BIY44 AZC44 APG44 AFK44 VO44 LS44 BY44 WYC44 WOG44 WEK44 VUO44 VKS44 VAW44 URA44 UHE44 TXI44 TNM44 TDQ44 STU44 SJY44 SAC44 RQG44 RGK44 QWO44 QMS44 QCW44 PTA44 PJE44 OZI44 OPM44 OFQ44 NVU44 NLY44 NCC44 MSG44 MIK44 LYO44 LOS44 LEW44 KVA44 KLE44 KBI44 JRM44 JHQ44 IXU44 INY44 IEC44 HUG44 HKK44 HAO44 GQS44 GGW44 FXA44 FNE44 FDI44 ETM44 EJQ44 DZU44 DPY44 DGC44 CWG44 CMK44 CCO44 BSS44 BIW44 AZA44 APE44 AFI44 VM44 LQ44 BW44 WXY44 WOC44 WEG44 VUK44 VKO44 VAS44 UQW44 UHA44 TXE44 TNI44 TDM44 STQ44 SJU44 RZY44 RQC44 RGG44 QWK44 QMO44 QCS44 PSW44 PJA44 OZE44 OPI44 OFM44 NVQ44 NLU44 NBY44 MSC44 MIG44 LYK44 LOO44 LES44 KUW44 KLA44 KBE44 JRI44 JHM44 IXQ44 INU44 IDY44 HUC44 HKG44 HAK44 GQO44 GGS44 FWW44 FNA44 FDE44 ETI44 EJM44 DZQ44 DPU44 DFY44 CWC44 CMG44 CCK44 BSO44 BIS44 AYW44 APA44 AFE44 VI44 LM44 BS44 WXW44 WOA44 WEE44 VUI44 VKM44 VAQ44 UQU44 UGY44 TXC44 TNG44 TDK44 STO44 SJS44 RZW44 RQA44 RGE44 QWI44 QMM44 QCQ44 PSU44 PIY44 OZC44 OPG44 OFK44 NVO44 NLS44 NBW44 MSA44 MIE44 LYI44 LOM44 LEQ44 KUU44 KKY44 KBC44 JRG44 JHK44 IXO44 INS44 IDW44 HUA44 HKE44 HAI44 GQM44 GGQ44 FWU44 FMY44 FDC44 ETG44 EJK44 DZO44 DPS44 DFW44 CWA44 CME44 CCI44 BSM44 BIQ44 AYU44 AOY44 AFC44 VG44 LK44 WXU44 WNY44 WEC44 VUG44 VKK44 VAO44 UQS44 UGW44 TXA44 TNE44 TDI44 STM44 SJQ44 RZU44 RPY44 RGC44 QWG44 QMK44 QCO44 PSS44 PIW44 OZA44 OPE44 OFI44 NVM44 NLQ44 NBU44 MRY44 MIC44 LYG44 LOK44 LEO44 KUS44 KKW44 KBA44 JRE44 JHI44 IXM44 INQ44 IDU44 HTY44 HKC44 HAG44 GQK44 GGO44 FWS44 FMW44 FDA44 ETE44 EJI44 DZM44 DPQ44 DFU44 CVY44 CMC44 CCG44 BSK44 BIO44 AYS44 AOW44 AFA44 VE44 LI44 BP44 WXS44 WNW44 WEA44 VUE44 VKI44 VAM44 UQQ44 UGU44 TWY44 TNC44 TDG44 STK44 SJO44 RZS44 RPW44 RGA44 QWE44 QMI44 QCM44 PSQ44 PIU44 OYY44 OPC44 OFG44 NVK44 NLO44 NBS44 MRW44 MIA44 LYE44 LOI44 LEM44 KUQ44 KKU44 KAY44 JRC44 JHG44 IXK44 INO44 IDS44 HTW44 HKA44 HAE44 GQI44 GGM44 FWQ44 FMU44 FCY44 ETC44 EJG44 DZK44 DPO44 DFS44 CVW44 CMA44 CCE44 BSI44 BIM44 AYQ44 AOU44 AEY44 VC44 LG44 BN44 WXQ44 WNU44 WDY44 VUC44 VKG44 VAK44 UQO44 UGS44 TWW44 TNA44 TDE44 STI44 SJM44 RZQ44 RPU44 RFY44 QWC44 QMG44 QCK44 PSO44 PIS44 OYW44 OPA44 OFE44 NVI44 NLM44 NBQ44 MRU44 MHY44 LYC44 LOG44 LEK44 KUO44 KKS44 KAW44 JRA44 JHE44 IXI44 INM44 IDQ44 HTU44 HJY44 HAC44 GQG44 GGK44 FWO44 FMS44 FCW44 ETA44 EJE44 DZI44 DPM44 DFQ44 CVU44 CLY44 CCC44 BSG44 BIK44 AYO44 AOS44 AEW44 VA44 LE44 BL44 WXO44 WNS44 WDW44 VUA44 VKE44 VAI44 UQM44 UGQ44 TWU44 TMY44 TDC44 STG44 SJK44 RZO44 RPS44 RFW44 QWA44 QME44 QCI44 PSM44 PIQ44 OYU44 OOY44 OFC44 NVG44 NLK44 NBO44 MRS44 MHW44 LYA44 LOE44 LEI44 KUM44 KKQ44 KAU44 JQY44 JHC44 IXG44 INK44 IDO44 HTS44 HJW44 HAA44 GQE44 GGI44 FWM44 FMQ44 FCU44 ESY44 EJC44 DZG44 DPK44 DFO44 CVS44 CLW44 CCA44 BSE44 BII44 AYM44 AOQ44 AEU44 UY44 LC44 BJ44 WYQ44 WOU44 WEY44 VVC44 VLG44 VBK44 URO44 UHS44 TXW44 TOA44 TEE44 SUI44 SKM44 SAQ44 RQU44 RGY44 QXC44 QNG44 QDK44 PTO44 PJS44 OZW44 OQA44 OGE44 NWI44 NMM44 NCQ44 MSU44 MIY44 LZC44 LPG44 LFK44 KVO44 KLS44 KBW44 JSA44 JIE44 IYI44 IOM44 IEQ44 HUU44 HKY44 HBC44 GRG44 GHK44 FXO44 FNS44 FDW44 EUA44 EKE44 EAI44 DQM44 DGQ44 CWU44 CMY44 CDC44 BTG44 BJK44 AZO44 APS44 AFW44 WA44 ME44 CK44 WXK44 WNO44 WDS44 VTW44 VKA44 VAE44 UQI44 UGM44 TWQ44 TMU44 TCY44 STC44 SJG44 RZK44 RPO44 RFS44 QVW44 QMA44 QCE44 PSI44 PIM44 OYQ44 OOU44 OEY44 NVC44 NLG44 NBK44 MRO44 MHS44 LXW44 LOA44 LEE44 KUI44 KKM44 KAQ44 JQU44 JGY44 IXC44 ING44 IDK44 HTO44 HJS44 GZW44 GQA44 GGE44 FWI44 FMM44 FCQ44 ESU44 EIY44 DZC44 DPG44 DFK44 CVO44 CLS44 CBW44 BSA44 BIE44 AYI44 AOM44 AEQ44 UU44 KY44">
      <formula1>#REF!</formula1>
    </dataValidation>
    <dataValidation imeMode="on" allowBlank="1" showInputMessage="1" showErrorMessage="1" sqref="BE44 KX44 UT44 AEP44 AOL44 AYH44 BID44 BRZ44 CBV44 CLR44 CVN44 DFJ44 DPF44 DZB44 EIX44 EST44 FCP44 FML44 FWH44 GGD44 GPZ44 GZV44 HJR44 HTN44 IDJ44 INF44 IXB44 JGX44 JQT44 KAP44 KKL44 KUH44 LED44 LNZ44 LXV44 MHR44 MRN44 NBJ44 NLF44 NVB44 OEX44 OOT44 OYP44 PIL44 PSH44 QCD44 QLZ44 QVV44 RFR44 RPN44 RZJ44 SJF44 STB44 TCX44 TMT44 TWP44 UGL44 UQH44 VAD44 VJZ44 VTV44 WDR44 WNN44 WXJ44 AK44 KD44 TZ44 ADV44 ANR44 AXN44 BHJ44 BRF44 CBB44 CKX44 CUT44 DEP44 DOL44 DYH44 EID44 ERZ44 FBV44 FLR44 FVN44 GFJ44 GPF44 GZB44 HIX44 HST44 ICP44 IML44 IWH44 JGD44 JPZ44 JZV44 KJR44 KTN44 LDJ44 LNF44 LXB44 MGX44 MQT44 NAP44 NKL44 NUH44 OED44 ONZ44 OXV44 PHR44 PRN44 QBJ44 QLF44 QVB44 REX44 ROT44 RYP44 SIL44 SSH44 TCD44 TLZ44 TVV44 UFR44 UPN44 UZJ44 VJF44 VTB44 WCX44 WMT44 WWP44 T44 JM44 TI44 ADE44 ANA44 AWW44 BGS44 BQO44 CAK44 CKG44 CUC44 DDY44 DNU44 DXQ44 EHM44 ERI44 FBE44 FLA44 FUW44 GES44 GOO44 GYK44 HIG44 HSC44 IBY44 ILU44 IVQ44 JFM44 JPI44 JZE44 KJA44 KSW44 LCS44 LMO44 LWK44 MGG44 MQC44 MZY44 NJU44 NTQ44 ODM44 ONI44 OXE44 PHA44 PQW44 QAS44 QKO44 QUK44 REG44 ROC44 RXY44 SHU44 SRQ44 TBM44 TLI44 TVE44 UFA44 UOW44 UYS44 VIO44 VSK44 WCG44 WMC44 WVY44 AB44 JU44 TQ44 ADM44 ANI44 AXE44 BHA44 BQW44 CAS44 CKO44 CUK44 DEG44 DOC44 DXY44 EHU44 ERQ44 FBM44 FLI44 FVE44 GFA44 GOW44 GYS44 HIO44 HSK44 ICG44 IMC44 IVY44 JFU44 JPQ44 JZM44 KJI44 KTE44 LDA44 LMW44 LWS44 MGO44 MQK44 NAG44 NKC44 NTY44 ODU44 ONQ44 OXM44 PHI44 PRE44 QBA44 QKW44 QUS44 REO44 ROK44 RYG44 SIC44 SRY44 TBU44 TLQ44 TVM44 UFI44 UPE44 UZA44 VIW44 VSS44 WCO44 WMK44 WWG44 CM44:JA44 AG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P4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W44:X44 JP44:JQ44 TL44:TM44 ADH44:ADI44 AND44:ANE44 AWZ44:AXA44 BGV44:BGW44 BQR44:BQS44 CAN44:CAO44 CKJ44:CKK44 CUF44:CUG44 DEB44:DEC44 DNX44:DNY44 DXT44:DXU44 EHP44:EHQ44 ERL44:ERM44 FBH44:FBI44 FLD44:FLE44 FUZ44:FVA44 GEV44:GEW44 GOR44:GOS44 GYN44:GYO44 HIJ44:HIK44 HSF44:HSG44 ICB44:ICC44 ILX44:ILY44 IVT44:IVU44 JFP44:JFQ44 JPL44:JPM44 JZH44:JZI44 KJD44:KJE44 KSZ44:KTA44 LCV44:LCW44 LMR44:LMS44 LWN44:LWO44 MGJ44:MGK44 MQF44:MQG44 NAB44:NAC44 NJX44:NJY44 NTT44:NTU44 ODP44:ODQ44 ONL44:ONM44 OXH44:OXI44 PHD44:PHE44 PQZ44:PRA44 QAV44:QAW44 QKR44:QKS44 QUN44:QUO44 REJ44:REK44 ROF44:ROG44 RYB44:RYC44 SHX44:SHY44 SRT44:SRU44 TBP44:TBQ44 TLL44:TLM44 TVH44:TVI44 UFD44:UFE44 UOZ44:UPA44 UYV44:UYW44 VIR44:VIS44 VSN44:VSO44 WCJ44:WCK44 WMF44:WMG44 WWB44:WWC44 Z44 JS44 TO44 ADK44 ANG44 AXC44 BGY44 BQU44 CAQ44 CKM44 CUI44 DEE44 DOA44 DXW44 EHS44 ERO44 FBK44 FLG44 FVC44 GEY44 GOU44 GYQ44 HIM44 HSI44 ICE44 IMA44 IVW44 JFS44 JPO44 JZK44 KJG44 KTC44 LCY44 LMU44 LWQ44 MGM44 MQI44 NAE44 NKA44 NTW44 ODS44 ONO44 OXK44 PHG44 PRC44 QAY44 QKU44 QUQ44 REM44 ROI44 RYE44 SIA44 SRW44 TBS44 TLO44 TVK44 UFG44 UPC44 UYY44 VIU44 VSQ44 WCM44 WMI44 WWE44 M44 JF44 TB44 ACX44 AMT44 AWP44 BGL44 BQH44 CAD44 CJZ44 CTV44 DDR44 DNN44 DXJ44 EHF44 ERB44 FAX44 FKT44 FUP44 GEL44 GOH44 GYD44 HHZ44 HRV44 IBR44 ILN44 IVJ44 JFF44 JPB44 JYX44 KIT44 KSP44 LCL44 LMH44 LWD44 MFZ44 MPV44 MZR44 NJN44 NTJ44 ODF44 ONB44 OWX44 PGT44 PQP44 QAL44 QKH44 QUD44 RDZ44 RNV44 RXR44 SHN44 SRJ44 TBF44 TLB44 TUX44 UET44 UOP44 UYL44 VIH44 VSD44 WBZ44 WLV44 WVR44 R44 JK44 TG44 ADC44 AMY44 AWU44 BGQ44 BQM44 CAI44 CKE44 CUA44 DDW44 DNS44 DXO44 EHK44 ERG44 FBC44 FKY44 FUU44 GEQ44 GOM44 GYI44 HIE44 HSA44 IBW44 ILS44 IVO44 JFK44 JPG44 JZC44 KIY44 KSU44 LCQ44 LMM44 LWI44 MGE44 MQA44 MZW44 NJS44 NTO44 ODK44 ONG44 OXC44 PGY44 PQU44 QAQ44 QKM44 QUI44 REE44 ROA44 RXW44 SHS44 SRO44 TBK44 TLG44 TVC44 UEY44 UOU44 UYQ44 VIM44 VSI44 WCE44 WMA44 WVW44 MG44:SW44 WC44:ACS44 AFY44:AMO44 APU44:AWK44 AZQ44:BGG44 BJM44:BQC44 BTI44:BZY44 CDE44:CJU44 CNA44:CTQ44 CWW44:DDM44 DGS44:DNI44 DQO44:DXE44 EAK44:EHA44 EKG44:EQW44 EUC44:FAS44 FDY44:FKO44 FNU44:FUK44 FXQ44:GEG44 GHM44:GOC44 GRI44:GXY44 HBE44:HHU44 HLA44:HRQ44 HUW44:IBM44 IES44:ILI44 IOO44:IVE44 IYK44:JFA44 JIG44:JOW44 JSC44:JYS44 KBY44:KIO44 KLU44:KSK44 KVQ44:LCG44 LFM44:LMC44 LPI44:LVY44 LZE44:MFU44 MJA44:MPQ44 MSW44:MZM44 NCS44:NJI44 NMO44:NTE44 NWK44:ODA44 OGG44:OMW44 OQC44:OWS44 OZY44:PGO44 PJU44:PQK44 PTQ44:QAG44 QDM44:QKC44 QNI44:QTY44 QXE44:RDU44 RHA44:RNQ44 RQW44:RXM44 SAS44:SHI44 SKO44:SRE44 SUK44:TBA44 TEG44:TKW44 TOC44:TUS44 TXY44:UEO44 UHU44:UOK44 URQ44:UYG44 VBM44:VIC44 VLI44:VRY44 VVE44:WBU44 WFA44:WLQ44 WOW44:WVM44 WYS44:XFD44 E44:F44 H44 A44:B44"/>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7" max="60"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3"/>
  <sheetViews>
    <sheetView view="pageBreakPreview" zoomScale="80" zoomScaleNormal="70" zoomScaleSheetLayoutView="80" workbookViewId="0">
      <pane xSplit="3" ySplit="8" topLeftCell="D9" activePane="bottomRight" state="frozen"/>
      <selection pane="topRight" activeCell="D1" sqref="D1"/>
      <selection pane="bottomLeft" activeCell="A18" sqref="A18"/>
      <selection pane="bottomRight"/>
    </sheetView>
  </sheetViews>
  <sheetFormatPr defaultColWidth="5.77734375" defaultRowHeight="10.8"/>
  <cols>
    <col min="1" max="1" width="9.21875" style="6" customWidth="1"/>
    <col min="2" max="2" width="9.21875" style="7" customWidth="1"/>
    <col min="3" max="3" width="8.33203125" style="7" bestFit="1" customWidth="1"/>
    <col min="4" max="11" width="5.77734375" style="7" customWidth="1"/>
    <col min="12" max="15" width="5.77734375" style="87" customWidth="1"/>
    <col min="16" max="17" width="25.109375" style="7" customWidth="1"/>
    <col min="18" max="18" width="5.77734375" style="7" customWidth="1"/>
    <col min="19" max="19" width="6.77734375" style="7" bestFit="1" customWidth="1"/>
    <col min="20" max="20" width="8.77734375" style="7" bestFit="1" customWidth="1"/>
    <col min="21" max="21" width="8.21875" style="7" bestFit="1" customWidth="1"/>
    <col min="22" max="22" width="8.77734375" style="7" bestFit="1" customWidth="1"/>
    <col min="23" max="23" width="25.109375" style="7" customWidth="1"/>
    <col min="24" max="24" width="5.77734375" style="7"/>
    <col min="25" max="27" width="5.77734375" style="7" customWidth="1"/>
    <col min="28" max="28" width="5.6640625" style="7" customWidth="1"/>
    <col min="29" max="29" width="4.5546875" style="7" customWidth="1"/>
    <col min="30" max="30" width="5" style="7" customWidth="1"/>
    <col min="31" max="31" width="5.33203125" style="7" customWidth="1"/>
    <col min="32" max="32" width="5.109375" style="7" customWidth="1"/>
    <col min="33" max="33" width="5.5546875" style="7" customWidth="1"/>
    <col min="34" max="34" width="5.6640625" style="7" customWidth="1"/>
    <col min="35" max="45" width="5.77734375" style="7" customWidth="1"/>
    <col min="46" max="46" width="25.109375" style="7" customWidth="1"/>
    <col min="47" max="47" width="5.77734375" style="7"/>
    <col min="48" max="48" width="5.77734375" style="7" customWidth="1"/>
    <col min="49" max="50" width="6.77734375" style="7" bestFit="1" customWidth="1"/>
    <col min="51" max="57" width="5.77734375" style="7" customWidth="1"/>
    <col min="58" max="58" width="6.77734375" style="7" bestFit="1" customWidth="1"/>
    <col min="59" max="59" width="25.109375" style="7" customWidth="1"/>
    <col min="60" max="64" width="5.77734375" style="7" customWidth="1"/>
    <col min="65" max="68" width="5.77734375" style="8" customWidth="1"/>
    <col min="69" max="69" width="25.109375" style="7" customWidth="1"/>
    <col min="70" max="16384" width="5.77734375" style="7"/>
  </cols>
  <sheetData>
    <row r="1" spans="1:77" s="2" customFormat="1" ht="30" customHeight="1">
      <c r="A1" s="104" t="s">
        <v>397</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12" customFormat="1" ht="26.4" customHeight="1">
      <c r="A2" s="152"/>
      <c r="B2" s="152"/>
      <c r="C2" s="152"/>
      <c r="D2" s="183" t="s">
        <v>382</v>
      </c>
      <c r="E2" s="184"/>
      <c r="F2" s="184"/>
      <c r="G2" s="184"/>
      <c r="H2" s="184"/>
      <c r="I2" s="184"/>
      <c r="J2" s="184"/>
      <c r="K2" s="184"/>
      <c r="L2" s="184"/>
      <c r="M2" s="184"/>
      <c r="N2" s="184"/>
      <c r="O2" s="184"/>
      <c r="P2" s="184"/>
      <c r="Q2" s="184"/>
      <c r="R2" s="184"/>
      <c r="S2" s="184"/>
      <c r="T2" s="184"/>
      <c r="U2" s="184"/>
      <c r="V2" s="184"/>
      <c r="W2" s="187"/>
      <c r="Y2" s="183" t="s">
        <v>383</v>
      </c>
      <c r="Z2" s="184"/>
      <c r="AA2" s="185"/>
      <c r="AB2" s="185"/>
      <c r="AC2" s="185"/>
      <c r="AD2" s="185"/>
      <c r="AE2" s="185"/>
      <c r="AF2" s="185"/>
      <c r="AG2" s="185"/>
      <c r="AH2" s="185"/>
      <c r="AI2" s="185"/>
      <c r="AJ2" s="185"/>
      <c r="AK2" s="185"/>
      <c r="AL2" s="185"/>
      <c r="AM2" s="185"/>
      <c r="AN2" s="185"/>
      <c r="AO2" s="185"/>
      <c r="AP2" s="185"/>
      <c r="AQ2" s="185"/>
      <c r="AR2" s="185"/>
      <c r="AS2" s="185"/>
      <c r="AT2" s="186"/>
      <c r="AV2" s="183" t="s">
        <v>384</v>
      </c>
      <c r="AW2" s="184"/>
      <c r="AX2" s="184"/>
      <c r="AY2" s="184"/>
      <c r="AZ2" s="184"/>
      <c r="BA2" s="184"/>
      <c r="BB2" s="184"/>
      <c r="BC2" s="184"/>
      <c r="BD2" s="184"/>
      <c r="BE2" s="184"/>
      <c r="BF2" s="184"/>
      <c r="BG2" s="184"/>
      <c r="BH2" s="184"/>
      <c r="BI2" s="184"/>
      <c r="BJ2" s="184"/>
      <c r="BK2" s="184"/>
      <c r="BL2" s="184"/>
      <c r="BM2" s="184"/>
      <c r="BN2" s="184"/>
      <c r="BO2" s="184"/>
      <c r="BP2" s="184"/>
      <c r="BQ2" s="187"/>
    </row>
    <row r="3" spans="1:77" s="5" customFormat="1" ht="51" customHeight="1">
      <c r="A3" s="113" t="s">
        <v>122</v>
      </c>
      <c r="B3" s="113" t="s">
        <v>114</v>
      </c>
      <c r="C3" s="113" t="s">
        <v>115</v>
      </c>
      <c r="D3" s="188" t="s">
        <v>385</v>
      </c>
      <c r="E3" s="189"/>
      <c r="F3" s="189"/>
      <c r="G3" s="189"/>
      <c r="H3" s="189"/>
      <c r="I3" s="189"/>
      <c r="J3" s="189"/>
      <c r="K3" s="189"/>
      <c r="L3" s="189"/>
      <c r="M3" s="189"/>
      <c r="N3" s="189"/>
      <c r="O3" s="189"/>
      <c r="P3" s="189"/>
      <c r="Q3" s="190"/>
      <c r="R3" s="191" t="s">
        <v>386</v>
      </c>
      <c r="S3" s="191"/>
      <c r="T3" s="191"/>
      <c r="U3" s="191"/>
      <c r="V3" s="191"/>
      <c r="W3" s="191"/>
      <c r="X3" s="15"/>
      <c r="Y3" s="192" t="s">
        <v>387</v>
      </c>
      <c r="Z3" s="192"/>
      <c r="AA3" s="192" t="s">
        <v>388</v>
      </c>
      <c r="AB3" s="192"/>
      <c r="AC3" s="192"/>
      <c r="AD3" s="155" t="s">
        <v>389</v>
      </c>
      <c r="AE3" s="141"/>
      <c r="AF3" s="141"/>
      <c r="AG3" s="140" t="s">
        <v>390</v>
      </c>
      <c r="AH3" s="141"/>
      <c r="AI3" s="142"/>
      <c r="AJ3" s="151" t="s">
        <v>391</v>
      </c>
      <c r="AK3" s="151"/>
      <c r="AL3" s="151"/>
      <c r="AM3" s="151" t="s">
        <v>392</v>
      </c>
      <c r="AN3" s="152"/>
      <c r="AO3" s="152"/>
      <c r="AP3" s="152" t="s">
        <v>393</v>
      </c>
      <c r="AQ3" s="152"/>
      <c r="AR3" s="151" t="s">
        <v>394</v>
      </c>
      <c r="AS3" s="152"/>
      <c r="AT3" s="102"/>
      <c r="AU3" s="15"/>
      <c r="AV3" s="140" t="s">
        <v>395</v>
      </c>
      <c r="AW3" s="141"/>
      <c r="AX3" s="141"/>
      <c r="AY3" s="141"/>
      <c r="AZ3" s="141"/>
      <c r="BA3" s="141"/>
      <c r="BB3" s="141"/>
      <c r="BC3" s="141"/>
      <c r="BD3" s="141"/>
      <c r="BE3" s="141"/>
      <c r="BF3" s="141"/>
      <c r="BG3" s="142"/>
      <c r="BH3" s="152" t="s">
        <v>396</v>
      </c>
      <c r="BI3" s="152"/>
      <c r="BJ3" s="152"/>
      <c r="BK3" s="152"/>
      <c r="BL3" s="152"/>
      <c r="BM3" s="152"/>
      <c r="BN3" s="152"/>
      <c r="BO3" s="152"/>
      <c r="BP3" s="152"/>
      <c r="BQ3" s="152"/>
      <c r="BR3" s="2"/>
      <c r="BS3" s="2"/>
      <c r="BT3" s="2"/>
      <c r="BU3" s="2"/>
      <c r="BV3" s="2"/>
      <c r="BW3" s="2"/>
      <c r="BX3" s="2"/>
      <c r="BY3" s="2"/>
    </row>
    <row r="4" spans="1:77" s="2" customFormat="1" ht="13.8" customHeight="1">
      <c r="A4" s="114"/>
      <c r="B4" s="114"/>
      <c r="C4" s="114"/>
      <c r="D4" s="131" t="s">
        <v>138</v>
      </c>
      <c r="E4" s="194"/>
      <c r="F4" s="194"/>
      <c r="G4" s="194"/>
      <c r="H4" s="132"/>
      <c r="I4" s="132"/>
      <c r="J4" s="132"/>
      <c r="K4" s="132"/>
      <c r="L4" s="132"/>
      <c r="M4" s="132"/>
      <c r="N4" s="132"/>
      <c r="O4" s="132"/>
      <c r="P4" s="133"/>
      <c r="Q4" s="128" t="s">
        <v>123</v>
      </c>
      <c r="R4" s="193" t="s">
        <v>0</v>
      </c>
      <c r="S4" s="193" t="s">
        <v>1</v>
      </c>
      <c r="T4" s="193" t="s">
        <v>2</v>
      </c>
      <c r="U4" s="193" t="s">
        <v>3</v>
      </c>
      <c r="V4" s="193" t="s">
        <v>4</v>
      </c>
      <c r="W4" s="171" t="s">
        <v>5</v>
      </c>
      <c r="X4" s="16"/>
      <c r="Y4" s="193" t="s">
        <v>0</v>
      </c>
      <c r="Z4" s="193" t="s">
        <v>1</v>
      </c>
      <c r="AA4" s="193" t="s">
        <v>0</v>
      </c>
      <c r="AB4" s="193" t="s">
        <v>1</v>
      </c>
      <c r="AC4" s="193" t="s">
        <v>2</v>
      </c>
      <c r="AD4" s="193" t="s">
        <v>0</v>
      </c>
      <c r="AE4" s="193" t="s">
        <v>1</v>
      </c>
      <c r="AF4" s="193" t="s">
        <v>2</v>
      </c>
      <c r="AG4" s="193" t="s">
        <v>0</v>
      </c>
      <c r="AH4" s="193" t="s">
        <v>1</v>
      </c>
      <c r="AI4" s="193" t="s">
        <v>2</v>
      </c>
      <c r="AJ4" s="193" t="s">
        <v>0</v>
      </c>
      <c r="AK4" s="193" t="s">
        <v>1</v>
      </c>
      <c r="AL4" s="193" t="s">
        <v>2</v>
      </c>
      <c r="AM4" s="193" t="s">
        <v>0</v>
      </c>
      <c r="AN4" s="193" t="s">
        <v>1</v>
      </c>
      <c r="AO4" s="193" t="s">
        <v>2</v>
      </c>
      <c r="AP4" s="193" t="s">
        <v>0</v>
      </c>
      <c r="AQ4" s="193" t="s">
        <v>1</v>
      </c>
      <c r="AR4" s="193" t="s">
        <v>0</v>
      </c>
      <c r="AS4" s="193" t="s">
        <v>1</v>
      </c>
      <c r="AT4" s="123"/>
      <c r="AU4" s="15"/>
      <c r="AV4" s="122" t="s">
        <v>0</v>
      </c>
      <c r="AW4" s="122" t="s">
        <v>1</v>
      </c>
      <c r="AX4" s="123" t="s">
        <v>2</v>
      </c>
      <c r="AY4" s="123" t="s">
        <v>3</v>
      </c>
      <c r="AZ4" s="122" t="s">
        <v>4</v>
      </c>
      <c r="BA4" s="122" t="s">
        <v>5</v>
      </c>
      <c r="BB4" s="122" t="s">
        <v>8</v>
      </c>
      <c r="BC4" s="122" t="s">
        <v>9</v>
      </c>
      <c r="BD4" s="123" t="s">
        <v>10</v>
      </c>
      <c r="BE4" s="123" t="s">
        <v>11</v>
      </c>
      <c r="BF4" s="123" t="s">
        <v>50</v>
      </c>
      <c r="BG4" s="123" t="s">
        <v>53</v>
      </c>
      <c r="BH4" s="122" t="s">
        <v>0</v>
      </c>
      <c r="BI4" s="122" t="s">
        <v>1</v>
      </c>
      <c r="BJ4" s="123" t="s">
        <v>2</v>
      </c>
      <c r="BK4" s="123" t="s">
        <v>3</v>
      </c>
      <c r="BL4" s="122" t="s">
        <v>4</v>
      </c>
      <c r="BM4" s="198" t="s">
        <v>5</v>
      </c>
      <c r="BN4" s="198" t="s">
        <v>8</v>
      </c>
      <c r="BO4" s="198" t="s">
        <v>9</v>
      </c>
      <c r="BP4" s="123" t="s">
        <v>51</v>
      </c>
      <c r="BQ4" s="199" t="s">
        <v>11</v>
      </c>
    </row>
    <row r="5" spans="1:77" s="2" customFormat="1" ht="13.8" customHeight="1">
      <c r="A5" s="114"/>
      <c r="B5" s="114"/>
      <c r="C5" s="114"/>
      <c r="D5" s="131" t="s">
        <v>116</v>
      </c>
      <c r="E5" s="194"/>
      <c r="F5" s="194"/>
      <c r="G5" s="200"/>
      <c r="H5" s="131" t="s">
        <v>117</v>
      </c>
      <c r="I5" s="194"/>
      <c r="J5" s="194"/>
      <c r="K5" s="200"/>
      <c r="L5" s="131" t="s">
        <v>118</v>
      </c>
      <c r="M5" s="194"/>
      <c r="N5" s="194"/>
      <c r="O5" s="200"/>
      <c r="P5" s="128"/>
      <c r="Q5" s="168"/>
      <c r="R5" s="193"/>
      <c r="S5" s="193"/>
      <c r="T5" s="193"/>
      <c r="U5" s="193"/>
      <c r="V5" s="193"/>
      <c r="W5" s="171"/>
      <c r="Y5" s="193"/>
      <c r="Z5" s="193"/>
      <c r="AA5" s="193"/>
      <c r="AB5" s="193"/>
      <c r="AC5" s="193"/>
      <c r="AD5" s="193"/>
      <c r="AE5" s="193"/>
      <c r="AF5" s="193"/>
      <c r="AG5" s="193"/>
      <c r="AH5" s="193"/>
      <c r="AI5" s="193"/>
      <c r="AJ5" s="193"/>
      <c r="AK5" s="193"/>
      <c r="AL5" s="193"/>
      <c r="AM5" s="193"/>
      <c r="AN5" s="193"/>
      <c r="AO5" s="193"/>
      <c r="AP5" s="193"/>
      <c r="AQ5" s="193"/>
      <c r="AR5" s="193"/>
      <c r="AS5" s="193"/>
      <c r="AT5" s="123"/>
      <c r="AV5" s="122"/>
      <c r="AW5" s="122"/>
      <c r="AX5" s="123"/>
      <c r="AY5" s="123"/>
      <c r="AZ5" s="122"/>
      <c r="BA5" s="122"/>
      <c r="BB5" s="122"/>
      <c r="BC5" s="122"/>
      <c r="BD5" s="123"/>
      <c r="BE5" s="123"/>
      <c r="BF5" s="123"/>
      <c r="BG5" s="123"/>
      <c r="BH5" s="122"/>
      <c r="BI5" s="122"/>
      <c r="BJ5" s="123"/>
      <c r="BK5" s="123"/>
      <c r="BL5" s="122"/>
      <c r="BM5" s="198"/>
      <c r="BN5" s="198"/>
      <c r="BO5" s="198"/>
      <c r="BP5" s="123"/>
      <c r="BQ5" s="199"/>
    </row>
    <row r="6" spans="1:77" s="2" customFormat="1" ht="25.95" customHeight="1">
      <c r="A6" s="114"/>
      <c r="B6" s="114"/>
      <c r="C6" s="114"/>
      <c r="D6" s="81" t="s">
        <v>64</v>
      </c>
      <c r="E6" s="81" t="s">
        <v>65</v>
      </c>
      <c r="F6" s="11" t="s">
        <v>119</v>
      </c>
      <c r="G6" s="11" t="s">
        <v>120</v>
      </c>
      <c r="H6" s="81" t="s">
        <v>64</v>
      </c>
      <c r="I6" s="81" t="s">
        <v>65</v>
      </c>
      <c r="J6" s="11" t="s">
        <v>119</v>
      </c>
      <c r="K6" s="11" t="s">
        <v>120</v>
      </c>
      <c r="L6" s="88" t="s">
        <v>64</v>
      </c>
      <c r="M6" s="88" t="s">
        <v>65</v>
      </c>
      <c r="N6" s="11" t="s">
        <v>119</v>
      </c>
      <c r="O6" s="11" t="s">
        <v>120</v>
      </c>
      <c r="P6" s="169"/>
      <c r="Q6" s="169"/>
      <c r="R6" s="193"/>
      <c r="S6" s="193"/>
      <c r="T6" s="193"/>
      <c r="U6" s="193"/>
      <c r="V6" s="193"/>
      <c r="W6" s="171"/>
      <c r="Y6" s="193"/>
      <c r="Z6" s="193"/>
      <c r="AA6" s="193"/>
      <c r="AB6" s="193"/>
      <c r="AC6" s="193"/>
      <c r="AD6" s="193"/>
      <c r="AE6" s="193"/>
      <c r="AF6" s="193"/>
      <c r="AG6" s="193"/>
      <c r="AH6" s="193"/>
      <c r="AI6" s="193"/>
      <c r="AJ6" s="193"/>
      <c r="AK6" s="193"/>
      <c r="AL6" s="193"/>
      <c r="AM6" s="193"/>
      <c r="AN6" s="193"/>
      <c r="AO6" s="193"/>
      <c r="AP6" s="193"/>
      <c r="AQ6" s="193"/>
      <c r="AR6" s="193"/>
      <c r="AS6" s="193"/>
      <c r="AT6" s="123"/>
      <c r="AV6" s="122"/>
      <c r="AW6" s="122"/>
      <c r="AX6" s="123"/>
      <c r="AY6" s="123"/>
      <c r="AZ6" s="122"/>
      <c r="BA6" s="122"/>
      <c r="BB6" s="122"/>
      <c r="BC6" s="122"/>
      <c r="BD6" s="123"/>
      <c r="BE6" s="123"/>
      <c r="BF6" s="123"/>
      <c r="BG6" s="123"/>
      <c r="BH6" s="122"/>
      <c r="BI6" s="122"/>
      <c r="BJ6" s="123"/>
      <c r="BK6" s="123"/>
      <c r="BL6" s="122"/>
      <c r="BM6" s="198"/>
      <c r="BN6" s="198"/>
      <c r="BO6" s="198"/>
      <c r="BP6" s="123"/>
      <c r="BQ6" s="199"/>
    </row>
    <row r="7" spans="1:77" s="201" customFormat="1" ht="93" customHeight="1">
      <c r="A7" s="115"/>
      <c r="B7" s="115"/>
      <c r="C7" s="115"/>
      <c r="D7" s="13" t="s">
        <v>85</v>
      </c>
      <c r="E7" s="13" t="s">
        <v>86</v>
      </c>
      <c r="F7" s="13" t="s">
        <v>87</v>
      </c>
      <c r="G7" s="13" t="s">
        <v>88</v>
      </c>
      <c r="H7" s="13" t="s">
        <v>85</v>
      </c>
      <c r="I7" s="13" t="s">
        <v>86</v>
      </c>
      <c r="J7" s="13" t="s">
        <v>87</v>
      </c>
      <c r="K7" s="13" t="s">
        <v>88</v>
      </c>
      <c r="L7" s="105" t="s">
        <v>85</v>
      </c>
      <c r="M7" s="105" t="s">
        <v>86</v>
      </c>
      <c r="N7" s="105" t="s">
        <v>87</v>
      </c>
      <c r="O7" s="105" t="s">
        <v>88</v>
      </c>
      <c r="P7" s="105" t="s">
        <v>137</v>
      </c>
      <c r="Q7" s="105" t="s">
        <v>139</v>
      </c>
      <c r="R7" s="106" t="s">
        <v>89</v>
      </c>
      <c r="S7" s="106" t="s">
        <v>90</v>
      </c>
      <c r="T7" s="106" t="s">
        <v>91</v>
      </c>
      <c r="U7" s="14" t="s">
        <v>92</v>
      </c>
      <c r="V7" s="106" t="s">
        <v>93</v>
      </c>
      <c r="W7" s="105" t="s">
        <v>7</v>
      </c>
      <c r="Y7" s="106" t="s">
        <v>94</v>
      </c>
      <c r="Z7" s="106" t="s">
        <v>95</v>
      </c>
      <c r="AA7" s="106" t="s">
        <v>69</v>
      </c>
      <c r="AB7" s="106" t="s">
        <v>96</v>
      </c>
      <c r="AC7" s="106" t="s">
        <v>95</v>
      </c>
      <c r="AD7" s="106" t="s">
        <v>23</v>
      </c>
      <c r="AE7" s="106" t="s">
        <v>24</v>
      </c>
      <c r="AF7" s="106" t="s">
        <v>25</v>
      </c>
      <c r="AG7" s="106" t="s">
        <v>23</v>
      </c>
      <c r="AH7" s="106" t="s">
        <v>24</v>
      </c>
      <c r="AI7" s="106" t="s">
        <v>25</v>
      </c>
      <c r="AJ7" s="106" t="s">
        <v>23</v>
      </c>
      <c r="AK7" s="106" t="s">
        <v>24</v>
      </c>
      <c r="AL7" s="106" t="s">
        <v>25</v>
      </c>
      <c r="AM7" s="106" t="s">
        <v>23</v>
      </c>
      <c r="AN7" s="106" t="s">
        <v>24</v>
      </c>
      <c r="AO7" s="106" t="s">
        <v>25</v>
      </c>
      <c r="AP7" s="106" t="s">
        <v>26</v>
      </c>
      <c r="AQ7" s="106" t="s">
        <v>49</v>
      </c>
      <c r="AR7" s="106" t="s">
        <v>27</v>
      </c>
      <c r="AS7" s="106" t="s">
        <v>28</v>
      </c>
      <c r="AT7" s="106" t="s">
        <v>7</v>
      </c>
      <c r="AV7" s="106" t="s">
        <v>40</v>
      </c>
      <c r="AW7" s="106" t="s">
        <v>41</v>
      </c>
      <c r="AX7" s="106" t="s">
        <v>42</v>
      </c>
      <c r="AY7" s="106" t="s">
        <v>43</v>
      </c>
      <c r="AZ7" s="106" t="s">
        <v>44</v>
      </c>
      <c r="BA7" s="106" t="s">
        <v>45</v>
      </c>
      <c r="BB7" s="106" t="s">
        <v>46</v>
      </c>
      <c r="BC7" s="106" t="s">
        <v>47</v>
      </c>
      <c r="BD7" s="106" t="s">
        <v>48</v>
      </c>
      <c r="BE7" s="106" t="s">
        <v>54</v>
      </c>
      <c r="BF7" s="106" t="s">
        <v>55</v>
      </c>
      <c r="BG7" s="106" t="s">
        <v>7</v>
      </c>
      <c r="BH7" s="106" t="s">
        <v>32</v>
      </c>
      <c r="BI7" s="106" t="s">
        <v>33</v>
      </c>
      <c r="BJ7" s="106" t="s">
        <v>34</v>
      </c>
      <c r="BK7" s="106" t="s">
        <v>35</v>
      </c>
      <c r="BL7" s="106" t="s">
        <v>36</v>
      </c>
      <c r="BM7" s="106" t="s">
        <v>37</v>
      </c>
      <c r="BN7" s="106" t="s">
        <v>38</v>
      </c>
      <c r="BO7" s="106" t="s">
        <v>39</v>
      </c>
      <c r="BP7" s="106" t="s">
        <v>52</v>
      </c>
      <c r="BQ7" s="41" t="s">
        <v>7</v>
      </c>
    </row>
    <row r="8" spans="1:77" s="27" customFormat="1" hidden="1">
      <c r="A8" s="17" t="s">
        <v>168</v>
      </c>
      <c r="B8" s="18"/>
      <c r="C8" s="18"/>
      <c r="D8" s="19"/>
      <c r="E8" s="19"/>
      <c r="F8" s="19"/>
      <c r="G8" s="19"/>
      <c r="H8" s="19"/>
      <c r="I8" s="19"/>
      <c r="J8" s="19"/>
      <c r="K8" s="19"/>
      <c r="L8" s="89"/>
      <c r="M8" s="89"/>
      <c r="N8" s="89"/>
      <c r="O8" s="89"/>
      <c r="P8" s="18"/>
      <c r="Q8" s="19"/>
      <c r="R8" s="19"/>
      <c r="S8" s="19"/>
      <c r="T8" s="18"/>
      <c r="U8" s="20"/>
      <c r="V8" s="18"/>
      <c r="W8" s="20"/>
      <c r="X8" s="21"/>
      <c r="Y8" s="19"/>
      <c r="Z8" s="19"/>
      <c r="AA8" s="22"/>
      <c r="AB8" s="18"/>
      <c r="AC8" s="20"/>
      <c r="AD8" s="23"/>
      <c r="AE8" s="24"/>
      <c r="AF8" s="25"/>
      <c r="AG8" s="19"/>
      <c r="AH8" s="19"/>
      <c r="AI8" s="19"/>
      <c r="AJ8" s="19"/>
      <c r="AK8" s="18"/>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42"/>
    </row>
    <row r="9" spans="1:77" s="38" customFormat="1" ht="52.8">
      <c r="A9" s="66">
        <v>6201</v>
      </c>
      <c r="B9" s="46" t="s">
        <v>263</v>
      </c>
      <c r="C9" s="85">
        <v>4</v>
      </c>
      <c r="D9" s="92"/>
      <c r="E9" s="92"/>
      <c r="F9" s="92"/>
      <c r="G9" s="92"/>
      <c r="H9" s="92">
        <v>1</v>
      </c>
      <c r="I9" s="92"/>
      <c r="J9" s="92"/>
      <c r="K9" s="92"/>
      <c r="L9" s="92">
        <v>1</v>
      </c>
      <c r="M9" s="92"/>
      <c r="N9" s="92"/>
      <c r="O9" s="92"/>
      <c r="P9" s="75" t="s">
        <v>349</v>
      </c>
      <c r="Q9" s="86"/>
      <c r="R9" s="92"/>
      <c r="S9" s="92"/>
      <c r="T9" s="92"/>
      <c r="U9" s="92"/>
      <c r="V9" s="92"/>
      <c r="W9" s="54"/>
      <c r="X9" s="4"/>
      <c r="Y9" s="92"/>
      <c r="Z9" s="92">
        <v>1</v>
      </c>
      <c r="AA9" s="92"/>
      <c r="AB9" s="92">
        <v>1</v>
      </c>
      <c r="AC9" s="92"/>
      <c r="AD9" s="92"/>
      <c r="AE9" s="92"/>
      <c r="AF9" s="92">
        <v>1</v>
      </c>
      <c r="AG9" s="52"/>
      <c r="AH9" s="10"/>
      <c r="AI9" s="10">
        <v>1</v>
      </c>
      <c r="AJ9" s="92"/>
      <c r="AK9" s="92">
        <v>1</v>
      </c>
      <c r="AL9" s="92"/>
      <c r="AM9" s="9"/>
      <c r="AN9" s="92">
        <v>1</v>
      </c>
      <c r="AO9" s="9"/>
      <c r="AP9" s="9">
        <v>1</v>
      </c>
      <c r="AQ9" s="9"/>
      <c r="AR9" s="9"/>
      <c r="AS9" s="9">
        <v>1</v>
      </c>
      <c r="AT9" s="39"/>
      <c r="AU9" s="4"/>
      <c r="AV9" s="92"/>
      <c r="AW9" s="92">
        <v>1</v>
      </c>
      <c r="AX9" s="92"/>
      <c r="AY9" s="92">
        <v>1</v>
      </c>
      <c r="AZ9" s="92">
        <v>1</v>
      </c>
      <c r="BA9" s="92">
        <v>1</v>
      </c>
      <c r="BB9" s="92"/>
      <c r="BC9" s="92"/>
      <c r="BD9" s="92"/>
      <c r="BE9" s="92">
        <v>1</v>
      </c>
      <c r="BF9" s="92"/>
      <c r="BG9" s="39"/>
      <c r="BH9" s="92">
        <v>1</v>
      </c>
      <c r="BI9" s="92"/>
      <c r="BJ9" s="92">
        <v>1</v>
      </c>
      <c r="BK9" s="92">
        <v>1</v>
      </c>
      <c r="BL9" s="92"/>
      <c r="BM9" s="92"/>
      <c r="BN9" s="92">
        <v>1</v>
      </c>
      <c r="BO9" s="92">
        <v>1</v>
      </c>
      <c r="BP9" s="92">
        <v>1</v>
      </c>
      <c r="BQ9" s="39"/>
      <c r="BR9" s="38">
        <v>1</v>
      </c>
    </row>
    <row r="10" spans="1:77" s="38" customFormat="1" ht="12">
      <c r="A10" s="66">
        <v>6202</v>
      </c>
      <c r="B10" s="46" t="s">
        <v>264</v>
      </c>
      <c r="C10" s="85">
        <v>5</v>
      </c>
      <c r="D10" s="92"/>
      <c r="E10" s="92"/>
      <c r="F10" s="92"/>
      <c r="G10" s="92"/>
      <c r="H10" s="92"/>
      <c r="I10" s="92"/>
      <c r="J10" s="92"/>
      <c r="K10" s="92"/>
      <c r="L10" s="92"/>
      <c r="M10" s="92"/>
      <c r="N10" s="92">
        <v>1</v>
      </c>
      <c r="O10" s="92"/>
      <c r="P10" s="39"/>
      <c r="Q10" s="86"/>
      <c r="R10" s="92"/>
      <c r="S10" s="92"/>
      <c r="T10" s="92">
        <v>1</v>
      </c>
      <c r="U10" s="92"/>
      <c r="V10" s="92"/>
      <c r="W10" s="54"/>
      <c r="X10" s="4"/>
      <c r="Y10" s="92">
        <v>1</v>
      </c>
      <c r="Z10" s="92"/>
      <c r="AA10" s="92"/>
      <c r="AB10" s="92">
        <v>1</v>
      </c>
      <c r="AC10" s="92"/>
      <c r="AD10" s="92"/>
      <c r="AE10" s="92"/>
      <c r="AF10" s="92">
        <v>1</v>
      </c>
      <c r="AG10" s="52"/>
      <c r="AH10" s="10"/>
      <c r="AI10" s="10">
        <v>1</v>
      </c>
      <c r="AJ10" s="92"/>
      <c r="AK10" s="92">
        <v>1</v>
      </c>
      <c r="AL10" s="92"/>
      <c r="AM10" s="9"/>
      <c r="AN10" s="92">
        <v>1</v>
      </c>
      <c r="AO10" s="9"/>
      <c r="AP10" s="9"/>
      <c r="AQ10" s="9">
        <v>1</v>
      </c>
      <c r="AR10" s="9"/>
      <c r="AS10" s="9">
        <v>1</v>
      </c>
      <c r="AT10" s="39"/>
      <c r="AU10" s="4"/>
      <c r="AV10" s="92"/>
      <c r="AW10" s="92">
        <v>1</v>
      </c>
      <c r="AX10" s="92">
        <v>1</v>
      </c>
      <c r="AY10" s="92"/>
      <c r="AZ10" s="92"/>
      <c r="BA10" s="92"/>
      <c r="BB10" s="92"/>
      <c r="BC10" s="92"/>
      <c r="BD10" s="92"/>
      <c r="BE10" s="92"/>
      <c r="BF10" s="92"/>
      <c r="BG10" s="39"/>
      <c r="BH10" s="92"/>
      <c r="BI10" s="92"/>
      <c r="BJ10" s="92"/>
      <c r="BK10" s="92"/>
      <c r="BL10" s="92"/>
      <c r="BM10" s="92"/>
      <c r="BN10" s="92"/>
      <c r="BO10" s="92">
        <v>1</v>
      </c>
      <c r="BP10" s="92">
        <v>1</v>
      </c>
      <c r="BQ10" s="39"/>
      <c r="BR10" s="38">
        <v>1</v>
      </c>
    </row>
    <row r="11" spans="1:77" s="38" customFormat="1">
      <c r="A11" s="66">
        <v>6203</v>
      </c>
      <c r="B11" s="46" t="s">
        <v>265</v>
      </c>
      <c r="C11" s="85">
        <v>5</v>
      </c>
      <c r="D11" s="92"/>
      <c r="E11" s="92"/>
      <c r="F11" s="92"/>
      <c r="G11" s="92"/>
      <c r="H11" s="92"/>
      <c r="I11" s="92"/>
      <c r="J11" s="92"/>
      <c r="K11" s="92"/>
      <c r="L11" s="92"/>
      <c r="M11" s="92"/>
      <c r="N11" s="92"/>
      <c r="O11" s="92"/>
      <c r="P11" s="39"/>
      <c r="Q11" s="86"/>
      <c r="R11" s="92"/>
      <c r="S11" s="92"/>
      <c r="T11" s="92"/>
      <c r="U11" s="92"/>
      <c r="V11" s="92"/>
      <c r="W11" s="54"/>
      <c r="X11" s="4"/>
      <c r="Y11" s="92"/>
      <c r="Z11" s="92"/>
      <c r="AA11" s="92"/>
      <c r="AB11" s="92"/>
      <c r="AC11" s="92"/>
      <c r="AD11" s="92"/>
      <c r="AE11" s="92"/>
      <c r="AF11" s="92"/>
      <c r="AG11" s="52"/>
      <c r="AH11" s="10"/>
      <c r="AI11" s="10"/>
      <c r="AJ11" s="92"/>
      <c r="AK11" s="92"/>
      <c r="AL11" s="92"/>
      <c r="AM11" s="9"/>
      <c r="AN11" s="92"/>
      <c r="AO11" s="9"/>
      <c r="AP11" s="9"/>
      <c r="AQ11" s="9"/>
      <c r="AR11" s="9"/>
      <c r="AS11" s="9"/>
      <c r="AT11" s="39"/>
      <c r="AU11" s="4"/>
      <c r="AV11" s="92"/>
      <c r="AW11" s="92"/>
      <c r="AX11" s="92"/>
      <c r="AY11" s="92"/>
      <c r="AZ11" s="92"/>
      <c r="BA11" s="92"/>
      <c r="BB11" s="92"/>
      <c r="BC11" s="92"/>
      <c r="BD11" s="92"/>
      <c r="BE11" s="92"/>
      <c r="BF11" s="92"/>
      <c r="BG11" s="39"/>
      <c r="BH11" s="92"/>
      <c r="BI11" s="92"/>
      <c r="BJ11" s="92"/>
      <c r="BK11" s="92"/>
      <c r="BL11" s="92"/>
      <c r="BM11" s="92"/>
      <c r="BN11" s="92"/>
      <c r="BO11" s="92"/>
      <c r="BP11" s="92"/>
      <c r="BQ11" s="39"/>
    </row>
    <row r="12" spans="1:77" s="38" customFormat="1" ht="52.8">
      <c r="A12" s="66">
        <v>6204</v>
      </c>
      <c r="B12" s="46" t="s">
        <v>266</v>
      </c>
      <c r="C12" s="85">
        <v>5</v>
      </c>
      <c r="D12" s="92">
        <v>1</v>
      </c>
      <c r="E12" s="92"/>
      <c r="F12" s="92"/>
      <c r="G12" s="92"/>
      <c r="H12" s="92">
        <v>1</v>
      </c>
      <c r="I12" s="92"/>
      <c r="J12" s="92"/>
      <c r="K12" s="92"/>
      <c r="L12" s="92">
        <v>1</v>
      </c>
      <c r="M12" s="92"/>
      <c r="N12" s="92"/>
      <c r="O12" s="92"/>
      <c r="P12" s="75" t="s">
        <v>335</v>
      </c>
      <c r="Q12" s="86"/>
      <c r="R12" s="92"/>
      <c r="S12" s="92"/>
      <c r="T12" s="92"/>
      <c r="U12" s="92"/>
      <c r="V12" s="92"/>
      <c r="W12" s="54"/>
      <c r="X12" s="4"/>
      <c r="Y12" s="92">
        <v>1</v>
      </c>
      <c r="Z12" s="92"/>
      <c r="AA12" s="92">
        <v>1</v>
      </c>
      <c r="AB12" s="92"/>
      <c r="AC12" s="92"/>
      <c r="AD12" s="92">
        <v>1</v>
      </c>
      <c r="AE12" s="92"/>
      <c r="AF12" s="92"/>
      <c r="AG12" s="52"/>
      <c r="AH12" s="10"/>
      <c r="AI12" s="10">
        <v>1</v>
      </c>
      <c r="AJ12" s="92">
        <v>1</v>
      </c>
      <c r="AK12" s="92"/>
      <c r="AL12" s="92"/>
      <c r="AM12" s="9">
        <v>1</v>
      </c>
      <c r="AN12" s="92"/>
      <c r="AO12" s="9"/>
      <c r="AP12" s="9">
        <v>1</v>
      </c>
      <c r="AQ12" s="9"/>
      <c r="AR12" s="9"/>
      <c r="AS12" s="9">
        <v>1</v>
      </c>
      <c r="AT12" s="39"/>
      <c r="AU12" s="4"/>
      <c r="AV12" s="92"/>
      <c r="AW12" s="92">
        <v>1</v>
      </c>
      <c r="AX12" s="92">
        <v>1</v>
      </c>
      <c r="AY12" s="92">
        <v>1</v>
      </c>
      <c r="AZ12" s="92">
        <v>1</v>
      </c>
      <c r="BA12" s="92">
        <v>1</v>
      </c>
      <c r="BB12" s="92"/>
      <c r="BC12" s="92"/>
      <c r="BD12" s="92">
        <v>1</v>
      </c>
      <c r="BE12" s="92">
        <v>1</v>
      </c>
      <c r="BF12" s="92">
        <v>1</v>
      </c>
      <c r="BG12" s="39"/>
      <c r="BH12" s="92">
        <v>1</v>
      </c>
      <c r="BI12" s="92"/>
      <c r="BJ12" s="92">
        <v>1</v>
      </c>
      <c r="BK12" s="92">
        <v>1</v>
      </c>
      <c r="BL12" s="92"/>
      <c r="BM12" s="92">
        <v>1</v>
      </c>
      <c r="BN12" s="92">
        <v>1</v>
      </c>
      <c r="BO12" s="92">
        <v>1</v>
      </c>
      <c r="BP12" s="92">
        <v>1</v>
      </c>
      <c r="BQ12" s="39"/>
      <c r="BR12" s="38">
        <v>1</v>
      </c>
    </row>
    <row r="13" spans="1:77" s="38" customFormat="1" ht="21.6">
      <c r="A13" s="66">
        <v>6205</v>
      </c>
      <c r="B13" s="85" t="s">
        <v>184</v>
      </c>
      <c r="C13" s="85">
        <v>5</v>
      </c>
      <c r="D13" s="92"/>
      <c r="E13" s="92">
        <v>1</v>
      </c>
      <c r="F13" s="92"/>
      <c r="G13" s="92"/>
      <c r="H13" s="92">
        <v>1</v>
      </c>
      <c r="I13" s="92"/>
      <c r="J13" s="92"/>
      <c r="K13" s="92"/>
      <c r="L13" s="92">
        <v>1</v>
      </c>
      <c r="M13" s="92"/>
      <c r="N13" s="92"/>
      <c r="O13" s="92"/>
      <c r="P13" s="39" t="s">
        <v>336</v>
      </c>
      <c r="Q13" s="92"/>
      <c r="R13" s="92"/>
      <c r="S13" s="92"/>
      <c r="T13" s="92"/>
      <c r="U13" s="92"/>
      <c r="V13" s="92"/>
      <c r="W13" s="54"/>
      <c r="X13" s="4"/>
      <c r="Y13" s="92">
        <v>1</v>
      </c>
      <c r="Z13" s="92"/>
      <c r="AA13" s="92">
        <v>1</v>
      </c>
      <c r="AB13" s="92"/>
      <c r="AC13" s="92"/>
      <c r="AD13" s="92"/>
      <c r="AE13" s="92">
        <v>1</v>
      </c>
      <c r="AF13" s="52"/>
      <c r="AG13" s="10"/>
      <c r="AH13" s="10"/>
      <c r="AI13" s="92">
        <v>1</v>
      </c>
      <c r="AJ13" s="92"/>
      <c r="AK13" s="92">
        <v>1</v>
      </c>
      <c r="AL13" s="9"/>
      <c r="AM13" s="92">
        <v>1</v>
      </c>
      <c r="AN13" s="9"/>
      <c r="AO13" s="9"/>
      <c r="AP13" s="9">
        <v>1</v>
      </c>
      <c r="AQ13" s="9"/>
      <c r="AR13" s="9">
        <v>1</v>
      </c>
      <c r="AS13" s="48"/>
      <c r="AT13" s="92"/>
      <c r="AU13" s="92"/>
      <c r="AV13" s="92"/>
      <c r="AW13" s="92">
        <v>1</v>
      </c>
      <c r="AX13" s="92">
        <v>1</v>
      </c>
      <c r="AY13" s="92">
        <v>1</v>
      </c>
      <c r="AZ13" s="92">
        <v>1</v>
      </c>
      <c r="BA13" s="92">
        <v>1</v>
      </c>
      <c r="BB13" s="92"/>
      <c r="BC13" s="92"/>
      <c r="BD13" s="92"/>
      <c r="BE13" s="92"/>
      <c r="BF13" s="48"/>
      <c r="BG13" s="92"/>
      <c r="BH13" s="92">
        <v>1</v>
      </c>
      <c r="BI13" s="92"/>
      <c r="BJ13" s="92">
        <v>1</v>
      </c>
      <c r="BK13" s="92">
        <v>1</v>
      </c>
      <c r="BL13" s="92"/>
      <c r="BM13" s="92"/>
      <c r="BN13" s="92">
        <v>1</v>
      </c>
      <c r="BO13" s="92">
        <v>1</v>
      </c>
      <c r="BP13" s="92">
        <v>1</v>
      </c>
      <c r="BQ13" s="39"/>
      <c r="BR13" s="38">
        <v>1</v>
      </c>
    </row>
    <row r="14" spans="1:77" s="38" customFormat="1" ht="13.2">
      <c r="A14" s="65">
        <v>6206</v>
      </c>
      <c r="B14" s="100" t="s">
        <v>188</v>
      </c>
      <c r="C14" s="85">
        <v>5</v>
      </c>
      <c r="D14" s="60"/>
      <c r="E14" s="60"/>
      <c r="F14" s="60">
        <v>1</v>
      </c>
      <c r="G14" s="76"/>
      <c r="H14" s="76"/>
      <c r="I14" s="76"/>
      <c r="J14" s="76" t="s">
        <v>337</v>
      </c>
      <c r="K14" s="76"/>
      <c r="L14" s="99"/>
      <c r="M14" s="77">
        <v>1</v>
      </c>
      <c r="N14" s="76"/>
      <c r="O14" s="99"/>
      <c r="P14" s="78"/>
      <c r="Q14" s="76"/>
      <c r="R14" s="76"/>
      <c r="S14" s="60"/>
      <c r="T14" s="60"/>
      <c r="U14" s="76"/>
      <c r="V14" s="76"/>
      <c r="W14" s="54"/>
      <c r="X14" s="4"/>
      <c r="Y14" s="60">
        <v>1</v>
      </c>
      <c r="Z14" s="60"/>
      <c r="AA14" s="60"/>
      <c r="AB14" s="61">
        <v>1</v>
      </c>
      <c r="AC14" s="76"/>
      <c r="AD14" s="79"/>
      <c r="AE14" s="61">
        <v>1</v>
      </c>
      <c r="AF14" s="61"/>
      <c r="AG14" s="61"/>
      <c r="AH14" s="61"/>
      <c r="AI14" s="61">
        <v>1</v>
      </c>
      <c r="AJ14" s="61">
        <v>1</v>
      </c>
      <c r="AK14" s="61"/>
      <c r="AL14" s="61"/>
      <c r="AM14" s="76"/>
      <c r="AN14" s="92">
        <v>1</v>
      </c>
      <c r="AO14" s="76"/>
      <c r="AP14" s="9">
        <v>1</v>
      </c>
      <c r="AQ14" s="76"/>
      <c r="AR14" s="9">
        <v>1</v>
      </c>
      <c r="AS14" s="76"/>
      <c r="AT14" s="76"/>
      <c r="AU14" s="76"/>
      <c r="AV14" s="92">
        <v>1</v>
      </c>
      <c r="AW14" s="92">
        <v>1</v>
      </c>
      <c r="AX14" s="60"/>
      <c r="AY14" s="92">
        <v>1</v>
      </c>
      <c r="AZ14" s="61">
        <v>1</v>
      </c>
      <c r="BA14" s="61">
        <v>1</v>
      </c>
      <c r="BB14" s="61"/>
      <c r="BC14" s="61"/>
      <c r="BD14" s="98">
        <v>1</v>
      </c>
      <c r="BE14" s="61">
        <v>1</v>
      </c>
      <c r="BF14" s="98">
        <v>1</v>
      </c>
      <c r="BG14" s="61"/>
      <c r="BH14" s="61">
        <v>1</v>
      </c>
      <c r="BI14" s="61"/>
      <c r="BJ14" s="61"/>
      <c r="BK14" s="80"/>
      <c r="BL14" s="61"/>
      <c r="BM14" s="61"/>
      <c r="BN14" s="61"/>
      <c r="BO14" s="61"/>
      <c r="BP14" s="61">
        <v>1</v>
      </c>
      <c r="BQ14" s="39"/>
      <c r="BR14" s="38">
        <v>1</v>
      </c>
    </row>
    <row r="15" spans="1:77" s="38" customFormat="1" ht="26.4">
      <c r="A15" s="67">
        <v>6207</v>
      </c>
      <c r="B15" s="85" t="s">
        <v>346</v>
      </c>
      <c r="C15" s="85">
        <v>5</v>
      </c>
      <c r="D15" s="92">
        <v>1</v>
      </c>
      <c r="E15" s="92"/>
      <c r="F15" s="92"/>
      <c r="G15" s="92"/>
      <c r="H15" s="92">
        <v>1</v>
      </c>
      <c r="I15" s="92"/>
      <c r="J15" s="92"/>
      <c r="K15" s="92"/>
      <c r="L15" s="92">
        <v>1</v>
      </c>
      <c r="M15" s="92"/>
      <c r="N15" s="92"/>
      <c r="O15" s="92"/>
      <c r="P15" s="75" t="s">
        <v>338</v>
      </c>
      <c r="Q15" s="53"/>
      <c r="R15" s="92"/>
      <c r="S15" s="92"/>
      <c r="T15" s="92"/>
      <c r="U15" s="92"/>
      <c r="V15" s="92"/>
      <c r="W15" s="54"/>
      <c r="X15" s="4"/>
      <c r="Y15" s="92">
        <v>1</v>
      </c>
      <c r="Z15" s="92"/>
      <c r="AA15" s="92"/>
      <c r="AB15" s="92">
        <v>1</v>
      </c>
      <c r="AC15" s="92"/>
      <c r="AD15" s="92"/>
      <c r="AE15" s="92">
        <v>1</v>
      </c>
      <c r="AF15" s="92"/>
      <c r="AG15" s="52"/>
      <c r="AH15" s="10">
        <v>1</v>
      </c>
      <c r="AI15" s="10"/>
      <c r="AJ15" s="92"/>
      <c r="AK15" s="92">
        <v>1</v>
      </c>
      <c r="AL15" s="92"/>
      <c r="AM15" s="9"/>
      <c r="AN15" s="92">
        <v>1</v>
      </c>
      <c r="AO15" s="9"/>
      <c r="AP15" s="9">
        <v>1</v>
      </c>
      <c r="AQ15" s="9"/>
      <c r="AR15" s="9">
        <v>1</v>
      </c>
      <c r="AS15" s="9"/>
      <c r="AT15" s="48"/>
      <c r="AU15" s="4"/>
      <c r="AV15" s="92"/>
      <c r="AW15" s="92">
        <v>1</v>
      </c>
      <c r="AX15" s="92">
        <v>1</v>
      </c>
      <c r="AY15" s="92">
        <v>1</v>
      </c>
      <c r="AZ15" s="92">
        <v>1</v>
      </c>
      <c r="BA15" s="92"/>
      <c r="BB15" s="92"/>
      <c r="BC15" s="92"/>
      <c r="BD15" s="92">
        <v>1</v>
      </c>
      <c r="BE15" s="92">
        <v>1</v>
      </c>
      <c r="BF15" s="92"/>
      <c r="BG15" s="48"/>
      <c r="BH15" s="92">
        <v>1</v>
      </c>
      <c r="BI15" s="92"/>
      <c r="BJ15" s="92">
        <v>1</v>
      </c>
      <c r="BK15" s="92">
        <v>1</v>
      </c>
      <c r="BL15" s="92"/>
      <c r="BM15" s="92"/>
      <c r="BN15" s="92"/>
      <c r="BO15" s="92"/>
      <c r="BP15" s="92">
        <v>1</v>
      </c>
      <c r="BQ15" s="39"/>
      <c r="BR15" s="38">
        <v>1</v>
      </c>
    </row>
    <row r="16" spans="1:77" s="38" customFormat="1" ht="12">
      <c r="A16" s="66">
        <v>6208</v>
      </c>
      <c r="B16" s="46" t="s">
        <v>270</v>
      </c>
      <c r="C16" s="85">
        <v>5</v>
      </c>
      <c r="D16" s="92"/>
      <c r="E16" s="92"/>
      <c r="F16" s="92"/>
      <c r="G16" s="92"/>
      <c r="H16" s="92"/>
      <c r="I16" s="92"/>
      <c r="J16" s="92"/>
      <c r="K16" s="92"/>
      <c r="L16" s="92"/>
      <c r="M16" s="92"/>
      <c r="N16" s="92">
        <v>1</v>
      </c>
      <c r="O16" s="92"/>
      <c r="P16" s="39"/>
      <c r="Q16" s="86"/>
      <c r="R16" s="92"/>
      <c r="S16" s="92"/>
      <c r="T16" s="92">
        <v>1</v>
      </c>
      <c r="U16" s="92">
        <v>1</v>
      </c>
      <c r="V16" s="92"/>
      <c r="W16" s="54"/>
      <c r="X16" s="4"/>
      <c r="Y16" s="92">
        <v>1</v>
      </c>
      <c r="Z16" s="92"/>
      <c r="AA16" s="92">
        <v>1</v>
      </c>
      <c r="AB16" s="92"/>
      <c r="AC16" s="92"/>
      <c r="AD16" s="92">
        <v>1</v>
      </c>
      <c r="AE16" s="92"/>
      <c r="AF16" s="92"/>
      <c r="AG16" s="52"/>
      <c r="AH16" s="10"/>
      <c r="AI16" s="10">
        <v>1</v>
      </c>
      <c r="AJ16" s="92"/>
      <c r="AK16" s="92">
        <v>1</v>
      </c>
      <c r="AL16" s="92"/>
      <c r="AM16" s="9"/>
      <c r="AN16" s="92">
        <v>1</v>
      </c>
      <c r="AO16" s="9"/>
      <c r="AP16" s="9">
        <v>1</v>
      </c>
      <c r="AQ16" s="9"/>
      <c r="AR16" s="9">
        <v>1</v>
      </c>
      <c r="AS16" s="9"/>
      <c r="AT16" s="39"/>
      <c r="AU16" s="4"/>
      <c r="AV16" s="92"/>
      <c r="AW16" s="92">
        <v>1</v>
      </c>
      <c r="AX16" s="92"/>
      <c r="AY16" s="92"/>
      <c r="AZ16" s="92"/>
      <c r="BA16" s="92"/>
      <c r="BB16" s="92"/>
      <c r="BC16" s="92"/>
      <c r="BD16" s="92"/>
      <c r="BE16" s="92"/>
      <c r="BF16" s="92"/>
      <c r="BG16" s="39"/>
      <c r="BH16" s="92">
        <v>1</v>
      </c>
      <c r="BI16" s="92"/>
      <c r="BJ16" s="92">
        <v>1</v>
      </c>
      <c r="BK16" s="92"/>
      <c r="BL16" s="92"/>
      <c r="BM16" s="92"/>
      <c r="BN16" s="92">
        <v>1</v>
      </c>
      <c r="BO16" s="92">
        <v>1</v>
      </c>
      <c r="BP16" s="92">
        <v>1</v>
      </c>
      <c r="BQ16" s="39"/>
      <c r="BR16" s="38">
        <v>1</v>
      </c>
    </row>
    <row r="17" spans="1:70" s="38" customFormat="1" ht="21.6">
      <c r="A17" s="66">
        <v>6209</v>
      </c>
      <c r="B17" s="46" t="s">
        <v>271</v>
      </c>
      <c r="C17" s="85">
        <v>5</v>
      </c>
      <c r="D17" s="92"/>
      <c r="E17" s="92"/>
      <c r="F17" s="92"/>
      <c r="G17" s="92"/>
      <c r="H17" s="92"/>
      <c r="I17" s="92">
        <v>1</v>
      </c>
      <c r="J17" s="92"/>
      <c r="K17" s="92"/>
      <c r="L17" s="92"/>
      <c r="M17" s="92">
        <v>1</v>
      </c>
      <c r="N17" s="92"/>
      <c r="O17" s="92"/>
      <c r="P17" s="39" t="s">
        <v>339</v>
      </c>
      <c r="Q17" s="86"/>
      <c r="R17" s="92"/>
      <c r="S17" s="92"/>
      <c r="T17" s="92"/>
      <c r="U17" s="92"/>
      <c r="V17" s="92"/>
      <c r="W17" s="54"/>
      <c r="X17" s="4"/>
      <c r="Y17" s="92">
        <v>1</v>
      </c>
      <c r="Z17" s="92"/>
      <c r="AA17" s="92"/>
      <c r="AB17" s="92">
        <v>1</v>
      </c>
      <c r="AC17" s="92"/>
      <c r="AD17" s="92"/>
      <c r="AE17" s="92">
        <v>1</v>
      </c>
      <c r="AF17" s="92"/>
      <c r="AG17" s="52"/>
      <c r="AH17" s="10">
        <v>1</v>
      </c>
      <c r="AI17" s="10"/>
      <c r="AJ17" s="92"/>
      <c r="AK17" s="92">
        <v>1</v>
      </c>
      <c r="AL17" s="92"/>
      <c r="AM17" s="9"/>
      <c r="AN17" s="92">
        <v>1</v>
      </c>
      <c r="AO17" s="9"/>
      <c r="AP17" s="9">
        <v>1</v>
      </c>
      <c r="AQ17" s="9"/>
      <c r="AR17" s="9"/>
      <c r="AS17" s="9">
        <v>1</v>
      </c>
      <c r="AT17" s="39"/>
      <c r="AU17" s="4"/>
      <c r="AV17" s="92"/>
      <c r="AW17" s="92">
        <v>1</v>
      </c>
      <c r="AX17" s="92"/>
      <c r="AY17" s="92">
        <v>1</v>
      </c>
      <c r="AZ17" s="92"/>
      <c r="BA17" s="92"/>
      <c r="BB17" s="92"/>
      <c r="BC17" s="92"/>
      <c r="BD17" s="92"/>
      <c r="BE17" s="92"/>
      <c r="BF17" s="92">
        <v>1</v>
      </c>
      <c r="BG17" s="39"/>
      <c r="BH17" s="92"/>
      <c r="BI17" s="92"/>
      <c r="BJ17" s="92">
        <v>1</v>
      </c>
      <c r="BK17" s="92">
        <v>1</v>
      </c>
      <c r="BL17" s="92"/>
      <c r="BM17" s="92">
        <v>1</v>
      </c>
      <c r="BN17" s="92"/>
      <c r="BO17" s="92">
        <v>1</v>
      </c>
      <c r="BP17" s="92">
        <v>1</v>
      </c>
      <c r="BQ17" s="39"/>
      <c r="BR17" s="38">
        <v>1</v>
      </c>
    </row>
    <row r="18" spans="1:70" s="38" customFormat="1" ht="32.4">
      <c r="A18" s="66">
        <v>6210</v>
      </c>
      <c r="B18" s="46" t="s">
        <v>272</v>
      </c>
      <c r="C18" s="85">
        <v>5</v>
      </c>
      <c r="D18" s="92"/>
      <c r="E18" s="92"/>
      <c r="F18" s="92"/>
      <c r="G18" s="92"/>
      <c r="H18" s="92">
        <v>1</v>
      </c>
      <c r="I18" s="92"/>
      <c r="J18" s="92"/>
      <c r="K18" s="92"/>
      <c r="L18" s="92">
        <v>1</v>
      </c>
      <c r="M18" s="92"/>
      <c r="N18" s="92"/>
      <c r="O18" s="92"/>
      <c r="P18" s="39" t="s">
        <v>340</v>
      </c>
      <c r="Q18" s="86"/>
      <c r="R18" s="92"/>
      <c r="S18" s="92"/>
      <c r="T18" s="92"/>
      <c r="U18" s="92"/>
      <c r="V18" s="92"/>
      <c r="W18" s="54"/>
      <c r="X18" s="4"/>
      <c r="Y18" s="92">
        <v>1</v>
      </c>
      <c r="Z18" s="92"/>
      <c r="AA18" s="92">
        <v>1</v>
      </c>
      <c r="AB18" s="92"/>
      <c r="AC18" s="92"/>
      <c r="AD18" s="92"/>
      <c r="AE18" s="92">
        <v>1</v>
      </c>
      <c r="AF18" s="92"/>
      <c r="AG18" s="52"/>
      <c r="AH18" s="10">
        <v>1</v>
      </c>
      <c r="AI18" s="10"/>
      <c r="AJ18" s="92"/>
      <c r="AK18" s="92">
        <v>1</v>
      </c>
      <c r="AL18" s="92"/>
      <c r="AM18" s="9"/>
      <c r="AN18" s="92">
        <v>1</v>
      </c>
      <c r="AO18" s="9"/>
      <c r="AP18" s="9">
        <v>1</v>
      </c>
      <c r="AQ18" s="9"/>
      <c r="AR18" s="9">
        <v>1</v>
      </c>
      <c r="AS18" s="9"/>
      <c r="AT18" s="39"/>
      <c r="AU18" s="4"/>
      <c r="AV18" s="92"/>
      <c r="AW18" s="92">
        <v>1</v>
      </c>
      <c r="AX18" s="92">
        <v>1</v>
      </c>
      <c r="AY18" s="92">
        <v>1</v>
      </c>
      <c r="AZ18" s="92">
        <v>1</v>
      </c>
      <c r="BA18" s="92">
        <v>1</v>
      </c>
      <c r="BB18" s="92"/>
      <c r="BC18" s="92"/>
      <c r="BD18" s="92">
        <v>1</v>
      </c>
      <c r="BE18" s="92">
        <v>1</v>
      </c>
      <c r="BF18" s="92"/>
      <c r="BG18" s="39"/>
      <c r="BH18" s="92">
        <v>1</v>
      </c>
      <c r="BI18" s="92"/>
      <c r="BJ18" s="92">
        <v>1</v>
      </c>
      <c r="BK18" s="92">
        <v>1</v>
      </c>
      <c r="BL18" s="92"/>
      <c r="BM18" s="92">
        <v>1</v>
      </c>
      <c r="BN18" s="92"/>
      <c r="BO18" s="92"/>
      <c r="BP18" s="92">
        <v>1</v>
      </c>
      <c r="BQ18" s="39"/>
      <c r="BR18" s="38">
        <v>1</v>
      </c>
    </row>
    <row r="19" spans="1:70" s="38" customFormat="1">
      <c r="A19" s="66">
        <v>6211</v>
      </c>
      <c r="B19" s="46" t="s">
        <v>273</v>
      </c>
      <c r="C19" s="85">
        <v>5</v>
      </c>
      <c r="D19" s="92"/>
      <c r="E19" s="92"/>
      <c r="F19" s="92"/>
      <c r="G19" s="92"/>
      <c r="H19" s="92"/>
      <c r="I19" s="92"/>
      <c r="J19" s="92"/>
      <c r="K19" s="92"/>
      <c r="L19" s="92"/>
      <c r="M19" s="92"/>
      <c r="N19" s="92"/>
      <c r="O19" s="92"/>
      <c r="P19" s="39"/>
      <c r="Q19" s="86"/>
      <c r="R19" s="92"/>
      <c r="S19" s="92"/>
      <c r="T19" s="92"/>
      <c r="U19" s="92"/>
      <c r="V19" s="92"/>
      <c r="W19" s="54"/>
      <c r="X19" s="4"/>
      <c r="Y19" s="92"/>
      <c r="Z19" s="92"/>
      <c r="AA19" s="92"/>
      <c r="AB19" s="92"/>
      <c r="AC19" s="92"/>
      <c r="AD19" s="92"/>
      <c r="AE19" s="92"/>
      <c r="AF19" s="92"/>
      <c r="AG19" s="52"/>
      <c r="AH19" s="10"/>
      <c r="AI19" s="10"/>
      <c r="AJ19" s="92"/>
      <c r="AK19" s="92"/>
      <c r="AL19" s="92"/>
      <c r="AM19" s="9"/>
      <c r="AN19" s="92"/>
      <c r="AO19" s="9"/>
      <c r="AP19" s="9"/>
      <c r="AQ19" s="9"/>
      <c r="AR19" s="9"/>
      <c r="AS19" s="9"/>
      <c r="AT19" s="39"/>
      <c r="AU19" s="4"/>
      <c r="AV19" s="92"/>
      <c r="AW19" s="92"/>
      <c r="AX19" s="92"/>
      <c r="AY19" s="92"/>
      <c r="AZ19" s="92"/>
      <c r="BA19" s="92"/>
      <c r="BB19" s="92"/>
      <c r="BC19" s="92"/>
      <c r="BD19" s="92"/>
      <c r="BE19" s="92"/>
      <c r="BF19" s="92"/>
      <c r="BG19" s="39"/>
      <c r="BH19" s="92"/>
      <c r="BI19" s="92"/>
      <c r="BJ19" s="92"/>
      <c r="BK19" s="92"/>
      <c r="BL19" s="92"/>
      <c r="BM19" s="92"/>
      <c r="BN19" s="92"/>
      <c r="BO19" s="92"/>
      <c r="BP19" s="92"/>
      <c r="BQ19" s="39"/>
    </row>
    <row r="20" spans="1:70" s="38" customFormat="1" ht="28.8">
      <c r="A20" s="66">
        <v>6212</v>
      </c>
      <c r="B20" s="46" t="s">
        <v>274</v>
      </c>
      <c r="C20" s="85">
        <v>5</v>
      </c>
      <c r="D20" s="92"/>
      <c r="E20" s="92"/>
      <c r="F20" s="92"/>
      <c r="G20" s="92"/>
      <c r="H20" s="92"/>
      <c r="I20" s="92"/>
      <c r="J20" s="92"/>
      <c r="K20" s="92"/>
      <c r="L20" s="92"/>
      <c r="M20" s="92"/>
      <c r="N20" s="92">
        <v>1</v>
      </c>
      <c r="O20" s="92"/>
      <c r="P20" s="39"/>
      <c r="Q20" s="86"/>
      <c r="R20" s="92"/>
      <c r="S20" s="92"/>
      <c r="T20" s="92"/>
      <c r="U20" s="92"/>
      <c r="V20" s="92"/>
      <c r="W20" s="54" t="s">
        <v>341</v>
      </c>
      <c r="X20" s="4"/>
      <c r="Y20" s="92"/>
      <c r="Z20" s="92">
        <v>1</v>
      </c>
      <c r="AA20" s="92"/>
      <c r="AB20" s="92"/>
      <c r="AC20" s="92">
        <v>1</v>
      </c>
      <c r="AD20" s="92"/>
      <c r="AE20" s="92">
        <v>1</v>
      </c>
      <c r="AF20" s="92"/>
      <c r="AG20" s="52"/>
      <c r="AH20" s="10"/>
      <c r="AI20" s="10">
        <v>1</v>
      </c>
      <c r="AJ20" s="92"/>
      <c r="AK20" s="92">
        <v>1</v>
      </c>
      <c r="AL20" s="92"/>
      <c r="AM20" s="9"/>
      <c r="AN20" s="92">
        <v>1</v>
      </c>
      <c r="AO20" s="9"/>
      <c r="AP20" s="9">
        <v>1</v>
      </c>
      <c r="AQ20" s="9"/>
      <c r="AR20" s="9"/>
      <c r="AS20" s="9">
        <v>1</v>
      </c>
      <c r="AT20" s="39"/>
      <c r="AU20" s="4"/>
      <c r="AV20" s="92"/>
      <c r="AW20" s="92">
        <v>1</v>
      </c>
      <c r="AX20" s="92"/>
      <c r="AY20" s="92"/>
      <c r="AZ20" s="92"/>
      <c r="BA20" s="92"/>
      <c r="BB20" s="92"/>
      <c r="BC20" s="92"/>
      <c r="BD20" s="92"/>
      <c r="BE20" s="92">
        <v>1</v>
      </c>
      <c r="BF20" s="92"/>
      <c r="BG20" s="39"/>
      <c r="BH20" s="92">
        <v>1</v>
      </c>
      <c r="BI20" s="92"/>
      <c r="BJ20" s="92">
        <v>1</v>
      </c>
      <c r="BK20" s="92"/>
      <c r="BL20" s="92"/>
      <c r="BM20" s="92">
        <v>1</v>
      </c>
      <c r="BN20" s="92"/>
      <c r="BO20" s="92">
        <v>1</v>
      </c>
      <c r="BP20" s="92">
        <v>1</v>
      </c>
      <c r="BQ20" s="39"/>
      <c r="BR20" s="38">
        <v>1</v>
      </c>
    </row>
    <row r="21" spans="1:70" s="38" customFormat="1">
      <c r="A21" s="66">
        <v>6213</v>
      </c>
      <c r="B21" s="46" t="s">
        <v>275</v>
      </c>
      <c r="C21" s="85">
        <v>5</v>
      </c>
      <c r="D21" s="92"/>
      <c r="E21" s="92"/>
      <c r="F21" s="92"/>
      <c r="G21" s="92"/>
      <c r="H21" s="92"/>
      <c r="I21" s="92"/>
      <c r="J21" s="92"/>
      <c r="K21" s="92"/>
      <c r="L21" s="92"/>
      <c r="M21" s="92"/>
      <c r="N21" s="92"/>
      <c r="O21" s="92"/>
      <c r="P21" s="39"/>
      <c r="Q21" s="86"/>
      <c r="R21" s="92"/>
      <c r="S21" s="92"/>
      <c r="T21" s="92"/>
      <c r="U21" s="92"/>
      <c r="V21" s="92"/>
      <c r="W21" s="54"/>
      <c r="X21" s="4"/>
      <c r="Y21" s="92"/>
      <c r="Z21" s="92"/>
      <c r="AA21" s="92"/>
      <c r="AB21" s="92"/>
      <c r="AC21" s="92"/>
      <c r="AD21" s="92"/>
      <c r="AE21" s="92"/>
      <c r="AF21" s="92"/>
      <c r="AG21" s="52"/>
      <c r="AH21" s="10"/>
      <c r="AI21" s="10"/>
      <c r="AJ21" s="92"/>
      <c r="AK21" s="92"/>
      <c r="AL21" s="92"/>
      <c r="AM21" s="9"/>
      <c r="AN21" s="92"/>
      <c r="AO21" s="9"/>
      <c r="AP21" s="9"/>
      <c r="AQ21" s="9"/>
      <c r="AR21" s="9"/>
      <c r="AS21" s="9"/>
      <c r="AT21" s="39"/>
      <c r="AU21" s="4"/>
      <c r="AV21" s="92"/>
      <c r="AW21" s="92"/>
      <c r="AX21" s="92"/>
      <c r="AY21" s="92"/>
      <c r="AZ21" s="92"/>
      <c r="BA21" s="92"/>
      <c r="BB21" s="92"/>
      <c r="BC21" s="92"/>
      <c r="BD21" s="92"/>
      <c r="BE21" s="92"/>
      <c r="BF21" s="92"/>
      <c r="BG21" s="39"/>
      <c r="BH21" s="92"/>
      <c r="BI21" s="92"/>
      <c r="BJ21" s="92"/>
      <c r="BK21" s="92"/>
      <c r="BL21" s="92"/>
      <c r="BM21" s="92"/>
      <c r="BN21" s="92"/>
      <c r="BO21" s="92"/>
      <c r="BP21" s="92"/>
      <c r="BQ21" s="39"/>
    </row>
    <row r="22" spans="1:70" s="38" customFormat="1" ht="32.4">
      <c r="A22" s="66">
        <v>6301</v>
      </c>
      <c r="B22" s="46" t="s">
        <v>276</v>
      </c>
      <c r="C22" s="85">
        <v>6</v>
      </c>
      <c r="D22" s="92"/>
      <c r="E22" s="92"/>
      <c r="F22" s="92"/>
      <c r="G22" s="92"/>
      <c r="H22" s="92"/>
      <c r="I22" s="92"/>
      <c r="J22" s="92"/>
      <c r="K22" s="92"/>
      <c r="L22" s="92"/>
      <c r="M22" s="92">
        <v>1</v>
      </c>
      <c r="N22" s="92"/>
      <c r="O22" s="92"/>
      <c r="P22" s="39" t="s">
        <v>342</v>
      </c>
      <c r="Q22" s="86"/>
      <c r="R22" s="92"/>
      <c r="S22" s="92"/>
      <c r="T22" s="92"/>
      <c r="U22" s="92"/>
      <c r="V22" s="92"/>
      <c r="W22" s="54"/>
      <c r="X22" s="4"/>
      <c r="Y22" s="92">
        <v>1</v>
      </c>
      <c r="Z22" s="92"/>
      <c r="AA22" s="92">
        <v>1</v>
      </c>
      <c r="AB22" s="92"/>
      <c r="AC22" s="92"/>
      <c r="AD22" s="92">
        <v>1</v>
      </c>
      <c r="AE22" s="92"/>
      <c r="AF22" s="92"/>
      <c r="AG22" s="52"/>
      <c r="AH22" s="10">
        <v>1</v>
      </c>
      <c r="AI22" s="10"/>
      <c r="AJ22" s="92">
        <v>1</v>
      </c>
      <c r="AK22" s="92"/>
      <c r="AL22" s="92"/>
      <c r="AM22" s="9">
        <v>1</v>
      </c>
      <c r="AN22" s="92"/>
      <c r="AO22" s="9"/>
      <c r="AP22" s="9">
        <v>1</v>
      </c>
      <c r="AQ22" s="9"/>
      <c r="AR22" s="9"/>
      <c r="AS22" s="9">
        <v>1</v>
      </c>
      <c r="AT22" s="39"/>
      <c r="AU22" s="4"/>
      <c r="AV22" s="92"/>
      <c r="AW22" s="92"/>
      <c r="AX22" s="92">
        <v>1</v>
      </c>
      <c r="AY22" s="92">
        <v>1</v>
      </c>
      <c r="AZ22" s="92">
        <v>1</v>
      </c>
      <c r="BA22" s="92">
        <v>1</v>
      </c>
      <c r="BB22" s="92"/>
      <c r="BC22" s="92"/>
      <c r="BD22" s="92"/>
      <c r="BE22" s="92"/>
      <c r="BF22" s="92"/>
      <c r="BG22" s="39"/>
      <c r="BH22" s="92"/>
      <c r="BI22" s="92"/>
      <c r="BJ22" s="92">
        <v>1</v>
      </c>
      <c r="BK22" s="92"/>
      <c r="BL22" s="92"/>
      <c r="BM22" s="92"/>
      <c r="BN22" s="92">
        <v>1</v>
      </c>
      <c r="BO22" s="92">
        <v>1</v>
      </c>
      <c r="BP22" s="92">
        <v>1</v>
      </c>
      <c r="BQ22" s="39"/>
      <c r="BR22" s="38">
        <v>1</v>
      </c>
    </row>
    <row r="23" spans="1:70" s="38" customFormat="1" ht="12">
      <c r="A23" s="66">
        <v>6302</v>
      </c>
      <c r="B23" s="46" t="s">
        <v>277</v>
      </c>
      <c r="C23" s="85">
        <v>6</v>
      </c>
      <c r="D23" s="92"/>
      <c r="E23" s="92"/>
      <c r="F23" s="92"/>
      <c r="G23" s="92"/>
      <c r="H23" s="92"/>
      <c r="I23" s="92"/>
      <c r="J23" s="92"/>
      <c r="K23" s="92"/>
      <c r="L23" s="92"/>
      <c r="M23" s="92"/>
      <c r="N23" s="92">
        <v>1</v>
      </c>
      <c r="O23" s="92"/>
      <c r="P23" s="39"/>
      <c r="Q23" s="86"/>
      <c r="R23" s="92"/>
      <c r="S23" s="92"/>
      <c r="T23" s="92">
        <v>1</v>
      </c>
      <c r="U23" s="92">
        <v>1</v>
      </c>
      <c r="V23" s="92"/>
      <c r="W23" s="54"/>
      <c r="X23" s="4"/>
      <c r="Y23" s="92">
        <v>1</v>
      </c>
      <c r="Z23" s="92"/>
      <c r="AA23" s="92">
        <v>1</v>
      </c>
      <c r="AB23" s="92"/>
      <c r="AC23" s="92"/>
      <c r="AD23" s="92">
        <v>1</v>
      </c>
      <c r="AE23" s="92"/>
      <c r="AF23" s="92"/>
      <c r="AG23" s="52"/>
      <c r="AH23" s="10">
        <v>1</v>
      </c>
      <c r="AI23" s="10"/>
      <c r="AJ23" s="92">
        <v>1</v>
      </c>
      <c r="AK23" s="92"/>
      <c r="AL23" s="92"/>
      <c r="AM23" s="9">
        <v>1</v>
      </c>
      <c r="AN23" s="92"/>
      <c r="AO23" s="9"/>
      <c r="AP23" s="9">
        <v>1</v>
      </c>
      <c r="AQ23" s="9"/>
      <c r="AR23" s="9"/>
      <c r="AS23" s="9">
        <v>1</v>
      </c>
      <c r="AT23" s="39"/>
      <c r="AU23" s="4"/>
      <c r="AV23" s="92"/>
      <c r="AW23" s="92">
        <v>1</v>
      </c>
      <c r="AX23" s="92">
        <v>1</v>
      </c>
      <c r="AY23" s="92">
        <v>1</v>
      </c>
      <c r="AZ23" s="92">
        <v>1</v>
      </c>
      <c r="BA23" s="92">
        <v>1</v>
      </c>
      <c r="BB23" s="92"/>
      <c r="BC23" s="92"/>
      <c r="BD23" s="92"/>
      <c r="BE23" s="92">
        <v>1</v>
      </c>
      <c r="BF23" s="92"/>
      <c r="BG23" s="39"/>
      <c r="BH23" s="92"/>
      <c r="BI23" s="92"/>
      <c r="BJ23" s="92">
        <v>1</v>
      </c>
      <c r="BK23" s="92"/>
      <c r="BL23" s="92"/>
      <c r="BM23" s="92"/>
      <c r="BN23" s="92">
        <v>1</v>
      </c>
      <c r="BO23" s="92">
        <v>1</v>
      </c>
      <c r="BP23" s="92">
        <v>1</v>
      </c>
      <c r="BQ23" s="39"/>
      <c r="BR23" s="38">
        <v>1</v>
      </c>
    </row>
    <row r="24" spans="1:70" s="38" customFormat="1" ht="26.4">
      <c r="A24" s="66">
        <v>6321</v>
      </c>
      <c r="B24" s="46" t="s">
        <v>278</v>
      </c>
      <c r="C24" s="85">
        <v>6</v>
      </c>
      <c r="D24" s="92"/>
      <c r="E24" s="92"/>
      <c r="F24" s="92"/>
      <c r="G24" s="92"/>
      <c r="H24" s="92"/>
      <c r="I24" s="92"/>
      <c r="J24" s="92"/>
      <c r="K24" s="92"/>
      <c r="L24" s="92">
        <v>1</v>
      </c>
      <c r="M24" s="92"/>
      <c r="N24" s="92"/>
      <c r="O24" s="92"/>
      <c r="P24" s="75" t="s">
        <v>343</v>
      </c>
      <c r="Q24" s="86"/>
      <c r="R24" s="92"/>
      <c r="S24" s="92"/>
      <c r="T24" s="92"/>
      <c r="U24" s="92"/>
      <c r="V24" s="92"/>
      <c r="W24" s="54"/>
      <c r="X24" s="4"/>
      <c r="Y24" s="92">
        <v>1</v>
      </c>
      <c r="Z24" s="92"/>
      <c r="AA24" s="92"/>
      <c r="AB24" s="92">
        <v>1</v>
      </c>
      <c r="AC24" s="92"/>
      <c r="AD24" s="92"/>
      <c r="AE24" s="92">
        <v>1</v>
      </c>
      <c r="AF24" s="92"/>
      <c r="AG24" s="52"/>
      <c r="AH24" s="10"/>
      <c r="AI24" s="10">
        <v>1</v>
      </c>
      <c r="AJ24" s="92"/>
      <c r="AK24" s="92">
        <v>1</v>
      </c>
      <c r="AL24" s="92"/>
      <c r="AM24" s="9"/>
      <c r="AN24" s="92">
        <v>1</v>
      </c>
      <c r="AO24" s="9"/>
      <c r="AP24" s="9"/>
      <c r="AQ24" s="9">
        <v>1</v>
      </c>
      <c r="AR24" s="9"/>
      <c r="AS24" s="9">
        <v>1</v>
      </c>
      <c r="AT24" s="39"/>
      <c r="AU24" s="4"/>
      <c r="AV24" s="92"/>
      <c r="AW24" s="92">
        <v>1</v>
      </c>
      <c r="AX24" s="92"/>
      <c r="AY24" s="92">
        <v>1</v>
      </c>
      <c r="AZ24" s="92">
        <v>1</v>
      </c>
      <c r="BA24" s="92"/>
      <c r="BB24" s="92"/>
      <c r="BC24" s="92"/>
      <c r="BD24" s="92"/>
      <c r="BE24" s="92"/>
      <c r="BF24" s="92"/>
      <c r="BG24" s="39"/>
      <c r="BH24" s="92">
        <v>1</v>
      </c>
      <c r="BI24" s="92"/>
      <c r="BJ24" s="92">
        <v>1</v>
      </c>
      <c r="BK24" s="92"/>
      <c r="BL24" s="92"/>
      <c r="BM24" s="92">
        <v>1</v>
      </c>
      <c r="BN24" s="92">
        <v>1</v>
      </c>
      <c r="BO24" s="92"/>
      <c r="BP24" s="92">
        <v>1</v>
      </c>
      <c r="BQ24" s="39"/>
      <c r="BR24" s="38">
        <v>1</v>
      </c>
    </row>
    <row r="25" spans="1:70" s="38" customFormat="1" ht="19.2">
      <c r="A25" s="66">
        <v>6322</v>
      </c>
      <c r="B25" s="46" t="s">
        <v>279</v>
      </c>
      <c r="C25" s="85">
        <v>6</v>
      </c>
      <c r="D25" s="92"/>
      <c r="E25" s="92"/>
      <c r="F25" s="92">
        <v>1</v>
      </c>
      <c r="G25" s="92"/>
      <c r="H25" s="92"/>
      <c r="I25" s="92"/>
      <c r="J25" s="92">
        <v>1</v>
      </c>
      <c r="K25" s="92"/>
      <c r="L25" s="92"/>
      <c r="M25" s="92"/>
      <c r="N25" s="92">
        <v>1</v>
      </c>
      <c r="O25" s="92"/>
      <c r="P25" s="39"/>
      <c r="Q25" s="86"/>
      <c r="R25" s="92"/>
      <c r="S25" s="92"/>
      <c r="T25" s="92"/>
      <c r="U25" s="92"/>
      <c r="V25" s="92"/>
      <c r="W25" s="54" t="s">
        <v>344</v>
      </c>
      <c r="X25" s="4"/>
      <c r="Y25" s="92">
        <v>1</v>
      </c>
      <c r="Z25" s="92"/>
      <c r="AA25" s="92"/>
      <c r="AB25" s="92">
        <v>1</v>
      </c>
      <c r="AC25" s="92"/>
      <c r="AD25" s="92"/>
      <c r="AE25" s="92">
        <v>1</v>
      </c>
      <c r="AF25" s="92"/>
      <c r="AG25" s="52"/>
      <c r="AH25" s="10">
        <v>1</v>
      </c>
      <c r="AI25" s="10"/>
      <c r="AJ25" s="92"/>
      <c r="AK25" s="92">
        <v>1</v>
      </c>
      <c r="AL25" s="92"/>
      <c r="AM25" s="9"/>
      <c r="AN25" s="92">
        <v>1</v>
      </c>
      <c r="AO25" s="9"/>
      <c r="AP25" s="9">
        <v>1</v>
      </c>
      <c r="AQ25" s="9"/>
      <c r="AR25" s="9"/>
      <c r="AS25" s="9">
        <v>1</v>
      </c>
      <c r="AT25" s="39"/>
      <c r="AU25" s="4"/>
      <c r="AV25" s="92"/>
      <c r="AW25" s="92"/>
      <c r="AX25" s="92"/>
      <c r="AY25" s="92"/>
      <c r="AZ25" s="92"/>
      <c r="BA25" s="92"/>
      <c r="BB25" s="92"/>
      <c r="BC25" s="92"/>
      <c r="BD25" s="92"/>
      <c r="BE25" s="92"/>
      <c r="BF25" s="92">
        <v>1</v>
      </c>
      <c r="BG25" s="39"/>
      <c r="BH25" s="92">
        <v>1</v>
      </c>
      <c r="BI25" s="92"/>
      <c r="BJ25" s="92">
        <v>1</v>
      </c>
      <c r="BK25" s="92"/>
      <c r="BL25" s="92"/>
      <c r="BM25" s="92"/>
      <c r="BN25" s="92">
        <v>1</v>
      </c>
      <c r="BO25" s="92"/>
      <c r="BP25" s="92"/>
      <c r="BQ25" s="39"/>
      <c r="BR25" s="38">
        <v>1</v>
      </c>
    </row>
    <row r="26" spans="1:70" s="38" customFormat="1" ht="12">
      <c r="A26" s="66">
        <v>6323</v>
      </c>
      <c r="B26" s="46" t="s">
        <v>280</v>
      </c>
      <c r="C26" s="85">
        <v>6</v>
      </c>
      <c r="D26" s="92"/>
      <c r="E26" s="92"/>
      <c r="F26" s="92"/>
      <c r="G26" s="92"/>
      <c r="H26" s="92"/>
      <c r="I26" s="92">
        <v>1</v>
      </c>
      <c r="J26" s="92"/>
      <c r="K26" s="92"/>
      <c r="L26" s="92"/>
      <c r="M26" s="92">
        <v>1</v>
      </c>
      <c r="N26" s="92"/>
      <c r="O26" s="92"/>
      <c r="P26" s="39"/>
      <c r="Q26" s="86"/>
      <c r="R26" s="92"/>
      <c r="S26" s="92"/>
      <c r="T26" s="92"/>
      <c r="U26" s="92"/>
      <c r="V26" s="92"/>
      <c r="W26" s="54"/>
      <c r="X26" s="4"/>
      <c r="Y26" s="92">
        <v>1</v>
      </c>
      <c r="Z26" s="92"/>
      <c r="AA26" s="92">
        <v>1</v>
      </c>
      <c r="AB26" s="92"/>
      <c r="AC26" s="92"/>
      <c r="AD26" s="92">
        <v>1</v>
      </c>
      <c r="AE26" s="92"/>
      <c r="AF26" s="92"/>
      <c r="AG26" s="52"/>
      <c r="AH26" s="10">
        <v>1</v>
      </c>
      <c r="AI26" s="10"/>
      <c r="AJ26" s="92"/>
      <c r="AK26" s="92">
        <v>1</v>
      </c>
      <c r="AL26" s="92"/>
      <c r="AM26" s="9">
        <v>1</v>
      </c>
      <c r="AN26" s="92"/>
      <c r="AO26" s="9"/>
      <c r="AP26" s="9">
        <v>1</v>
      </c>
      <c r="AQ26" s="9"/>
      <c r="AR26" s="9">
        <v>1</v>
      </c>
      <c r="AS26" s="9"/>
      <c r="AT26" s="39"/>
      <c r="AU26" s="4"/>
      <c r="AV26" s="92"/>
      <c r="AW26" s="92">
        <v>1</v>
      </c>
      <c r="AX26" s="92"/>
      <c r="AY26" s="92"/>
      <c r="AZ26" s="92"/>
      <c r="BA26" s="92"/>
      <c r="BB26" s="92"/>
      <c r="BC26" s="92"/>
      <c r="BD26" s="92">
        <v>1</v>
      </c>
      <c r="BE26" s="92"/>
      <c r="BF26" s="92"/>
      <c r="BG26" s="39"/>
      <c r="BH26" s="92">
        <v>1</v>
      </c>
      <c r="BI26" s="92">
        <v>1</v>
      </c>
      <c r="BJ26" s="92"/>
      <c r="BK26" s="92"/>
      <c r="BL26" s="92">
        <v>1</v>
      </c>
      <c r="BM26" s="92">
        <v>1</v>
      </c>
      <c r="BN26" s="92"/>
      <c r="BO26" s="92">
        <v>1</v>
      </c>
      <c r="BP26" s="92">
        <v>1</v>
      </c>
      <c r="BQ26" s="39"/>
      <c r="BR26" s="38">
        <v>1</v>
      </c>
    </row>
    <row r="27" spans="1:70" s="38" customFormat="1">
      <c r="A27" s="66">
        <v>6324</v>
      </c>
      <c r="B27" s="46" t="s">
        <v>281</v>
      </c>
      <c r="C27" s="85">
        <v>6</v>
      </c>
      <c r="D27" s="92"/>
      <c r="E27" s="92"/>
      <c r="F27" s="92"/>
      <c r="G27" s="92"/>
      <c r="H27" s="92"/>
      <c r="I27" s="92"/>
      <c r="J27" s="92"/>
      <c r="K27" s="92"/>
      <c r="L27" s="92"/>
      <c r="M27" s="92"/>
      <c r="N27" s="92"/>
      <c r="O27" s="92"/>
      <c r="P27" s="39"/>
      <c r="Q27" s="86"/>
      <c r="R27" s="92"/>
      <c r="S27" s="92"/>
      <c r="T27" s="92"/>
      <c r="U27" s="92"/>
      <c r="V27" s="92"/>
      <c r="W27" s="54"/>
      <c r="X27" s="4"/>
      <c r="Y27" s="92"/>
      <c r="Z27" s="92"/>
      <c r="AA27" s="92"/>
      <c r="AB27" s="92"/>
      <c r="AC27" s="92"/>
      <c r="AD27" s="92"/>
      <c r="AE27" s="92"/>
      <c r="AF27" s="92"/>
      <c r="AG27" s="52"/>
      <c r="AH27" s="10"/>
      <c r="AI27" s="10"/>
      <c r="AJ27" s="92"/>
      <c r="AK27" s="92"/>
      <c r="AL27" s="92"/>
      <c r="AM27" s="9"/>
      <c r="AN27" s="92"/>
      <c r="AO27" s="9"/>
      <c r="AP27" s="9"/>
      <c r="AQ27" s="9"/>
      <c r="AR27" s="9"/>
      <c r="AS27" s="9"/>
      <c r="AT27" s="39"/>
      <c r="AU27" s="4"/>
      <c r="AV27" s="92"/>
      <c r="AW27" s="92"/>
      <c r="AX27" s="92"/>
      <c r="AY27" s="92"/>
      <c r="AZ27" s="92"/>
      <c r="BA27" s="92"/>
      <c r="BB27" s="92"/>
      <c r="BC27" s="92"/>
      <c r="BD27" s="92"/>
      <c r="BE27" s="92"/>
      <c r="BF27" s="92"/>
      <c r="BG27" s="39"/>
      <c r="BH27" s="92"/>
      <c r="BI27" s="92"/>
      <c r="BJ27" s="92"/>
      <c r="BK27" s="92"/>
      <c r="BL27" s="92"/>
      <c r="BM27" s="92"/>
      <c r="BN27" s="92"/>
      <c r="BO27" s="92"/>
      <c r="BP27" s="92"/>
      <c r="BQ27" s="39"/>
    </row>
    <row r="28" spans="1:70" s="38" customFormat="1">
      <c r="A28" s="66">
        <v>6341</v>
      </c>
      <c r="B28" s="46" t="s">
        <v>282</v>
      </c>
      <c r="C28" s="85">
        <v>6</v>
      </c>
      <c r="D28" s="92"/>
      <c r="E28" s="92"/>
      <c r="F28" s="92"/>
      <c r="G28" s="92"/>
      <c r="H28" s="92"/>
      <c r="I28" s="92"/>
      <c r="J28" s="92"/>
      <c r="K28" s="92"/>
      <c r="L28" s="92"/>
      <c r="M28" s="92"/>
      <c r="N28" s="92"/>
      <c r="O28" s="92"/>
      <c r="P28" s="39"/>
      <c r="Q28" s="86"/>
      <c r="R28" s="92"/>
      <c r="S28" s="92"/>
      <c r="T28" s="92"/>
      <c r="U28" s="92"/>
      <c r="V28" s="92"/>
      <c r="W28" s="54"/>
      <c r="X28" s="4"/>
      <c r="Y28" s="92"/>
      <c r="Z28" s="92"/>
      <c r="AA28" s="92"/>
      <c r="AB28" s="92"/>
      <c r="AC28" s="92"/>
      <c r="AD28" s="92"/>
      <c r="AE28" s="92"/>
      <c r="AF28" s="92"/>
      <c r="AG28" s="52"/>
      <c r="AH28" s="10"/>
      <c r="AI28" s="10"/>
      <c r="AJ28" s="92"/>
      <c r="AK28" s="92"/>
      <c r="AL28" s="92"/>
      <c r="AM28" s="9"/>
      <c r="AN28" s="92"/>
      <c r="AO28" s="9"/>
      <c r="AP28" s="9"/>
      <c r="AQ28" s="9"/>
      <c r="AR28" s="9"/>
      <c r="AS28" s="9"/>
      <c r="AT28" s="39"/>
      <c r="AU28" s="4"/>
      <c r="AV28" s="92"/>
      <c r="AW28" s="92"/>
      <c r="AX28" s="92"/>
      <c r="AY28" s="92"/>
      <c r="AZ28" s="92"/>
      <c r="BA28" s="92"/>
      <c r="BB28" s="92"/>
      <c r="BC28" s="92"/>
      <c r="BD28" s="92"/>
      <c r="BE28" s="92"/>
      <c r="BF28" s="92"/>
      <c r="BG28" s="39"/>
      <c r="BH28" s="92"/>
      <c r="BI28" s="92"/>
      <c r="BJ28" s="92"/>
      <c r="BK28" s="92"/>
      <c r="BL28" s="92"/>
      <c r="BM28" s="92"/>
      <c r="BN28" s="92"/>
      <c r="BO28" s="92"/>
      <c r="BP28" s="92"/>
      <c r="BQ28" s="39"/>
    </row>
    <row r="29" spans="1:70" s="38" customFormat="1" ht="12">
      <c r="A29" s="66">
        <v>6361</v>
      </c>
      <c r="B29" s="46" t="s">
        <v>262</v>
      </c>
      <c r="C29" s="85">
        <v>6</v>
      </c>
      <c r="D29" s="92"/>
      <c r="E29" s="92"/>
      <c r="F29" s="92">
        <v>1</v>
      </c>
      <c r="G29" s="92"/>
      <c r="H29" s="92"/>
      <c r="I29" s="92"/>
      <c r="J29" s="92">
        <v>1</v>
      </c>
      <c r="K29" s="92"/>
      <c r="L29" s="92"/>
      <c r="M29" s="92"/>
      <c r="N29" s="92">
        <v>1</v>
      </c>
      <c r="O29" s="92"/>
      <c r="P29" s="39"/>
      <c r="Q29" s="86"/>
      <c r="R29" s="92"/>
      <c r="S29" s="92"/>
      <c r="T29" s="92"/>
      <c r="U29" s="92">
        <v>1</v>
      </c>
      <c r="V29" s="92"/>
      <c r="W29" s="54"/>
      <c r="X29" s="4"/>
      <c r="Y29" s="92">
        <v>1</v>
      </c>
      <c r="Z29" s="92"/>
      <c r="AA29" s="92">
        <v>1</v>
      </c>
      <c r="AB29" s="92"/>
      <c r="AC29" s="92"/>
      <c r="AD29" s="92"/>
      <c r="AE29" s="92">
        <v>1</v>
      </c>
      <c r="AF29" s="92"/>
      <c r="AG29" s="52"/>
      <c r="AH29" s="10">
        <v>1</v>
      </c>
      <c r="AI29" s="10"/>
      <c r="AJ29" s="92">
        <v>1</v>
      </c>
      <c r="AK29" s="92"/>
      <c r="AL29" s="92"/>
      <c r="AM29" s="9">
        <v>1</v>
      </c>
      <c r="AN29" s="92"/>
      <c r="AO29" s="9"/>
      <c r="AP29" s="9">
        <v>1</v>
      </c>
      <c r="AQ29" s="9"/>
      <c r="AR29" s="9">
        <v>1</v>
      </c>
      <c r="AS29" s="9"/>
      <c r="AT29" s="39"/>
      <c r="AU29" s="4"/>
      <c r="AV29" s="92"/>
      <c r="AW29" s="92">
        <v>1</v>
      </c>
      <c r="AX29" s="92">
        <v>1</v>
      </c>
      <c r="AY29" s="92">
        <v>1</v>
      </c>
      <c r="AZ29" s="92">
        <v>1</v>
      </c>
      <c r="BA29" s="92">
        <v>1</v>
      </c>
      <c r="BB29" s="92"/>
      <c r="BC29" s="92"/>
      <c r="BD29" s="92"/>
      <c r="BE29" s="92">
        <v>1</v>
      </c>
      <c r="BF29" s="92"/>
      <c r="BG29" s="39"/>
      <c r="BH29" s="92">
        <v>1</v>
      </c>
      <c r="BI29" s="92"/>
      <c r="BJ29" s="92">
        <v>1</v>
      </c>
      <c r="BK29" s="92"/>
      <c r="BL29" s="92"/>
      <c r="BM29" s="92">
        <v>1</v>
      </c>
      <c r="BN29" s="92">
        <v>1</v>
      </c>
      <c r="BO29" s="92">
        <v>1</v>
      </c>
      <c r="BP29" s="92"/>
      <c r="BQ29" s="39"/>
      <c r="BR29" s="38">
        <v>1</v>
      </c>
    </row>
    <row r="30" spans="1:70" s="38" customFormat="1">
      <c r="A30" s="65">
        <v>6362</v>
      </c>
      <c r="B30" s="46" t="s">
        <v>283</v>
      </c>
      <c r="C30" s="85">
        <v>6</v>
      </c>
      <c r="D30" s="92"/>
      <c r="E30" s="92"/>
      <c r="F30" s="92"/>
      <c r="G30" s="92"/>
      <c r="H30" s="92"/>
      <c r="I30" s="92"/>
      <c r="J30" s="92"/>
      <c r="K30" s="92"/>
      <c r="L30" s="92">
        <v>1</v>
      </c>
      <c r="M30" s="92"/>
      <c r="N30" s="92"/>
      <c r="O30" s="92"/>
      <c r="P30" s="39"/>
      <c r="Q30" s="86"/>
      <c r="R30" s="92"/>
      <c r="S30" s="92"/>
      <c r="T30" s="92"/>
      <c r="U30" s="92"/>
      <c r="V30" s="92"/>
      <c r="W30" s="54"/>
      <c r="X30" s="4"/>
      <c r="Y30" s="92">
        <v>1</v>
      </c>
      <c r="Z30" s="92"/>
      <c r="AA30" s="92">
        <v>1</v>
      </c>
      <c r="AB30" s="92"/>
      <c r="AC30" s="92"/>
      <c r="AD30" s="92">
        <v>1</v>
      </c>
      <c r="AE30" s="92"/>
      <c r="AF30" s="92"/>
      <c r="AG30" s="52">
        <v>1</v>
      </c>
      <c r="AH30" s="10"/>
      <c r="AI30" s="10"/>
      <c r="AJ30" s="92">
        <v>1</v>
      </c>
      <c r="AK30" s="92"/>
      <c r="AL30" s="92"/>
      <c r="AM30" s="9">
        <v>1</v>
      </c>
      <c r="AN30" s="92"/>
      <c r="AO30" s="9"/>
      <c r="AP30" s="9">
        <v>1</v>
      </c>
      <c r="AQ30" s="9"/>
      <c r="AR30" s="9">
        <v>1</v>
      </c>
      <c r="AS30" s="9"/>
      <c r="AT30" s="39"/>
      <c r="AU30" s="4"/>
      <c r="AV30" s="92"/>
      <c r="AW30" s="92">
        <v>1</v>
      </c>
      <c r="AX30" s="92"/>
      <c r="AY30" s="92">
        <v>1</v>
      </c>
      <c r="AZ30" s="92"/>
      <c r="BA30" s="92">
        <v>1</v>
      </c>
      <c r="BB30" s="92"/>
      <c r="BC30" s="92"/>
      <c r="BD30" s="92"/>
      <c r="BE30" s="92">
        <v>1</v>
      </c>
      <c r="BF30" s="92"/>
      <c r="BG30" s="39"/>
      <c r="BH30" s="92">
        <v>1</v>
      </c>
      <c r="BI30" s="92"/>
      <c r="BJ30" s="92"/>
      <c r="BK30" s="92"/>
      <c r="BL30" s="92"/>
      <c r="BM30" s="92"/>
      <c r="BN30" s="92">
        <v>1</v>
      </c>
      <c r="BO30" s="92"/>
      <c r="BP30" s="92">
        <v>1</v>
      </c>
      <c r="BQ30" s="39"/>
      <c r="BR30" s="38">
        <v>1</v>
      </c>
    </row>
    <row r="31" spans="1:70" s="38" customFormat="1">
      <c r="A31" s="66">
        <v>6363</v>
      </c>
      <c r="B31" s="46" t="s">
        <v>284</v>
      </c>
      <c r="C31" s="85">
        <v>6</v>
      </c>
      <c r="D31" s="92"/>
      <c r="E31" s="92"/>
      <c r="F31" s="92"/>
      <c r="G31" s="92"/>
      <c r="H31" s="92"/>
      <c r="I31" s="92"/>
      <c r="J31" s="92"/>
      <c r="K31" s="92"/>
      <c r="L31" s="92"/>
      <c r="M31" s="92"/>
      <c r="N31" s="92"/>
      <c r="O31" s="92"/>
      <c r="P31" s="39"/>
      <c r="Q31" s="86"/>
      <c r="R31" s="92"/>
      <c r="S31" s="92"/>
      <c r="T31" s="92"/>
      <c r="U31" s="92"/>
      <c r="V31" s="92"/>
      <c r="W31" s="54"/>
      <c r="X31" s="4"/>
      <c r="Y31" s="92"/>
      <c r="Z31" s="92"/>
      <c r="AA31" s="92"/>
      <c r="AB31" s="92"/>
      <c r="AC31" s="92"/>
      <c r="AD31" s="92"/>
      <c r="AE31" s="92"/>
      <c r="AF31" s="92"/>
      <c r="AG31" s="52"/>
      <c r="AH31" s="10"/>
      <c r="AI31" s="10"/>
      <c r="AJ31" s="92"/>
      <c r="AK31" s="92"/>
      <c r="AL31" s="92"/>
      <c r="AM31" s="9"/>
      <c r="AN31" s="92"/>
      <c r="AO31" s="9"/>
      <c r="AP31" s="9"/>
      <c r="AQ31" s="9"/>
      <c r="AR31" s="9"/>
      <c r="AS31" s="9"/>
      <c r="AT31" s="39"/>
      <c r="AU31" s="4"/>
      <c r="AV31" s="92"/>
      <c r="AW31" s="92"/>
      <c r="AX31" s="92"/>
      <c r="AY31" s="92"/>
      <c r="AZ31" s="92"/>
      <c r="BA31" s="92"/>
      <c r="BB31" s="92"/>
      <c r="BC31" s="92"/>
      <c r="BD31" s="92"/>
      <c r="BE31" s="92"/>
      <c r="BF31" s="92"/>
      <c r="BG31" s="39"/>
      <c r="BH31" s="92"/>
      <c r="BI31" s="92"/>
      <c r="BJ31" s="92"/>
      <c r="BK31" s="92"/>
      <c r="BL31" s="92"/>
      <c r="BM31" s="92"/>
      <c r="BN31" s="92"/>
      <c r="BO31" s="92"/>
      <c r="BP31" s="92"/>
      <c r="BQ31" s="39"/>
    </row>
    <row r="32" spans="1:70" s="38" customFormat="1" ht="12">
      <c r="A32" s="66">
        <v>6364</v>
      </c>
      <c r="B32" s="46" t="s">
        <v>285</v>
      </c>
      <c r="C32" s="85">
        <v>6</v>
      </c>
      <c r="D32" s="92"/>
      <c r="E32" s="92"/>
      <c r="F32" s="92"/>
      <c r="G32" s="92"/>
      <c r="H32" s="92"/>
      <c r="I32" s="92"/>
      <c r="J32" s="92">
        <v>1</v>
      </c>
      <c r="K32" s="92"/>
      <c r="L32" s="92"/>
      <c r="M32" s="92"/>
      <c r="N32" s="92">
        <v>1</v>
      </c>
      <c r="O32" s="92"/>
      <c r="P32" s="39"/>
      <c r="Q32" s="86"/>
      <c r="R32" s="92"/>
      <c r="S32" s="92"/>
      <c r="T32" s="92">
        <v>1</v>
      </c>
      <c r="U32" s="92">
        <v>1</v>
      </c>
      <c r="V32" s="92"/>
      <c r="W32" s="54"/>
      <c r="X32" s="4"/>
      <c r="Y32" s="92">
        <v>1</v>
      </c>
      <c r="Z32" s="92"/>
      <c r="AA32" s="92">
        <v>1</v>
      </c>
      <c r="AB32" s="92"/>
      <c r="AC32" s="92"/>
      <c r="AD32" s="92">
        <v>1</v>
      </c>
      <c r="AE32" s="92"/>
      <c r="AF32" s="92"/>
      <c r="AG32" s="52"/>
      <c r="AH32" s="10"/>
      <c r="AI32" s="10">
        <v>1</v>
      </c>
      <c r="AJ32" s="92"/>
      <c r="AK32" s="92">
        <v>1</v>
      </c>
      <c r="AL32" s="92"/>
      <c r="AM32" s="9">
        <v>1</v>
      </c>
      <c r="AN32" s="92"/>
      <c r="AO32" s="9"/>
      <c r="AP32" s="9">
        <v>1</v>
      </c>
      <c r="AQ32" s="9"/>
      <c r="AR32" s="9">
        <v>1</v>
      </c>
      <c r="AS32" s="9"/>
      <c r="AT32" s="39"/>
      <c r="AU32" s="4"/>
      <c r="AV32" s="92"/>
      <c r="AW32" s="92">
        <v>1</v>
      </c>
      <c r="AX32" s="92">
        <v>1</v>
      </c>
      <c r="AY32" s="92"/>
      <c r="AZ32" s="92">
        <v>1</v>
      </c>
      <c r="BA32" s="92">
        <v>1</v>
      </c>
      <c r="BB32" s="92"/>
      <c r="BC32" s="92"/>
      <c r="BD32" s="92"/>
      <c r="BE32" s="92">
        <v>1</v>
      </c>
      <c r="BF32" s="92"/>
      <c r="BG32" s="39"/>
      <c r="BH32" s="92">
        <v>1</v>
      </c>
      <c r="BI32" s="92"/>
      <c r="BJ32" s="92"/>
      <c r="BK32" s="92">
        <v>1</v>
      </c>
      <c r="BL32" s="92"/>
      <c r="BM32" s="92"/>
      <c r="BN32" s="92"/>
      <c r="BO32" s="92"/>
      <c r="BP32" s="92">
        <v>1</v>
      </c>
      <c r="BQ32" s="39"/>
      <c r="BR32" s="38">
        <v>1</v>
      </c>
    </row>
    <row r="33" spans="1:70" s="38" customFormat="1">
      <c r="A33" s="65">
        <v>6365</v>
      </c>
      <c r="B33" s="85" t="s">
        <v>347</v>
      </c>
      <c r="C33" s="85">
        <v>6</v>
      </c>
      <c r="D33" s="92"/>
      <c r="E33" s="92"/>
      <c r="F33" s="92"/>
      <c r="G33" s="92"/>
      <c r="H33" s="92"/>
      <c r="I33" s="92"/>
      <c r="J33" s="92"/>
      <c r="K33" s="92"/>
      <c r="L33" s="92"/>
      <c r="M33" s="92"/>
      <c r="N33" s="92"/>
      <c r="O33" s="92"/>
      <c r="P33" s="39"/>
      <c r="Q33" s="53"/>
      <c r="R33" s="92"/>
      <c r="S33" s="92"/>
      <c r="T33" s="92"/>
      <c r="U33" s="92"/>
      <c r="V33" s="92"/>
      <c r="W33" s="54"/>
      <c r="X33" s="4"/>
      <c r="Y33" s="92"/>
      <c r="Z33" s="92"/>
      <c r="AA33" s="92"/>
      <c r="AB33" s="92"/>
      <c r="AC33" s="92"/>
      <c r="AD33" s="92"/>
      <c r="AE33" s="92"/>
      <c r="AF33" s="92"/>
      <c r="AG33" s="52"/>
      <c r="AH33" s="10"/>
      <c r="AI33" s="10"/>
      <c r="AJ33" s="92"/>
      <c r="AK33" s="92"/>
      <c r="AL33" s="92"/>
      <c r="AM33" s="9"/>
      <c r="AN33" s="92"/>
      <c r="AO33" s="9"/>
      <c r="AP33" s="9"/>
      <c r="AQ33" s="9"/>
      <c r="AR33" s="9"/>
      <c r="AS33" s="9"/>
      <c r="AT33" s="48"/>
      <c r="AU33" s="4"/>
      <c r="AV33" s="92"/>
      <c r="AW33" s="92"/>
      <c r="AX33" s="92"/>
      <c r="AY33" s="92"/>
      <c r="AZ33" s="92"/>
      <c r="BA33" s="92"/>
      <c r="BB33" s="92"/>
      <c r="BC33" s="92"/>
      <c r="BD33" s="92"/>
      <c r="BE33" s="92"/>
      <c r="BF33" s="92"/>
      <c r="BG33" s="48"/>
      <c r="BH33" s="92"/>
      <c r="BI33" s="92"/>
      <c r="BJ33" s="92"/>
      <c r="BK33" s="92"/>
      <c r="BL33" s="92"/>
      <c r="BM33" s="92"/>
      <c r="BN33" s="92"/>
      <c r="BO33" s="92"/>
      <c r="BP33" s="92"/>
      <c r="BQ33" s="48"/>
    </row>
    <row r="34" spans="1:70" s="38" customFormat="1">
      <c r="A34" s="66">
        <v>6366</v>
      </c>
      <c r="B34" s="46" t="s">
        <v>287</v>
      </c>
      <c r="C34" s="85">
        <v>6</v>
      </c>
      <c r="D34" s="92"/>
      <c r="E34" s="92"/>
      <c r="F34" s="92"/>
      <c r="G34" s="92"/>
      <c r="H34" s="92"/>
      <c r="I34" s="92"/>
      <c r="J34" s="92"/>
      <c r="K34" s="92"/>
      <c r="L34" s="92"/>
      <c r="M34" s="92"/>
      <c r="N34" s="92"/>
      <c r="O34" s="92"/>
      <c r="P34" s="39"/>
      <c r="Q34" s="86"/>
      <c r="R34" s="92"/>
      <c r="S34" s="92"/>
      <c r="T34" s="92"/>
      <c r="U34" s="92"/>
      <c r="V34" s="92"/>
      <c r="W34" s="54"/>
      <c r="X34" s="4"/>
      <c r="Y34" s="92"/>
      <c r="Z34" s="92"/>
      <c r="AA34" s="92"/>
      <c r="AB34" s="92"/>
      <c r="AC34" s="92"/>
      <c r="AD34" s="92"/>
      <c r="AE34" s="92"/>
      <c r="AF34" s="92"/>
      <c r="AG34" s="52"/>
      <c r="AH34" s="10"/>
      <c r="AI34" s="10"/>
      <c r="AJ34" s="92"/>
      <c r="AK34" s="92"/>
      <c r="AL34" s="92"/>
      <c r="AM34" s="9"/>
      <c r="AN34" s="92"/>
      <c r="AO34" s="9"/>
      <c r="AP34" s="9"/>
      <c r="AQ34" s="9"/>
      <c r="AR34" s="9"/>
      <c r="AS34" s="9"/>
      <c r="AT34" s="39"/>
      <c r="AU34" s="4"/>
      <c r="AV34" s="92"/>
      <c r="AW34" s="92"/>
      <c r="AX34" s="92"/>
      <c r="AY34" s="92"/>
      <c r="AZ34" s="92"/>
      <c r="BA34" s="92"/>
      <c r="BB34" s="92"/>
      <c r="BC34" s="92"/>
      <c r="BD34" s="92"/>
      <c r="BE34" s="92"/>
      <c r="BF34" s="92"/>
      <c r="BG34" s="39"/>
      <c r="BH34" s="92"/>
      <c r="BI34" s="92"/>
      <c r="BJ34" s="92"/>
      <c r="BK34" s="92"/>
      <c r="BL34" s="92"/>
      <c r="BM34" s="92"/>
      <c r="BN34" s="92"/>
      <c r="BO34" s="92"/>
      <c r="BP34" s="92"/>
      <c r="BQ34" s="39"/>
    </row>
    <row r="35" spans="1:70" s="38" customFormat="1">
      <c r="A35" s="66">
        <v>6367</v>
      </c>
      <c r="B35" s="46" t="s">
        <v>288</v>
      </c>
      <c r="C35" s="85">
        <v>6</v>
      </c>
      <c r="D35" s="92"/>
      <c r="E35" s="92"/>
      <c r="F35" s="92"/>
      <c r="G35" s="92"/>
      <c r="H35" s="92"/>
      <c r="I35" s="92"/>
      <c r="J35" s="92"/>
      <c r="K35" s="92"/>
      <c r="L35" s="92"/>
      <c r="M35" s="92"/>
      <c r="N35" s="92"/>
      <c r="O35" s="92"/>
      <c r="P35" s="39"/>
      <c r="Q35" s="86"/>
      <c r="R35" s="92"/>
      <c r="S35" s="92"/>
      <c r="T35" s="92"/>
      <c r="U35" s="92"/>
      <c r="V35" s="92"/>
      <c r="W35" s="54"/>
      <c r="X35" s="4"/>
      <c r="Y35" s="92"/>
      <c r="Z35" s="92"/>
      <c r="AA35" s="92"/>
      <c r="AB35" s="92"/>
      <c r="AC35" s="92"/>
      <c r="AD35" s="92"/>
      <c r="AE35" s="92"/>
      <c r="AF35" s="92"/>
      <c r="AG35" s="52"/>
      <c r="AH35" s="10"/>
      <c r="AI35" s="10"/>
      <c r="AJ35" s="92"/>
      <c r="AK35" s="92"/>
      <c r="AL35" s="92"/>
      <c r="AM35" s="9"/>
      <c r="AN35" s="92"/>
      <c r="AO35" s="9"/>
      <c r="AP35" s="9"/>
      <c r="AQ35" s="9"/>
      <c r="AR35" s="9"/>
      <c r="AS35" s="9"/>
      <c r="AT35" s="39"/>
      <c r="AU35" s="4"/>
      <c r="AV35" s="92"/>
      <c r="AW35" s="92"/>
      <c r="AX35" s="92"/>
      <c r="AY35" s="92"/>
      <c r="AZ35" s="92"/>
      <c r="BA35" s="92"/>
      <c r="BB35" s="92"/>
      <c r="BC35" s="92"/>
      <c r="BD35" s="92"/>
      <c r="BE35" s="92"/>
      <c r="BF35" s="92"/>
      <c r="BG35" s="39"/>
      <c r="BH35" s="92"/>
      <c r="BI35" s="92"/>
      <c r="BJ35" s="92"/>
      <c r="BK35" s="92"/>
      <c r="BL35" s="92"/>
      <c r="BM35" s="92"/>
      <c r="BN35" s="92"/>
      <c r="BO35" s="92"/>
      <c r="BP35" s="92"/>
      <c r="BQ35" s="39"/>
    </row>
    <row r="36" spans="1:70" s="38" customFormat="1" ht="21.6">
      <c r="A36" s="66">
        <v>6381</v>
      </c>
      <c r="B36" s="46" t="s">
        <v>289</v>
      </c>
      <c r="C36" s="85">
        <v>6</v>
      </c>
      <c r="D36" s="92"/>
      <c r="E36" s="92">
        <v>1</v>
      </c>
      <c r="F36" s="92"/>
      <c r="G36" s="92"/>
      <c r="H36" s="92">
        <v>1</v>
      </c>
      <c r="I36" s="92"/>
      <c r="J36" s="92"/>
      <c r="K36" s="92"/>
      <c r="L36" s="92"/>
      <c r="M36" s="92">
        <v>1</v>
      </c>
      <c r="N36" s="92"/>
      <c r="O36" s="92"/>
      <c r="P36" s="39" t="s">
        <v>358</v>
      </c>
      <c r="Q36" s="86"/>
      <c r="R36" s="92"/>
      <c r="S36" s="92"/>
      <c r="T36" s="92"/>
      <c r="U36" s="92"/>
      <c r="V36" s="92"/>
      <c r="W36" s="54"/>
      <c r="X36" s="4"/>
      <c r="Y36" s="92"/>
      <c r="Z36" s="92">
        <v>1</v>
      </c>
      <c r="AA36" s="92"/>
      <c r="AB36" s="92">
        <v>1</v>
      </c>
      <c r="AC36" s="92"/>
      <c r="AD36" s="92"/>
      <c r="AE36" s="92">
        <v>1</v>
      </c>
      <c r="AF36" s="92"/>
      <c r="AG36" s="52"/>
      <c r="AH36" s="10">
        <v>1</v>
      </c>
      <c r="AI36" s="10"/>
      <c r="AJ36" s="92"/>
      <c r="AK36" s="92">
        <v>1</v>
      </c>
      <c r="AL36" s="92"/>
      <c r="AM36" s="9">
        <v>1</v>
      </c>
      <c r="AN36" s="92"/>
      <c r="AO36" s="9"/>
      <c r="AP36" s="9">
        <v>1</v>
      </c>
      <c r="AQ36" s="9"/>
      <c r="AR36" s="9">
        <v>1</v>
      </c>
      <c r="AS36" s="9"/>
      <c r="AT36" s="39"/>
      <c r="AU36" s="4"/>
      <c r="AV36" s="92"/>
      <c r="AW36" s="92">
        <v>1</v>
      </c>
      <c r="AX36" s="92"/>
      <c r="AY36" s="92">
        <v>1</v>
      </c>
      <c r="AZ36" s="92"/>
      <c r="BA36" s="92"/>
      <c r="BB36" s="92"/>
      <c r="BC36" s="92"/>
      <c r="BD36" s="92"/>
      <c r="BE36" s="92"/>
      <c r="BF36" s="92"/>
      <c r="BG36" s="39"/>
      <c r="BH36" s="92">
        <v>1</v>
      </c>
      <c r="BI36" s="92"/>
      <c r="BJ36" s="92"/>
      <c r="BK36" s="92"/>
      <c r="BL36" s="92">
        <v>1</v>
      </c>
      <c r="BM36" s="92">
        <v>1</v>
      </c>
      <c r="BN36" s="92">
        <v>1</v>
      </c>
      <c r="BO36" s="92"/>
      <c r="BP36" s="92">
        <v>1</v>
      </c>
      <c r="BQ36" s="39"/>
      <c r="BR36" s="38">
        <v>1</v>
      </c>
    </row>
    <row r="37" spans="1:70" s="38" customFormat="1" ht="32.4">
      <c r="A37" s="69">
        <v>6382</v>
      </c>
      <c r="B37" s="46" t="s">
        <v>290</v>
      </c>
      <c r="C37" s="85">
        <v>6</v>
      </c>
      <c r="D37" s="92">
        <v>1</v>
      </c>
      <c r="E37" s="92"/>
      <c r="F37" s="92"/>
      <c r="G37" s="92"/>
      <c r="H37" s="92">
        <v>1</v>
      </c>
      <c r="I37" s="92"/>
      <c r="J37" s="92"/>
      <c r="K37" s="92"/>
      <c r="L37" s="92"/>
      <c r="M37" s="92"/>
      <c r="N37" s="92">
        <v>1</v>
      </c>
      <c r="O37" s="92"/>
      <c r="P37" s="39" t="s">
        <v>345</v>
      </c>
      <c r="Q37" s="86"/>
      <c r="R37" s="92"/>
      <c r="S37" s="92"/>
      <c r="T37" s="92"/>
      <c r="U37" s="92"/>
      <c r="V37" s="92"/>
      <c r="W37" s="54"/>
      <c r="X37" s="4"/>
      <c r="Y37" s="92">
        <v>1</v>
      </c>
      <c r="Z37" s="92"/>
      <c r="AA37" s="92"/>
      <c r="AB37" s="92">
        <v>1</v>
      </c>
      <c r="AC37" s="92"/>
      <c r="AD37" s="92"/>
      <c r="AE37" s="92">
        <v>1</v>
      </c>
      <c r="AF37" s="92"/>
      <c r="AG37" s="52"/>
      <c r="AH37" s="10">
        <v>1</v>
      </c>
      <c r="AI37" s="10"/>
      <c r="AJ37" s="92">
        <v>1</v>
      </c>
      <c r="AK37" s="92"/>
      <c r="AL37" s="92"/>
      <c r="AM37" s="9">
        <v>1</v>
      </c>
      <c r="AN37" s="92"/>
      <c r="AO37" s="9"/>
      <c r="AP37" s="9">
        <v>1</v>
      </c>
      <c r="AQ37" s="9"/>
      <c r="AR37" s="9">
        <v>1</v>
      </c>
      <c r="AS37" s="9"/>
      <c r="AT37" s="39"/>
      <c r="AU37" s="4"/>
      <c r="AV37" s="92">
        <v>1</v>
      </c>
      <c r="AW37" s="92">
        <v>1</v>
      </c>
      <c r="AX37" s="92">
        <v>1</v>
      </c>
      <c r="AY37" s="92">
        <v>1</v>
      </c>
      <c r="AZ37" s="92">
        <v>1</v>
      </c>
      <c r="BA37" s="92">
        <v>1</v>
      </c>
      <c r="BB37" s="92"/>
      <c r="BC37" s="92"/>
      <c r="BD37" s="92">
        <v>1</v>
      </c>
      <c r="BE37" s="92">
        <v>1</v>
      </c>
      <c r="BF37" s="92">
        <v>1</v>
      </c>
      <c r="BG37" s="39"/>
      <c r="BH37" s="92"/>
      <c r="BI37" s="92"/>
      <c r="BJ37" s="92">
        <v>1</v>
      </c>
      <c r="BK37" s="92">
        <v>1</v>
      </c>
      <c r="BL37" s="92"/>
      <c r="BM37" s="92">
        <v>1</v>
      </c>
      <c r="BN37" s="92"/>
      <c r="BO37" s="92">
        <v>1</v>
      </c>
      <c r="BP37" s="92">
        <v>1</v>
      </c>
      <c r="BQ37" s="39"/>
      <c r="BR37" s="38">
        <v>1</v>
      </c>
    </row>
    <row r="38" spans="1:70" s="38" customFormat="1">
      <c r="A38" s="66">
        <v>6401</v>
      </c>
      <c r="B38" s="46" t="s">
        <v>291</v>
      </c>
      <c r="C38" s="85">
        <v>6</v>
      </c>
      <c r="D38" s="92"/>
      <c r="E38" s="92"/>
      <c r="F38" s="92"/>
      <c r="G38" s="92"/>
      <c r="H38" s="92"/>
      <c r="I38" s="92"/>
      <c r="J38" s="92"/>
      <c r="K38" s="92"/>
      <c r="L38" s="92"/>
      <c r="M38" s="92"/>
      <c r="N38" s="92"/>
      <c r="O38" s="92"/>
      <c r="P38" s="39"/>
      <c r="Q38" s="86"/>
      <c r="R38" s="92"/>
      <c r="S38" s="92"/>
      <c r="T38" s="92"/>
      <c r="U38" s="92"/>
      <c r="V38" s="92"/>
      <c r="W38" s="54"/>
      <c r="X38" s="4"/>
      <c r="Y38" s="92"/>
      <c r="Z38" s="92"/>
      <c r="AA38" s="92"/>
      <c r="AB38" s="92"/>
      <c r="AC38" s="92"/>
      <c r="AD38" s="92"/>
      <c r="AE38" s="92"/>
      <c r="AF38" s="92"/>
      <c r="AG38" s="52"/>
      <c r="AH38" s="10"/>
      <c r="AI38" s="10"/>
      <c r="AJ38" s="92"/>
      <c r="AK38" s="92"/>
      <c r="AL38" s="92"/>
      <c r="AM38" s="9"/>
      <c r="AN38" s="92"/>
      <c r="AO38" s="9"/>
      <c r="AP38" s="9"/>
      <c r="AQ38" s="9"/>
      <c r="AR38" s="9"/>
      <c r="AS38" s="9"/>
      <c r="AT38" s="39"/>
      <c r="AU38" s="4"/>
      <c r="AV38" s="92"/>
      <c r="AW38" s="92"/>
      <c r="AX38" s="92"/>
      <c r="AY38" s="92"/>
      <c r="AZ38" s="92"/>
      <c r="BA38" s="92"/>
      <c r="BB38" s="92"/>
      <c r="BC38" s="92"/>
      <c r="BD38" s="92"/>
      <c r="BE38" s="92"/>
      <c r="BF38" s="92"/>
      <c r="BG38" s="39"/>
      <c r="BH38" s="92"/>
      <c r="BI38" s="92"/>
      <c r="BJ38" s="92"/>
      <c r="BK38" s="92"/>
      <c r="BL38" s="92"/>
      <c r="BM38" s="92"/>
      <c r="BN38" s="92"/>
      <c r="BO38" s="92"/>
      <c r="BP38" s="92"/>
      <c r="BQ38" s="39"/>
    </row>
    <row r="39" spans="1:70" s="38" customFormat="1" ht="12">
      <c r="A39" s="66">
        <v>6402</v>
      </c>
      <c r="B39" s="46" t="s">
        <v>292</v>
      </c>
      <c r="C39" s="85">
        <v>6</v>
      </c>
      <c r="D39" s="92">
        <v>1</v>
      </c>
      <c r="E39" s="92"/>
      <c r="F39" s="92"/>
      <c r="G39" s="92"/>
      <c r="H39" s="92">
        <v>1</v>
      </c>
      <c r="I39" s="92"/>
      <c r="J39" s="92"/>
      <c r="K39" s="92"/>
      <c r="L39" s="92">
        <v>1</v>
      </c>
      <c r="M39" s="92"/>
      <c r="N39" s="92"/>
      <c r="O39" s="92"/>
      <c r="P39" s="39"/>
      <c r="Q39" s="86"/>
      <c r="R39" s="92"/>
      <c r="S39" s="92"/>
      <c r="T39" s="92"/>
      <c r="U39" s="92"/>
      <c r="V39" s="92"/>
      <c r="W39" s="54"/>
      <c r="X39" s="4"/>
      <c r="Y39" s="92">
        <v>1</v>
      </c>
      <c r="Z39" s="92"/>
      <c r="AA39" s="92">
        <v>1</v>
      </c>
      <c r="AB39" s="92"/>
      <c r="AC39" s="92"/>
      <c r="AD39" s="92"/>
      <c r="AE39" s="92">
        <v>1</v>
      </c>
      <c r="AF39" s="92"/>
      <c r="AG39" s="52"/>
      <c r="AH39" s="10">
        <v>1</v>
      </c>
      <c r="AI39" s="10"/>
      <c r="AJ39" s="92"/>
      <c r="AK39" s="92">
        <v>1</v>
      </c>
      <c r="AL39" s="92"/>
      <c r="AM39" s="9"/>
      <c r="AN39" s="92">
        <v>1</v>
      </c>
      <c r="AO39" s="9"/>
      <c r="AP39" s="9"/>
      <c r="AQ39" s="9">
        <v>1</v>
      </c>
      <c r="AR39" s="9"/>
      <c r="AS39" s="9">
        <v>1</v>
      </c>
      <c r="AT39" s="39"/>
      <c r="AU39" s="4"/>
      <c r="AV39" s="92"/>
      <c r="AW39" s="92">
        <v>1</v>
      </c>
      <c r="AX39" s="92"/>
      <c r="AY39" s="92"/>
      <c r="AZ39" s="92"/>
      <c r="BA39" s="92"/>
      <c r="BB39" s="92"/>
      <c r="BC39" s="92"/>
      <c r="BD39" s="92"/>
      <c r="BE39" s="92"/>
      <c r="BF39" s="92"/>
      <c r="BG39" s="39"/>
      <c r="BH39" s="92">
        <v>1</v>
      </c>
      <c r="BI39" s="92"/>
      <c r="BJ39" s="92">
        <v>1</v>
      </c>
      <c r="BK39" s="92"/>
      <c r="BL39" s="92"/>
      <c r="BM39" s="92">
        <v>1</v>
      </c>
      <c r="BN39" s="92">
        <v>1</v>
      </c>
      <c r="BO39" s="92"/>
      <c r="BP39" s="92">
        <v>1</v>
      </c>
      <c r="BQ39" s="39"/>
      <c r="BR39" s="38">
        <v>1</v>
      </c>
    </row>
    <row r="40" spans="1:70" s="38" customFormat="1">
      <c r="A40" s="66">
        <v>6403</v>
      </c>
      <c r="B40" s="46" t="s">
        <v>293</v>
      </c>
      <c r="C40" s="85">
        <v>6</v>
      </c>
      <c r="D40" s="92"/>
      <c r="E40" s="92"/>
      <c r="F40" s="92"/>
      <c r="G40" s="92"/>
      <c r="H40" s="92"/>
      <c r="I40" s="92"/>
      <c r="J40" s="92"/>
      <c r="K40" s="92"/>
      <c r="L40" s="92"/>
      <c r="M40" s="92"/>
      <c r="N40" s="92"/>
      <c r="O40" s="92"/>
      <c r="P40" s="39"/>
      <c r="Q40" s="86"/>
      <c r="R40" s="92"/>
      <c r="S40" s="92"/>
      <c r="T40" s="92"/>
      <c r="U40" s="92"/>
      <c r="V40" s="92"/>
      <c r="W40" s="54"/>
      <c r="X40" s="4"/>
      <c r="Y40" s="92"/>
      <c r="Z40" s="92"/>
      <c r="AA40" s="92"/>
      <c r="AB40" s="92"/>
      <c r="AC40" s="92"/>
      <c r="AD40" s="92"/>
      <c r="AE40" s="92"/>
      <c r="AF40" s="92"/>
      <c r="AG40" s="52"/>
      <c r="AH40" s="10"/>
      <c r="AI40" s="10"/>
      <c r="AJ40" s="92"/>
      <c r="AK40" s="92"/>
      <c r="AL40" s="92"/>
      <c r="AM40" s="9"/>
      <c r="AN40" s="92"/>
      <c r="AO40" s="9"/>
      <c r="AP40" s="9"/>
      <c r="AQ40" s="9"/>
      <c r="AR40" s="9"/>
      <c r="AS40" s="9"/>
      <c r="AT40" s="39"/>
      <c r="AU40" s="4"/>
      <c r="AV40" s="92"/>
      <c r="AW40" s="92"/>
      <c r="AX40" s="92"/>
      <c r="AY40" s="92"/>
      <c r="AZ40" s="92"/>
      <c r="BA40" s="92"/>
      <c r="BB40" s="92"/>
      <c r="BC40" s="92"/>
      <c r="BD40" s="92"/>
      <c r="BE40" s="92"/>
      <c r="BF40" s="92"/>
      <c r="BG40" s="39"/>
      <c r="BH40" s="92"/>
      <c r="BI40" s="92"/>
      <c r="BJ40" s="92"/>
      <c r="BK40" s="92"/>
      <c r="BL40" s="92"/>
      <c r="BM40" s="92"/>
      <c r="BN40" s="92"/>
      <c r="BO40" s="92"/>
      <c r="BP40" s="92"/>
      <c r="BQ40" s="39"/>
    </row>
    <row r="41" spans="1:70" s="38" customFormat="1" ht="21.6">
      <c r="A41" s="66">
        <v>6426</v>
      </c>
      <c r="B41" s="46" t="s">
        <v>294</v>
      </c>
      <c r="C41" s="85">
        <v>6</v>
      </c>
      <c r="D41" s="92"/>
      <c r="E41" s="92"/>
      <c r="F41" s="92"/>
      <c r="G41" s="92"/>
      <c r="H41" s="92">
        <v>1</v>
      </c>
      <c r="I41" s="92"/>
      <c r="J41" s="92"/>
      <c r="K41" s="92"/>
      <c r="L41" s="92">
        <v>1</v>
      </c>
      <c r="M41" s="92"/>
      <c r="N41" s="92"/>
      <c r="O41" s="92"/>
      <c r="P41" s="39" t="s">
        <v>350</v>
      </c>
      <c r="Q41" s="86"/>
      <c r="R41" s="92"/>
      <c r="S41" s="92"/>
      <c r="T41" s="92"/>
      <c r="U41" s="92"/>
      <c r="V41" s="92"/>
      <c r="W41" s="54"/>
      <c r="X41" s="4"/>
      <c r="Y41" s="92">
        <v>1</v>
      </c>
      <c r="Z41" s="92"/>
      <c r="AA41" s="92"/>
      <c r="AB41" s="92">
        <v>1</v>
      </c>
      <c r="AC41" s="92"/>
      <c r="AD41" s="92"/>
      <c r="AE41" s="92"/>
      <c r="AF41" s="92">
        <v>1</v>
      </c>
      <c r="AG41" s="52"/>
      <c r="AH41" s="10"/>
      <c r="AI41" s="10">
        <v>1</v>
      </c>
      <c r="AJ41" s="92"/>
      <c r="AK41" s="92"/>
      <c r="AL41" s="92">
        <v>1</v>
      </c>
      <c r="AM41" s="9"/>
      <c r="AN41" s="92">
        <v>1</v>
      </c>
      <c r="AO41" s="9"/>
      <c r="AP41" s="9">
        <v>1</v>
      </c>
      <c r="AQ41" s="9"/>
      <c r="AR41" s="9"/>
      <c r="AS41" s="9">
        <v>1</v>
      </c>
      <c r="AT41" s="39"/>
      <c r="AU41" s="4"/>
      <c r="AV41" s="92"/>
      <c r="AW41" s="92">
        <v>1</v>
      </c>
      <c r="AX41" s="92"/>
      <c r="AY41" s="92"/>
      <c r="AZ41" s="92">
        <v>1</v>
      </c>
      <c r="BA41" s="92"/>
      <c r="BB41" s="92"/>
      <c r="BC41" s="92"/>
      <c r="BD41" s="92"/>
      <c r="BE41" s="92">
        <v>1</v>
      </c>
      <c r="BF41" s="92"/>
      <c r="BG41" s="39"/>
      <c r="BH41" s="92">
        <v>1</v>
      </c>
      <c r="BI41" s="92"/>
      <c r="BJ41" s="92">
        <v>1</v>
      </c>
      <c r="BK41" s="92"/>
      <c r="BL41" s="92"/>
      <c r="BM41" s="92"/>
      <c r="BN41" s="92"/>
      <c r="BO41" s="92"/>
      <c r="BP41" s="92">
        <v>1</v>
      </c>
      <c r="BQ41" s="39"/>
      <c r="BR41" s="38">
        <v>1</v>
      </c>
    </row>
    <row r="42" spans="1:70" s="38" customFormat="1" ht="21.6">
      <c r="A42" s="66">
        <v>6428</v>
      </c>
      <c r="B42" s="46" t="s">
        <v>295</v>
      </c>
      <c r="C42" s="85">
        <v>6</v>
      </c>
      <c r="D42" s="92"/>
      <c r="E42" s="92"/>
      <c r="F42" s="92"/>
      <c r="G42" s="92"/>
      <c r="H42" s="92"/>
      <c r="I42" s="92"/>
      <c r="J42" s="92"/>
      <c r="K42" s="92"/>
      <c r="L42" s="92">
        <v>1</v>
      </c>
      <c r="M42" s="92"/>
      <c r="N42" s="92"/>
      <c r="O42" s="92"/>
      <c r="P42" s="39" t="s">
        <v>351</v>
      </c>
      <c r="Q42" s="86"/>
      <c r="R42" s="92"/>
      <c r="S42" s="92"/>
      <c r="T42" s="92"/>
      <c r="U42" s="92"/>
      <c r="V42" s="92"/>
      <c r="W42" s="54"/>
      <c r="X42" s="4"/>
      <c r="Y42" s="92">
        <v>1</v>
      </c>
      <c r="Z42" s="92"/>
      <c r="AA42" s="92">
        <v>1</v>
      </c>
      <c r="AB42" s="92"/>
      <c r="AC42" s="92"/>
      <c r="AD42" s="92"/>
      <c r="AE42" s="92">
        <v>1</v>
      </c>
      <c r="AF42" s="92"/>
      <c r="AG42" s="52"/>
      <c r="AH42" s="10">
        <v>1</v>
      </c>
      <c r="AI42" s="10"/>
      <c r="AJ42" s="92"/>
      <c r="AK42" s="92">
        <v>1</v>
      </c>
      <c r="AL42" s="92"/>
      <c r="AM42" s="9"/>
      <c r="AN42" s="92">
        <v>1</v>
      </c>
      <c r="AO42" s="9"/>
      <c r="AP42" s="9">
        <v>1</v>
      </c>
      <c r="AQ42" s="9"/>
      <c r="AR42" s="9"/>
      <c r="AS42" s="9">
        <v>1</v>
      </c>
      <c r="AT42" s="39"/>
      <c r="AU42" s="4"/>
      <c r="AV42" s="92"/>
      <c r="AW42" s="92">
        <v>1</v>
      </c>
      <c r="AX42" s="92">
        <v>1</v>
      </c>
      <c r="AY42" s="92"/>
      <c r="AZ42" s="92"/>
      <c r="BA42" s="92"/>
      <c r="BB42" s="92"/>
      <c r="BC42" s="92"/>
      <c r="BD42" s="92"/>
      <c r="BE42" s="92">
        <v>1</v>
      </c>
      <c r="BF42" s="92"/>
      <c r="BG42" s="39"/>
      <c r="BH42" s="92">
        <v>1</v>
      </c>
      <c r="BI42" s="92"/>
      <c r="BJ42" s="92">
        <v>1</v>
      </c>
      <c r="BK42" s="92"/>
      <c r="BL42" s="92"/>
      <c r="BM42" s="92"/>
      <c r="BN42" s="92"/>
      <c r="BO42" s="92"/>
      <c r="BP42" s="92">
        <v>1</v>
      </c>
      <c r="BQ42" s="39"/>
      <c r="BR42" s="38">
        <v>1</v>
      </c>
    </row>
    <row r="43" spans="1:70" s="38" customFormat="1" ht="12">
      <c r="A43" s="66">
        <v>6461</v>
      </c>
      <c r="B43" s="46" t="s">
        <v>296</v>
      </c>
      <c r="C43" s="85">
        <v>6</v>
      </c>
      <c r="D43" s="92"/>
      <c r="E43" s="92"/>
      <c r="F43" s="92"/>
      <c r="G43" s="92"/>
      <c r="H43" s="92"/>
      <c r="I43" s="92"/>
      <c r="J43" s="92"/>
      <c r="K43" s="92"/>
      <c r="L43" s="92">
        <v>1</v>
      </c>
      <c r="M43" s="92"/>
      <c r="N43" s="92"/>
      <c r="O43" s="92"/>
      <c r="P43" s="39" t="s">
        <v>352</v>
      </c>
      <c r="Q43" s="86"/>
      <c r="R43" s="92"/>
      <c r="S43" s="92"/>
      <c r="T43" s="92"/>
      <c r="U43" s="92"/>
      <c r="V43" s="92"/>
      <c r="W43" s="54"/>
      <c r="X43" s="4"/>
      <c r="Y43" s="92">
        <v>1</v>
      </c>
      <c r="Z43" s="92"/>
      <c r="AA43" s="92"/>
      <c r="AB43" s="92">
        <v>1</v>
      </c>
      <c r="AC43" s="92"/>
      <c r="AD43" s="92"/>
      <c r="AE43" s="92">
        <v>1</v>
      </c>
      <c r="AF43" s="92"/>
      <c r="AG43" s="52"/>
      <c r="AH43" s="10"/>
      <c r="AI43" s="10">
        <v>1</v>
      </c>
      <c r="AJ43" s="92"/>
      <c r="AK43" s="92">
        <v>1</v>
      </c>
      <c r="AL43" s="92"/>
      <c r="AM43" s="9"/>
      <c r="AN43" s="92">
        <v>1</v>
      </c>
      <c r="AO43" s="9"/>
      <c r="AP43" s="9"/>
      <c r="AQ43" s="9">
        <v>1</v>
      </c>
      <c r="AR43" s="9"/>
      <c r="AS43" s="9">
        <v>1</v>
      </c>
      <c r="AT43" s="39"/>
      <c r="AU43" s="4"/>
      <c r="AV43" s="92">
        <v>1</v>
      </c>
      <c r="AW43" s="92">
        <v>1</v>
      </c>
      <c r="AX43" s="92">
        <v>1</v>
      </c>
      <c r="AY43" s="92">
        <v>1</v>
      </c>
      <c r="AZ43" s="92">
        <v>1</v>
      </c>
      <c r="BA43" s="92">
        <v>1</v>
      </c>
      <c r="BB43" s="92"/>
      <c r="BC43" s="92"/>
      <c r="BD43" s="92"/>
      <c r="BE43" s="92">
        <v>1</v>
      </c>
      <c r="BF43" s="92">
        <v>1</v>
      </c>
      <c r="BG43" s="39"/>
      <c r="BH43" s="92">
        <v>1</v>
      </c>
      <c r="BI43" s="92"/>
      <c r="BJ43" s="92">
        <v>1</v>
      </c>
      <c r="BK43" s="92"/>
      <c r="BL43" s="92"/>
      <c r="BM43" s="92"/>
      <c r="BN43" s="92">
        <v>1</v>
      </c>
      <c r="BO43" s="92">
        <v>1</v>
      </c>
      <c r="BP43" s="92">
        <v>1</v>
      </c>
      <c r="BQ43" s="39"/>
      <c r="BR43" s="38">
        <v>1</v>
      </c>
    </row>
    <row r="44" spans="1:70" s="27" customFormat="1" ht="20.399999999999999" hidden="1" customHeight="1">
      <c r="A44" s="17"/>
      <c r="B44" s="18"/>
      <c r="C44" s="18"/>
      <c r="D44" s="19"/>
      <c r="E44" s="19"/>
      <c r="F44" s="19"/>
      <c r="G44" s="19"/>
      <c r="H44" s="19"/>
      <c r="I44" s="19"/>
      <c r="J44" s="19"/>
      <c r="K44" s="18"/>
      <c r="L44" s="20"/>
      <c r="M44" s="18"/>
      <c r="N44" s="20"/>
      <c r="O44" s="25"/>
      <c r="P44" s="19"/>
      <c r="Q44" s="19"/>
      <c r="R44" s="19"/>
      <c r="S44" s="18"/>
      <c r="T44" s="20"/>
      <c r="U44" s="18"/>
      <c r="V44" s="20"/>
      <c r="W44" s="25"/>
      <c r="X44" s="34"/>
      <c r="Y44" s="19"/>
      <c r="Z44" s="19"/>
      <c r="AA44" s="19"/>
      <c r="AB44" s="18"/>
      <c r="AC44" s="19"/>
      <c r="AD44" s="19"/>
      <c r="AE44" s="19"/>
      <c r="AF44" s="19"/>
      <c r="AG44" s="19"/>
      <c r="AH44" s="19"/>
      <c r="AI44" s="19"/>
      <c r="AJ44" s="19"/>
      <c r="AK44" s="19"/>
      <c r="AL44" s="19"/>
      <c r="AM44" s="19"/>
      <c r="AN44" s="19"/>
      <c r="AO44" s="19"/>
      <c r="AP44" s="19"/>
      <c r="AQ44" s="19"/>
      <c r="AR44" s="19"/>
      <c r="AS44" s="19"/>
      <c r="AT44" s="19"/>
      <c r="AU44" s="34"/>
      <c r="AV44" s="19"/>
      <c r="AW44" s="19"/>
      <c r="AX44" s="19"/>
      <c r="AY44" s="19"/>
      <c r="AZ44" s="19"/>
      <c r="BA44" s="19"/>
      <c r="BB44" s="19"/>
      <c r="BC44" s="19"/>
      <c r="BD44" s="19"/>
      <c r="BE44" s="19"/>
      <c r="BF44" s="19"/>
      <c r="BG44" s="19"/>
      <c r="BH44" s="19"/>
      <c r="BI44" s="19"/>
      <c r="BJ44" s="19"/>
      <c r="BK44" s="19"/>
      <c r="BL44" s="19"/>
      <c r="BM44" s="19"/>
      <c r="BN44" s="19"/>
      <c r="BO44" s="19"/>
      <c r="BP44" s="19"/>
      <c r="BQ44" s="19"/>
      <c r="BR44" s="19"/>
    </row>
    <row r="45" spans="1:70" s="6" customFormat="1" ht="24.6" customHeight="1">
      <c r="A45" s="195" t="s">
        <v>167</v>
      </c>
      <c r="B45" s="196"/>
      <c r="C45" s="197"/>
      <c r="D45" s="31">
        <f t="shared" ref="D45:O45" si="0">SUM(D9:D43)</f>
        <v>4</v>
      </c>
      <c r="E45" s="31">
        <f t="shared" si="0"/>
        <v>2</v>
      </c>
      <c r="F45" s="31">
        <f t="shared" si="0"/>
        <v>3</v>
      </c>
      <c r="G45" s="31">
        <f t="shared" si="0"/>
        <v>0</v>
      </c>
      <c r="H45" s="31">
        <f t="shared" si="0"/>
        <v>9</v>
      </c>
      <c r="I45" s="31">
        <f t="shared" si="0"/>
        <v>2</v>
      </c>
      <c r="J45" s="31">
        <f t="shared" si="0"/>
        <v>3</v>
      </c>
      <c r="K45" s="31">
        <f t="shared" si="0"/>
        <v>0</v>
      </c>
      <c r="L45" s="31">
        <f t="shared" si="0"/>
        <v>11</v>
      </c>
      <c r="M45" s="31">
        <f t="shared" si="0"/>
        <v>5</v>
      </c>
      <c r="N45" s="31">
        <f t="shared" si="0"/>
        <v>8</v>
      </c>
      <c r="O45" s="31">
        <f t="shared" si="0"/>
        <v>0</v>
      </c>
      <c r="P45" s="32"/>
      <c r="Q45" s="32"/>
      <c r="R45" s="31">
        <f>SUM(R9:R43)</f>
        <v>0</v>
      </c>
      <c r="S45" s="31">
        <f>SUM(S9:S43)</f>
        <v>0</v>
      </c>
      <c r="T45" s="31">
        <f>SUM(T9:T43)</f>
        <v>4</v>
      </c>
      <c r="U45" s="31">
        <f>SUM(U9:U43)</f>
        <v>4</v>
      </c>
      <c r="V45" s="31">
        <f>SUM(V9:V43)</f>
        <v>0</v>
      </c>
      <c r="W45" s="33"/>
      <c r="X45" s="35"/>
      <c r="Y45" s="31">
        <f t="shared" ref="Y45:AS45" si="1">SUM(Y9:Y43)</f>
        <v>21</v>
      </c>
      <c r="Z45" s="31">
        <f t="shared" si="1"/>
        <v>3</v>
      </c>
      <c r="AA45" s="31">
        <f t="shared" si="1"/>
        <v>12</v>
      </c>
      <c r="AB45" s="31">
        <f t="shared" si="1"/>
        <v>11</v>
      </c>
      <c r="AC45" s="31">
        <f t="shared" si="1"/>
        <v>1</v>
      </c>
      <c r="AD45" s="31">
        <f t="shared" si="1"/>
        <v>7</v>
      </c>
      <c r="AE45" s="31">
        <f t="shared" si="1"/>
        <v>14</v>
      </c>
      <c r="AF45" s="31">
        <f t="shared" si="1"/>
        <v>3</v>
      </c>
      <c r="AG45" s="31">
        <f t="shared" si="1"/>
        <v>1</v>
      </c>
      <c r="AH45" s="31">
        <f t="shared" si="1"/>
        <v>12</v>
      </c>
      <c r="AI45" s="31">
        <f t="shared" si="1"/>
        <v>11</v>
      </c>
      <c r="AJ45" s="31">
        <f t="shared" si="1"/>
        <v>7</v>
      </c>
      <c r="AK45" s="31">
        <f t="shared" si="1"/>
        <v>16</v>
      </c>
      <c r="AL45" s="31">
        <f t="shared" si="1"/>
        <v>1</v>
      </c>
      <c r="AM45" s="31">
        <f t="shared" si="1"/>
        <v>10</v>
      </c>
      <c r="AN45" s="31">
        <f t="shared" si="1"/>
        <v>14</v>
      </c>
      <c r="AO45" s="31">
        <f t="shared" si="1"/>
        <v>0</v>
      </c>
      <c r="AP45" s="31">
        <f t="shared" si="1"/>
        <v>20</v>
      </c>
      <c r="AQ45" s="31">
        <f t="shared" si="1"/>
        <v>4</v>
      </c>
      <c r="AR45" s="31">
        <f t="shared" si="1"/>
        <v>11</v>
      </c>
      <c r="AS45" s="31">
        <f t="shared" si="1"/>
        <v>13</v>
      </c>
      <c r="AT45" s="33"/>
      <c r="AU45" s="35"/>
      <c r="AV45" s="31">
        <f t="shared" ref="AV45:BF45" si="2">SUM(AV9:AV43)</f>
        <v>3</v>
      </c>
      <c r="AW45" s="31">
        <f t="shared" si="2"/>
        <v>22</v>
      </c>
      <c r="AX45" s="31">
        <f t="shared" si="2"/>
        <v>12</v>
      </c>
      <c r="AY45" s="31">
        <f t="shared" si="2"/>
        <v>15</v>
      </c>
      <c r="AZ45" s="31">
        <f t="shared" si="2"/>
        <v>14</v>
      </c>
      <c r="BA45" s="31">
        <f t="shared" si="2"/>
        <v>12</v>
      </c>
      <c r="BB45" s="31">
        <f t="shared" si="2"/>
        <v>0</v>
      </c>
      <c r="BC45" s="31">
        <f t="shared" si="2"/>
        <v>0</v>
      </c>
      <c r="BD45" s="31">
        <f t="shared" si="2"/>
        <v>6</v>
      </c>
      <c r="BE45" s="31">
        <f t="shared" si="2"/>
        <v>14</v>
      </c>
      <c r="BF45" s="31">
        <f t="shared" si="2"/>
        <v>6</v>
      </c>
      <c r="BG45" s="32"/>
      <c r="BH45" s="31">
        <f t="shared" ref="BH45:BP45" si="3">SUM(BH9:BH43)</f>
        <v>19</v>
      </c>
      <c r="BI45" s="31">
        <f t="shared" si="3"/>
        <v>1</v>
      </c>
      <c r="BJ45" s="31">
        <f t="shared" si="3"/>
        <v>18</v>
      </c>
      <c r="BK45" s="31">
        <f t="shared" si="3"/>
        <v>8</v>
      </c>
      <c r="BL45" s="31">
        <f t="shared" si="3"/>
        <v>2</v>
      </c>
      <c r="BM45" s="31">
        <f t="shared" si="3"/>
        <v>10</v>
      </c>
      <c r="BN45" s="31">
        <f t="shared" si="3"/>
        <v>13</v>
      </c>
      <c r="BO45" s="31">
        <f t="shared" si="3"/>
        <v>13</v>
      </c>
      <c r="BP45" s="31">
        <f t="shared" si="3"/>
        <v>22</v>
      </c>
      <c r="BQ45" s="32"/>
    </row>
    <row r="46" spans="1:70">
      <c r="L46" s="7"/>
      <c r="M46" s="7"/>
      <c r="N46" s="7"/>
      <c r="O46" s="7"/>
    </row>
    <row r="47" spans="1:70">
      <c r="L47" s="7"/>
      <c r="M47" s="7"/>
      <c r="N47" s="7"/>
      <c r="O47" s="7"/>
    </row>
    <row r="48" spans="1:70" ht="22.8" customHeight="1">
      <c r="C48" s="70" t="s">
        <v>353</v>
      </c>
      <c r="D48" s="70">
        <f t="shared" ref="D48:AI48" si="4">COUNTIFS($C$9:$C$43,3,D$9:D$43,1)</f>
        <v>0</v>
      </c>
      <c r="E48" s="70">
        <f t="shared" si="4"/>
        <v>0</v>
      </c>
      <c r="F48" s="70">
        <f t="shared" si="4"/>
        <v>0</v>
      </c>
      <c r="G48" s="70">
        <f t="shared" si="4"/>
        <v>0</v>
      </c>
      <c r="H48" s="70">
        <f t="shared" si="4"/>
        <v>0</v>
      </c>
      <c r="I48" s="70">
        <f t="shared" si="4"/>
        <v>0</v>
      </c>
      <c r="J48" s="70">
        <f t="shared" si="4"/>
        <v>0</v>
      </c>
      <c r="K48" s="70">
        <f t="shared" si="4"/>
        <v>0</v>
      </c>
      <c r="L48" s="70">
        <f t="shared" si="4"/>
        <v>0</v>
      </c>
      <c r="M48" s="70">
        <f t="shared" si="4"/>
        <v>0</v>
      </c>
      <c r="N48" s="70">
        <f t="shared" si="4"/>
        <v>0</v>
      </c>
      <c r="O48" s="70">
        <f t="shared" si="4"/>
        <v>0</v>
      </c>
      <c r="P48" s="70">
        <f t="shared" si="4"/>
        <v>0</v>
      </c>
      <c r="Q48" s="70">
        <f t="shared" si="4"/>
        <v>0</v>
      </c>
      <c r="R48" s="70">
        <f t="shared" si="4"/>
        <v>0</v>
      </c>
      <c r="S48" s="70">
        <f t="shared" si="4"/>
        <v>0</v>
      </c>
      <c r="T48" s="70">
        <f t="shared" si="4"/>
        <v>0</v>
      </c>
      <c r="U48" s="70">
        <f t="shared" si="4"/>
        <v>0</v>
      </c>
      <c r="V48" s="70">
        <f t="shared" si="4"/>
        <v>0</v>
      </c>
      <c r="W48" s="70">
        <f t="shared" si="4"/>
        <v>0</v>
      </c>
      <c r="X48" s="70">
        <f t="shared" si="4"/>
        <v>0</v>
      </c>
      <c r="Y48" s="70">
        <f t="shared" si="4"/>
        <v>0</v>
      </c>
      <c r="Z48" s="70">
        <f t="shared" si="4"/>
        <v>0</v>
      </c>
      <c r="AA48" s="70">
        <f t="shared" si="4"/>
        <v>0</v>
      </c>
      <c r="AB48" s="70">
        <f t="shared" si="4"/>
        <v>0</v>
      </c>
      <c r="AC48" s="70">
        <f t="shared" si="4"/>
        <v>0</v>
      </c>
      <c r="AD48" s="70">
        <f t="shared" si="4"/>
        <v>0</v>
      </c>
      <c r="AE48" s="70">
        <f t="shared" si="4"/>
        <v>0</v>
      </c>
      <c r="AF48" s="70">
        <f t="shared" si="4"/>
        <v>0</v>
      </c>
      <c r="AG48" s="70">
        <f t="shared" si="4"/>
        <v>0</v>
      </c>
      <c r="AH48" s="70">
        <f t="shared" si="4"/>
        <v>0</v>
      </c>
      <c r="AI48" s="70">
        <f t="shared" si="4"/>
        <v>0</v>
      </c>
      <c r="AJ48" s="70">
        <f t="shared" ref="AJ48:BQ48" si="5">COUNTIFS($C$9:$C$43,3,AJ$9:AJ$43,1)</f>
        <v>0</v>
      </c>
      <c r="AK48" s="70">
        <f t="shared" si="5"/>
        <v>0</v>
      </c>
      <c r="AL48" s="70">
        <f t="shared" si="5"/>
        <v>0</v>
      </c>
      <c r="AM48" s="70">
        <f t="shared" si="5"/>
        <v>0</v>
      </c>
      <c r="AN48" s="70">
        <f t="shared" si="5"/>
        <v>0</v>
      </c>
      <c r="AO48" s="70">
        <f t="shared" si="5"/>
        <v>0</v>
      </c>
      <c r="AP48" s="70">
        <f t="shared" si="5"/>
        <v>0</v>
      </c>
      <c r="AQ48" s="70">
        <f t="shared" si="5"/>
        <v>0</v>
      </c>
      <c r="AR48" s="70">
        <f t="shared" si="5"/>
        <v>0</v>
      </c>
      <c r="AS48" s="70">
        <f t="shared" si="5"/>
        <v>0</v>
      </c>
      <c r="AT48" s="70">
        <f t="shared" si="5"/>
        <v>0</v>
      </c>
      <c r="AU48" s="70">
        <f t="shared" si="5"/>
        <v>0</v>
      </c>
      <c r="AV48" s="70">
        <f t="shared" si="5"/>
        <v>0</v>
      </c>
      <c r="AW48" s="70">
        <f t="shared" si="5"/>
        <v>0</v>
      </c>
      <c r="AX48" s="70">
        <f t="shared" si="5"/>
        <v>0</v>
      </c>
      <c r="AY48" s="70">
        <f t="shared" si="5"/>
        <v>0</v>
      </c>
      <c r="AZ48" s="70">
        <f t="shared" si="5"/>
        <v>0</v>
      </c>
      <c r="BA48" s="70">
        <f t="shared" si="5"/>
        <v>0</v>
      </c>
      <c r="BB48" s="70">
        <f t="shared" si="5"/>
        <v>0</v>
      </c>
      <c r="BC48" s="70">
        <f t="shared" si="5"/>
        <v>0</v>
      </c>
      <c r="BD48" s="70">
        <f t="shared" si="5"/>
        <v>0</v>
      </c>
      <c r="BE48" s="70">
        <f t="shared" si="5"/>
        <v>0</v>
      </c>
      <c r="BF48" s="70">
        <f t="shared" si="5"/>
        <v>0</v>
      </c>
      <c r="BG48" s="70">
        <f t="shared" si="5"/>
        <v>0</v>
      </c>
      <c r="BH48" s="70">
        <f t="shared" si="5"/>
        <v>0</v>
      </c>
      <c r="BI48" s="70">
        <f t="shared" si="5"/>
        <v>0</v>
      </c>
      <c r="BJ48" s="70">
        <f t="shared" si="5"/>
        <v>0</v>
      </c>
      <c r="BK48" s="70">
        <f t="shared" si="5"/>
        <v>0</v>
      </c>
      <c r="BL48" s="70">
        <f t="shared" si="5"/>
        <v>0</v>
      </c>
      <c r="BM48" s="70">
        <f t="shared" si="5"/>
        <v>0</v>
      </c>
      <c r="BN48" s="70">
        <f t="shared" si="5"/>
        <v>0</v>
      </c>
      <c r="BO48" s="70">
        <f t="shared" si="5"/>
        <v>0</v>
      </c>
      <c r="BP48" s="70">
        <f t="shared" si="5"/>
        <v>0</v>
      </c>
      <c r="BQ48" s="70">
        <f t="shared" si="5"/>
        <v>0</v>
      </c>
    </row>
    <row r="49" spans="3:69" ht="22.8" customHeight="1">
      <c r="C49" s="70" t="s">
        <v>354</v>
      </c>
      <c r="D49" s="70">
        <f t="shared" ref="D49:AI49" si="6">COUNTIFS($C$9:$C$43,4,D$9:D$43,1)</f>
        <v>0</v>
      </c>
      <c r="E49" s="70">
        <f t="shared" si="6"/>
        <v>0</v>
      </c>
      <c r="F49" s="70">
        <f t="shared" si="6"/>
        <v>0</v>
      </c>
      <c r="G49" s="70">
        <f t="shared" si="6"/>
        <v>0</v>
      </c>
      <c r="H49" s="70">
        <f t="shared" si="6"/>
        <v>1</v>
      </c>
      <c r="I49" s="70">
        <f t="shared" si="6"/>
        <v>0</v>
      </c>
      <c r="J49" s="70">
        <f t="shared" si="6"/>
        <v>0</v>
      </c>
      <c r="K49" s="70">
        <f t="shared" si="6"/>
        <v>0</v>
      </c>
      <c r="L49" s="70">
        <f t="shared" si="6"/>
        <v>1</v>
      </c>
      <c r="M49" s="70">
        <f t="shared" si="6"/>
        <v>0</v>
      </c>
      <c r="N49" s="70">
        <f t="shared" si="6"/>
        <v>0</v>
      </c>
      <c r="O49" s="70">
        <f t="shared" si="6"/>
        <v>0</v>
      </c>
      <c r="P49" s="70">
        <f t="shared" si="6"/>
        <v>0</v>
      </c>
      <c r="Q49" s="70">
        <f t="shared" si="6"/>
        <v>0</v>
      </c>
      <c r="R49" s="70">
        <f t="shared" si="6"/>
        <v>0</v>
      </c>
      <c r="S49" s="70">
        <f t="shared" si="6"/>
        <v>0</v>
      </c>
      <c r="T49" s="70">
        <f t="shared" si="6"/>
        <v>0</v>
      </c>
      <c r="U49" s="70">
        <f t="shared" si="6"/>
        <v>0</v>
      </c>
      <c r="V49" s="70">
        <f t="shared" si="6"/>
        <v>0</v>
      </c>
      <c r="W49" s="70">
        <f t="shared" si="6"/>
        <v>0</v>
      </c>
      <c r="X49" s="70">
        <f t="shared" si="6"/>
        <v>0</v>
      </c>
      <c r="Y49" s="70">
        <f t="shared" si="6"/>
        <v>0</v>
      </c>
      <c r="Z49" s="70">
        <f t="shared" si="6"/>
        <v>1</v>
      </c>
      <c r="AA49" s="70">
        <f t="shared" si="6"/>
        <v>0</v>
      </c>
      <c r="AB49" s="70">
        <f t="shared" si="6"/>
        <v>1</v>
      </c>
      <c r="AC49" s="70">
        <f t="shared" si="6"/>
        <v>0</v>
      </c>
      <c r="AD49" s="70">
        <f t="shared" si="6"/>
        <v>0</v>
      </c>
      <c r="AE49" s="70">
        <f t="shared" si="6"/>
        <v>0</v>
      </c>
      <c r="AF49" s="70">
        <f t="shared" si="6"/>
        <v>1</v>
      </c>
      <c r="AG49" s="70">
        <f t="shared" si="6"/>
        <v>0</v>
      </c>
      <c r="AH49" s="70">
        <f t="shared" si="6"/>
        <v>0</v>
      </c>
      <c r="AI49" s="70">
        <f t="shared" si="6"/>
        <v>1</v>
      </c>
      <c r="AJ49" s="70">
        <f t="shared" ref="AJ49:BQ49" si="7">COUNTIFS($C$9:$C$43,4,AJ$9:AJ$43,1)</f>
        <v>0</v>
      </c>
      <c r="AK49" s="70">
        <f t="shared" si="7"/>
        <v>1</v>
      </c>
      <c r="AL49" s="70">
        <f t="shared" si="7"/>
        <v>0</v>
      </c>
      <c r="AM49" s="70">
        <f t="shared" si="7"/>
        <v>0</v>
      </c>
      <c r="AN49" s="70">
        <f t="shared" si="7"/>
        <v>1</v>
      </c>
      <c r="AO49" s="70">
        <f t="shared" si="7"/>
        <v>0</v>
      </c>
      <c r="AP49" s="70">
        <f t="shared" si="7"/>
        <v>1</v>
      </c>
      <c r="AQ49" s="70">
        <f t="shared" si="7"/>
        <v>0</v>
      </c>
      <c r="AR49" s="70">
        <f t="shared" si="7"/>
        <v>0</v>
      </c>
      <c r="AS49" s="70">
        <f t="shared" si="7"/>
        <v>1</v>
      </c>
      <c r="AT49" s="70">
        <f t="shared" si="7"/>
        <v>0</v>
      </c>
      <c r="AU49" s="70">
        <f t="shared" si="7"/>
        <v>0</v>
      </c>
      <c r="AV49" s="70">
        <f t="shared" si="7"/>
        <v>0</v>
      </c>
      <c r="AW49" s="70">
        <f t="shared" si="7"/>
        <v>1</v>
      </c>
      <c r="AX49" s="70">
        <f t="shared" si="7"/>
        <v>0</v>
      </c>
      <c r="AY49" s="70">
        <f t="shared" si="7"/>
        <v>1</v>
      </c>
      <c r="AZ49" s="70">
        <f t="shared" si="7"/>
        <v>1</v>
      </c>
      <c r="BA49" s="70">
        <f t="shared" si="7"/>
        <v>1</v>
      </c>
      <c r="BB49" s="70">
        <f t="shared" si="7"/>
        <v>0</v>
      </c>
      <c r="BC49" s="70">
        <f t="shared" si="7"/>
        <v>0</v>
      </c>
      <c r="BD49" s="70">
        <f t="shared" si="7"/>
        <v>0</v>
      </c>
      <c r="BE49" s="70">
        <f t="shared" si="7"/>
        <v>1</v>
      </c>
      <c r="BF49" s="70">
        <f t="shared" si="7"/>
        <v>0</v>
      </c>
      <c r="BG49" s="70">
        <f t="shared" si="7"/>
        <v>0</v>
      </c>
      <c r="BH49" s="70">
        <f t="shared" si="7"/>
        <v>1</v>
      </c>
      <c r="BI49" s="70">
        <f t="shared" si="7"/>
        <v>0</v>
      </c>
      <c r="BJ49" s="70">
        <f t="shared" si="7"/>
        <v>1</v>
      </c>
      <c r="BK49" s="70">
        <f t="shared" si="7"/>
        <v>1</v>
      </c>
      <c r="BL49" s="70">
        <f t="shared" si="7"/>
        <v>0</v>
      </c>
      <c r="BM49" s="70">
        <f t="shared" si="7"/>
        <v>0</v>
      </c>
      <c r="BN49" s="70">
        <f t="shared" si="7"/>
        <v>1</v>
      </c>
      <c r="BO49" s="70">
        <f t="shared" si="7"/>
        <v>1</v>
      </c>
      <c r="BP49" s="70">
        <f t="shared" si="7"/>
        <v>1</v>
      </c>
      <c r="BQ49" s="70">
        <f t="shared" si="7"/>
        <v>0</v>
      </c>
    </row>
    <row r="50" spans="3:69" ht="22.8" customHeight="1">
      <c r="C50" s="70" t="s">
        <v>355</v>
      </c>
      <c r="D50" s="70">
        <f t="shared" ref="D50:AI50" si="8">COUNTIFS($C$9:$C$43,5,D$9:D$43,1)</f>
        <v>2</v>
      </c>
      <c r="E50" s="70">
        <f t="shared" si="8"/>
        <v>1</v>
      </c>
      <c r="F50" s="70">
        <f t="shared" si="8"/>
        <v>1</v>
      </c>
      <c r="G50" s="70">
        <f t="shared" si="8"/>
        <v>0</v>
      </c>
      <c r="H50" s="70">
        <f t="shared" si="8"/>
        <v>4</v>
      </c>
      <c r="I50" s="70">
        <f t="shared" si="8"/>
        <v>1</v>
      </c>
      <c r="J50" s="70">
        <f t="shared" si="8"/>
        <v>1</v>
      </c>
      <c r="K50" s="70">
        <f t="shared" si="8"/>
        <v>0</v>
      </c>
      <c r="L50" s="70">
        <f t="shared" si="8"/>
        <v>4</v>
      </c>
      <c r="M50" s="70">
        <f t="shared" si="8"/>
        <v>2</v>
      </c>
      <c r="N50" s="70">
        <f t="shared" si="8"/>
        <v>3</v>
      </c>
      <c r="O50" s="70">
        <f t="shared" si="8"/>
        <v>0</v>
      </c>
      <c r="P50" s="70">
        <f t="shared" si="8"/>
        <v>0</v>
      </c>
      <c r="Q50" s="70">
        <f t="shared" si="8"/>
        <v>0</v>
      </c>
      <c r="R50" s="70">
        <f t="shared" si="8"/>
        <v>0</v>
      </c>
      <c r="S50" s="70">
        <f t="shared" si="8"/>
        <v>0</v>
      </c>
      <c r="T50" s="70">
        <f t="shared" si="8"/>
        <v>2</v>
      </c>
      <c r="U50" s="70">
        <f t="shared" si="8"/>
        <v>1</v>
      </c>
      <c r="V50" s="70">
        <f t="shared" si="8"/>
        <v>0</v>
      </c>
      <c r="W50" s="70">
        <f t="shared" si="8"/>
        <v>0</v>
      </c>
      <c r="X50" s="70">
        <f t="shared" si="8"/>
        <v>0</v>
      </c>
      <c r="Y50" s="70">
        <f t="shared" si="8"/>
        <v>8</v>
      </c>
      <c r="Z50" s="70">
        <f t="shared" si="8"/>
        <v>1</v>
      </c>
      <c r="AA50" s="70">
        <f t="shared" si="8"/>
        <v>4</v>
      </c>
      <c r="AB50" s="70">
        <f t="shared" si="8"/>
        <v>4</v>
      </c>
      <c r="AC50" s="70">
        <f t="shared" si="8"/>
        <v>1</v>
      </c>
      <c r="AD50" s="70">
        <f t="shared" si="8"/>
        <v>2</v>
      </c>
      <c r="AE50" s="70">
        <f t="shared" si="8"/>
        <v>6</v>
      </c>
      <c r="AF50" s="70">
        <f t="shared" si="8"/>
        <v>1</v>
      </c>
      <c r="AG50" s="70">
        <f t="shared" si="8"/>
        <v>0</v>
      </c>
      <c r="AH50" s="70">
        <f t="shared" si="8"/>
        <v>3</v>
      </c>
      <c r="AI50" s="70">
        <f t="shared" si="8"/>
        <v>6</v>
      </c>
      <c r="AJ50" s="70">
        <f t="shared" ref="AJ50:BQ50" si="9">COUNTIFS($C$9:$C$43,5,AJ$9:AJ$43,1)</f>
        <v>2</v>
      </c>
      <c r="AK50" s="70">
        <f t="shared" si="9"/>
        <v>7</v>
      </c>
      <c r="AL50" s="70">
        <f t="shared" si="9"/>
        <v>0</v>
      </c>
      <c r="AM50" s="70">
        <f t="shared" si="9"/>
        <v>2</v>
      </c>
      <c r="AN50" s="70">
        <f t="shared" si="9"/>
        <v>7</v>
      </c>
      <c r="AO50" s="70">
        <f t="shared" si="9"/>
        <v>0</v>
      </c>
      <c r="AP50" s="70">
        <f t="shared" si="9"/>
        <v>8</v>
      </c>
      <c r="AQ50" s="70">
        <f t="shared" si="9"/>
        <v>1</v>
      </c>
      <c r="AR50" s="70">
        <f t="shared" si="9"/>
        <v>5</v>
      </c>
      <c r="AS50" s="70">
        <f t="shared" si="9"/>
        <v>4</v>
      </c>
      <c r="AT50" s="70">
        <f t="shared" si="9"/>
        <v>0</v>
      </c>
      <c r="AU50" s="70">
        <f t="shared" si="9"/>
        <v>0</v>
      </c>
      <c r="AV50" s="70">
        <f t="shared" si="9"/>
        <v>1</v>
      </c>
      <c r="AW50" s="70">
        <f t="shared" si="9"/>
        <v>9</v>
      </c>
      <c r="AX50" s="70">
        <f t="shared" si="9"/>
        <v>5</v>
      </c>
      <c r="AY50" s="70">
        <f t="shared" si="9"/>
        <v>6</v>
      </c>
      <c r="AZ50" s="70">
        <f t="shared" si="9"/>
        <v>5</v>
      </c>
      <c r="BA50" s="70">
        <f t="shared" si="9"/>
        <v>4</v>
      </c>
      <c r="BB50" s="70">
        <f t="shared" si="9"/>
        <v>0</v>
      </c>
      <c r="BC50" s="70">
        <f t="shared" si="9"/>
        <v>0</v>
      </c>
      <c r="BD50" s="70">
        <f t="shared" si="9"/>
        <v>4</v>
      </c>
      <c r="BE50" s="70">
        <f t="shared" si="9"/>
        <v>5</v>
      </c>
      <c r="BF50" s="70">
        <f t="shared" si="9"/>
        <v>3</v>
      </c>
      <c r="BG50" s="70">
        <f t="shared" si="9"/>
        <v>0</v>
      </c>
      <c r="BH50" s="70">
        <f t="shared" si="9"/>
        <v>7</v>
      </c>
      <c r="BI50" s="70">
        <f t="shared" si="9"/>
        <v>0</v>
      </c>
      <c r="BJ50" s="70">
        <f t="shared" si="9"/>
        <v>7</v>
      </c>
      <c r="BK50" s="70">
        <f t="shared" si="9"/>
        <v>5</v>
      </c>
      <c r="BL50" s="70">
        <f t="shared" si="9"/>
        <v>0</v>
      </c>
      <c r="BM50" s="70">
        <f t="shared" si="9"/>
        <v>4</v>
      </c>
      <c r="BN50" s="70">
        <f t="shared" si="9"/>
        <v>3</v>
      </c>
      <c r="BO50" s="70">
        <f t="shared" si="9"/>
        <v>6</v>
      </c>
      <c r="BP50" s="70">
        <f t="shared" si="9"/>
        <v>9</v>
      </c>
      <c r="BQ50" s="70">
        <f t="shared" si="9"/>
        <v>0</v>
      </c>
    </row>
    <row r="51" spans="3:69" ht="22.8" customHeight="1">
      <c r="C51" s="70" t="s">
        <v>357</v>
      </c>
      <c r="D51" s="70">
        <f t="shared" ref="D51:AI51" si="10">COUNTIFS($C$9:$C$43,6,D$9:D$43,1)</f>
        <v>2</v>
      </c>
      <c r="E51" s="70">
        <f t="shared" si="10"/>
        <v>1</v>
      </c>
      <c r="F51" s="70">
        <f t="shared" si="10"/>
        <v>2</v>
      </c>
      <c r="G51" s="70">
        <f t="shared" si="10"/>
        <v>0</v>
      </c>
      <c r="H51" s="70">
        <f t="shared" si="10"/>
        <v>4</v>
      </c>
      <c r="I51" s="70">
        <f t="shared" si="10"/>
        <v>1</v>
      </c>
      <c r="J51" s="70">
        <f t="shared" si="10"/>
        <v>3</v>
      </c>
      <c r="K51" s="70">
        <f t="shared" si="10"/>
        <v>0</v>
      </c>
      <c r="L51" s="70">
        <f t="shared" si="10"/>
        <v>6</v>
      </c>
      <c r="M51" s="70">
        <f t="shared" si="10"/>
        <v>3</v>
      </c>
      <c r="N51" s="70">
        <f t="shared" si="10"/>
        <v>5</v>
      </c>
      <c r="O51" s="70">
        <f t="shared" si="10"/>
        <v>0</v>
      </c>
      <c r="P51" s="70">
        <f t="shared" si="10"/>
        <v>0</v>
      </c>
      <c r="Q51" s="70">
        <f t="shared" si="10"/>
        <v>0</v>
      </c>
      <c r="R51" s="70">
        <f t="shared" si="10"/>
        <v>0</v>
      </c>
      <c r="S51" s="70">
        <f t="shared" si="10"/>
        <v>0</v>
      </c>
      <c r="T51" s="70">
        <f t="shared" si="10"/>
        <v>2</v>
      </c>
      <c r="U51" s="70">
        <f t="shared" si="10"/>
        <v>3</v>
      </c>
      <c r="V51" s="70">
        <f t="shared" si="10"/>
        <v>0</v>
      </c>
      <c r="W51" s="70">
        <f t="shared" si="10"/>
        <v>0</v>
      </c>
      <c r="X51" s="70">
        <f t="shared" si="10"/>
        <v>0</v>
      </c>
      <c r="Y51" s="70">
        <f t="shared" si="10"/>
        <v>13</v>
      </c>
      <c r="Z51" s="70">
        <f t="shared" si="10"/>
        <v>1</v>
      </c>
      <c r="AA51" s="70">
        <f t="shared" si="10"/>
        <v>8</v>
      </c>
      <c r="AB51" s="70">
        <f t="shared" si="10"/>
        <v>6</v>
      </c>
      <c r="AC51" s="70">
        <f t="shared" si="10"/>
        <v>0</v>
      </c>
      <c r="AD51" s="70">
        <f t="shared" si="10"/>
        <v>5</v>
      </c>
      <c r="AE51" s="70">
        <f t="shared" si="10"/>
        <v>8</v>
      </c>
      <c r="AF51" s="70">
        <f t="shared" si="10"/>
        <v>1</v>
      </c>
      <c r="AG51" s="70">
        <f t="shared" si="10"/>
        <v>1</v>
      </c>
      <c r="AH51" s="70">
        <f t="shared" si="10"/>
        <v>9</v>
      </c>
      <c r="AI51" s="70">
        <f t="shared" si="10"/>
        <v>4</v>
      </c>
      <c r="AJ51" s="70">
        <f t="shared" ref="AJ51:BQ51" si="11">COUNTIFS($C$9:$C$43,6,AJ$9:AJ$43,1)</f>
        <v>5</v>
      </c>
      <c r="AK51" s="70">
        <f t="shared" si="11"/>
        <v>8</v>
      </c>
      <c r="AL51" s="70">
        <f t="shared" si="11"/>
        <v>1</v>
      </c>
      <c r="AM51" s="70">
        <f t="shared" si="11"/>
        <v>8</v>
      </c>
      <c r="AN51" s="70">
        <f t="shared" si="11"/>
        <v>6</v>
      </c>
      <c r="AO51" s="70">
        <f t="shared" si="11"/>
        <v>0</v>
      </c>
      <c r="AP51" s="70">
        <f t="shared" si="11"/>
        <v>11</v>
      </c>
      <c r="AQ51" s="70">
        <f t="shared" si="11"/>
        <v>3</v>
      </c>
      <c r="AR51" s="70">
        <f t="shared" si="11"/>
        <v>6</v>
      </c>
      <c r="AS51" s="70">
        <f t="shared" si="11"/>
        <v>8</v>
      </c>
      <c r="AT51" s="70">
        <f t="shared" si="11"/>
        <v>0</v>
      </c>
      <c r="AU51" s="70">
        <f t="shared" si="11"/>
        <v>0</v>
      </c>
      <c r="AV51" s="70">
        <f t="shared" si="11"/>
        <v>2</v>
      </c>
      <c r="AW51" s="70">
        <f t="shared" si="11"/>
        <v>12</v>
      </c>
      <c r="AX51" s="70">
        <f t="shared" si="11"/>
        <v>7</v>
      </c>
      <c r="AY51" s="70">
        <f t="shared" si="11"/>
        <v>8</v>
      </c>
      <c r="AZ51" s="70">
        <f t="shared" si="11"/>
        <v>8</v>
      </c>
      <c r="BA51" s="70">
        <f t="shared" si="11"/>
        <v>7</v>
      </c>
      <c r="BB51" s="70">
        <f t="shared" si="11"/>
        <v>0</v>
      </c>
      <c r="BC51" s="70">
        <f t="shared" si="11"/>
        <v>0</v>
      </c>
      <c r="BD51" s="70">
        <f t="shared" si="11"/>
        <v>2</v>
      </c>
      <c r="BE51" s="70">
        <f t="shared" si="11"/>
        <v>8</v>
      </c>
      <c r="BF51" s="70">
        <f t="shared" si="11"/>
        <v>3</v>
      </c>
      <c r="BG51" s="70">
        <f t="shared" si="11"/>
        <v>0</v>
      </c>
      <c r="BH51" s="70">
        <f t="shared" si="11"/>
        <v>11</v>
      </c>
      <c r="BI51" s="70">
        <f t="shared" si="11"/>
        <v>1</v>
      </c>
      <c r="BJ51" s="70">
        <f t="shared" si="11"/>
        <v>10</v>
      </c>
      <c r="BK51" s="70">
        <f t="shared" si="11"/>
        <v>2</v>
      </c>
      <c r="BL51" s="70">
        <f t="shared" si="11"/>
        <v>2</v>
      </c>
      <c r="BM51" s="70">
        <f t="shared" si="11"/>
        <v>6</v>
      </c>
      <c r="BN51" s="70">
        <f t="shared" si="11"/>
        <v>9</v>
      </c>
      <c r="BO51" s="70">
        <f t="shared" si="11"/>
        <v>6</v>
      </c>
      <c r="BP51" s="70">
        <f t="shared" si="11"/>
        <v>12</v>
      </c>
      <c r="BQ51" s="70">
        <f t="shared" si="11"/>
        <v>0</v>
      </c>
    </row>
    <row r="52" spans="3:69">
      <c r="L52" s="7"/>
      <c r="M52" s="7"/>
      <c r="N52" s="7"/>
      <c r="O52" s="7"/>
    </row>
    <row r="53" spans="3:69">
      <c r="L53" s="7"/>
      <c r="M53" s="7"/>
      <c r="N53" s="7"/>
      <c r="O53" s="7"/>
    </row>
  </sheetData>
  <autoFilter ref="A8:BR43"/>
  <mergeCells count="76">
    <mergeCell ref="BQ4:BQ6"/>
    <mergeCell ref="D5:G5"/>
    <mergeCell ref="H5:K5"/>
    <mergeCell ref="L5:O5"/>
    <mergeCell ref="P5:P6"/>
    <mergeCell ref="BO4:BO6"/>
    <mergeCell ref="BP4:BP6"/>
    <mergeCell ref="BD4:BD6"/>
    <mergeCell ref="AR4:AR6"/>
    <mergeCell ref="AS4:AS6"/>
    <mergeCell ref="AT4:AT6"/>
    <mergeCell ref="AV4:AV6"/>
    <mergeCell ref="AW4:AW6"/>
    <mergeCell ref="AX4:AX6"/>
    <mergeCell ref="AL4:AL6"/>
    <mergeCell ref="AM4:AM6"/>
    <mergeCell ref="A45:C45"/>
    <mergeCell ref="BK4:BK6"/>
    <mergeCell ref="BL4:BL6"/>
    <mergeCell ref="BM4:BM6"/>
    <mergeCell ref="BN4:BN6"/>
    <mergeCell ref="BE4:BE6"/>
    <mergeCell ref="BF4:BF6"/>
    <mergeCell ref="BG4:BG6"/>
    <mergeCell ref="BH4:BH6"/>
    <mergeCell ref="BI4:BI6"/>
    <mergeCell ref="BJ4:BJ6"/>
    <mergeCell ref="AY4:AY6"/>
    <mergeCell ref="AZ4:AZ6"/>
    <mergeCell ref="BA4:BA6"/>
    <mergeCell ref="BB4:BB6"/>
    <mergeCell ref="BC4:BC6"/>
    <mergeCell ref="D4:P4"/>
    <mergeCell ref="Q4:Q6"/>
    <mergeCell ref="AD4:AD6"/>
    <mergeCell ref="AN4:AN6"/>
    <mergeCell ref="AO4:AO6"/>
    <mergeCell ref="AF4:AF6"/>
    <mergeCell ref="AG4:AG6"/>
    <mergeCell ref="AH4:AH6"/>
    <mergeCell ref="AI4:AI6"/>
    <mergeCell ref="AJ4:AJ6"/>
    <mergeCell ref="AK4:AK6"/>
    <mergeCell ref="Y4:Y6"/>
    <mergeCell ref="Z4:Z6"/>
    <mergeCell ref="AA4:AA6"/>
    <mergeCell ref="AB4:AB6"/>
    <mergeCell ref="AC4:AC6"/>
    <mergeCell ref="S4:S6"/>
    <mergeCell ref="T4:T6"/>
    <mergeCell ref="U4:U6"/>
    <mergeCell ref="V4:V6"/>
    <mergeCell ref="W4:W6"/>
    <mergeCell ref="AJ3:AL3"/>
    <mergeCell ref="AM3:AO3"/>
    <mergeCell ref="AP3:AQ3"/>
    <mergeCell ref="AR3:AS3"/>
    <mergeCell ref="AE4:AE6"/>
    <mergeCell ref="AP4:AP6"/>
    <mergeCell ref="AQ4:AQ6"/>
    <mergeCell ref="A2:C2"/>
    <mergeCell ref="Y2:AT2"/>
    <mergeCell ref="D2:W2"/>
    <mergeCell ref="AV2:BQ2"/>
    <mergeCell ref="AV3:BG3"/>
    <mergeCell ref="BH3:BQ3"/>
    <mergeCell ref="D3:Q3"/>
    <mergeCell ref="R3:W3"/>
    <mergeCell ref="Y3:Z3"/>
    <mergeCell ref="AA3:AC3"/>
    <mergeCell ref="AD3:AF3"/>
    <mergeCell ref="AG3:AI3"/>
    <mergeCell ref="A3:A7"/>
    <mergeCell ref="B3:B7"/>
    <mergeCell ref="C3:C7"/>
    <mergeCell ref="R4:R6"/>
  </mergeCells>
  <phoneticPr fontId="16"/>
  <dataValidations count="4">
    <dataValidation imeMode="disabled" allowBlank="1" showInputMessage="1" showErrorMessage="1" sqref="Y16:AS32 R9:V12 Y9:AS12 AV9:BF12 BH9:BP12 R16:V32 Y34:AS43 A31:A32 A16:A29 A9:A12 A34:A43 AV34:BF43 BH34:BP43 C9:C43 R34:V43 AV16:BF32 BH16:BP32 D9:O12 D16:O32 D34:O43 AN14 AP14 AR14 AV14:AW14 AY14"/>
    <dataValidation type="list" allowBlank="1" showInputMessage="1" showErrorMessage="1" sqref="KK8 WWU8 WMY8 WDC8 VTG8 VJK8 UZO8 UPS8 UFW8 TWA8 TME8 TCI8 SSM8 SIQ8 RYU8 ROY8 RFC8 QVG8 QLK8 QBO8 PRS8 PHW8 OYA8 OOE8 OEI8 NUM8 NKQ8 NAU8 MQY8 MHC8 LXG8 LNK8 LDO8 KTS8 KJW8 KAA8 JQE8 JGI8 IWM8 IMQ8 ICU8 HSY8 HJC8 GZG8 GPK8 GFO8 FVS8 FLW8 FCA8 ESE8 EII8 DYM8 DOQ8 DEU8 CUY8 CLC8 CBG8 BRK8 BHO8 AXS8 ANW8 AEA8 UE8 KI8 WWS8 WMW8 WDA8 VTE8 VJI8 UZM8 UPQ8 UFU8 TVY8 TMC8 TCG8 SSK8 SIO8 RYS8 ROW8 RFA8 QVE8 QLI8 QBM8 PRQ8 PHU8 OXY8 OOC8 OEG8 NUK8 NKO8 NAS8 MQW8 MHA8 LXE8 LNI8 LDM8 KTQ8 KJU8 JZY8 JQC8 JGG8 IWK8 IMO8 ICS8 HSW8 HJA8 GZE8 GPI8 GFM8 FVQ8 FLU8 FBY8 ESC8 EIG8 DYK8 DOO8 DES8 CUW8 CLA8 CBE8 BRI8 BHM8 AXQ8 ANU8 ADY8 UC8 KG8 WWQ8 WMU8 WCY8 VTC8 VJG8 UZK8 UPO8 UFS8 TVW8 TMA8 TCE8 SSI8 SIM8 RYQ8 ROU8 REY8 QVC8 QLG8 QBK8 PRO8 PHS8 OXW8 OOA8 OEE8 NUI8 NKM8 NAQ8 MQU8 MGY8 LXC8 LNG8 LDK8 KTO8 KJS8 JZW8 JQA8 JGE8 IWI8 IMM8 ICQ8 HSU8 HIY8 GZC8 GPG8 GFK8 FVO8 FLS8 FBW8 ESA8 EIE8 DYI8 DOM8 DEQ8 CUU8 CKY8 CBC8 BRG8 BHK8 AXO8 ANS8 ADW8 UA8 KE8 WWO8 WMS8 WCW8 VTA8 VJE8 UZI8 UPM8 UFQ8 TVU8 TLY8 TCC8 SSG8 SIK8 RYO8 ROS8 REW8 QVA8 QLE8 QBI8 PRM8 PHQ8 OXU8 ONY8 OEC8 NUG8 NKK8 NAO8 MQS8 MGW8 LXA8 LNE8 LDI8 KTM8 KJQ8 JZU8 JPY8 JGC8 IWG8 IMK8 ICO8 HSS8 HIW8 GZA8 GPE8 GFI8 FVM8 FLQ8 FBU8 ERY8 EIC8 DYG8 DOK8 DEO8 CUS8 CKW8 CBA8 BRE8 BHI8 AXM8 ANQ8 ADU8 TY8 KC8 WWG8 WMK8 WCO8 VSS8 VIW8 UZA8 UPE8 UFI8 TVM8 TLQ8 TBU8 SRY8 SIC8 RYG8 ROK8 REO8 QUS8 QKW8 QBA8 PRE8 PHI8 OXM8 ONQ8 ODU8 NTY8 NKC8 NAG8 MQK8 MGO8 LWS8 LMW8 LDA8 KTE8 KJI8 JZM8 JPQ8 JFU8 IVY8 IMC8 ICG8 HSK8 HIO8 GYS8 GOW8 GFA8 FVE8 FLI8 FBM8 ERQ8 EHU8 DXY8 DOC8 DEG8 CUK8 CKO8 CAS8 BQW8 BHA8 AXE8 ANI8 ADM8 TQ8 JU8 WWM8 WMQ8 WCU8 VSY8 VJC8 UZG8 UPK8 UFO8 TVS8 TLW8 TCA8 SSE8 SII8 RYM8 ROQ8 REU8 QUY8 QLC8 QBG8 PRK8 PHO8 OXS8 ONW8 OEA8 NUE8 NKI8 NAM8 MQQ8 MGU8 LWY8 LNC8 LDG8 KTK8 KJO8 JZS8 JPW8 JGA8 IWE8 IMI8 ICM8 HSQ8 HIU8 GYY8 GPC8 GFG8 FVK8 FLO8 FBS8 ERW8 EIA8 DYE8 DOI8 DEM8 CUQ8 CKU8 CAY8 BRC8 BHG8 AXK8 ANO8 ADS8 TW8 KA8 WWK8 WMO8 WCS8 VSW8 VJA8 UZE8 UPI8 UFM8 TVQ8 TLU8 TBY8 SSC8 SIG8 RYK8 ROO8 RES8 QUW8 QLA8 QBE8 PRI8 PHM8 OXQ8 ONU8 ODY8 NUC8 NKG8 NAK8 MQO8 MGS8 LWW8 LNA8 LDE8 KTI8 KJM8 JZQ8 JPU8 JFY8 IWC8 IMG8 ICK8 HSO8 HIS8 GYW8 GPA8 GFE8 FVI8 FLM8 FBQ8 ERU8 EHY8 DYC8 DOG8 DEK8 CUO8 CKS8 CAW8 BRA8 BHE8 AXI8 ANM8 ADQ8 TU8 JY8 WWI8 WMM8 WCQ8 VSU8 VIY8 UZC8 UPG8 UFK8 TVO8 TLS8 TBW8 SSA8 SIE8 RYI8 ROM8 REQ8 QUU8 QKY8 QBC8 PRG8 PHK8 OXO8 ONS8 ODW8 NUA8 NKE8 NAI8 MQM8 MGQ8 LWU8 LMY8 LDC8 KTG8 KJK8 JZO8 JPS8 JFW8 IWA8 IME8 ICI8 HSM8 HIQ8 GYU8 GOY8 GFC8 FVG8 FLK8 FBO8 ERS8 EHW8 DYA8 DOE8 DEI8 CUM8 CKQ8 CAU8 BQY8 BHC8 AXG8 ANK8 ADO8 TS8 JW8 WWE8 WMI8 WCM8 VSQ8 VIU8 UYY8 UPC8 UFG8 TVK8 TLO8 TBS8 SRW8 SIA8 RYE8 ROI8 REM8 QUQ8 QKU8 QAY8 PRC8 PHG8 OXK8 ONO8 ODS8 NTW8 NKA8 NAE8 MQI8 MGM8 LWQ8 LMU8 LCY8 KTC8 KJG8 JZK8 JPO8 JFS8 IVW8 IMA8 ICE8 HSI8 HIM8 GYQ8 GOU8 GEY8 FVC8 FLG8 FBK8 ERO8 EHS8 DXW8 DOA8 DEE8 CUI8 CKM8 CAQ8 BQU8 BGY8 AXC8 ANG8 ADK8 TO8 JS8 WWC8 WMG8 WCK8 VSO8 VIS8 UYW8 UPA8 UFE8 TVI8 TLM8 TBQ8 SRU8 SHY8 RYC8 ROG8 REK8 QUO8 QKS8 QAW8 PRA8 PHE8 OXI8 ONM8 ODQ8 NTU8 NJY8 NAC8 MQG8 MGK8 LWO8 LMS8 LCW8 KTA8 KJE8 JZI8 JPM8 JFQ8 IVU8 ILY8 ICC8 HSG8 HIK8 GYO8 GOS8 GEW8 FVA8 FLE8 FBI8 ERM8 EHQ8 DXU8 DNY8 DEC8 CUG8 CKK8 CAO8 BQS8 BGW8 AXA8 ANE8 ADI8 TM8 JQ8 WWA8 WME8 WCI8 VSM8 VIQ8 UYU8 UOY8 UFC8 TVG8 TLK8 TBO8 SRS8 SHW8 RYA8 ROE8 REI8 QUM8 QKQ8 QAU8 PQY8 PHC8 OXG8 ONK8 ODO8 NTS8 NJW8 NAA8 MQE8 MGI8 LWM8 LMQ8 LCU8 KSY8 KJC8 JZG8 JPK8 JFO8 IVS8 ILW8 ICA8 HSE8 HII8 GYM8 GOQ8 GEU8 FUY8 FLC8 FBG8 ERK8 EHO8 DXS8 DNW8 DEA8 CUE8 CKI8 CAM8 BQQ8 BGU8 AWY8 ANC8 ADG8 TK8 JO8 WVY8 WMC8 WCG8 VSK8 VIO8 UYS8 UOW8 UFA8 TVE8 TLI8 TBM8 SRQ8 SHU8 RXY8 ROC8 REG8 QUK8 QKO8 QAS8 PQW8 PHA8 OXE8 ONI8 ODM8 NTQ8 NJU8 MZY8 MQC8 MGG8 LWK8 LMO8 LCS8 KSW8 KJA8 JZE8 JPI8 JFM8 IVQ8 ILU8 IBY8 HSC8 HIG8 GYK8 GOO8 GES8 FUW8 FLA8 FBE8 ERI8 EHM8 DXQ8 DNU8 DDY8 CUC8 CKG8 CAK8 BQO8 BGS8 AWW8 ANA8 ADE8 TI8 JM8 BR8 WVW8 WMA8 WCE8 VSI8 VIM8 UYQ8 UOU8 UEY8 TVC8 TLG8 TBK8 SRO8 SHS8 RXW8 ROA8 REE8 QUI8 QKM8 QAQ8 PQU8 PGY8 OXC8 ONG8 ODK8 NTO8 NJS8 MZW8 MQA8 MGE8 LWI8 LMM8 LCQ8 KSU8 KIY8 JZC8 JPG8 JFK8 IVO8 ILS8 IBW8 HSA8 HIE8 GYI8 GOM8 GEQ8 FUU8 FKY8 FBC8 ERG8 EHK8 DXO8 DNS8 DDW8 CUA8 CKE8 CAI8 BQM8 BGQ8 AWU8 AMY8 ADC8 TG8 JK8 BP8 WVU8 WLY8 WCC8 VSG8 VIK8 UYO8 UOS8 UEW8 TVA8 TLE8 TBI8 SRM8 SHQ8 RXU8 RNY8 REC8 QUG8 QKK8 QAO8 PQS8 PGW8 OXA8 ONE8 ODI8 NTM8 NJQ8 MZU8 MPY8 MGC8 LWG8 LMK8 LCO8 KSS8 KIW8 JZA8 JPE8 JFI8 IVM8 ILQ8 IBU8 HRY8 HIC8 GYG8 GOK8 GEO8 FUS8 FKW8 FBA8 ERE8 EHI8 DXM8 DNQ8 DDU8 CTY8 CKC8 CAG8 BQK8 BGO8 AWS8 AMW8 ADA8 TE8 JI8 BN8 WVS8 WLW8 WCA8 VSE8 VII8 UYM8 UOQ8 UEU8 TUY8 TLC8 TBG8 SRK8 SHO8 RXS8 RNW8 REA8 QUE8 QKI8 QAM8 PQQ8 PGU8 OWY8 ONC8 ODG8 NTK8 NJO8 MZS8 MPW8 MGA8 LWE8 LMI8 LCM8 KSQ8 KIU8 JYY8 JPC8 JFG8 IVK8 ILO8 IBS8 HRW8 HIA8 GYE8 GOI8 GEM8 FUQ8 FKU8 FAY8 ERC8 EHG8 DXK8 DNO8 DDS8 CTW8 CKA8 CAE8 BQI8 BGM8 AWQ8 AMU8 ACY8 TC8 JG8 BL8 WVQ8 WLU8 WBY8 VSC8 VIG8 UYK8 UOO8 UES8 TUW8 TLA8 TBE8 SRI8 SHM8 RXQ8 RNU8 RDY8 QUC8 QKG8 QAK8 PQO8 PGS8 OWW8 ONA8 ODE8 NTI8 NJM8 MZQ8 MPU8 MFY8 LWC8 LMG8 LCK8 KSO8 KIS8 JYW8 JPA8 JFE8 IVI8 ILM8 IBQ8 HRU8 HHY8 GYC8 GOG8 GEK8 FUO8 FKS8 FAW8 ERA8 EHE8 DXI8 DNM8 DDQ8 CTU8 CJY8 CAC8 BQG8 BGK8 AWO8 AMS8 ACW8 TA8 JE8 BJ8 WWW8 WNA8 WDE8 VTI8 VJM8 UZQ8 UPU8 UFY8 TWC8 TMG8 TCK8 SSO8 SIS8 RYW8 RPA8 RFE8 QVI8 QLM8 QBQ8 PRU8 PHY8 OYC8 OOG8 OEK8 NUO8 NKS8 NAW8 MRA8 MHE8 LXI8 LNM8 LDQ8 KTU8 KJY8 KAC8 JQG8 JGK8 IWO8 IMS8 ICW8 HTA8 HJE8 GZI8 GPM8 GFQ8 FVU8 FLY8 FCC8 ESG8 EIK8 DYO8 DOS8 DEW8 CVA8 CLE8 CBI8 BRM8 BHQ8 AXU8 ANY8 AEC8 UG8 IV44 WVJ44 WLN44 WBR44 VRV44 VHZ44 UYD44 UOH44 UEL44 TUP44 TKT44 TAX44 SRB44 SHF44 RXJ44 RNN44 RDR44 QTV44 QJZ44 QAD44 PQH44 PGL44 OWP44 OMT44 OCX44 NTB44 NJF44 MZJ44 MPN44 MFR44 LVV44 LLZ44 LCD44 KSH44 KIL44 JYP44 JOT44 JEX44 IVB44 ILF44 IBJ44 HRN44 HHR44 GXV44 GNZ44 GED44 FUH44 FKL44 FAP44 EQT44 EGX44 DXB44 DNF44 DDJ44 CTN44 CJR44 BZV44 BPZ44 BGD44 AWH44 AML44 ACP44 ST44 IX44 BC44 WWD44 WMH44 WCL44 VSP44 VIT44 UYX44 UPB44 UFF44 TVJ44 TLN44 TBR44 SRV44 SHZ44 RYD44 ROH44 REL44 QUP44 QKT44 QAX44 PRB44 PHF44 OXJ44 ONN44 ODR44 NTV44 NJZ44 NAD44 MQH44 MGL44 LWP44 LMT44 LCX44 KTB44 KJF44 JZJ44 JPN44 JFR44 IVV44 ILZ44 ICD44 HSH44 HIL44 GYP44 GOT44 GEX44 FVB44 FLF44 FBJ44 ERN44 EHR44 DXV44 DNZ44 DED44 CUH44 CKL44 CAP44 BQT44 BGX44 AXB44 ANF44 ADJ44 TN44 JR44 WWL44 WMP44 WCT44 VSX44 VJB44 UZF44 UPJ44 UFN44 TVR44 TLV44 TBZ44 SSD44 SIH44 RYL44 ROP44 RET44 QUX44 QLB44 QBF44 PRJ44 PHN44 OXR44 ONV44 ODZ44 NUD44 NKH44 NAL44 MQP44 MGT44 LWX44 LNB44 LDF44 KTJ44 KJN44 JZR44 JPV44 JFZ44 IWD44 IMH44 ICL44 HSP44 HIT44 GYX44 GPB44 GFF44 FVJ44 FLN44 FBR44 ERV44 EHZ44 DYD44 DOH44 DEL44 CUP44 CKT44 CAX44 BRB44 BHF44 AXJ44 ANN44 ADR44 TV44 JZ44 WWJ44 WMN44 WCR44 VSV44 VIZ44 UZD44 UPH44 UFL44 TVP44 TLT44 TBX44 SSB44 SIF44 RYJ44 RON44 RER44 QUV44 QKZ44 QBD44 PRH44 PHL44 OXP44 ONT44 ODX44 NUB44 NKF44 NAJ44 MQN44 MGR44 LWV44 LMZ44 LDD44 KTH44 KJL44 JZP44 JPT44 JFX44 IWB44 IMF44 ICJ44 HSN44 HIR44 GYV44 GOZ44 GFD44 FVH44 FLL44 FBP44 ERT44 EHX44 DYB44 DOF44 DEJ44 CUN44 CKR44 CAV44 BQZ44 BHD44 AXH44 ANL44 ADP44 TT44 JX44 WWH44 WML44 WCP44 VST44 VIX44 UZB44 UPF44 UFJ44 TVN44 TLR44 TBV44 SRZ44 SID44 RYH44 ROL44 REP44 QUT44 QKX44 QBB44 PRF44 PHJ44 OXN44 ONR44 ODV44 NTZ44 NKD44 NAH44 MQL44 MGP44 LWT44 LMX44 LDB44 KTF44 KJJ44 JZN44 JPR44 JFV44 IVZ44 IMD44 ICH44 HSL44 HIP44 GYT44 GOX44 GFB44 FVF44 FLJ44 FBN44 ERR44 EHV44 DXZ44 DOD44 DEH44 CUL44 CKP44 CAT44 BQX44 BHB44 AXF44 ANJ44 ADN44 TR44 JV44 WWF44 WMJ44 WCN44 VSR44 VIV44 UYZ44 UPD44 UFH44 TVL44 TLP44 TBT44 SRX44 SIB44 RYF44 ROJ44 REN44 QUR44 QKV44 QAZ44 PRD44 PHH44 OXL44 ONP44 ODT44 NTX44 NKB44 NAF44 MQJ44 MGN44 LWR44 LMV44 LCZ44 KTD44 KJH44 JZL44 JPP44 JFT44 IVX44 IMB44 ICF44 HSJ44 HIN44 GYR44 GOV44 GEZ44 FVD44 FLH44 FBL44 ERP44 EHT44 DXX44 DOB44 DEF44 CUJ44 CKN44 CAR44 BQV44 BGZ44 AXD44 ANH44 ADL44 TP44 JT44 WVX44 WMB44 WCF44 VSJ44 VIN44 UYR44 UOV44 UEZ44 TVD44 TLH44 TBL44 SRP44 SHT44 RXX44 ROB44 REF44 QUJ44 QKN44 QAR44 PQV44 PGZ44 OXD44 ONH44 ODL44 NTP44 NJT44 MZX44 MQB44 MGF44 LWJ44 LMN44 LCR44 KSV44 KIZ44 JZD44 JPH44 JFL44 IVP44 ILT44 IBX44 HSB44 HIF44 GYJ44 GON44 GER44 FUV44 FKZ44 FBD44 ERH44 EHL44 DXP44 DNT44 DDX44 CUB44 CKF44 CAJ44 BQN44 BGR44 AWV44 AMZ44 ADD44 TH44 JL44 WWB44 WMF44 WCJ44 VSN44 VIR44 UYV44 UOZ44 UFD44 TVH44 TLL44 TBP44 SRT44 SHX44 RYB44 ROF44 REJ44 QUN44 QKR44 QAV44 PQZ44 PHD44 OXH44 ONL44 ODP44 NTT44 NJX44 NAB44 MQF44 MGJ44 LWN44 LMR44 LCV44 KSZ44 KJD44 JZH44 JPL44 JFP44 IVT44 ILX44 ICB44 HSF44 HIJ44 GYN44 GOR44 GEV44 FUZ44 FLD44 FBH44 ERL44 EHP44 DXT44 DNX44 DEB44 CUF44 CKJ44 CAN44 BQR44 BGV44 AWZ44 AND44 ADH44 TL44 JP44 WVZ44 WMD44 WCH44 VSL44 VIP44 UYT44 UOX44 UFB44 TVF44 TLJ44 TBN44 SRR44 SHV44 RXZ44 ROD44 REH44 QUL44 QKP44 QAT44 PQX44 PHB44 OXF44 ONJ44 ODN44 NTR44 NJV44 MZZ44 MQD44 MGH44 LWL44 LMP44 LCT44 KSX44 KJB44 JZF44 JPJ44 JFN44 IVR44 ILV44 IBZ44 HSD44 HIH44 GYL44 GOP44 GET44 FUX44 FLB44 FBF44 ERJ44 EHN44 DXR44 DNV44 DDZ44 CUD44 CKH44 CAL44 BQP44 BGT44 AWX44 ANB44 ADF44 TJ44 JN44 BQ44:BR44 WVV44 WLZ44 WCD44 VSH44 VIL44 UYP44 UOT44 UEX44 TVB44 TLF44 TBJ44 SRN44 SHR44 RXV44 RNZ44 RED44 QUH44 QKL44 QAP44 PQT44 PGX44 OXB44 ONF44 ODJ44 NTN44 NJR44 MZV44 MPZ44 MGD44 LWH44 LML44 LCP44 KST44 KIX44 JZB44 JPF44 JFJ44 IVN44 ILR44 IBV44 HRZ44 HID44 GYH44 GOL44 GEP44 FUT44 FKX44 FBB44 ERF44 EHJ44 DXN44 DNR44 DDV44 CTZ44 CKD44 CAH44 BQL44 BGP44 AWT44 AMX44 ADB44 TF44 JJ44 BO44 WVT44 WLX44 WCB44 VSF44 VIJ44 UYN44 UOR44 UEV44 TUZ44 TLD44 TBH44 SRL44 SHP44 RXT44 RNX44 REB44 QUF44 QKJ44 QAN44 PQR44 PGV44 OWZ44 OND44 ODH44 NTL44 NJP44 MZT44 MPX44 MGB44 LWF44 LMJ44 LCN44 KSR44 KIV44 JYZ44 JPD44 JFH44 IVL44 ILP44 IBT44 HRX44 HIB44 GYF44 GOJ44 GEN44 FUR44 FKV44 FAZ44 ERD44 EHH44 DXL44 DNP44 DDT44 CTX44 CKB44 CAF44 BQJ44 BGN44 AWR44 AMV44 ACZ44 TD44 JH44 BM44 WVR44 WLV44 WBZ44 VSD44 VIH44 UYL44 UOP44 UET44 TUX44 TLB44 TBF44 SRJ44 SHN44 RXR44 RNV44 RDZ44 QUD44 QKH44 QAL44 PQP44 PGT44 OWX44 ONB44 ODF44 NTJ44 NJN44 MZR44 MPV44 MFZ44 LWD44 LMH44 LCL44 KSP44 KIT44 JYX44 JPB44 JFF44 IVJ44 ILN44 IBR44 HRV44 HHZ44 GYD44 GOH44 GEL44 FUP44 FKT44 FAX44 ERB44 EHF44 DXJ44 DNN44 DDR44 CTV44 CJZ44 CAD44 BQH44 BGL44 AWP44 AMT44 ACX44 TB44 JF44 BK44 WVP44 WLT44 WBX44 VSB44 VIF44 UYJ44 UON44 UER44 TUV44 TKZ44 TBD44 SRH44 SHL44 RXP44 RNT44 RDX44 QUB44 QKF44 QAJ44 PQN44 PGR44 OWV44 OMZ44 ODD44 NTH44 NJL44 MZP44 MPT44 MFX44 LWB44 LMF44 LCJ44 KSN44 KIR44 JYV44 JOZ44 JFD44 IVH44 ILL44 IBP44 HRT44 HHX44 GYB44 GOF44 GEJ44 FUN44 FKR44 FAV44 EQZ44 EHD44 DXH44 DNL44 DDP44 CTT44 CJX44 CAB44 BQF44 BGJ44 AWN44 AMR44 ACV44 SZ44 JD44 BI44 WVN44 WLR44 WBV44 VRZ44 VID44 UYH44 UOL44 UEP44 TUT44 TKX44 TBB44 SRF44 SHJ44 RXN44 RNR44 RDV44 QTZ44 QKD44 QAH44 PQL44 PGP44 OWT44 OMX44 ODB44 NTF44 NJJ44 MZN44 MPR44 MFV44 LVZ44 LMD44 LCH44 KSL44 KIP44 JYT44 JOX44 JFB44 IVF44 ILJ44 IBN44 HRR44 HHV44 GXZ44 GOD44 GEH44 FUL44 FKP44 FAT44 EQX44 EHB44 DXF44 DNJ44 DDN44 CTR44 CJV44 BZZ44 BQD44 BGH44 AWL44 AMP44 ACT44 SX44 JB44 BG44 WVL44 WLP44 WBT44 VRX44 VIB44 UYF44 UOJ44 UEN44 TUR44 TKV44 TAZ44 SRD44 SHH44 RXL44 RNP44 RDT44 QTX44 QKB44 QAF44 PQJ44 PGN44 OWR44 OMV44 OCZ44 NTD44 NJH44 MZL44 MPP44 MFT44 LVX44 LMB44 LCF44 KSJ44 KIN44 JYR44 JOV44 JEZ44 IVD44 ILH44 IBL44 HRP44 HHT44 GXX44 GOB44 GEF44 FUJ44 FKN44 FAR44 EQV44 EGZ44 DXD44 DNH44 DDL44 CTP44 CJT44 BZX44 BQB44 BGF44 AWJ44 AMN44 ACR44 SV44 IZ44 BE44 WWN44 WMR44 WCV44 VSZ44 VJD44 UZH44 UPL44 UFP44 TVT44 TLX44 TCB44 SSF44 SIJ44 RYN44 ROR44 REV44 QUZ44 QLD44 QBH44 PRL44 PHP44 OXT44 ONX44 OEB44 NUF44 NKJ44 NAN44 MQR44 MGV44 LWZ44 LND44 LDH44 KTL44 KJP44 JZT44 JPX44 JGB44 IWF44 IMJ44 ICN44 HSR44 HIV44 GYZ44 GPD44 GFH44 FVL44 FLP44 FBT44 ERX44 EIB44 DYF44 DOJ44 DEN44 CUR44 CKV44 CAZ44 BRD44 BHH44 AXL44 ANP44 ADT44 TX44 KB44 WVH44 WLL44 WBP44 VRT44 VHX44 UYB44 UOF44 UEJ44 TUN44 TKR44 TAV44 SQZ44 SHD44 RXH44 RNL44 RDP44 QTT44 QJX44 QAB44 PQF44 PGJ44 OWN44 OMR44 OCV44 NSZ44 NJD44 MZH44 MPL44 MFP44 LVT44 LLX44 LCB44 KSF44 KIJ44 JYN44 JOR44 JEV44 IUZ44 ILD44 IBH44 HRL44 HHP44 GXT44 GNX44 GEB44 FUF44 FKJ44 FAN44 EQR44 EGV44 DWZ44 DND44 DDH44 CTL44 CJP44 BZT44 BPX44 BGB44 AWF44 AMJ44 ACN44 SR44 BA44">
      <formula1>#REF!</formula1>
    </dataValidation>
    <dataValidation type="list" imeMode="on" allowBlank="1" showInputMessage="1" showErrorMessage="1" sqref="HR8 WUL8 WKP8 WAT8 VQX8 VHB8 UXF8 UNJ8 UDN8 TTR8 TJV8 SZZ8 SQD8 SGH8 RWL8 RMP8 RCT8 QSX8 QJB8 PZF8 PPJ8 PFN8 OVR8 OLV8 OBZ8 NSD8 NIH8 MYL8 MOP8 MET8 LUX8 LLB8 LBF8 KRJ8 KHN8 JXR8 JNV8 JDZ8 IUD8 IKH8 IAL8 HQP8 HGT8 GWX8 GNB8 GDF8 FTJ8 FJN8 EZR8 EPV8 EFZ8 DWD8 DMH8 DCL8 CSP8 CIT8 BYX8 BPB8 BFF8 AVJ8 ALN8 ABR8 RV8 HZ8 AE8 WZN8 WPR8 WFV8 VVZ8 VMD8 VCH8 USL8 UIP8 TYT8 TOX8 TFB8 SVF8 SLJ8 SBN8 RRR8 RHV8 QXZ8 QOD8 QEH8 PUL8 PKP8 PAT8 OQX8 OHB8 NXF8 NNJ8 NDN8 MTR8 MJV8 LZZ8 LQD8 LGH8 KWL8 KMP8 KCT8 JSX8 JJB8 IZF8 IPJ8 IFN8 HVR8 HLV8 HBZ8 GSD8 GIH8 FYL8 FOP8 FET8 EUX8 ELB8 EBF8 DRJ8 DHN8 CXR8 CNV8 CDZ8 BUD8 BKH8 BAL8 AQP8 AGT8 WX8 NB8 WUD8 WKH8 WAL8 VQP8 VGT8 UWX8 UNB8 UDF8 TTJ8 TJN8 SZR8 SPV8 SFZ8 RWD8 RMH8 RCL8 QSP8 QIT8 PYX8 PPB8 PFF8 OVJ8 OLN8 OBR8 NRV8 NHZ8 MYD8 MOH8 MEL8 LUP8 LKT8 LAX8 KRB8 KHF8 JXJ8 JNN8 JDR8 ITV8 IJZ8 IAD8 HQH8 HGL8 GWP8 GMT8 GCX8 FTB8 FJF8 EZJ8 EPN8 EFR8 DVV8 DLZ8 DCD8 CSH8 CIL8 BYP8 BOT8 BEX8 AVB8 ALF8 ABJ8 RN8 W8 IB44:IT44 WTW44:WTX44 WKA44:WKB44 WAE44:WAF44 VQI44:VQJ44 VGM44:VGN44 UWQ44:UWR44 UMU44:UMV44 UCY44:UCZ44 TTC44:TTD44 TJG44:TJH44 SZK44:SZL44 SPO44:SPP44 SFS44:SFT44 RVW44:RVX44 RMA44:RMB44 RCE44:RCF44 QSI44:QSJ44 QIM44:QIN44 PYQ44:PYR44 POU44:POV44 PEY44:PEZ44 OVC44:OVD44 OLG44:OLH44 OBK44:OBL44 NRO44:NRP44 NHS44:NHT44 MXW44:MXX44 MOA44:MOB44 MEE44:MEF44 LUI44:LUJ44 LKM44:LKN44 LAQ44:LAR44 KQU44:KQV44 KGY44:KGZ44 JXC44:JXD44 JNG44:JNH44 JDK44:JDL44 ITO44:ITP44 IJS44:IJT44 HZW44:HZX44 HQA44:HQB44 HGE44:HGF44 GWI44:GWJ44 GMM44:GMN44 GCQ44:GCR44 FSU44:FSV44 FIY44:FIZ44 EZC44:EZD44 EPG44:EPH44 EFK44:EFL44 DVO44:DVP44 DLS44:DLT44 DBW44:DBX44 CSA44:CSB44 CIE44:CIF44 BYI44:BYJ44 BOM44:BON44 BEQ44:BER44 AUU44:AUV44 AKY44:AKZ44 ABC44:ABD44 RG44:RH44 HK44:HL44 WTK44:WTN44 WJO44:WJR44 VZS44:VZV44 VPW44:VPZ44 VGA44:VGD44 UWE44:UWH44 UMI44:UML44 UCM44:UCP44 TSQ44:TST44 TIU44:TIX44 SYY44:SZB44 SPC44:SPF44 SFG44:SFJ44 RVK44:RVN44 RLO44:RLR44 RBS44:RBV44 QRW44:QRZ44 QIA44:QID44 PYE44:PYH44 POI44:POL44 PEM44:PEP44 OUQ44:OUT44 OKU44:OKX44 OAY44:OBB44 NRC44:NRF44 NHG44:NHJ44 MXK44:MXN44 MNO44:MNR44 MDS44:MDV44 LTW44:LTZ44 LKA44:LKD44 LAE44:LAH44 KQI44:KQL44 KGM44:KGP44 JWQ44:JWT44 JMU44:JMX44 JCY44:JDB44 ITC44:ITF44 IJG44:IJJ44 HZK44:HZN44 HPO44:HPR44 HFS44:HFV44 GVW44:GVZ44 GMA44:GMD44 GCE44:GCH44 FSI44:FSL44 FIM44:FIP44 EYQ44:EYT44 EOU44:EOX44 EEY44:EFB44 DVC44:DVF44 DLG44:DLJ44 DBK44:DBN44 CRO44:CRR44 CHS44:CHV44 BXW44:BXZ44 BOA44:BOD44 BEE44:BEH44 AUI44:AUL44 AKM44:AKP44 AAQ44:AAT44 QU44:QX44 GY44:HB44 WTP44:WTQ44 WJT44:WJU44 VZX44:VZY44 VQB44:VQC44 VGF44:VGG44 UWJ44:UWK44 UMN44:UMO44 UCR44:UCS44 TSV44:TSW44 TIZ44:TJA44 SZD44:SZE44 SPH44:SPI44 SFL44:SFM44 RVP44:RVQ44 RLT44:RLU44 RBX44:RBY44 QSB44:QSC44 QIF44:QIG44 PYJ44:PYK44 PON44:POO44 PER44:PES44 OUV44:OUW44 OKZ44:OLA44 OBD44:OBE44 NRH44:NRI44 NHL44:NHM44 MXP44:MXQ44 MNT44:MNU44 MDX44:MDY44 LUB44:LUC44 LKF44:LKG44 LAJ44:LAK44 KQN44:KQO44 KGR44:KGS44 JWV44:JWW44 JMZ44:JNA44 JDD44:JDE44 ITH44:ITI44 IJL44:IJM44 HZP44:HZQ44 HPT44:HPU44 HFX44:HFY44 GWB44:GWC44 GMF44:GMG44 GCJ44:GCK44 FSN44:FSO44 FIR44:FIS44 EYV44:EYW44 EOZ44:EPA44 EFD44:EFE44 DVH44:DVI44 DLL44:DLM44 DBP44:DBQ44 CRT44:CRU44 CHX44:CHY44 BYB44:BYC44 BOF44:BOG44 BEJ44:BEK44 AUN44:AUO44 AKR44:AKS44 AAV44:AAW44 QZ44:RA44 HD44:HE44 WUE44:WUH44 WKI44:WKL44 WAM44:WAP44 VQQ44:VQT44 VGU44:VGX44 UWY44:UXB44 UNC44:UNF44 UDG44:UDJ44 TTK44:TTN44 TJO44:TJR44 SZS44:SZV44 SPW44:SPZ44 SGA44:SGD44 RWE44:RWH44 RMI44:RML44 RCM44:RCP44 QSQ44:QST44 QIU44:QIX44 PYY44:PZB44 PPC44:PPF44 PFG44:PFJ44 OVK44:OVN44 OLO44:OLR44 OBS44:OBV44 NRW44:NRZ44 NIA44:NID44 MYE44:MYH44 MOI44:MOL44 MEM44:MEP44 LUQ44:LUT44 LKU44:LKX44 LAY44:LBB44 KRC44:KRF44 KHG44:KHJ44 JXK44:JXN44 JNO44:JNR44 JDS44:JDV44 ITW44:ITZ44 IKA44:IKD44 IAE44:IAH44 HQI44:HQL44 HGM44:HGP44 GWQ44:GWT44 GMU44:GMX44 GCY44:GDB44 FTC44:FTF44 FJG44:FJJ44 EZK44:EZN44 EPO44:EPR44 EFS44:EFV44 DVW44:DVZ44 DMA44:DMD44 DCE44:DCH44 CSI44:CSL44 CIM44:CIP44 BYQ44:BYT44 BOU44:BOX44 BEY44:BFB44 AVC44:AVF44 ALG44:ALJ44 ABK44:ABN44 RO44:RR44 HS44:HV44 X44:AA44 WUJ44:WUL44 WKN44:WKP44 WAR44:WAT44 VQV44:VQX44 VGZ44:VHB44 UXD44:UXF44 UNH44:UNJ44 UDL44:UDN44 TTP44:TTR44 TJT44:TJV44 SZX44:SZZ44 SQB44:SQD44 SGF44:SGH44 RWJ44:RWL44 RMN44:RMP44 RCR44:RCT44 QSV44:QSX44 QIZ44:QJB44 PZD44:PZF44 PPH44:PPJ44 PFL44:PFN44 OVP44:OVR44 OLT44:OLV44 OBX44:OBZ44 NSB44:NSD44 NIF44:NIH44 MYJ44:MYL44 MON44:MOP44 MER44:MET44 LUV44:LUX44 LKZ44:LLB44 LBD44:LBF44 KRH44:KRJ44 KHL44:KHN44 JXP44:JXR44 JNT44:JNV44 JDX44:JDZ44 IUB44:IUD44 IKF44:IKH44 IAJ44:IAL44 HQN44:HQP44 HGR44:HGT44 GWV44:GWX44 GMZ44:GNB44 GDD44:GDF44 FTH44:FTJ44 FJL44:FJN44 EZP44:EZR44 EPT44:EPV44 EFX44:EFZ44 DWB44:DWD44 DMF44:DMH44 DCJ44:DCL44 CSN44:CSP44 CIR44:CIT44 BYV44:BYX44 BOZ44:BPB44 BFD44:BFF44 AVH44:AVJ44 ALL44:ALN44 ABP44:ABR44 RT44:RV44 HX44:HZ44 AC44:AE44 WUN44:WVF44 WKR44:WLJ44 WAV44:WBN44 VQZ44:VRR44 VHD44:VHV44 UXH44:UXZ44 UNL44:UOD44 UDP44:UEH44 TTT44:TUL44 TJX44:TKP44 TAB44:TAT44 SQF44:SQX44 SGJ44:SHB44 RWN44:RXF44 RMR44:RNJ44 RCV44:RDN44 QSZ44:QTR44 QJD44:QJV44 PZH44:PZZ44 PPL44:PQD44 PFP44:PGH44 OVT44:OWL44 OLX44:OMP44 OCB44:OCT44 NSF44:NSX44 NIJ44:NJB44 MYN44:MZF44 MOR44:MPJ44 MEV44:MFN44 LUZ44:LVR44 LLD44:LLV44 LBH44:LBZ44 KRL44:KSD44 KHP44:KIH44 JXT44:JYL44 JNX44:JOP44 JEB44:JET44 IUF44:IUX44 IKJ44:ILB44 IAN44:IBF44 HQR44:HRJ44 HGV44:HHN44 GWZ44:GXR44 GND44:GNV44 GDH44:GDZ44 FTL44:FUD44 FJP44:FKH44 EZT44:FAL44 EPX44:EQP44 EGB44:EGT44 DWF44:DWX44 DMJ44:DNB44 DCN44:DDF44 CSR44:CTJ44 CIV44:CJN44 BYZ44:BZR44 BPD44:BPV44 BFH44:BFZ44 AVL44:AWD44 ALP44:AMH44 ABT44:ACL44 RX44:SP44 AG44:AY44 HQ44 WTU44 WJY44 WAC44 VQG44 VGK44 UWO44 UMS44 UCW44 TTA44 TJE44 SZI44 SPM44 SFQ44 RVU44 RLY44 RCC44 QSG44 QIK44 PYO44 POS44 PEW44 OVA44 OLE44 OBI44 NRM44 NHQ44 MXU44 MNY44 MEC44 LUG44 LKK44 LAO44 KQS44 KGW44 JXA44 JNE44 JDI44 ITM44 IJQ44 HZU44 HPY44 HGC44 GWG44 GMK44 GCO44 FSS44 FIW44 EZA44 EPE44 EFI44 DVM44 DLQ44 DBU44 CRY44 CIC44 BYG44 BOK44 BEO44 AUS44 AKW44 ABA44 RE44 HI44 WUC44 WKG44 WAK44 VQO44 VGS44 UWW44 UNA44 UDE44 TTI44 TJM44 SZQ44 SPU44 SFY44 RWC44 RMG44 RCK44 QSO44 QIS44 PYW44 PPA44 PFE44 OVI44 OLM44 OBQ44 NRU44 NHY44 MYC44 MOG44 MEK44 LUO44 LKS44 LAW44 KRA44 KHE44 JXI44 JNM44 JDQ44 ITU44 IJY44 IAC44 HQG44 HGK44 GWO44 GMS44 GCW44 FTA44 FJE44 EZI44 EPM44 EFQ44 DVU44 DLY44 DCC44 CSG44 CIK44 BYO44 BOS44 BEW44 AVA44 ALE44 ABI44 RM44 V44 HO44 WTS44 WJW44 WAA44 VQE44 VGI44 UWM44 UMQ44 UCU44 TSY44 TJC44 SZG44 SPK44 SFO44 RVS44 RLW44 RCA44 QSE44 QII44 PYM44 POQ44 PEU44 OUY44 OLC44 OBG44 NRK44 NHO44 MXS44 MNW44 MEA44 LUE44 LKI44 LAM44 KQQ44 KGU44 JWY44 JNC44 JDG44 ITK44 IJO44 HZS44 HPW44 HGA44 GWE44 GMI44 GCM44 FSQ44 FIU44 EYY44 EPC44 EFG44 DVK44 DLO44 DBS44 CRW44 CIA44 BYE44 BOI44 BEM44 AUQ44 AKU44 AAY44 RC44 HG44 D8:O8 WUA44 WKE44 WAI44 VQM44 VGQ44 UWU44 UMY44 UDC44 TTG44 TJK44 SZO44 SPS44 SFW44 RWA44 RME44 RCI44 QSM44 QIQ44 PYU44 POY44 PFC44 OVG44 OLK44 OBO44 NRS44 NHW44 MYA44 MOE44 MEI44 LUM44 LKQ44 LAU44 KQY44 KHC44 JXG44 JNK44 JDO44 ITS44 IJW44 IAA44 HQE44 HGI44 GWM44 GMQ44 GCU44 FSY44 FJC44 EZG44 EPK44 EFO44 DVS44 DLW44 DCA44 CSE44 CII44 BYM44 BOQ44 BEU44 AUY44 ALC44 ABG44 RK44 T44 ND8:NE8 WUS8:WUU8 WKW8:WKY8 WBA8:WBC8 VRE8:VRG8 VHI8:VHK8 UXM8:UXO8 UNQ8:UNS8 UDU8:UDW8 TTY8:TUA8 TKC8:TKE8 TAG8:TAI8 SQK8:SQM8 SGO8:SGQ8 RWS8:RWU8 RMW8:RMY8 RDA8:RDC8 QTE8:QTG8 QJI8:QJK8 PZM8:PZO8 PPQ8:PPS8 PFU8:PFW8 OVY8:OWA8 OMC8:OME8 OCG8:OCI8 NSK8:NSM8 NIO8:NIQ8 MYS8:MYU8 MOW8:MOY8 MFA8:MFC8 LVE8:LVG8 LLI8:LLK8 LBM8:LBO8 KRQ8:KRS8 KHU8:KHW8 JXY8:JYA8 JOC8:JOE8 JEG8:JEI8 IUK8:IUM8 IKO8:IKQ8 IAS8:IAU8 HQW8:HQY8 HHA8:HHC8 GXE8:GXG8 GNI8:GNK8 GDM8:GDO8 FTQ8:FTS8 FJU8:FJW8 EZY8:FAA8 EQC8:EQE8 EGG8:EGI8 DWK8:DWM8 DMO8:DMQ8 DCS8:DCU8 CSW8:CSY8 CJA8:CJC8 BZE8:BZG8 BPI8:BPK8 BFM8:BFO8 AVQ8:AVS8 ALU8:ALW8 ABY8:ACA8 SC8:SE8 IG8:II8 AL8:AN8 WUN8:WUQ8 WKR8:WKU8 WAV8:WAY8 VQZ8:VRC8 VHD8:VHG8 UXH8:UXK8 UNL8:UNO8 UDP8:UDS8 TTT8:TTW8 TJX8:TKA8 TAB8:TAE8 SQF8:SQI8 SGJ8:SGM8 RWN8:RWQ8 RMR8:RMU8 RCV8:RCY8 QSZ8:QTC8 QJD8:QJG8 PZH8:PZK8 PPL8:PPO8 PFP8:PFS8 OVT8:OVW8 OLX8:OMA8 OCB8:OCE8 NSF8:NSI8 NIJ8:NIM8 MYN8:MYQ8 MOR8:MOU8 MEV8:MEY8 LUZ8:LVC8 LLD8:LLG8 LBH8:LBK8 KRL8:KRO8 KHP8:KHS8 JXT8:JXW8 JNX8:JOA8 JEB8:JEE8 IUF8:IUI8 IKJ8:IKM8 IAN8:IAQ8 HQR8:HQU8 HGV8:HGY8 GWZ8:GXC8 GND8:GNG8 GDH8:GDK8 FTL8:FTO8 FJP8:FJS8 EZT8:EZW8 EPX8:EQA8 EGB8:EGE8 DWF8:DWI8 DMJ8:DMM8 DCN8:DCQ8 CSR8:CSU8 CIV8:CIY8 BYZ8:BZC8 BPD8:BPG8 BFH8:BFK8 AVL8:AVO8 ALP8:ALS8 ABT8:ABW8 RX8:SA8 IB8:IE8 AG8:AJ8 WUW8:WVO8 WLA8:WLS8 WBE8:WBW8 VRI8:VSA8 VHM8:VIE8 UXQ8:UYI8 UNU8:UOM8 UDY8:UEQ8 TUC8:TUU8 TKG8:TKY8 TAK8:TBC8 SQO8:SRG8 SGS8:SHK8 RWW8:RXO8 RNA8:RNS8 RDE8:RDW8 QTI8:QUA8 QJM8:QKE8 PZQ8:QAI8 PPU8:PQM8 PFY8:PGQ8 OWC8:OWU8 OMG8:OMY8 OCK8:ODC8 NSO8:NTG8 NIS8:NJK8 MYW8:MZO8 MPA8:MPS8 MFE8:MFW8 LVI8:LWA8 LLM8:LME8 LBQ8:LCI8 KRU8:KSM8 KHY8:KIQ8 JYC8:JYU8 JOG8:JOY8 JEK8:JFC8 IUO8:IVG8 IKS8:ILK8 IAW8:IBO8 HRA8:HRS8 HHE8:HHW8 GXI8:GYA8 GNM8:GOE8 GDQ8:GEI8 FTU8:FUM8 FJY8:FKQ8 FAC8:FAU8 EQG8:EQY8 EGK8:EHC8 DWO8:DXG8 DMS8:DNK8 DCW8:DDO8 CTA8:CTS8 CJE8:CJW8 BZI8:CAA8 BPM8:BQE8 BFQ8:BGI8 AVU8:AWM8 ALY8:AMQ8 ACC8:ACU8 SG8:SY8 IK8:JC8 AP8:BH8 WTY8:WTZ8 WKC8:WKD8 WAG8:WAH8 VQK8:VQL8 VGO8:VGP8 UWS8:UWT8 UMW8:UMX8 UDA8:UDB8 TTE8:TTF8 TJI8:TJJ8 SZM8:SZN8 SPQ8:SPR8 SFU8:SFV8 RVY8:RVZ8 RMC8:RMD8 RCG8:RCH8 QSK8:QSL8 QIO8:QIP8 PYS8:PYT8 POW8:POX8 PFA8:PFB8 OVE8:OVF8 OLI8:OLJ8 OBM8:OBN8 NRQ8:NRR8 NHU8:NHV8 MXY8:MXZ8 MOC8:MOD8 MEG8:MEH8 LUK8:LUL8 LKO8:LKP8 LAS8:LAT8 KQW8:KQX8 KHA8:KHB8 JXE8:JXF8 JNI8:JNJ8 JDM8:JDN8 ITQ8:ITR8 IJU8:IJV8 HZY8:HZZ8 HQC8:HQD8 HGG8:HGH8 GWK8:GWL8 GMO8:GMP8 GCS8:GCT8 FSW8:FSX8 FJA8:FJB8 EZE8:EZF8 EPI8:EPJ8 EFM8:EFN8 DVQ8:DVR8 DLU8:DLV8 DBY8:DBZ8 CSC8:CSD8 CIG8:CIH8 BYK8:BYL8 BOO8:BOP8 BES8:BET8 AUW8:AUX8 ALA8:ALB8 ABE8:ABF8 RI8:RJ8 HM8:HN8 R8:S8 WUF8:WUG8 WKJ8:WKK8 WAN8:WAO8 VQR8:VQS8 VGV8:VGW8 UWZ8:UXA8 UND8:UNE8 UDH8:UDI8 TTL8:TTM8 TJP8:TJQ8 SZT8:SZU8 SPX8:SPY8 SGB8:SGC8 RWF8:RWG8 RMJ8:RMK8 RCN8:RCO8 QSR8:QSS8 QIV8:QIW8 PYZ8:PZA8 PPD8:PPE8 PFH8:PFI8 OVL8:OVM8 OLP8:OLQ8 OBT8:OBU8 NRX8:NRY8 NIB8:NIC8 MYF8:MYG8 MOJ8:MOK8 MEN8:MEO8 LUR8:LUS8 LKV8:LKW8 LAZ8:LBA8 KRD8:KRE8 KHH8:KHI8 JXL8:JXM8 JNP8:JNQ8 JDT8:JDU8 ITX8:ITY8 IKB8:IKC8 IAF8:IAG8 HQJ8:HQK8 HGN8:HGO8 GWR8:GWS8 GMV8:GMW8 GCZ8:GDA8 FTD8:FTE8 FJH8:FJI8 EZL8:EZM8 EPP8:EPQ8 EFT8:EFU8 DVX8:DVY8 DMB8:DMC8 DCF8:DCG8 CSJ8:CSK8 CIN8:CIO8 BYR8:BYS8 BOV8:BOW8 BEZ8:BFA8 AVD8:AVE8 ALH8:ALI8 ABL8:ABM8 RP8:RQ8 HT8:HU8 Y8:Z8 WZD8:WZG8 WPH8:WPK8 WFL8:WFO8 VVP8:VVS8 VLT8:VLW8 VBX8:VCA8 USB8:USE8 UIF8:UII8 TYJ8:TYM8 TON8:TOQ8 TER8:TEU8 SUV8:SUY8 SKZ8:SLC8 SBD8:SBG8 RRH8:RRK8 RHL8:RHO8 QXP8:QXS8 QNT8:QNW8 QDX8:QEA8 PUB8:PUE8 PKF8:PKI8 PAJ8:PAM8 OQN8:OQQ8 OGR8:OGU8 NWV8:NWY8 NMZ8:NNC8 NDD8:NDG8 MTH8:MTK8 MJL8:MJO8 LZP8:LZS8 LPT8:LPW8 LFX8:LGA8 KWB8:KWE8 KMF8:KMI8 KCJ8:KCM8 JSN8:JSQ8 JIR8:JIU8 IYV8:IYY8 IOZ8:IPC8 IFD8:IFG8 HVH8:HVK8 HLL8:HLO8 HBP8:HBS8 GRT8:GRW8 GHX8:GIA8 FYB8:FYE8 FOF8:FOI8 FEJ8:FEM8 EUN8:EUQ8 EKR8:EKU8 EAV8:EAY8 DQZ8:DRC8 DHD8:DHG8 CXH8:CXK8 CNL8:CNO8 CDP8:CDS8 BTT8:BTW8 BJX8:BKA8 BAB8:BAE8 AQF8:AQI8 AGJ8:AGM8 WN8:WQ8 MR8:MU8 WZI8:WZJ8 WPM8:WPN8 WFQ8:WFR8 VVU8:VVV8 VLY8:VLZ8 VCC8:VCD8 USG8:USH8 UIK8:UIL8 TYO8:TYP8 TOS8:TOT8 TEW8:TEX8 SVA8:SVB8 SLE8:SLF8 SBI8:SBJ8 RRM8:RRN8 RHQ8:RHR8 QXU8:QXV8 QNY8:QNZ8 QEC8:QED8 PUG8:PUH8 PKK8:PKL8 PAO8:PAP8 OQS8:OQT8 OGW8:OGX8 NXA8:NXB8 NNE8:NNF8 NDI8:NDJ8 MTM8:MTN8 MJQ8:MJR8 LZU8:LZV8 LPY8:LPZ8 LGC8:LGD8 KWG8:KWH8 KMK8:KML8 KCO8:KCP8 JSS8:JST8 JIW8:JIX8 IZA8:IZB8 IPE8:IPF8 IFI8:IFJ8 HVM8:HVN8 HLQ8:HLR8 HBU8:HBV8 GRY8:GRZ8 GIC8:GID8 FYG8:FYH8 FOK8:FOL8 FEO8:FEP8 EUS8:EUT8 EKW8:EKX8 EBA8:EBB8 DRE8:DRF8 DHI8:DHJ8 CXM8:CXN8 CNQ8:CNR8 CDU8:CDV8 BTY8:BTZ8 BKC8:BKD8 BAG8:BAH8 AQK8:AQL8 AGO8:AGP8 WS8:WT8 MW8:MX8 WTK8:WTV8 WJO8:WJZ8 VZS8:WAD8 VPW8:VQH8 VGA8:VGL8 UWE8:UWP8 UMI8:UMT8 UCM8:UCX8 TSQ8:TTB8 TIU8:TJF8 SYY8:SZJ8 SPC8:SPN8 SFG8:SFR8 RVK8:RVV8 RLO8:RLZ8 RBS8:RCD8 QRW8:QSH8 QIA8:QIL8 PYE8:PYP8 POI8:POT8 PEM8:PEX8 OUQ8:OVB8 OKU8:OLF8 OAY8:OBJ8 NRC8:NRN8 NHG8:NHR8 MXK8:MXV8 MNO8:MNZ8 MDS8:MED8 LTW8:LUH8 LKA8:LKL8 LAE8:LAP8 KQI8:KQT8 KGM8:KGX8 JWQ8:JXB8 JMU8:JNF8 JCY8:JDJ8 ITC8:ITN8 IJG8:IJR8 HZK8:HZV8 HPO8:HPZ8 HFS8:HGD8 GVW8:GWH8 GMA8:GML8 GCE8:GCP8 FSI8:FST8 FIM8:FIX8 EYQ8:EZB8 EOU8:EPF8 EEY8:EFJ8 DVC8:DVN8 DLG8:DLR8 DBK8:DBV8 CRO8:CRZ8 CHS8:CID8 BXW8:BYH8 BOA8:BOL8 BEE8:BEP8 AUI8:AUT8 AKM8:AKX8 AAQ8:ABB8 QU8:RF8 GY8:HJ8 WZP8:WZQ8 WPT8:WPU8 WFX8:WFY8 VWB8:VWC8 VMF8:VMG8 VCJ8:VCK8 USN8:USO8 UIR8:UIS8 TYV8:TYW8 TOZ8:TPA8 TFD8:TFE8 SVH8:SVI8 SLL8:SLM8 SBP8:SBQ8 RRT8:RRU8 RHX8:RHY8 QYB8:QYC8 QOF8:QOG8 QEJ8:QEK8 PUN8:PUO8 PKR8:PKS8 PAV8:PAW8 OQZ8:ORA8 OHD8:OHE8 NXH8:NXI8 NNL8:NNM8 NDP8:NDQ8 MTT8:MTU8 MJX8:MJY8 MAB8:MAC8 LQF8:LQG8 LGJ8:LGK8 KWN8:KWO8 KMR8:KMS8 KCV8:KCW8 JSZ8:JTA8 JJD8:JJE8 IZH8:IZI8 IPL8:IPM8 IFP8:IFQ8 HVT8:HVU8 HLX8:HLY8 HCB8:HCC8 GSF8:GSG8 GIJ8:GIK8 FYN8:FYO8 FOR8:FOS8 FEV8:FEW8 EUZ8:EVA8 ELD8:ELE8 EBH8:EBI8 DRL8:DRM8 DHP8:DHQ8 CXT8:CXU8 CNX8:CNY8 CEB8:CEC8 BUF8:BUG8 BKJ8:BKK8 BAN8:BAO8 AQR8:AQS8 AGV8:AGW8 WZ8:XA8 P44:Q44 D44:G44 I44:J44 N44 L44 HP8 WUJ8 WKN8 WAR8 VQV8 VGZ8 UXD8 UNH8 UDL8 TTP8 TJT8 SZX8 SQB8 SGF8 RWJ8 RMN8 RCR8 QSV8 QIZ8 PZD8 PPH8 PFL8 OVP8 OLT8 OBX8 NSB8 NIF8 MYJ8 MON8 MER8 LUV8 LKZ8 LBD8 KRH8 KHL8 JXP8 JNT8 JDX8 IUB8 IKF8 IAJ8 HQN8 HGR8 GWV8 GMZ8 GDD8 FTH8 FJL8 EZP8 EPT8 EFX8 DWB8 DMF8 DCJ8 CSN8 CIR8 BYV8 BOZ8 BFD8 AVH8 ALL8 ABP8 RT8 HX8 AC8 WZL8 WPP8 WFT8 VVX8 VMB8 VCF8 USJ8 UIN8 TYR8 TOV8 TEZ8 SVD8 SLH8 SBL8 RRP8 RHT8 QXX8 QOB8 QEF8 PUJ8 PKN8 PAR8 OQV8 OGZ8 NXD8 NNH8 NDL8 MTP8 MJT8 LZX8 LQB8 LGF8 KWJ8 KMN8 KCR8 JSV8 JIZ8 IZD8 IPH8 IFL8 HVP8 HLT8 HBX8 GSB8 GIF8 FYJ8 FON8 FER8 EUV8 EKZ8 EBD8 DRH8 DHL8 CXP8 CNT8 CDX8 BUB8 BKF8 BAJ8 AQN8 AGR8 WV8 MZ8 WUB8 WKF8 WAJ8 VQN8 VGR8 UWV8 UMZ8 UDD8 TTH8 TJL8 SZP8 SPT8 SFX8 RWB8 RMF8 RCJ8 QSN8 QIR8 PYV8 POZ8 PFD8 OVH8 OLL8 OBP8 NRT8 NHX8 MYB8 MOF8 MEJ8 LUN8 LKR8 LAV8 KQZ8 KHD8 JXH8 JNL8 JDP8 ITT8 IJX8 IAB8 HQF8 HGJ8 GWN8 GMR8 GCV8 FSZ8 FJD8 EZH8 EPL8 EFP8 DVT8 DLX8 DCB8 CSF8 CIJ8 BYN8 BOR8 BEV8 AUZ8 ALD8 ABH8 RL8 U8">
      <formula1>#REF!</formula1>
    </dataValidation>
    <dataValidation imeMode="on" allowBlank="1" showInputMessage="1" showErrorMessage="1" sqref="AK8 IF8 SB8 ABX8 ALT8 AVP8 BFL8 BPH8 BZD8 CIZ8 CSV8 DCR8 DMN8 DWJ8 EGF8 EQB8 EZX8 FJT8 FTP8 GDL8 GNH8 GXD8 HGZ8 HQV8 IAR8 IKN8 IUJ8 JEF8 JOB8 JXX8 KHT8 KRP8 LBL8 LLH8 LVD8 MEZ8 MOV8 MYR8 NIN8 NSJ8 OCF8 OMB8 OVX8 PFT8 PPP8 PZL8 QJH8 QTD8 RCZ8 RMV8 RWR8 SGN8 SQJ8 TAF8 TKB8 TTX8 UDT8 UNP8 UXL8 VHH8 VRD8 WAZ8 WKV8 WUR8 T8 HO8 RK8 ABG8 ALC8 AUY8 BEU8 BOQ8 BYM8 CII8 CSE8 DCA8 DLW8 DVS8 EFO8 EPK8 EZG8 FJC8 FSY8 GCU8 GMQ8 GWM8 HGI8 HQE8 IAA8 IJW8 ITS8 JDO8 JNK8 JXG8 KHC8 KQY8 LAU8 LKQ8 LUM8 MEI8 MOE8 MYA8 NHW8 NRS8 OBO8 OLK8 OVG8 PFC8 POY8 PYU8 QIQ8 QSM8 RCI8 RME8 RWA8 SFW8 SPS8 SZO8 TJK8 TTG8 UDC8 UMY8 UWU8 VGQ8 VQM8 WAI8 WKE8 WUA8 AD8 HY8 RU8 ABQ8 ALM8 AVI8 BFE8 BPA8 BYW8 CIS8 CSO8 DCK8 DMG8 DWC8 EFY8 EPU8 EZQ8 FJM8 FTI8 GDE8 GNA8 GWW8 HGS8 HQO8 IAK8 IKG8 IUC8 JDY8 JNU8 JXQ8 KHM8 KRI8 LBE8 LLA8 LUW8 MES8 MOO8 MYK8 NIG8 NSC8 OBY8 OLU8 OVQ8 PFM8 PPI8 PZE8 QJA8 QSW8 RCS8 RMO8 RWK8 SGG8 SQC8 SZY8 TJU8 TTQ8 UDM8 UNI8 UXE8 VHA8 VQW8 WAS8 WKO8 WUK8 P8:Q8 HK8:HL8 RG8:RH8 ABC8:ABD8 AKY8:AKZ8 AUU8:AUV8 BEQ8:BER8 BOM8:BON8 BYI8:BYJ8 CIE8:CIF8 CSA8:CSB8 DBW8:DBX8 DLS8:DLT8 DVO8:DVP8 EFK8:EFL8 EPG8:EPH8 EZC8:EZD8 FIY8:FIZ8 FSU8:FSV8 GCQ8:GCR8 GMM8:GMN8 GWI8:GWJ8 HGE8:HGF8 HQA8:HQB8 HZW8:HZX8 IJS8:IJT8 ITO8:ITP8 JDK8:JDL8 JNG8:JNH8 JXC8:JXD8 KGY8:KGZ8 KQU8:KQV8 LAQ8:LAR8 LKM8:LKN8 LUI8:LUJ8 MEE8:MEF8 MOA8:MOB8 MXW8:MXX8 NHS8:NHT8 NRO8:NRP8 OBK8:OBL8 OLG8:OLH8 OVC8:OVD8 PEY8:PEZ8 POU8:POV8 PYQ8:PYR8 QIM8:QIN8 QSI8:QSJ8 RCE8:RCF8 RMA8:RMB8 RVW8:RVX8 SFS8:SFT8 SPO8:SPP8 SZK8:SZL8 TJG8:TJH8 TTC8:TTD8 UCY8:UCZ8 UMU8:UMV8 UWQ8:UWR8 VGM8:VGN8 VQI8:VQJ8 WAE8:WAF8 WKA8:WKB8 WTW8:WTX8 V8 HQ8 RM8 ABI8 ALE8 AVA8 BEW8 BOS8 BYO8 CIK8 CSG8 DCC8 DLY8 DVU8 EFQ8 EPM8 EZI8 FJE8 FTA8 GCW8 GMS8 GWO8 HGK8 HQG8 IAC8 IJY8 ITU8 JDQ8 JNM8 JXI8 KHE8 KRA8 LAW8 LKS8 LUO8 MEK8 MOG8 MYC8 NHY8 NRU8 OBQ8 OLM8 OVI8 PFE8 PPA8 PYW8 QIS8 QSO8 RCK8 RMG8 RWC8 SFY8 SPU8 SZQ8 TJM8 TTI8 UDE8 UNA8 UWW8 VGS8 VQO8 WAK8 WKG8 WUC8 MY8 WU8 AGQ8 AQM8 BAI8 BKE8 BUA8 CDW8 CNS8 CXO8 DHK8 DRG8 EBC8 EKY8 EUU8 FEQ8 FOM8 FYI8 GIE8 GSA8 HBW8 HLS8 HVO8 IFK8 IPG8 IZC8 JIY8 JSU8 KCQ8 KMM8 KWI8 LGE8 LQA8 LZW8 MJS8 MTO8 NDK8 NNG8 NXC8 OGY8 OQU8 PAQ8 PKM8 PUI8 QEE8 QOA8 QXW8 RHS8 RRO8 SBK8 SLG8 SVC8 TEY8 TOU8 TYQ8 UIM8 USI8 VCE8 VMA8 VVW8 WFS8 WPO8 WZK8 MV8 WR8 AGN8 AQJ8 BAF8 BKB8 BTX8 CDT8 CNP8 CXL8 DHH8 DRD8 EAZ8 EKV8 EUR8 FEN8 FOJ8 FYF8 GIB8 GRX8 HBT8 HLP8 HVL8 IFH8 IPD8 IYZ8 JIV8 JSR8 KCN8 KMJ8 KWF8 LGB8 LPX8 LZT8 MJP8 MTL8 NDH8 NND8 NWZ8 OGV8 OQR8 PAN8 PKJ8 PUF8 QEB8 QNX8 QXT8 RHP8 RRL8 SBH8 SLD8 SUZ8 TEV8 TOR8 TYN8 UIJ8 USF8 VCB8 VLX8 VVT8 WFP8 WPL8 WZH8 NA8 WW8 AGS8 AQO8 BAK8 BKG8 BUC8 CDY8 CNU8 CXQ8 DHM8 DRI8 EBE8 ELA8 EUW8 FES8 FOO8 FYK8 GIG8 GSC8 HBY8 HLU8 HVQ8 IFM8 IPI8 IZE8 JJA8 JSW8 KCS8 KMO8 KWK8 LGG8 LQC8 LZY8 MJU8 MTQ8 NDM8 NNI8 NXE8 OHA8 OQW8 PAS8 PKO8 PUK8 QEG8 QOC8 QXY8 RHU8 RRQ8 SBM8 SLI8 SVE8 TFA8 TOW8 TYS8 UIO8 USK8 VCG8 VMC8 VVY8 WFU8 WPQ8 WZM8 AB44 HW44 RS44 ABO44 ALK44 AVG44 BFC44 BOY44 BYU44 CIQ44 CSM44 DCI44 DME44 DWA44 EFW44 EPS44 EZO44 FJK44 FTG44 GDC44 GMY44 GWU44 HGQ44 HQM44 IAI44 IKE44 IUA44 JDW44 JNS44 JXO44 KHK44 KRG44 LBC44 LKY44 LUU44 MEQ44 MOM44 MYI44 NIE44 NSA44 OBW44 OLS44 OVO44 PFK44 PPG44 PZC44 QIY44 QSU44 RCQ44 RMM44 RWI44 SGE44 SQA44 SZW44 TJS44 TTO44 UDK44 UNG44 UXC44 VGY44 VQU44 WAQ44 WKM44 WUI44 HF44 RB44 AAX44 AKT44 AUP44 BEL44 BOH44 BYD44 CHZ44 CRV44 DBR44 DLN44 DVJ44 EFF44 EPB44 EYX44 FIT44 FSP44 GCL44 GMH44 GWD44 HFZ44 HPV44 HZR44 IJN44 ITJ44 JDF44 JNB44 JWX44 KGT44 KQP44 LAL44 LKH44 LUD44 MDZ44 MNV44 MXR44 NHN44 NRJ44 OBF44 OLB44 OUX44 PET44 POP44 PYL44 QIH44 QSD44 RBZ44 RLV44 RVR44 SFN44 SPJ44 SZF44 TJB44 TSX44 UCT44 UMP44 UWL44 VGH44 VQD44 VZZ44 WJV44 WTR44 U44 HP44 RL44 ABH44 ALD44 AUZ44 BEV44 BOR44 BYN44 CIJ44 CSF44 DCB44 DLX44 DVT44 EFP44 EPL44 EZH44 FJD44 FSZ44 GCV44 GMR44 GWN44 HGJ44 HQF44 IAB44 IJX44 ITT44 JDP44 JNL44 JXH44 KHD44 KQZ44 LAV44 LKR44 LUN44 MEJ44 MOF44 MYB44 NHX44 NRT44 OBP44 OLL44 OVH44 PFD44 POZ44 PYV44 QIR44 QSN44 RCJ44 RMF44 RWB44 SFX44 SPT44 SZP44 TJL44 TTH44 UDD44 UMZ44 UWV44 VGR44 VQN44 WAJ44 WKF44 WUB44 HC44 QY44 AAU44 AKQ44 AUM44 BEI44 BOE44 BYA44 CHW44 CRS44 DBO44 DLK44 DVG44 EFC44 EOY44 EYU44 FIQ44 FSM44 GCI44 GME44 GWA44 HFW44 HPS44 HZO44 IJK44 ITG44 JDC44 JMY44 JWU44 KGQ44 KQM44 LAI44 LKE44 LUA44 MDW44 MNS44 MXO44 NHK44 NRG44 OBC44 OKY44 OUU44 PEQ44 POM44 PYI44 QIE44 QSA44 RBW44 RLS44 RVO44 SFK44 SPG44 SZC44 TIY44 TSU44 UCQ44 UMM44 UWI44 VGE44 VQA44 VZW44 WJS44 WTO44 HH44 RD44 AAZ44 AKV44 AUR44 BEN44 BOJ44 BYF44 CIB44 CRX44 DBT44 DLP44 DVL44 EFH44 EPD44 EYZ44 FIV44 FSR44 GCN44 GMJ44 GWF44 HGB44 HPX44 HZT44 IJP44 ITL44 JDH44 JND44 JWZ44 KGV44 KQR44 LAN44 LKJ44 LUF44 MEB44 MNX44 MXT44 NHP44 NRL44 OBH44 OLD44 OUZ44 PEV44 POR44 PYN44 QIJ44 QSF44 RCB44 RLX44 RVT44 SFP44 SPL44 SZH44 TJD44 TSZ44 UCV44 UMR44 UWN44 VGJ44 VQF44 WAB44 WJX44 WTT44 A8:C8 BS8:GX8 BI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AO8 IJ8 SF8 ACB8 ALX8 AVT8 BFP8 BPL8 BZH8 CJD8 CSZ8 DCV8 DMR8 DWN8 EGJ8 EQF8 FAB8 FJX8 FTT8 GDP8 GNL8 GXH8 HHD8 HQZ8 IAV8 IKR8 IUN8 JEJ8 JOF8 JYB8 KHX8 KRT8 LBP8 LLL8 LVH8 MFD8 MOZ8 MYV8 NIR8 NSN8 OCJ8 OMF8 OWB8 PFX8 PPT8 PZP8 QJL8 QTH8 RDD8 RMZ8 RWV8 SGR8 SQN8 TAJ8 TKF8 TUB8 UDX8 UNT8 UXP8 VHL8 VRH8 WBD8 WKZ8 WUV8 AA8:AB8 HV8:HW8 RR8:RS8 ABN8:ABO8 ALJ8:ALK8 AVF8:AVG8 BFB8:BFC8 BOX8:BOY8 BYT8:BYU8 CIP8:CIQ8 CSL8:CSM8 DCH8:DCI8 DMD8:DME8 DVZ8:DWA8 EFV8:EFW8 EPR8:EPS8 EZN8:EZO8 FJJ8:FJK8 FTF8:FTG8 GDB8:GDC8 GMX8:GMY8 GWT8:GWU8 HGP8:HGQ8 HQL8:HQM8 IAH8:IAI8 IKD8:IKE8 ITZ8:IUA8 JDV8:JDW8 JNR8:JNS8 JXN8:JXO8 KHJ8:KHK8 KRF8:KRG8 LBB8:LBC8 LKX8:LKY8 LUT8:LUU8 MEP8:MEQ8 MOL8:MOM8 MYH8:MYI8 NID8:NIE8 NRZ8:NSA8 OBV8:OBW8 OLR8:OLS8 OVN8:OVO8 PFJ8:PFK8 PPF8:PPG8 PZB8:PZC8 QIX8:QIY8 QST8:QSU8 RCP8:RCQ8 RML8:RMM8 RWH8:RWI8 SGD8:SGE8 SPZ8:SQA8 SZV8:SZW8 TJR8:TJS8 TTN8:TTO8 UDJ8:UDK8 UNF8:UNG8 UXB8:UXC8 VGX8:VGY8 VQT8:VQU8 WAP8:WAQ8 WKL8:WKM8 WUH8:WUI8 X8 HS8 RO8 ABK8 ALG8 AVC8 BEY8 BOU8 BYQ8 CIM8 CSI8 DCE8 DMA8 DVW8 EFS8 EPO8 EZK8 FJG8 FTC8 GCY8 GMU8 GWQ8 HGM8 HQI8 IAE8 IKA8 ITW8 JDS8 JNO8 JXK8 KHG8 KRC8 LAY8 LKU8 LUQ8 MEM8 MOI8 MYE8 NIA8 NRW8 OBS8 OLO8 OVK8 PFG8 PPC8 PYY8 QIU8 QSQ8 RCM8 RMI8 RWE8 SGA8 SPW8 SZS8 TJO8 TTK8 UDG8 UNC8 UWY8 VGU8 VQQ8 WAM8 WKI8 WUE8 AF8 IA8 RW8 ABS8 ALO8 AVK8 BFG8 BPC8 BYY8 CIU8 CSQ8 DCM8 DMI8 DWE8 EGA8 EPW8 EZS8 FJO8 FTK8 GDG8 GNC8 GWY8 HGU8 HQQ8 IAM8 IKI8 IUE8 JEA8 JNW8 JXS8 KHO8 KRK8 LBG8 LLC8 LUY8 MEU8 MOQ8 MYM8 NII8 NSE8 OCA8 OLW8 OVS8 PFO8 PPK8 PZG8 QJC8 QSY8 RCU8 RMQ8 RWM8 SGI8 SQE8 TAA8 TJW8 TTS8 UDO8 UNK8 UXG8 VHC8 VQY8 WAU8 WKQ8 WUM8 KM8:MQ8 UI8:WM8 AEE8:AGI8 AOA8:AQE8 AXW8:BAA8 BHS8:BJW8 BRO8:BTS8 CBK8:CDO8 CLG8:CNK8 CVC8:CXG8 DEY8:DHC8 DOU8:DQY8 DYQ8:EAU8 EIM8:EKQ8 ESI8:EUM8 FCE8:FEI8 FMA8:FOE8 FVW8:FYA8 GFS8:GHW8 GPO8:GRS8 GZK8:HBO8 HJG8:HLK8 HTC8:HVG8 ICY8:IFC8 IMU8:IOY8 IWQ8:IYU8 JGM8:JIQ8 JQI8:JSM8 KAE8:KCI8 KKA8:KME8 KTW8:KWA8 LDS8:LFW8 LNO8:LPS8 LXK8:LZO8 MHG8:MJK8 MRC8:MTG8 NAY8:NDC8 NKU8:NMY8 NUQ8:NWU8 OEM8:OGQ8 OOI8:OQM8 OYE8:PAI8 PIA8:PKE8 PRW8:PUA8 QBS8:QDW8 QLO8:QNS8 QVK8:QXO8 RFG8:RHK8 RPC8:RRG8 RYY8:SBC8 SIU8:SKY8 SSQ8:SUU8 TCM8:TEQ8 TMI8:TOM8 TWE8:TYI8 UGA8:UIE8 UPW8:USA8 UZS8:VBW8 VJO8:VLS8 VTK8:VVO8 WDG8:WFK8 WNC8:WPG8 WWY8:WZC8 NF8:QT8 XB8:AAP8 AGX8:AKL8 AQT8:AUH8 BAP8:BED8 BKL8:BNZ8 BUH8:BXV8 CED8:CHR8 CNZ8:CRN8 CXV8:DBJ8 DHR8:DLF8 DRN8:DVB8 EBJ8:EEX8 ELF8:EOT8 EVB8:EYP8 FEX8:FIL8 FOT8:FSH8 FYP8:GCD8 GIL8:GLZ8 GSH8:GVV8 HCD8:HFR8 HLZ8:HPN8 HVV8:HZJ8 IFR8:IJF8 IPN8:ITB8 IZJ8:JCX8 JJF8:JMT8 JTB8:JWP8 KCX8:KGL8 KMT8:KQH8 KWP8:LAD8 LGL8:LJZ8 LQH8:LTV8 MAD8:MDR8 MJZ8:MNN8 MTV8:MXJ8 NDR8:NHF8 NNN8:NRB8 NXJ8:OAX8 OHF8:OKT8 ORB8:OUP8 PAX8:PEL8 PKT8:POH8 PUP8:PYD8 QEL8:QHZ8 QOH8:QRV8 QYD8:RBR8 RHZ8:RLN8 RRV8:RVJ8 SBR8:SFF8 SLN8:SPB8 SVJ8:SYX8 TFF8:TIT8 TPB8:TSP8 TYX8:UCL8 UIT8:UMH8 USP8:UWD8 VCL8:VFZ8 VMH8:VPV8 VWD8:VZR8 WFZ8:WJN8 WPV8:WTJ8 WZR8:XFD8 NC8 WY8 AGU8 AQQ8 BAM8 BKI8 BUE8 CEA8 CNW8 CXS8 DHO8 DRK8 EBG8 ELC8 EUY8 FEU8 FOQ8 FYM8 GII8 GSE8 HCA8 HLW8 HVS8 IFO8 IPK8 IZG8 JJC8 JSY8 KCU8 KMQ8 KWM8 LGI8 LQE8 MAA8 MJW8 MTS8 NDO8 NNK8 NXG8 OHC8 OQY8 PAU8 PKQ8 PUM8 QEI8 QOE8 QYA8 RHW8 RRS8 SBO8 SLK8 SVG8 TFC8 TOY8 TYU8 UIQ8 USM8 VCI8 VME8 VWA8 WFW8 WPS8 WZO8 A44:C44 BS44:GX44 KD44:QT44 TZ44:AAP44 ADV44:AKL44 ANR44:AUH44 AXN44:BED44 BHJ44:BNZ44 BRF44:BXV44 CBB44:CHR44 CKX44:CRN44 CUT44:DBJ44 DEP44:DLF44 DOL44:DVB44 DYH44:EEX44 EID44:EOT44 ERZ44:EYP44 FBV44:FIL44 FLR44:FSH44 FVN44:GCD44 GFJ44:GLZ44 GPF44:GVV44 GZB44:HFR44 HIX44:HPN44 HST44:HZJ44 ICP44:IJF44 IML44:ITB44 IWH44:JCX44 JGD44:JMT44 JPZ44:JWP44 JZV44:KGL44 KJR44:KQH44 KTN44:LAD44 LDJ44:LJZ44 LNF44:LTV44 LXB44:MDR44 MGX44:MNN44 MQT44:MXJ44 NAP44:NHF44 NKL44:NRB44 NUH44:OAX44 OED44:OKT44 ONZ44:OUP44 OXV44:PEL44 PHR44:POH44 PRN44:PYD44 QBJ44:QHZ44 QLF44:QRV44 QVB44:RBR44 REX44:RLN44 ROT44:RVJ44 RYP44:SFF44 SIL44:SPB44 SSH44:SYX44 TCD44:TIT44 TLZ44:TSP44 TVV44:UCL44 UFR44:UMH44 UPN44:UWD44 UZJ44:VFZ44 VJF44:VPV44 VTB44:VZR44 WCX44:WJN44 WMT44:WTJ44 WWP44:XFD44 AZ44 IU44 SQ44 ACM44 AMI44 AWE44 BGA44 BPW44 BZS44 CJO44 CTK44 DDG44 DNC44 DWY44 EGU44 EQQ44 FAM44 FKI44 FUE44 GEA44 GNW44 GXS44 HHO44 HRK44 IBG44 ILC44 IUY44 JEU44 JOQ44 JYM44 KII44 KSE44 LCA44 LLW44 LVS44 MFO44 MPK44 MZG44 NJC44 NSY44 OCU44 OMQ44 OWM44 PGI44 PQE44 QAA44 QJW44 QTS44 RDO44 RNK44 RXG44 SHC44 SQY44 TAU44 TKQ44 TUM44 UEI44 UOE44 UYA44 VHW44 VRS44 WBO44 WLK44 WVG44 AF44 IA44 RW44 ABS44 ALO44 AVK44 BFG44 BPC44 BYY44 CIU44 CSQ44 DCM44 DMI44 DWE44 EGA44 EPW44 EZS44 FJO44 FTK44 GDG44 GNC44 GWY44 HGU44 HQQ44 IAM44 IKI44 IUE44 JEA44 JNW44 JXS44 KHO44 KRK44 LBG44 LLC44 LUY44 MEU44 MOQ44 MYM44 NII44 NSE44 OCA44 OLW44 OVS44 PFO44 PPK44 PZG44 QJC44 QSY44 RCU44 RMQ44 RWM44 SGI44 SQE44 TAA44 TJW44 TTS44 UDO44 UNK44 UXG44 VHC44 VQY44 WAU44 WKQ44 WUM44 R44:S44 HM44:HN44 RI44:RJ44 ABE44:ABF44 ALA44:ALB44 AUW44:AUX44 BES44:BET44 BOO44:BOP44 BYK44:BYL44 CIG44:CIH44 CSC44:CSD44 DBY44:DBZ44 DLU44:DLV44 DVQ44:DVR44 EFM44:EFN44 EPI44:EPJ44 EZE44:EZF44 FJA44:FJB44 FSW44:FSX44 GCS44:GCT44 GMO44:GMP44 GWK44:GWL44 HGG44:HGH44 HQC44:HQD44 HZY44:HZZ44 IJU44:IJV44 ITQ44:ITR44 JDM44:JDN44 JNI44:JNJ44 JXE44:JXF44 KHA44:KHB44 KQW44:KQX44 LAS44:LAT44 LKO44:LKP44 LUK44:LUL44 MEG44:MEH44 MOC44:MOD44 MXY44:MXZ44 NHU44:NHV44 NRQ44:NRR44 OBM44:OBN44 OLI44:OLJ44 OVE44:OVF44 PFA44:PFB44 POW44:POX44 PYS44:PYT44 QIO44:QIP44 QSK44:QSL44 RCG44:RCH44 RMC44:RMD44 RVY44:RVZ44 SFU44:SFV44 SPQ44:SPR44 SZM44:SZN44 TJI44:TJJ44 TTE44:TTF44 UDA44:UDB44 UMW44:UMX44 UWS44:UWT44 VGO44:VGP44 VQK44:VQL44 WAG44:WAH44 WKC44:WKD44 WTY44:WTZ44 HJ44 RF44 ABB44 AKX44 AUT44 BEP44 BOL44 BYH44 CID44 CRZ44 DBV44 DLR44 DVN44 EFJ44 EPF44 EZB44 FIX44 FST44 GCP44 GML44 GWH44 HGD44 HPZ44 HZV44 IJR44 ITN44 JDJ44 JNF44 JXB44 KGX44 KQT44 LAP44 LKL44 LUH44 MED44 MNZ44 MXV44 NHR44 NRN44 OBJ44 OLF44 OVB44 PEX44 POT44 PYP44 QIL44 QSH44 RCD44 RLZ44 RVV44 SFR44 SPN44 SZJ44 TJF44 TTB44 UCX44 UMT44 UWP44 VGL44 VQH44 WAD44 WJZ44 WTV44 HR44 RN44 ABJ44 ALF44 AVB44 BEX44 BOT44 BYP44 CIL44 CSH44 DCD44 DLZ44 DVV44 EFR44 EPN44 EZJ44 FJF44 FTB44 GCX44 GMT44 GWP44 HGL44 HQH44 IAD44 IJZ44 ITV44 JDR44 JNN44 JXJ44 KHF44 KRB44 LAX44 LKT44 LUP44 MEL44 MOH44 MYD44 NHZ44 NRV44 OBR44 OLN44 OVJ44 PFF44 PPB44 PYX44 QIT44 QSP44 RCL44 RMH44 RWD44 SFZ44 SPV44 SZR44 TJN44 TTJ44 UDF44 UNB44 UWX44 VGT44 VQP44 WAL44 WKH44 WUD44 O44 AT34:AT43 AT16:AT32 BG16:BG32 Q16:Q32 W9:W32 AT9:AT12 BG34:BG43 BQ34:BQ43 Q34:Q43 Q9:Q12 BG9:BG12 W34:W44 K44 H44 M44 BQ9:BQ32"/>
  </dataValidations>
  <hyperlinks>
    <hyperlink ref="P35" r:id="rId1" display="http://www.town.kawanishi.yamagata.jp/machidukuri/gyozaiseikaikaku.html"/>
    <hyperlink ref="P24" r:id="rId2"/>
    <hyperlink ref="P17" r:id="rId3" display="http://www.city.tendo.yamagata.jp/municipal/shesaku/sougoukeikaku.html"/>
    <hyperlink ref="P15" r:id="rId4"/>
    <hyperlink ref="P12" r:id="rId5"/>
    <hyperlink ref="P9" r:id="rId6"/>
  </hyperlinks>
  <pageMargins left="0.39370078740157483" right="0.31496062992125984" top="0.38" bottom="0.39370078740157483" header="0.31496062992125984" footer="0.2"/>
  <pageSetup paperSize="9" scale="60" orientation="landscape" r:id="rId7"/>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2018-05-02T08:47:18Z</dcterms:modified>
</cp:coreProperties>
</file>