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1" hidden="1">'調査票Ｃ、Ｄ、Ｅ '!$A$17:$BR$76</definedName>
    <definedName name="_xlnm.Print_Area" localSheetId="0">'調査票Ａ、Ｂ '!$D$1:$CX$76</definedName>
    <definedName name="_xlnm.Print_Area" localSheetId="1">'調査票Ｃ、Ｄ、Ｅ '!$A$1:$BQ$86</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BQ84" i="6" l="1"/>
  <c r="BP84" i="6"/>
  <c r="BO84" i="6"/>
  <c r="BN84" i="6"/>
  <c r="BM84" i="6"/>
  <c r="BL84" i="6"/>
  <c r="BK84" i="6"/>
  <c r="BJ84" i="6"/>
  <c r="BI84" i="6"/>
  <c r="BH84" i="6"/>
  <c r="BG84" i="6"/>
  <c r="BF84" i="6"/>
  <c r="BE84" i="6"/>
  <c r="BD84" i="6"/>
  <c r="BC84" i="6"/>
  <c r="BB84" i="6"/>
  <c r="BA84" i="6"/>
  <c r="AZ84" i="6"/>
  <c r="AY84" i="6"/>
  <c r="AX84" i="6"/>
  <c r="AW84" i="6"/>
  <c r="AV84" i="6"/>
  <c r="AU84" i="6"/>
  <c r="AT84" i="6"/>
  <c r="AS84" i="6"/>
  <c r="AR84" i="6"/>
  <c r="AQ84" i="6"/>
  <c r="AP84" i="6"/>
  <c r="AO84" i="6"/>
  <c r="AN84" i="6"/>
  <c r="AL84" i="6"/>
  <c r="AK84" i="6"/>
  <c r="AJ84" i="6"/>
  <c r="AI84" i="6"/>
  <c r="AH84" i="6"/>
  <c r="AG84" i="6"/>
  <c r="AF84" i="6"/>
  <c r="AE84" i="6"/>
  <c r="AD84" i="6"/>
  <c r="AC84" i="6"/>
  <c r="AB84" i="6"/>
  <c r="AA84" i="6"/>
  <c r="Z84" i="6"/>
  <c r="Y84" i="6"/>
  <c r="X84" i="6"/>
  <c r="W84" i="6"/>
  <c r="V84" i="6"/>
  <c r="U84" i="6"/>
  <c r="T84" i="6"/>
  <c r="S84" i="6"/>
  <c r="R84" i="6"/>
  <c r="Q84" i="6"/>
  <c r="P84" i="6"/>
  <c r="O84" i="6"/>
  <c r="N84" i="6"/>
  <c r="M84" i="6"/>
  <c r="L84" i="6"/>
  <c r="K84" i="6"/>
  <c r="J84" i="6"/>
  <c r="I84" i="6"/>
  <c r="H84" i="6"/>
  <c r="G84" i="6"/>
  <c r="F84" i="6"/>
  <c r="E84" i="6"/>
  <c r="D84" i="6"/>
  <c r="BQ83" i="6"/>
  <c r="BP83" i="6"/>
  <c r="BO83" i="6"/>
  <c r="BN83" i="6"/>
  <c r="BM83" i="6"/>
  <c r="BL83" i="6"/>
  <c r="BK83" i="6"/>
  <c r="BJ83" i="6"/>
  <c r="BI83" i="6"/>
  <c r="BH83" i="6"/>
  <c r="BG83" i="6"/>
  <c r="BF83" i="6"/>
  <c r="BE83" i="6"/>
  <c r="BD83" i="6"/>
  <c r="BC83" i="6"/>
  <c r="BB83" i="6"/>
  <c r="BA83" i="6"/>
  <c r="AZ83" i="6"/>
  <c r="AY83" i="6"/>
  <c r="AX83" i="6"/>
  <c r="AW83" i="6"/>
  <c r="AV83" i="6"/>
  <c r="AU83" i="6"/>
  <c r="AT83" i="6"/>
  <c r="AS83" i="6"/>
  <c r="AR83" i="6"/>
  <c r="AQ83" i="6"/>
  <c r="AP83" i="6"/>
  <c r="AO83" i="6"/>
  <c r="AN83" i="6"/>
  <c r="AM83" i="6"/>
  <c r="AL83" i="6"/>
  <c r="AK83" i="6"/>
  <c r="AJ83" i="6"/>
  <c r="AI83" i="6"/>
  <c r="AH83" i="6"/>
  <c r="AG83" i="6"/>
  <c r="AF83" i="6"/>
  <c r="AE83" i="6"/>
  <c r="AD83" i="6"/>
  <c r="AC83" i="6"/>
  <c r="AB83" i="6"/>
  <c r="AA83" i="6"/>
  <c r="Z83" i="6"/>
  <c r="Y83" i="6"/>
  <c r="X83" i="6"/>
  <c r="W83" i="6"/>
  <c r="V83" i="6"/>
  <c r="U83" i="6"/>
  <c r="T83" i="6"/>
  <c r="S83" i="6"/>
  <c r="R83" i="6"/>
  <c r="Q83" i="6"/>
  <c r="P83" i="6"/>
  <c r="O83" i="6"/>
  <c r="N83" i="6"/>
  <c r="M83" i="6"/>
  <c r="L83" i="6"/>
  <c r="K83" i="6"/>
  <c r="J83" i="6"/>
  <c r="I83" i="6"/>
  <c r="H83" i="6"/>
  <c r="G83" i="6"/>
  <c r="F83" i="6"/>
  <c r="E83" i="6"/>
  <c r="D83" i="6"/>
  <c r="BQ82" i="6"/>
  <c r="BP82" i="6"/>
  <c r="BO82" i="6"/>
  <c r="BN82" i="6"/>
  <c r="BM82" i="6"/>
  <c r="BL82" i="6"/>
  <c r="BK82" i="6"/>
  <c r="BJ82" i="6"/>
  <c r="BI82" i="6"/>
  <c r="BH82" i="6"/>
  <c r="BG82" i="6"/>
  <c r="BF82" i="6"/>
  <c r="BE82" i="6"/>
  <c r="BD82" i="6"/>
  <c r="BC82" i="6"/>
  <c r="BB82" i="6"/>
  <c r="BA82" i="6"/>
  <c r="AZ82" i="6"/>
  <c r="AY82" i="6"/>
  <c r="AX82" i="6"/>
  <c r="AW82" i="6"/>
  <c r="AV82" i="6"/>
  <c r="AU82" i="6"/>
  <c r="AT82" i="6"/>
  <c r="AS82" i="6"/>
  <c r="AR82" i="6"/>
  <c r="AQ82" i="6"/>
  <c r="AP82" i="6"/>
  <c r="AO82" i="6"/>
  <c r="AN82" i="6"/>
  <c r="AM82" i="6"/>
  <c r="AL82" i="6"/>
  <c r="AK82" i="6"/>
  <c r="AJ82" i="6"/>
  <c r="AI82" i="6"/>
  <c r="AH82" i="6"/>
  <c r="AG82" i="6"/>
  <c r="AF82" i="6"/>
  <c r="AE82" i="6"/>
  <c r="AD82" i="6"/>
  <c r="AC82" i="6"/>
  <c r="AB82" i="6"/>
  <c r="AA82" i="6"/>
  <c r="Z82" i="6"/>
  <c r="Y82" i="6"/>
  <c r="X82" i="6"/>
  <c r="W82" i="6"/>
  <c r="V82" i="6"/>
  <c r="U82" i="6"/>
  <c r="T82" i="6"/>
  <c r="S82" i="6"/>
  <c r="R82" i="6"/>
  <c r="Q82" i="6"/>
  <c r="P82" i="6"/>
  <c r="O82" i="6"/>
  <c r="N82" i="6"/>
  <c r="M82" i="6"/>
  <c r="L82" i="6"/>
  <c r="K82" i="6"/>
  <c r="J82" i="6"/>
  <c r="I82" i="6"/>
  <c r="H82" i="6"/>
  <c r="G82" i="6"/>
  <c r="F82" i="6"/>
  <c r="E82" i="6"/>
  <c r="D82" i="6"/>
  <c r="BQ81" i="6"/>
  <c r="BP81" i="6"/>
  <c r="BO81" i="6"/>
  <c r="BN81" i="6"/>
  <c r="BM81" i="6"/>
  <c r="BL81" i="6"/>
  <c r="BK81" i="6"/>
  <c r="BJ81" i="6"/>
  <c r="BI81" i="6"/>
  <c r="BH81" i="6"/>
  <c r="BG81" i="6"/>
  <c r="BF81" i="6"/>
  <c r="BE81" i="6"/>
  <c r="BD81" i="6"/>
  <c r="BC81" i="6"/>
  <c r="BB81" i="6"/>
  <c r="BA81" i="6"/>
  <c r="AZ81" i="6"/>
  <c r="AY81" i="6"/>
  <c r="AX81" i="6"/>
  <c r="AW81" i="6"/>
  <c r="AV81" i="6"/>
  <c r="AU81" i="6"/>
  <c r="AT81" i="6"/>
  <c r="AS81" i="6"/>
  <c r="AR81" i="6"/>
  <c r="AQ81" i="6"/>
  <c r="AP81" i="6"/>
  <c r="AO81" i="6"/>
  <c r="AN81" i="6"/>
  <c r="AM81" i="6"/>
  <c r="AL81" i="6"/>
  <c r="AK81" i="6"/>
  <c r="AJ81" i="6"/>
  <c r="AI81" i="6"/>
  <c r="AH81" i="6"/>
  <c r="AG81" i="6"/>
  <c r="AF81" i="6"/>
  <c r="AE81" i="6"/>
  <c r="AD81" i="6"/>
  <c r="AC81" i="6"/>
  <c r="AB81" i="6"/>
  <c r="AA81" i="6"/>
  <c r="Z81" i="6"/>
  <c r="Y81" i="6"/>
  <c r="X81" i="6"/>
  <c r="W81" i="6"/>
  <c r="V81" i="6"/>
  <c r="U81" i="6"/>
  <c r="T81" i="6"/>
  <c r="S81" i="6"/>
  <c r="R81" i="6"/>
  <c r="Q81" i="6"/>
  <c r="P81" i="6"/>
  <c r="O81" i="6"/>
  <c r="N81" i="6"/>
  <c r="M81" i="6"/>
  <c r="L81" i="6"/>
  <c r="K81" i="6"/>
  <c r="J81" i="6"/>
  <c r="I81" i="6"/>
  <c r="H81" i="6"/>
  <c r="G81" i="6"/>
  <c r="F81" i="6"/>
  <c r="E81" i="6"/>
  <c r="D81" i="6"/>
  <c r="BP78" i="6"/>
  <c r="BO78" i="6"/>
  <c r="BN78" i="6"/>
  <c r="BM78" i="6"/>
  <c r="BL78" i="6"/>
  <c r="BK78" i="6"/>
  <c r="BJ78" i="6"/>
  <c r="BI78" i="6"/>
  <c r="BH78" i="6"/>
  <c r="BF78" i="6"/>
  <c r="BE78" i="6"/>
  <c r="BD78" i="6"/>
  <c r="BC78" i="6"/>
  <c r="BB78" i="6"/>
  <c r="BA78" i="6"/>
  <c r="AZ78" i="6"/>
  <c r="AY78" i="6"/>
  <c r="AX78" i="6"/>
  <c r="AW78" i="6"/>
  <c r="AV78" i="6"/>
  <c r="AS78" i="6"/>
  <c r="AR78" i="6"/>
  <c r="AQ78" i="6"/>
  <c r="AP78" i="6"/>
  <c r="AO78" i="6"/>
  <c r="AN78" i="6"/>
  <c r="AL78" i="6"/>
  <c r="AK78" i="6"/>
  <c r="AJ78" i="6"/>
  <c r="AI78" i="6"/>
  <c r="AH78" i="6"/>
  <c r="AG78" i="6"/>
  <c r="AF78" i="6"/>
  <c r="AE78" i="6"/>
  <c r="AD78" i="6"/>
  <c r="AC78" i="6"/>
  <c r="AB78" i="6"/>
  <c r="AA78" i="6"/>
  <c r="Z78" i="6"/>
  <c r="Y78" i="6"/>
  <c r="V78" i="6"/>
  <c r="U78" i="6"/>
  <c r="T78" i="6"/>
  <c r="S78" i="6"/>
  <c r="R78" i="6"/>
  <c r="O78" i="6"/>
  <c r="N78" i="6"/>
  <c r="M78" i="6"/>
  <c r="L78" i="6"/>
  <c r="K78" i="6"/>
  <c r="J78" i="6"/>
  <c r="I78" i="6"/>
  <c r="H78" i="6"/>
  <c r="G78" i="6"/>
  <c r="F78" i="6"/>
  <c r="E78" i="6"/>
  <c r="D78" i="6"/>
  <c r="CX75" i="5"/>
  <c r="CW75" i="5"/>
  <c r="CV75" i="5"/>
  <c r="CU75" i="5"/>
  <c r="CT75" i="5"/>
  <c r="CS75" i="5"/>
  <c r="CR75" i="5"/>
  <c r="CQ75" i="5"/>
  <c r="CP75" i="5"/>
  <c r="CO75" i="5"/>
  <c r="CN75" i="5"/>
  <c r="CM75" i="5"/>
  <c r="CL75" i="5"/>
  <c r="CK75" i="5"/>
  <c r="CJ75" i="5"/>
  <c r="CI75" i="5"/>
  <c r="CH75" i="5"/>
  <c r="CG75" i="5"/>
  <c r="CF75" i="5"/>
  <c r="CE75" i="5"/>
  <c r="CD75" i="5"/>
  <c r="CC75" i="5"/>
  <c r="CB75" i="5"/>
  <c r="CA75" i="5"/>
  <c r="BZ75" i="5"/>
  <c r="BY75" i="5"/>
  <c r="BX75" i="5"/>
  <c r="BW75" i="5"/>
  <c r="BV75" i="5"/>
  <c r="BU75" i="5"/>
  <c r="BT75" i="5"/>
  <c r="BS75" i="5"/>
  <c r="BR75" i="5"/>
  <c r="BQ75" i="5"/>
  <c r="BP75" i="5"/>
  <c r="BO75" i="5"/>
  <c r="BN75" i="5"/>
  <c r="BM75" i="5"/>
  <c r="BL75" i="5"/>
  <c r="BK75" i="5"/>
  <c r="BJ75" i="5"/>
  <c r="BI75" i="5"/>
  <c r="BH75" i="5"/>
  <c r="BG75" i="5"/>
  <c r="BF75" i="5"/>
  <c r="BE75" i="5"/>
  <c r="BD75" i="5"/>
  <c r="BC75" i="5"/>
  <c r="BB75" i="5"/>
  <c r="BA75" i="5"/>
  <c r="AZ75" i="5"/>
  <c r="AY75" i="5"/>
  <c r="AX75" i="5"/>
  <c r="AW75" i="5"/>
  <c r="AV75" i="5"/>
  <c r="AU75" i="5"/>
  <c r="AT75" i="5"/>
  <c r="AS75" i="5"/>
  <c r="AR75" i="5"/>
  <c r="AQ75" i="5"/>
  <c r="AP75" i="5"/>
  <c r="AO75" i="5"/>
  <c r="AN75" i="5"/>
  <c r="AM75" i="5"/>
  <c r="AL75" i="5"/>
  <c r="AK75" i="5"/>
  <c r="AJ75" i="5"/>
  <c r="AI75" i="5"/>
  <c r="AH75" i="5"/>
  <c r="AG75" i="5"/>
  <c r="AF75" i="5"/>
  <c r="AE75" i="5"/>
  <c r="AD75" i="5"/>
  <c r="AC75" i="5"/>
  <c r="AB75" i="5"/>
  <c r="AA75" i="5"/>
  <c r="Z75" i="5"/>
  <c r="Y75" i="5"/>
  <c r="X75" i="5"/>
  <c r="W75" i="5"/>
  <c r="V75" i="5"/>
  <c r="U75" i="5"/>
  <c r="T75" i="5"/>
  <c r="S75" i="5"/>
  <c r="R75" i="5"/>
  <c r="Q75" i="5"/>
  <c r="P75" i="5"/>
  <c r="O75" i="5"/>
  <c r="N75" i="5"/>
  <c r="M75" i="5"/>
  <c r="L75" i="5"/>
  <c r="K75" i="5"/>
  <c r="J75" i="5"/>
  <c r="I75" i="5"/>
  <c r="CX74" i="5"/>
  <c r="CW74" i="5"/>
  <c r="CV74" i="5"/>
  <c r="CU74" i="5"/>
  <c r="CT74" i="5"/>
  <c r="CS74" i="5"/>
  <c r="CR74" i="5"/>
  <c r="CQ74" i="5"/>
  <c r="CP74" i="5"/>
  <c r="CO74" i="5"/>
  <c r="CN74" i="5"/>
  <c r="CM74" i="5"/>
  <c r="CL74" i="5"/>
  <c r="CK74" i="5"/>
  <c r="CJ74" i="5"/>
  <c r="CI74" i="5"/>
  <c r="CH74" i="5"/>
  <c r="CG74" i="5"/>
  <c r="CF74" i="5"/>
  <c r="CE74" i="5"/>
  <c r="CD74" i="5"/>
  <c r="CC74" i="5"/>
  <c r="CB74" i="5"/>
  <c r="CA74" i="5"/>
  <c r="BZ74" i="5"/>
  <c r="BY74" i="5"/>
  <c r="BX74" i="5"/>
  <c r="BW74" i="5"/>
  <c r="BV74" i="5"/>
  <c r="BU74" i="5"/>
  <c r="BT74" i="5"/>
  <c r="BS74" i="5"/>
  <c r="BR74" i="5"/>
  <c r="BQ74" i="5"/>
  <c r="BP74" i="5"/>
  <c r="BO74" i="5"/>
  <c r="BN74" i="5"/>
  <c r="BM74" i="5"/>
  <c r="BL74" i="5"/>
  <c r="BK74" i="5"/>
  <c r="BJ74" i="5"/>
  <c r="BI74" i="5"/>
  <c r="BH74" i="5"/>
  <c r="BG74" i="5"/>
  <c r="BF74" i="5"/>
  <c r="BE74" i="5"/>
  <c r="BD74" i="5"/>
  <c r="BC74" i="5"/>
  <c r="BB74" i="5"/>
  <c r="BA74" i="5"/>
  <c r="AZ74" i="5"/>
  <c r="AY74" i="5"/>
  <c r="AX74" i="5"/>
  <c r="AW74" i="5"/>
  <c r="AV74" i="5"/>
  <c r="AU74" i="5"/>
  <c r="AT74" i="5"/>
  <c r="AS74" i="5"/>
  <c r="AR74" i="5"/>
  <c r="AQ74" i="5"/>
  <c r="AP74" i="5"/>
  <c r="AO74" i="5"/>
  <c r="AN74" i="5"/>
  <c r="AM74" i="5"/>
  <c r="AL74" i="5"/>
  <c r="AK74" i="5"/>
  <c r="AJ74" i="5"/>
  <c r="AI74" i="5"/>
  <c r="AH74" i="5"/>
  <c r="AG74" i="5"/>
  <c r="AF74" i="5"/>
  <c r="AE74" i="5"/>
  <c r="AD74" i="5"/>
  <c r="AC74" i="5"/>
  <c r="AB74" i="5"/>
  <c r="AA74" i="5"/>
  <c r="Z74" i="5"/>
  <c r="Y74" i="5"/>
  <c r="X74" i="5"/>
  <c r="W74" i="5"/>
  <c r="V74" i="5"/>
  <c r="U74" i="5"/>
  <c r="T74" i="5"/>
  <c r="S74" i="5"/>
  <c r="R74" i="5"/>
  <c r="Q74" i="5"/>
  <c r="P74" i="5"/>
  <c r="O74" i="5"/>
  <c r="N74" i="5"/>
  <c r="M74" i="5"/>
  <c r="L74" i="5"/>
  <c r="K74" i="5"/>
  <c r="J74" i="5"/>
  <c r="I74" i="5"/>
  <c r="CX73" i="5"/>
  <c r="CW73" i="5"/>
  <c r="CV73" i="5"/>
  <c r="CU73" i="5"/>
  <c r="CT73" i="5"/>
  <c r="CS73" i="5"/>
  <c r="CR73" i="5"/>
  <c r="CQ73" i="5"/>
  <c r="CP73" i="5"/>
  <c r="CO73" i="5"/>
  <c r="CN73" i="5"/>
  <c r="CM73" i="5"/>
  <c r="CL73" i="5"/>
  <c r="CK73" i="5"/>
  <c r="CJ73" i="5"/>
  <c r="CI73" i="5"/>
  <c r="CH73" i="5"/>
  <c r="CG73" i="5"/>
  <c r="CF73" i="5"/>
  <c r="CE73" i="5"/>
  <c r="CD73" i="5"/>
  <c r="CC73" i="5"/>
  <c r="CB73" i="5"/>
  <c r="CA73" i="5"/>
  <c r="BZ73" i="5"/>
  <c r="BY73" i="5"/>
  <c r="BX73" i="5"/>
  <c r="BW73" i="5"/>
  <c r="BV73" i="5"/>
  <c r="BU73" i="5"/>
  <c r="BT73" i="5"/>
  <c r="BS73" i="5"/>
  <c r="BR73" i="5"/>
  <c r="BQ73" i="5"/>
  <c r="BP73" i="5"/>
  <c r="BO73" i="5"/>
  <c r="BN73" i="5"/>
  <c r="BM73" i="5"/>
  <c r="BL73" i="5"/>
  <c r="BK73" i="5"/>
  <c r="BJ73" i="5"/>
  <c r="BI73" i="5"/>
  <c r="BH73" i="5"/>
  <c r="BG73" i="5"/>
  <c r="BF73" i="5"/>
  <c r="BE73" i="5"/>
  <c r="BD73" i="5"/>
  <c r="BC73" i="5"/>
  <c r="BB73" i="5"/>
  <c r="BA73" i="5"/>
  <c r="AZ73" i="5"/>
  <c r="AY73" i="5"/>
  <c r="AX73" i="5"/>
  <c r="AW73" i="5"/>
  <c r="AV73" i="5"/>
  <c r="AU73" i="5"/>
  <c r="AT73" i="5"/>
  <c r="AS73" i="5"/>
  <c r="AR73" i="5"/>
  <c r="AQ73" i="5"/>
  <c r="AP73" i="5"/>
  <c r="AO73" i="5"/>
  <c r="AN73" i="5"/>
  <c r="AM73" i="5"/>
  <c r="AL73" i="5"/>
  <c r="AK73" i="5"/>
  <c r="AJ73" i="5"/>
  <c r="AI73" i="5"/>
  <c r="AH73" i="5"/>
  <c r="AG73" i="5"/>
  <c r="AF73" i="5"/>
  <c r="AE73" i="5"/>
  <c r="AD73" i="5"/>
  <c r="AC73" i="5"/>
  <c r="AB73" i="5"/>
  <c r="AA73" i="5"/>
  <c r="Z73" i="5"/>
  <c r="Y73" i="5"/>
  <c r="X73" i="5"/>
  <c r="W73" i="5"/>
  <c r="V73" i="5"/>
  <c r="U73" i="5"/>
  <c r="T73" i="5"/>
  <c r="S73" i="5"/>
  <c r="R73" i="5"/>
  <c r="Q73" i="5"/>
  <c r="P73" i="5"/>
  <c r="O73" i="5"/>
  <c r="N73" i="5"/>
  <c r="M73" i="5"/>
  <c r="L73" i="5"/>
  <c r="K73" i="5"/>
  <c r="J73" i="5"/>
  <c r="I73" i="5"/>
  <c r="CX72" i="5"/>
  <c r="CW72" i="5"/>
  <c r="CV72" i="5"/>
  <c r="CU72" i="5"/>
  <c r="CT72" i="5"/>
  <c r="CS72" i="5"/>
  <c r="CR72" i="5"/>
  <c r="CQ72" i="5"/>
  <c r="CP72" i="5"/>
  <c r="CO72" i="5"/>
  <c r="CN72" i="5"/>
  <c r="CM72" i="5"/>
  <c r="CL72" i="5"/>
  <c r="CK72" i="5"/>
  <c r="CJ72" i="5"/>
  <c r="CI72" i="5"/>
  <c r="CH72" i="5"/>
  <c r="CG72" i="5"/>
  <c r="CF72" i="5"/>
  <c r="CE72" i="5"/>
  <c r="CD72" i="5"/>
  <c r="CC72" i="5"/>
  <c r="CB72" i="5"/>
  <c r="CA72" i="5"/>
  <c r="BZ72" i="5"/>
  <c r="BY72" i="5"/>
  <c r="BX72" i="5"/>
  <c r="BW72" i="5"/>
  <c r="BV72" i="5"/>
  <c r="BU72" i="5"/>
  <c r="BT72" i="5"/>
  <c r="BS72" i="5"/>
  <c r="BR72" i="5"/>
  <c r="BQ72" i="5"/>
  <c r="BP72" i="5"/>
  <c r="BO72" i="5"/>
  <c r="BN72" i="5"/>
  <c r="BM72" i="5"/>
  <c r="BL72" i="5"/>
  <c r="BK72" i="5"/>
  <c r="BJ72" i="5"/>
  <c r="BI72" i="5"/>
  <c r="BH72" i="5"/>
  <c r="BG72" i="5"/>
  <c r="BF72" i="5"/>
  <c r="BE72" i="5"/>
  <c r="BD72" i="5"/>
  <c r="BC72" i="5"/>
  <c r="BB72" i="5"/>
  <c r="BA72" i="5"/>
  <c r="AZ72" i="5"/>
  <c r="AY72" i="5"/>
  <c r="AX72" i="5"/>
  <c r="AW72" i="5"/>
  <c r="AV72" i="5"/>
  <c r="AU72" i="5"/>
  <c r="AT72" i="5"/>
  <c r="AS72" i="5"/>
  <c r="AR72" i="5"/>
  <c r="AQ72" i="5"/>
  <c r="AP72" i="5"/>
  <c r="AO72" i="5"/>
  <c r="AN72" i="5"/>
  <c r="AM72" i="5"/>
  <c r="AL72" i="5"/>
  <c r="AK72" i="5"/>
  <c r="AJ72" i="5"/>
  <c r="AI72" i="5"/>
  <c r="AH72" i="5"/>
  <c r="AG72" i="5"/>
  <c r="AF72" i="5"/>
  <c r="AE72" i="5"/>
  <c r="AD72" i="5"/>
  <c r="AC72" i="5"/>
  <c r="AB72" i="5"/>
  <c r="AA72" i="5"/>
  <c r="Z72" i="5"/>
  <c r="Y72" i="5"/>
  <c r="X72" i="5"/>
  <c r="W72" i="5"/>
  <c r="V72" i="5"/>
  <c r="U72" i="5"/>
  <c r="T72" i="5"/>
  <c r="S72" i="5"/>
  <c r="R72" i="5"/>
  <c r="Q72" i="5"/>
  <c r="P72" i="5"/>
  <c r="O72" i="5"/>
  <c r="N72" i="5"/>
  <c r="M72" i="5"/>
  <c r="L72" i="5"/>
  <c r="K72" i="5"/>
  <c r="J72" i="5"/>
  <c r="I72" i="5"/>
  <c r="CX69" i="5"/>
  <c r="CW69" i="5"/>
  <c r="CU69" i="5"/>
  <c r="CT69" i="5"/>
  <c r="CS69" i="5"/>
  <c r="CR69" i="5"/>
  <c r="CQ69" i="5"/>
  <c r="CP69" i="5"/>
  <c r="CO69" i="5"/>
  <c r="CN69" i="5"/>
  <c r="CM69" i="5"/>
  <c r="CL69" i="5"/>
  <c r="CK69" i="5"/>
  <c r="CJ69" i="5"/>
  <c r="CH69" i="5"/>
  <c r="CG69" i="5"/>
  <c r="CF69" i="5"/>
  <c r="CE69" i="5"/>
  <c r="CD69" i="5"/>
  <c r="CC69" i="5"/>
  <c r="CB69" i="5"/>
  <c r="CA69" i="5"/>
  <c r="BY69" i="5"/>
  <c r="BX69" i="5"/>
  <c r="BW69" i="5"/>
  <c r="BV69" i="5"/>
  <c r="BU69" i="5"/>
  <c r="BS69" i="5"/>
  <c r="BR69" i="5"/>
  <c r="BQ69" i="5"/>
  <c r="BN69" i="5"/>
  <c r="BM69" i="5"/>
  <c r="BL69" i="5"/>
  <c r="BK69" i="5"/>
  <c r="BJ69" i="5"/>
  <c r="BI69" i="5"/>
  <c r="BH69" i="5"/>
  <c r="BG69" i="5"/>
  <c r="BF69" i="5"/>
  <c r="BE69" i="5"/>
  <c r="BD69" i="5"/>
  <c r="BC69" i="5"/>
  <c r="BB69" i="5"/>
  <c r="BA69" i="5"/>
  <c r="AZ69" i="5"/>
  <c r="AY69" i="5"/>
  <c r="AX69" i="5"/>
  <c r="AW69" i="5"/>
  <c r="AV69" i="5"/>
  <c r="AU69" i="5"/>
  <c r="AT69" i="5"/>
  <c r="AS69" i="5"/>
  <c r="AR69" i="5"/>
  <c r="AQ69" i="5"/>
  <c r="AP69" i="5"/>
  <c r="AO69" i="5"/>
  <c r="AN69" i="5"/>
  <c r="AM69" i="5"/>
  <c r="AL69" i="5"/>
  <c r="AK69" i="5"/>
  <c r="AJ69" i="5"/>
  <c r="AI69" i="5"/>
  <c r="AH69" i="5"/>
  <c r="AG69" i="5"/>
  <c r="AF69" i="5"/>
  <c r="AD69" i="5"/>
  <c r="AC69" i="5"/>
  <c r="AB69" i="5"/>
  <c r="Z69" i="5"/>
  <c r="Y69" i="5"/>
  <c r="X69" i="5"/>
  <c r="V69" i="5"/>
  <c r="U69" i="5"/>
  <c r="T69" i="5"/>
  <c r="S69" i="5"/>
  <c r="Q69" i="5"/>
  <c r="P69" i="5"/>
  <c r="O69" i="5"/>
  <c r="M69" i="5"/>
  <c r="K69" i="5"/>
  <c r="I69" i="5"/>
  <c r="G67" i="5"/>
  <c r="C67" i="5"/>
  <c r="G66" i="5"/>
  <c r="C66" i="5"/>
  <c r="G65" i="5"/>
  <c r="C65" i="5"/>
  <c r="G64" i="5"/>
  <c r="C64" i="5"/>
  <c r="G63" i="5"/>
  <c r="C63" i="5"/>
  <c r="G62" i="5"/>
  <c r="C62" i="5"/>
  <c r="G61" i="5"/>
  <c r="C61" i="5"/>
  <c r="G60" i="5"/>
  <c r="C60" i="5"/>
  <c r="G59" i="5"/>
  <c r="C59" i="5"/>
  <c r="G58" i="5"/>
  <c r="C58" i="5"/>
  <c r="G57" i="5"/>
  <c r="C57" i="5"/>
  <c r="G56" i="5"/>
  <c r="C56" i="5"/>
  <c r="G55" i="5"/>
  <c r="C55" i="5"/>
  <c r="G54" i="5"/>
  <c r="C54" i="5"/>
  <c r="G53" i="5"/>
  <c r="C53" i="5"/>
  <c r="G52" i="5"/>
  <c r="C52" i="5"/>
  <c r="G51" i="5"/>
  <c r="C51" i="5"/>
  <c r="G50" i="5"/>
  <c r="C50" i="5"/>
  <c r="G49" i="5"/>
  <c r="C49" i="5"/>
  <c r="G48" i="5"/>
  <c r="C48" i="5"/>
  <c r="G47" i="5"/>
  <c r="C47" i="5"/>
  <c r="G46" i="5"/>
  <c r="C46" i="5"/>
  <c r="G45" i="5"/>
  <c r="C45" i="5"/>
  <c r="G44" i="5"/>
  <c r="C44" i="5"/>
  <c r="G43" i="5"/>
  <c r="C43" i="5"/>
  <c r="G42" i="5"/>
  <c r="C42" i="5"/>
  <c r="G41" i="5"/>
  <c r="C41" i="5"/>
  <c r="G40" i="5"/>
  <c r="C40" i="5"/>
  <c r="G39" i="5"/>
  <c r="C39" i="5"/>
  <c r="G38" i="5"/>
  <c r="C38" i="5"/>
  <c r="G37" i="5"/>
  <c r="C37" i="5"/>
  <c r="G36" i="5"/>
  <c r="C36" i="5"/>
  <c r="G35" i="5"/>
  <c r="C35" i="5"/>
  <c r="G34" i="5"/>
  <c r="C34" i="5"/>
  <c r="G33" i="5"/>
  <c r="C33" i="5"/>
  <c r="G32" i="5"/>
  <c r="C32" i="5"/>
  <c r="G31" i="5"/>
  <c r="C31" i="5"/>
  <c r="G30" i="5"/>
  <c r="C30" i="5"/>
  <c r="G29" i="5"/>
  <c r="C29" i="5"/>
  <c r="G28" i="5"/>
  <c r="C28" i="5"/>
  <c r="G27" i="5"/>
  <c r="C27" i="5"/>
  <c r="G26" i="5"/>
  <c r="C26" i="5"/>
  <c r="G25" i="5"/>
  <c r="C25" i="5"/>
  <c r="G24" i="5"/>
  <c r="C24" i="5"/>
  <c r="G23" i="5"/>
  <c r="C23" i="5"/>
  <c r="G22" i="5"/>
  <c r="C22" i="5"/>
  <c r="G21" i="5"/>
  <c r="C21" i="5"/>
  <c r="G20" i="5"/>
  <c r="C20" i="5"/>
  <c r="G19" i="5"/>
  <c r="C19" i="5"/>
  <c r="G18" i="5"/>
  <c r="C18" i="5"/>
  <c r="G17" i="5"/>
  <c r="C17" i="5"/>
  <c r="G16" i="5"/>
  <c r="C16" i="5"/>
  <c r="G15" i="5"/>
  <c r="C15" i="5"/>
  <c r="G14" i="5"/>
  <c r="C14" i="5"/>
  <c r="G13" i="5"/>
  <c r="C13" i="5"/>
  <c r="G12" i="5"/>
  <c r="C12" i="5"/>
  <c r="G11" i="5"/>
  <c r="C11" i="5"/>
  <c r="G10" i="5"/>
  <c r="C10" i="5"/>
  <c r="G9" i="5"/>
  <c r="C9" i="5"/>
  <c r="AM84" i="6"/>
  <c r="AM78" i="6"/>
</calcChain>
</file>

<file path=xl/sharedStrings.xml><?xml version="1.0" encoding="utf-8"?>
<sst xmlns="http://schemas.openxmlformats.org/spreadsheetml/2006/main" count="683" uniqueCount="461">
  <si>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</si>
  <si>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</si>
  <si>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</si>
  <si>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</si>
  <si>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</si>
  <si>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</si>
  <si>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</si>
  <si>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</si>
  <si>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</si>
  <si>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</si>
  <si>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</si>
  <si>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</si>
  <si>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</si>
  <si>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</si>
  <si>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</si>
  <si>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</si>
  <si>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</si>
  <si>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</si>
  <si>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</si>
  <si>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</si>
  <si>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</si>
  <si>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</si>
  <si>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</si>
  <si>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</si>
  <si>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</si>
  <si>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</si>
  <si>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</si>
  <si>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</si>
  <si>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</si>
  <si>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</si>
  <si>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</si>
  <si>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</si>
  <si>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</si>
  <si>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</si>
  <si>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</si>
  <si>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</si>
  <si>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</si>
  <si>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</si>
  <si>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</si>
  <si>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</si>
  <si>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</si>
  <si>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</si>
  <si>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</si>
  <si>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</si>
  <si>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</si>
  <si>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</si>
  <si>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</si>
  <si>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</si>
  <si>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</si>
  <si>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</si>
  <si>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</si>
  <si>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</si>
  <si>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</si>
  <si>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</si>
  <si>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</si>
  <si>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</si>
  <si>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</si>
  <si>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</si>
  <si>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</si>
  <si>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</si>
  <si>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</si>
  <si>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</si>
  <si>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</si>
  <si>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</si>
  <si>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</si>
  <si>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</si>
  <si>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</si>
  <si>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</si>
  <si>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</si>
  <si>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</si>
  <si>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</si>
  <si>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</si>
  <si>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</si>
  <si>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</si>
  <si>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</si>
  <si>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</si>
  <si>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</si>
  <si>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</si>
  <si>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</si>
  <si>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</si>
  <si>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</si>
  <si>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</si>
  <si>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</si>
  <si>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</si>
  <si>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</si>
  <si>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</si>
  <si>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</si>
  <si>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</si>
  <si>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</si>
  <si>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</si>
  <si>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</si>
  <si>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</si>
  <si>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</si>
  <si>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</si>
  <si>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</si>
  <si>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</si>
  <si>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</si>
  <si>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</si>
  <si>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</si>
  <si>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</si>
  <si>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</si>
  <si>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</si>
  <si>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</si>
  <si>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</si>
  <si>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</si>
  <si>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</si>
  <si>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</si>
  <si>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</si>
  <si>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</si>
  <si>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</si>
  <si>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</si>
  <si>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</si>
  <si>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</si>
  <si>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</si>
  <si>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</si>
  <si>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</si>
  <si>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</si>
  <si>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</si>
  <si>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</si>
  <si>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</si>
  <si>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</si>
  <si>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</si>
  <si>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</si>
  <si>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</si>
  <si>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</si>
  <si>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</si>
  <si>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</si>
  <si>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</si>
  <si>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</si>
  <si>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</si>
  <si>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</si>
  <si>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</si>
  <si>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</si>
  <si>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</si>
  <si>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</si>
  <si>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</si>
  <si>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</si>
  <si>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</si>
  <si>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</si>
  <si>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</si>
  <si>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</si>
  <si>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</si>
  <si>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</si>
  <si>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</si>
  <si>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</si>
  <si>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</si>
  <si>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</si>
  <si>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</si>
  <si>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</si>
  <si>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</si>
  <si>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</si>
  <si>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</si>
  <si>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</si>
  <si>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</si>
  <si>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</si>
  <si>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</si>
  <si>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</si>
  <si>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</si>
  <si>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</si>
  <si>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</si>
  <si>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</si>
  <si>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</si>
  <si>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</si>
  <si>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</si>
  <si>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</si>
  <si>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</si>
  <si>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</si>
  <si>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</si>
  <si>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</si>
  <si>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</si>
  <si>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</si>
  <si>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</si>
  <si>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伊達市</t>
  </si>
  <si>
    <t xml:space="preserve"> </t>
    <phoneticPr fontId="1"/>
  </si>
  <si>
    <t>金山町</t>
    <rPh sb="0" eb="3">
      <t>カネヤママチ</t>
    </rPh>
    <phoneticPr fontId="1"/>
  </si>
  <si>
    <t>福島市</t>
    <rPh sb="0" eb="3">
      <t>フクシマシ</t>
    </rPh>
    <phoneticPr fontId="1"/>
  </si>
  <si>
    <t>会津若松市</t>
    <rPh sb="0" eb="5">
      <t>アイヅワカマツシ</t>
    </rPh>
    <phoneticPr fontId="1"/>
  </si>
  <si>
    <t>税理士、司法書士</t>
    <rPh sb="0" eb="3">
      <t>ゼイリシ</t>
    </rPh>
    <rPh sb="4" eb="6">
      <t>シホウ</t>
    </rPh>
    <rPh sb="6" eb="8">
      <t>ショシ</t>
    </rPh>
    <phoneticPr fontId="1"/>
  </si>
  <si>
    <t>郡山市</t>
    <rPh sb="0" eb="3">
      <t>コオリヤマシ</t>
    </rPh>
    <phoneticPr fontId="1"/>
  </si>
  <si>
    <t>内部評価で十分な評価が可能であるため</t>
    <rPh sb="0" eb="2">
      <t>ナイブ</t>
    </rPh>
    <rPh sb="2" eb="4">
      <t>ヒョウカ</t>
    </rPh>
    <rPh sb="5" eb="7">
      <t>ジュウブン</t>
    </rPh>
    <rPh sb="8" eb="10">
      <t>ヒョウカ</t>
    </rPh>
    <rPh sb="11" eb="13">
      <t>カノウ</t>
    </rPh>
    <phoneticPr fontId="1"/>
  </si>
  <si>
    <t>いわき市</t>
    <rPh sb="3" eb="4">
      <t>シ</t>
    </rPh>
    <phoneticPr fontId="3"/>
  </si>
  <si>
    <t>白河市</t>
    <rPh sb="0" eb="3">
      <t>シラカワシ</t>
    </rPh>
    <phoneticPr fontId="3"/>
  </si>
  <si>
    <t>総合計画の活用による部局横断的議論を通じたPDCAサイクルの構築を主眼とするため。</t>
    <rPh sb="0" eb="2">
      <t>ソウゴウ</t>
    </rPh>
    <rPh sb="2" eb="4">
      <t>ケイカク</t>
    </rPh>
    <rPh sb="5" eb="7">
      <t>カツヨウ</t>
    </rPh>
    <rPh sb="10" eb="12">
      <t>ブキョク</t>
    </rPh>
    <rPh sb="12" eb="15">
      <t>オウダンテキ</t>
    </rPh>
    <rPh sb="15" eb="17">
      <t>ギロン</t>
    </rPh>
    <rPh sb="18" eb="19">
      <t>ツウ</t>
    </rPh>
    <rPh sb="30" eb="32">
      <t>コウチク</t>
    </rPh>
    <rPh sb="33" eb="35">
      <t>シュガン</t>
    </rPh>
    <phoneticPr fontId="1"/>
  </si>
  <si>
    <t>須賀川市</t>
    <rPh sb="0" eb="4">
      <t>スカガワシ</t>
    </rPh>
    <phoneticPr fontId="1"/>
  </si>
  <si>
    <t>市第7次総合計画</t>
    <rPh sb="0" eb="1">
      <t>シ</t>
    </rPh>
    <rPh sb="1" eb="2">
      <t>ダイ</t>
    </rPh>
    <rPh sb="3" eb="4">
      <t>ジ</t>
    </rPh>
    <rPh sb="4" eb="6">
      <t>ソウゴウ</t>
    </rPh>
    <rPh sb="6" eb="8">
      <t>ケイカク</t>
    </rPh>
    <phoneticPr fontId="1"/>
  </si>
  <si>
    <t>外部の視点として、議会や市ホームページに公表しているため。</t>
    <rPh sb="0" eb="2">
      <t>ガイブ</t>
    </rPh>
    <rPh sb="3" eb="5">
      <t>シテン</t>
    </rPh>
    <rPh sb="9" eb="11">
      <t>ギカイ</t>
    </rPh>
    <rPh sb="12" eb="13">
      <t>シ</t>
    </rPh>
    <rPh sb="20" eb="22">
      <t>コウヒョウ</t>
    </rPh>
    <phoneticPr fontId="1"/>
  </si>
  <si>
    <t>喜多方市</t>
    <rPh sb="0" eb="4">
      <t>キタカタシ</t>
    </rPh>
    <phoneticPr fontId="1"/>
  </si>
  <si>
    <t>弁護士、公認会計士</t>
    <rPh sb="0" eb="3">
      <t>ベンゴシ</t>
    </rPh>
    <rPh sb="4" eb="6">
      <t>コウニン</t>
    </rPh>
    <rPh sb="6" eb="8">
      <t>カイケイ</t>
    </rPh>
    <rPh sb="8" eb="9">
      <t>シ</t>
    </rPh>
    <phoneticPr fontId="1"/>
  </si>
  <si>
    <t>相馬市</t>
    <rPh sb="0" eb="3">
      <t>ソウマシ</t>
    </rPh>
    <phoneticPr fontId="1"/>
  </si>
  <si>
    <t>教育関係者</t>
    <rPh sb="0" eb="2">
      <t>キョウイク</t>
    </rPh>
    <rPh sb="2" eb="4">
      <t>カンケイ</t>
    </rPh>
    <rPh sb="4" eb="5">
      <t>シャ</t>
    </rPh>
    <phoneticPr fontId="1"/>
  </si>
  <si>
    <t>二本松市</t>
    <rPh sb="0" eb="2">
      <t>ニホン</t>
    </rPh>
    <rPh sb="2" eb="3">
      <t>マツ</t>
    </rPh>
    <rPh sb="3" eb="4">
      <t>シ</t>
    </rPh>
    <phoneticPr fontId="1"/>
  </si>
  <si>
    <t>田村市</t>
    <rPh sb="0" eb="3">
      <t>タムラシ</t>
    </rPh>
    <phoneticPr fontId="1"/>
  </si>
  <si>
    <t>南相馬市</t>
    <rPh sb="0" eb="4">
      <t>ミナミソウマシ</t>
    </rPh>
    <phoneticPr fontId="1"/>
  </si>
  <si>
    <t>行政サービスの質的向上</t>
    <rPh sb="0" eb="2">
      <t>ギョウセイ</t>
    </rPh>
    <rPh sb="7" eb="9">
      <t>シツテキ</t>
    </rPh>
    <rPh sb="9" eb="11">
      <t>コウジョウ</t>
    </rPh>
    <phoneticPr fontId="1"/>
  </si>
  <si>
    <t>伊達市</t>
    <rPh sb="0" eb="3">
      <t>ダテシ</t>
    </rPh>
    <phoneticPr fontId="1"/>
  </si>
  <si>
    <t>外部評価の必要性を感じていない。</t>
    <rPh sb="0" eb="2">
      <t>ガイブ</t>
    </rPh>
    <rPh sb="2" eb="4">
      <t>ヒョウカ</t>
    </rPh>
    <rPh sb="5" eb="8">
      <t>ヒツヨウセイ</t>
    </rPh>
    <rPh sb="9" eb="10">
      <t>カン</t>
    </rPh>
    <phoneticPr fontId="1"/>
  </si>
  <si>
    <t>07214</t>
    <phoneticPr fontId="1"/>
  </si>
  <si>
    <t>本宮市</t>
    <rPh sb="0" eb="3">
      <t>モトミヤシ</t>
    </rPh>
    <phoneticPr fontId="3"/>
  </si>
  <si>
    <t>第二次行政経営戦略プラン</t>
    <rPh sb="0" eb="1">
      <t>ダイ</t>
    </rPh>
    <rPh sb="1" eb="3">
      <t>ニジ</t>
    </rPh>
    <rPh sb="3" eb="5">
      <t>ギョウセイ</t>
    </rPh>
    <rPh sb="5" eb="7">
      <t>ケイエイ</t>
    </rPh>
    <rPh sb="7" eb="9">
      <t>センリャク</t>
    </rPh>
    <phoneticPr fontId="1"/>
  </si>
  <si>
    <t>体制が整っていない</t>
    <rPh sb="0" eb="2">
      <t>タイセイ</t>
    </rPh>
    <rPh sb="3" eb="4">
      <t>トトノ</t>
    </rPh>
    <phoneticPr fontId="1"/>
  </si>
  <si>
    <t>桑折町</t>
    <rPh sb="0" eb="3">
      <t>コオリマチ</t>
    </rPh>
    <phoneticPr fontId="1"/>
  </si>
  <si>
    <t>国見町</t>
    <rPh sb="0" eb="2">
      <t>クニミ</t>
    </rPh>
    <rPh sb="2" eb="3">
      <t>マチ</t>
    </rPh>
    <phoneticPr fontId="1"/>
  </si>
  <si>
    <t>第４次国見町行財政改革実施計画（中期計画）</t>
    <rPh sb="0" eb="1">
      <t>ダイ</t>
    </rPh>
    <rPh sb="2" eb="3">
      <t>ジ</t>
    </rPh>
    <rPh sb="3" eb="5">
      <t>クニミ</t>
    </rPh>
    <rPh sb="5" eb="6">
      <t>マチ</t>
    </rPh>
    <rPh sb="6" eb="9">
      <t>ギョウザイセイ</t>
    </rPh>
    <rPh sb="9" eb="11">
      <t>カイカク</t>
    </rPh>
    <rPh sb="11" eb="13">
      <t>ジッシ</t>
    </rPh>
    <rPh sb="13" eb="15">
      <t>ケイカク</t>
    </rPh>
    <rPh sb="16" eb="18">
      <t>チュウキ</t>
    </rPh>
    <rPh sb="18" eb="20">
      <t>ケイカク</t>
    </rPh>
    <phoneticPr fontId="1"/>
  </si>
  <si>
    <t>担当課及び庁内行政経営推進本部の内部評価後、外部には町振興計画審議会や町議会において報告のみ</t>
    <rPh sb="0" eb="2">
      <t>タントウ</t>
    </rPh>
    <rPh sb="2" eb="3">
      <t>カ</t>
    </rPh>
    <rPh sb="3" eb="4">
      <t>オヨ</t>
    </rPh>
    <rPh sb="5" eb="7">
      <t>チョウナイ</t>
    </rPh>
    <rPh sb="7" eb="9">
      <t>ギョウセイ</t>
    </rPh>
    <rPh sb="9" eb="11">
      <t>ケイエイ</t>
    </rPh>
    <rPh sb="11" eb="13">
      <t>スイシン</t>
    </rPh>
    <rPh sb="13" eb="15">
      <t>ホンブ</t>
    </rPh>
    <rPh sb="16" eb="18">
      <t>ナイブ</t>
    </rPh>
    <rPh sb="18" eb="20">
      <t>ヒョウカ</t>
    </rPh>
    <rPh sb="20" eb="21">
      <t>ゴ</t>
    </rPh>
    <rPh sb="22" eb="24">
      <t>ガイブ</t>
    </rPh>
    <rPh sb="26" eb="27">
      <t>マチ</t>
    </rPh>
    <rPh sb="27" eb="29">
      <t>シンコウ</t>
    </rPh>
    <rPh sb="29" eb="31">
      <t>ケイカク</t>
    </rPh>
    <rPh sb="31" eb="34">
      <t>シンギカイ</t>
    </rPh>
    <rPh sb="35" eb="36">
      <t>マチ</t>
    </rPh>
    <rPh sb="36" eb="38">
      <t>ギカイ</t>
    </rPh>
    <rPh sb="42" eb="44">
      <t>ホウコク</t>
    </rPh>
    <phoneticPr fontId="1"/>
  </si>
  <si>
    <t>川俣町</t>
    <rPh sb="0" eb="2">
      <t>カワマタ</t>
    </rPh>
    <rPh sb="2" eb="3">
      <t>マチ</t>
    </rPh>
    <phoneticPr fontId="1"/>
  </si>
  <si>
    <t>事務レベルの参考資料として活用しているため。</t>
    <rPh sb="0" eb="2">
      <t>ジム</t>
    </rPh>
    <rPh sb="6" eb="8">
      <t>サンコウ</t>
    </rPh>
    <rPh sb="8" eb="10">
      <t>シリョウ</t>
    </rPh>
    <rPh sb="13" eb="15">
      <t>カツヨウ</t>
    </rPh>
    <phoneticPr fontId="1"/>
  </si>
  <si>
    <t>大玉村</t>
    <rPh sb="0" eb="3">
      <t>オオタマムラ</t>
    </rPh>
    <phoneticPr fontId="1"/>
  </si>
  <si>
    <t>鏡石町</t>
    <rPh sb="0" eb="3">
      <t>カガミイシマチ</t>
    </rPh>
    <phoneticPr fontId="1"/>
  </si>
  <si>
    <t>事業担当者のみの評価のため</t>
    <rPh sb="0" eb="2">
      <t>ジギョウ</t>
    </rPh>
    <rPh sb="2" eb="5">
      <t>タントウシャ</t>
    </rPh>
    <rPh sb="8" eb="10">
      <t>ヒョウカ</t>
    </rPh>
    <phoneticPr fontId="1"/>
  </si>
  <si>
    <t>天栄村</t>
    <rPh sb="0" eb="3">
      <t>テンエイムラ</t>
    </rPh>
    <phoneticPr fontId="1"/>
  </si>
  <si>
    <t>内部の資料としてのみ活用するため</t>
    <rPh sb="0" eb="2">
      <t>ナイブ</t>
    </rPh>
    <rPh sb="3" eb="5">
      <t>シリョウ</t>
    </rPh>
    <rPh sb="10" eb="12">
      <t>カツヨウ</t>
    </rPh>
    <phoneticPr fontId="1"/>
  </si>
  <si>
    <t>07362</t>
    <phoneticPr fontId="1"/>
  </si>
  <si>
    <t>下郷町</t>
    <rPh sb="0" eb="3">
      <t>シモゴウマチ</t>
    </rPh>
    <phoneticPr fontId="1"/>
  </si>
  <si>
    <t>檜枝岐村</t>
    <rPh sb="0" eb="4">
      <t>ヒノエマタムラ</t>
    </rPh>
    <phoneticPr fontId="1"/>
  </si>
  <si>
    <t>只見町</t>
    <rPh sb="0" eb="3">
      <t>タダミマチ</t>
    </rPh>
    <phoneticPr fontId="1"/>
  </si>
  <si>
    <t>外部評価の導入も含め検討中のため</t>
    <rPh sb="0" eb="2">
      <t>ガイブ</t>
    </rPh>
    <rPh sb="2" eb="4">
      <t>ヒョウカ</t>
    </rPh>
    <rPh sb="5" eb="7">
      <t>ドウニュウ</t>
    </rPh>
    <rPh sb="8" eb="9">
      <t>フク</t>
    </rPh>
    <rPh sb="10" eb="13">
      <t>ケントウチュウ</t>
    </rPh>
    <phoneticPr fontId="1"/>
  </si>
  <si>
    <t>07368</t>
    <phoneticPr fontId="1"/>
  </si>
  <si>
    <t>南会津町</t>
    <rPh sb="0" eb="4">
      <t>ミナミアイヅマチ</t>
    </rPh>
    <phoneticPr fontId="1"/>
  </si>
  <si>
    <t>行政改革大綱</t>
    <rPh sb="0" eb="2">
      <t>ギョウセイ</t>
    </rPh>
    <rPh sb="2" eb="4">
      <t>カイカク</t>
    </rPh>
    <rPh sb="4" eb="6">
      <t>タイコウ</t>
    </rPh>
    <phoneticPr fontId="1"/>
  </si>
  <si>
    <t>住民への公表と含め、段階的に検討したい。</t>
    <rPh sb="0" eb="2">
      <t>ジュウミン</t>
    </rPh>
    <rPh sb="14" eb="16">
      <t>ケントウ</t>
    </rPh>
    <phoneticPr fontId="1"/>
  </si>
  <si>
    <t>07402</t>
    <phoneticPr fontId="1"/>
  </si>
  <si>
    <t>北塩原村</t>
    <rPh sb="0" eb="4">
      <t>キタシオバラムラ</t>
    </rPh>
    <phoneticPr fontId="1"/>
  </si>
  <si>
    <t>西会津町</t>
    <rPh sb="0" eb="4">
      <t>ニシアイヅマチ</t>
    </rPh>
    <phoneticPr fontId="1"/>
  </si>
  <si>
    <t>磐梯町</t>
    <rPh sb="0" eb="3">
      <t>バンダイマチ</t>
    </rPh>
    <phoneticPr fontId="1"/>
  </si>
  <si>
    <t>猪苗代町</t>
    <rPh sb="0" eb="4">
      <t>イナワシロマチ</t>
    </rPh>
    <phoneticPr fontId="1"/>
  </si>
  <si>
    <t>会津坂下町</t>
    <rPh sb="0" eb="4">
      <t>アイヅバンゲ</t>
    </rPh>
    <rPh sb="4" eb="5">
      <t>マチ</t>
    </rPh>
    <phoneticPr fontId="1"/>
  </si>
  <si>
    <t>湯川村</t>
    <rPh sb="0" eb="2">
      <t>ユガワ</t>
    </rPh>
    <rPh sb="2" eb="3">
      <t>ムラ</t>
    </rPh>
    <phoneticPr fontId="1"/>
  </si>
  <si>
    <t>外部評価者の選定が困難であるため。</t>
    <rPh sb="0" eb="2">
      <t>ガイブ</t>
    </rPh>
    <rPh sb="2" eb="4">
      <t>ヒョウカ</t>
    </rPh>
    <rPh sb="4" eb="5">
      <t>シャ</t>
    </rPh>
    <rPh sb="6" eb="8">
      <t>センテイ</t>
    </rPh>
    <rPh sb="9" eb="11">
      <t>コンナン</t>
    </rPh>
    <phoneticPr fontId="1"/>
  </si>
  <si>
    <t>07423</t>
    <phoneticPr fontId="1"/>
  </si>
  <si>
    <t>柳津町</t>
    <rPh sb="0" eb="2">
      <t>ヤナイヅ</t>
    </rPh>
    <rPh sb="2" eb="3">
      <t>マチ</t>
    </rPh>
    <phoneticPr fontId="1"/>
  </si>
  <si>
    <t>施策評価は振興計画審議会で報告後公表しているため。</t>
    <rPh sb="0" eb="2">
      <t>シサク</t>
    </rPh>
    <rPh sb="2" eb="4">
      <t>ヒョウカ</t>
    </rPh>
    <rPh sb="5" eb="7">
      <t>シンコウ</t>
    </rPh>
    <rPh sb="7" eb="9">
      <t>ケイカク</t>
    </rPh>
    <rPh sb="9" eb="12">
      <t>シンギカイ</t>
    </rPh>
    <rPh sb="13" eb="15">
      <t>ホウコク</t>
    </rPh>
    <rPh sb="15" eb="16">
      <t>ゴ</t>
    </rPh>
    <rPh sb="16" eb="18">
      <t>コウヒョウ</t>
    </rPh>
    <phoneticPr fontId="1"/>
  </si>
  <si>
    <t>07444</t>
    <phoneticPr fontId="1"/>
  </si>
  <si>
    <t>三島町</t>
    <rPh sb="0" eb="3">
      <t>ミシママチ</t>
    </rPh>
    <phoneticPr fontId="1"/>
  </si>
  <si>
    <t>評価対象を事務事業のみとしているため</t>
    <rPh sb="0" eb="2">
      <t>ヒョウカ</t>
    </rPh>
    <rPh sb="2" eb="4">
      <t>タイショウ</t>
    </rPh>
    <rPh sb="5" eb="7">
      <t>ジム</t>
    </rPh>
    <rPh sb="7" eb="9">
      <t>ジギョウ</t>
    </rPh>
    <phoneticPr fontId="1"/>
  </si>
  <si>
    <t>07446</t>
    <phoneticPr fontId="1"/>
  </si>
  <si>
    <t>昭和村</t>
    <rPh sb="0" eb="3">
      <t>ショウワムラ</t>
    </rPh>
    <phoneticPr fontId="1"/>
  </si>
  <si>
    <t>会津美里町</t>
    <rPh sb="0" eb="2">
      <t>アイヅ</t>
    </rPh>
    <rPh sb="2" eb="5">
      <t>ミサトマチ</t>
    </rPh>
    <phoneticPr fontId="1"/>
  </si>
  <si>
    <t>外部評価の手法を検討中</t>
    <rPh sb="0" eb="2">
      <t>ガイブ</t>
    </rPh>
    <rPh sb="2" eb="4">
      <t>ヒョウカ</t>
    </rPh>
    <rPh sb="5" eb="7">
      <t>シュホウ</t>
    </rPh>
    <rPh sb="8" eb="11">
      <t>ケントウチュウ</t>
    </rPh>
    <phoneticPr fontId="1"/>
  </si>
  <si>
    <t>西郷村</t>
    <rPh sb="0" eb="3">
      <t>ニシゴウムラ</t>
    </rPh>
    <phoneticPr fontId="1"/>
  </si>
  <si>
    <t>泉崎村</t>
    <rPh sb="0" eb="3">
      <t>イズミザキムラ</t>
    </rPh>
    <phoneticPr fontId="1"/>
  </si>
  <si>
    <t>矢吹町</t>
    <rPh sb="0" eb="3">
      <t>ヤブキマチ</t>
    </rPh>
    <phoneticPr fontId="1"/>
  </si>
  <si>
    <t>外部有識者が構成員となっている「矢吹町まちづくり総合審議会」で内部評価の審議を行っているから。</t>
    <rPh sb="0" eb="2">
      <t>ガイブ</t>
    </rPh>
    <rPh sb="2" eb="5">
      <t>ユウシキシャ</t>
    </rPh>
    <rPh sb="6" eb="8">
      <t>コウセイ</t>
    </rPh>
    <rPh sb="8" eb="9">
      <t>イン</t>
    </rPh>
    <rPh sb="16" eb="19">
      <t>ヤブキマチ</t>
    </rPh>
    <rPh sb="24" eb="26">
      <t>ソウゴウ</t>
    </rPh>
    <rPh sb="26" eb="28">
      <t>シンギ</t>
    </rPh>
    <rPh sb="28" eb="29">
      <t>カイ</t>
    </rPh>
    <rPh sb="31" eb="33">
      <t>ナイブ</t>
    </rPh>
    <rPh sb="33" eb="35">
      <t>ヒョウカ</t>
    </rPh>
    <rPh sb="36" eb="38">
      <t>シンギ</t>
    </rPh>
    <rPh sb="39" eb="40">
      <t>オコナ</t>
    </rPh>
    <phoneticPr fontId="1"/>
  </si>
  <si>
    <t>棚倉町</t>
    <rPh sb="0" eb="1">
      <t>タナ</t>
    </rPh>
    <rPh sb="1" eb="2">
      <t>クラ</t>
    </rPh>
    <rPh sb="2" eb="3">
      <t>マチ</t>
    </rPh>
    <phoneticPr fontId="1"/>
  </si>
  <si>
    <t>第５次棚倉町行政改革大綱実施計画</t>
    <rPh sb="0" eb="1">
      <t>ダイ</t>
    </rPh>
    <rPh sb="2" eb="3">
      <t>ジ</t>
    </rPh>
    <rPh sb="3" eb="6">
      <t>タナグラマチ</t>
    </rPh>
    <rPh sb="6" eb="8">
      <t>ギョウセイ</t>
    </rPh>
    <rPh sb="8" eb="10">
      <t>カイカク</t>
    </rPh>
    <rPh sb="10" eb="12">
      <t>タイコウ</t>
    </rPh>
    <rPh sb="12" eb="14">
      <t>ジッシ</t>
    </rPh>
    <rPh sb="14" eb="16">
      <t>ケイカク</t>
    </rPh>
    <phoneticPr fontId="1"/>
  </si>
  <si>
    <t>矢祭町</t>
    <rPh sb="0" eb="3">
      <t>ヤ</t>
    </rPh>
    <phoneticPr fontId="1"/>
  </si>
  <si>
    <t>塙町</t>
    <rPh sb="0" eb="2">
      <t>ハナワマチ</t>
    </rPh>
    <phoneticPr fontId="1"/>
  </si>
  <si>
    <t>鮫川村</t>
    <rPh sb="0" eb="3">
      <t>サメガワムラ</t>
    </rPh>
    <phoneticPr fontId="1"/>
  </si>
  <si>
    <t>石川町</t>
    <rPh sb="0" eb="2">
      <t>イシカワ</t>
    </rPh>
    <rPh sb="2" eb="3">
      <t>マチ</t>
    </rPh>
    <phoneticPr fontId="1"/>
  </si>
  <si>
    <t>評価結果の反映が難しい</t>
    <rPh sb="0" eb="2">
      <t>ヒョウカ</t>
    </rPh>
    <rPh sb="2" eb="4">
      <t>ケッカ</t>
    </rPh>
    <rPh sb="5" eb="7">
      <t>ハンエイ</t>
    </rPh>
    <rPh sb="8" eb="9">
      <t>ムズカ</t>
    </rPh>
    <phoneticPr fontId="1"/>
  </si>
  <si>
    <t>玉川村</t>
    <rPh sb="0" eb="3">
      <t>タ</t>
    </rPh>
    <phoneticPr fontId="1"/>
  </si>
  <si>
    <t>職員が少ないため対応できない</t>
    <rPh sb="0" eb="2">
      <t>ショクイン</t>
    </rPh>
    <rPh sb="3" eb="4">
      <t>スク</t>
    </rPh>
    <rPh sb="8" eb="10">
      <t>タイオウ</t>
    </rPh>
    <phoneticPr fontId="1"/>
  </si>
  <si>
    <t>平田村</t>
    <rPh sb="0" eb="3">
      <t>ヒラタムラ</t>
    </rPh>
    <phoneticPr fontId="1"/>
  </si>
  <si>
    <t>浅川町</t>
    <rPh sb="0" eb="3">
      <t>アサカワマチ</t>
    </rPh>
    <phoneticPr fontId="1"/>
  </si>
  <si>
    <t>古殿町</t>
    <rPh sb="0" eb="3">
      <t>フルドノマチ</t>
    </rPh>
    <phoneticPr fontId="1"/>
  </si>
  <si>
    <t>三春町</t>
    <rPh sb="0" eb="3">
      <t>ミハルマチ</t>
    </rPh>
    <phoneticPr fontId="1"/>
  </si>
  <si>
    <t>小野町</t>
    <rPh sb="0" eb="3">
      <t>オノマチ</t>
    </rPh>
    <phoneticPr fontId="1"/>
  </si>
  <si>
    <t>広野町</t>
    <rPh sb="0" eb="3">
      <t>ヒロノマチ</t>
    </rPh>
    <phoneticPr fontId="1"/>
  </si>
  <si>
    <t>楢葉町</t>
    <rPh sb="0" eb="3">
      <t>ナラハマチ</t>
    </rPh>
    <phoneticPr fontId="1"/>
  </si>
  <si>
    <t>富岡町</t>
    <rPh sb="0" eb="3">
      <t>トミオカマチ</t>
    </rPh>
    <phoneticPr fontId="1"/>
  </si>
  <si>
    <t>富岡町長期総合計画</t>
    <rPh sb="0" eb="3">
      <t>トミオカマチ</t>
    </rPh>
    <rPh sb="3" eb="5">
      <t>チョウキ</t>
    </rPh>
    <rPh sb="5" eb="7">
      <t>ソウゴウ</t>
    </rPh>
    <rPh sb="7" eb="9">
      <t>ケイカク</t>
    </rPh>
    <phoneticPr fontId="1"/>
  </si>
  <si>
    <t>全町避難が継続しており、外部委員の選任・参集が困難</t>
    <rPh sb="0" eb="2">
      <t>ゼンチョウ</t>
    </rPh>
    <rPh sb="2" eb="4">
      <t>ヒナン</t>
    </rPh>
    <rPh sb="5" eb="7">
      <t>ケイゾク</t>
    </rPh>
    <rPh sb="12" eb="14">
      <t>ガイブ</t>
    </rPh>
    <rPh sb="14" eb="16">
      <t>イイン</t>
    </rPh>
    <rPh sb="17" eb="19">
      <t>センニン</t>
    </rPh>
    <rPh sb="20" eb="22">
      <t>サンシュウ</t>
    </rPh>
    <rPh sb="23" eb="25">
      <t>コンナン</t>
    </rPh>
    <phoneticPr fontId="1"/>
  </si>
  <si>
    <t>川内村</t>
    <rPh sb="0" eb="3">
      <t>カワウチムラ</t>
    </rPh>
    <phoneticPr fontId="1"/>
  </si>
  <si>
    <t>今年度より、外部視点での評価導入を見込む</t>
    <rPh sb="0" eb="3">
      <t>コンネンド</t>
    </rPh>
    <rPh sb="6" eb="8">
      <t>ガイブ</t>
    </rPh>
    <rPh sb="8" eb="10">
      <t>シテン</t>
    </rPh>
    <rPh sb="12" eb="14">
      <t>ヒョウカ</t>
    </rPh>
    <rPh sb="14" eb="16">
      <t>ドウニュウ</t>
    </rPh>
    <rPh sb="17" eb="19">
      <t>ミコ</t>
    </rPh>
    <phoneticPr fontId="1"/>
  </si>
  <si>
    <t>大熊町</t>
    <rPh sb="0" eb="3">
      <t>オオクママチ</t>
    </rPh>
    <phoneticPr fontId="1"/>
  </si>
  <si>
    <t>双葉町</t>
    <rPh sb="0" eb="3">
      <t>フタバマチ</t>
    </rPh>
    <phoneticPr fontId="1"/>
  </si>
  <si>
    <t>浪江町</t>
    <rPh sb="0" eb="2">
      <t>ナミエ</t>
    </rPh>
    <rPh sb="2" eb="3">
      <t>マチ</t>
    </rPh>
    <phoneticPr fontId="1"/>
  </si>
  <si>
    <t>浪江町復興計画【第一次】</t>
    <rPh sb="0" eb="2">
      <t>ナミエ</t>
    </rPh>
    <rPh sb="2" eb="3">
      <t>マチ</t>
    </rPh>
    <rPh sb="3" eb="5">
      <t>フッコウ</t>
    </rPh>
    <rPh sb="5" eb="7">
      <t>ケイカク</t>
    </rPh>
    <rPh sb="8" eb="9">
      <t>ダイ</t>
    </rPh>
    <rPh sb="9" eb="11">
      <t>イチジ</t>
    </rPh>
    <phoneticPr fontId="1"/>
  </si>
  <si>
    <t>葛尾村</t>
    <rPh sb="0" eb="3">
      <t>カツラオムラ</t>
    </rPh>
    <phoneticPr fontId="1"/>
  </si>
  <si>
    <t>新地町</t>
    <rPh sb="0" eb="3">
      <t>シンチマチ</t>
    </rPh>
    <phoneticPr fontId="1"/>
  </si>
  <si>
    <t>飯舘村</t>
    <rPh sb="0" eb="3">
      <t>イイタテムラ</t>
    </rPh>
    <phoneticPr fontId="1"/>
  </si>
  <si>
    <t>http://www.city.fukushima.fukushima.jp/soshiki/5/kikaku13091101.html</t>
  </si>
  <si>
    <t>会津若松市</t>
  </si>
  <si>
    <t>http://www.city.aizuwakamatsu.fukushima.jp/docs/2007080800030/</t>
  </si>
  <si>
    <t>郡山市</t>
  </si>
  <si>
    <t>http://www.city.koriyama.fukushima.jp/036000/gyouseihyouka/h27hyouka.html</t>
  </si>
  <si>
    <t>新公会計制度との連動（フルコスト情報の評価への有効活用）</t>
    <rPh sb="0" eb="1">
      <t>シン</t>
    </rPh>
    <rPh sb="1" eb="2">
      <t>コウ</t>
    </rPh>
    <rPh sb="2" eb="4">
      <t>カイケイ</t>
    </rPh>
    <rPh sb="4" eb="6">
      <t>セイド</t>
    </rPh>
    <rPh sb="8" eb="10">
      <t>レンドウ</t>
    </rPh>
    <rPh sb="16" eb="18">
      <t>ジョウホウ</t>
    </rPh>
    <rPh sb="19" eb="21">
      <t>ヒョウカ</t>
    </rPh>
    <rPh sb="23" eb="25">
      <t>ユウコウ</t>
    </rPh>
    <rPh sb="25" eb="27">
      <t>カツヨウ</t>
    </rPh>
    <phoneticPr fontId="1"/>
  </si>
  <si>
    <t>いわき市</t>
  </si>
  <si>
    <t>http://www.city.iwaki.lg.jp/www/index.html</t>
  </si>
  <si>
    <t>白河市</t>
  </si>
  <si>
    <t>http://www.city.shirakawa.fukushima.jp/page/page002144.html</t>
  </si>
  <si>
    <t>須賀川市</t>
  </si>
  <si>
    <t>http://www.city.sukagawa.fukushima.jp/item/12193.htm</t>
  </si>
  <si>
    <t>喜多方市</t>
  </si>
  <si>
    <t>https://www.city.kitakata.fukushima.jp/soshiki/kikaku/170.html</t>
  </si>
  <si>
    <t>-</t>
  </si>
  <si>
    <t>－</t>
  </si>
  <si>
    <t>相馬市</t>
  </si>
  <si>
    <t>https://www.city.soma.fukushima.jp/ugoki/iso/gaibuhyouka.html</t>
  </si>
  <si>
    <t>二本松市</t>
  </si>
  <si>
    <t>田村市</t>
  </si>
  <si>
    <t>南相馬市</t>
  </si>
  <si>
    <t>http://www.city.minamisoma.lg.jp/index.cfm/8,2975,47,html</t>
  </si>
  <si>
    <t>http://www.city.date.fukushima.jp/soshiki/1/15270.html</t>
  </si>
  <si>
    <t>本宮市</t>
  </si>
  <si>
    <t>http://www.city.motomiya.lg.jp/</t>
  </si>
  <si>
    <t>桑折町</t>
  </si>
  <si>
    <t>国見町</t>
  </si>
  <si>
    <t>東日本大震災後、H23年度より休止しているため</t>
    <rPh sb="0" eb="1">
      <t>ヒガシ</t>
    </rPh>
    <rPh sb="1" eb="3">
      <t>ニホン</t>
    </rPh>
    <rPh sb="3" eb="6">
      <t>ダイシンサイ</t>
    </rPh>
    <rPh sb="6" eb="7">
      <t>ゴ</t>
    </rPh>
    <rPh sb="11" eb="12">
      <t>ネン</t>
    </rPh>
    <rPh sb="12" eb="13">
      <t>ド</t>
    </rPh>
    <rPh sb="15" eb="17">
      <t>キュウシ</t>
    </rPh>
    <phoneticPr fontId="1"/>
  </si>
  <si>
    <t>川俣町</t>
  </si>
  <si>
    <t>大玉村</t>
  </si>
  <si>
    <t>鏡石町</t>
  </si>
  <si>
    <t>天栄村</t>
  </si>
  <si>
    <t>下郷町</t>
  </si>
  <si>
    <t>檜枝岐村</t>
  </si>
  <si>
    <t>只見町</t>
  </si>
  <si>
    <t>南会津町</t>
  </si>
  <si>
    <t>議会等への公表と含め、段階的に実施したい。</t>
    <rPh sb="0" eb="3">
      <t>ギカイトウ</t>
    </rPh>
    <rPh sb="5" eb="7">
      <t>コウヒョウ</t>
    </rPh>
    <rPh sb="8" eb="9">
      <t>フク</t>
    </rPh>
    <rPh sb="11" eb="14">
      <t>ダンカイテキ</t>
    </rPh>
    <rPh sb="15" eb="17">
      <t>ジッシ</t>
    </rPh>
    <phoneticPr fontId="1"/>
  </si>
  <si>
    <t>北塩原村</t>
  </si>
  <si>
    <t>西会津町</t>
  </si>
  <si>
    <t>磐梯町</t>
  </si>
  <si>
    <t>猪苗代町</t>
  </si>
  <si>
    <t>会津坂下町</t>
  </si>
  <si>
    <t>http://www.town.aizubange.fukushima.jp</t>
  </si>
  <si>
    <t>湯川村</t>
  </si>
  <si>
    <t>柳津町</t>
  </si>
  <si>
    <t>http://www.town.yanaizu.fukushima.jp/docs/2015022500108/</t>
  </si>
  <si>
    <t>三島町</t>
  </si>
  <si>
    <t>金山町</t>
  </si>
  <si>
    <t>昭和村</t>
  </si>
  <si>
    <t>http//www.vill.showa.fukushima.jp/</t>
  </si>
  <si>
    <t>会津美里町</t>
  </si>
  <si>
    <t>http://www.town.aizumisato.fukushima.jp/</t>
  </si>
  <si>
    <t>西郷村</t>
  </si>
  <si>
    <t>泉崎村</t>
  </si>
  <si>
    <t>中島村</t>
  </si>
  <si>
    <t>矢吹町</t>
  </si>
  <si>
    <t>http://www.town.yabuki.fukushima.jp/page/page001915.html</t>
  </si>
  <si>
    <t>棚倉町</t>
  </si>
  <si>
    <t>矢祭町</t>
  </si>
  <si>
    <t>塙町</t>
  </si>
  <si>
    <t>鮫川村</t>
  </si>
  <si>
    <t>石川町</t>
  </si>
  <si>
    <t>玉川村</t>
  </si>
  <si>
    <t>平田村</t>
  </si>
  <si>
    <t>浅川町</t>
  </si>
  <si>
    <t>古殿町</t>
  </si>
  <si>
    <t>三春町</t>
  </si>
  <si>
    <t>http://www.town.miharu.fukushima.jp</t>
  </si>
  <si>
    <t>小野町</t>
  </si>
  <si>
    <t>広野町</t>
  </si>
  <si>
    <t>楢葉町</t>
  </si>
  <si>
    <t>富岡町</t>
  </si>
  <si>
    <t>川内村</t>
  </si>
  <si>
    <t>大熊町</t>
  </si>
  <si>
    <t>双葉町</t>
  </si>
  <si>
    <t>浪江町</t>
  </si>
  <si>
    <t>http://www.town.namie.fukushima.jp/site/shinsai/list16-42.html</t>
  </si>
  <si>
    <t>葛尾村</t>
  </si>
  <si>
    <t>新地町</t>
  </si>
  <si>
    <t>飯舘村</t>
  </si>
  <si>
    <t>福島市</t>
  </si>
  <si>
    <t>072010</t>
  </si>
  <si>
    <t>072028</t>
  </si>
  <si>
    <t>072036</t>
  </si>
  <si>
    <t>072044</t>
  </si>
  <si>
    <t>072052</t>
  </si>
  <si>
    <t>072079</t>
  </si>
  <si>
    <t>072087</t>
  </si>
  <si>
    <t>072095</t>
  </si>
  <si>
    <t>072109</t>
  </si>
  <si>
    <t>072117</t>
  </si>
  <si>
    <t>072125</t>
  </si>
  <si>
    <t>072133</t>
  </si>
  <si>
    <t>072141</t>
  </si>
  <si>
    <t>073016</t>
  </si>
  <si>
    <t>073032</t>
  </si>
  <si>
    <t>073083</t>
  </si>
  <si>
    <t>073229</t>
  </si>
  <si>
    <t>073423</t>
  </si>
  <si>
    <t>073440</t>
  </si>
  <si>
    <t>073628</t>
  </si>
  <si>
    <t>073644</t>
  </si>
  <si>
    <t>073679</t>
  </si>
  <si>
    <t>073687</t>
  </si>
  <si>
    <t>074021</t>
  </si>
  <si>
    <t>074055</t>
  </si>
  <si>
    <t>074071</t>
  </si>
  <si>
    <t>074080</t>
  </si>
  <si>
    <t>074217</t>
  </si>
  <si>
    <t>074225</t>
  </si>
  <si>
    <t>074233</t>
  </si>
  <si>
    <t>074446</t>
  </si>
  <si>
    <t>074454</t>
  </si>
  <si>
    <t>074462</t>
  </si>
  <si>
    <t>074471</t>
  </si>
  <si>
    <t>074616</t>
  </si>
  <si>
    <t>074641</t>
  </si>
  <si>
    <t>074659</t>
  </si>
  <si>
    <t>074667</t>
  </si>
  <si>
    <t>074811</t>
  </si>
  <si>
    <t>074829</t>
  </si>
  <si>
    <t>074837</t>
  </si>
  <si>
    <t>074845</t>
  </si>
  <si>
    <t>075019</t>
  </si>
  <si>
    <t>075027</t>
  </si>
  <si>
    <t>075035</t>
  </si>
  <si>
    <t>075043</t>
  </si>
  <si>
    <t>075051</t>
  </si>
  <si>
    <t>075213</t>
  </si>
  <si>
    <t>075221</t>
  </si>
  <si>
    <t>075418</t>
  </si>
  <si>
    <t>075426</t>
  </si>
  <si>
    <t>075434</t>
  </si>
  <si>
    <t>075442</t>
  </si>
  <si>
    <t>075451</t>
  </si>
  <si>
    <t>075469</t>
  </si>
  <si>
    <t>075477</t>
  </si>
  <si>
    <t>075485</t>
  </si>
  <si>
    <t>075612</t>
  </si>
  <si>
    <t>075647</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</si>
  <si>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</si>
  <si>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</si>
  <si>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</si>
  <si>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第３次金山町行財政改革実施計画</t>
    <phoneticPr fontId="1"/>
  </si>
  <si>
    <t>中島村</t>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</si>
  <si>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</si>
  <si>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</si>
  <si>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</si>
  <si>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</si>
  <si>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</si>
  <si>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第５次柳津町振興計画</t>
    <rPh sb="0" eb="1">
      <t>ダイ</t>
    </rPh>
    <rPh sb="2" eb="3">
      <t>ジ</t>
    </rPh>
    <rPh sb="3" eb="5">
      <t>ヤナイヅ</t>
    </rPh>
    <rPh sb="5" eb="6">
      <t>マチ</t>
    </rPh>
    <rPh sb="6" eb="8">
      <t>シンコウ</t>
    </rPh>
    <rPh sb="8" eb="10">
      <t>ケイカク</t>
    </rPh>
    <phoneticPr fontId="1"/>
  </si>
  <si>
    <t>　</t>
    <phoneticPr fontId="26"/>
  </si>
  <si>
    <t>現在行っている行政評価の基本的事項</t>
    <rPh sb="0" eb="2">
      <t>ゲンザイ</t>
    </rPh>
    <rPh sb="2" eb="3">
      <t>オコナ</t>
    </rPh>
    <rPh sb="7" eb="9">
      <t>ギョウセイ</t>
    </rPh>
    <rPh sb="9" eb="11">
      <t>ヒョウカ</t>
    </rPh>
    <rPh sb="12" eb="15">
      <t>キホンテキ</t>
    </rPh>
    <rPh sb="15" eb="17">
      <t>ジコウ</t>
    </rPh>
    <phoneticPr fontId="26"/>
  </si>
  <si>
    <t>外部の視点の導入</t>
    <rPh sb="0" eb="2">
      <t>ガイブ</t>
    </rPh>
    <rPh sb="3" eb="5">
      <t>シテン</t>
    </rPh>
    <rPh sb="6" eb="8">
      <t>ドウニュウ</t>
    </rPh>
    <phoneticPr fontId="26"/>
  </si>
  <si>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</si>
  <si>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</si>
  <si>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</si>
  <si>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</si>
  <si>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</si>
  <si>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</si>
  <si>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</si>
  <si>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</si>
  <si>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</si>
  <si>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</si>
  <si>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6"/>
  </si>
  <si>
    <t>達成状況の確認・分析</t>
    <phoneticPr fontId="26"/>
  </si>
  <si>
    <t>評価シートへの記載事項</t>
    <phoneticPr fontId="26"/>
  </si>
  <si>
    <t>実施状況</t>
    <phoneticPr fontId="26"/>
  </si>
  <si>
    <t>導入したねらい</t>
    <phoneticPr fontId="26"/>
  </si>
  <si>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</si>
  <si>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</si>
  <si>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</si>
  <si>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</si>
  <si>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</si>
  <si>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6"/>
  </si>
  <si>
    <t>結果の公表について</t>
    <phoneticPr fontId="26"/>
  </si>
  <si>
    <t>行政評価結果の活用方法</t>
    <phoneticPr fontId="26"/>
  </si>
  <si>
    <t>行政評価の成果と課題</t>
    <rPh sb="0" eb="2">
      <t>ギョウセイ</t>
    </rPh>
    <rPh sb="2" eb="4">
      <t>ヒョウカ</t>
    </rPh>
    <rPh sb="5" eb="7">
      <t>セイカ</t>
    </rPh>
    <rPh sb="8" eb="10">
      <t>カダイ</t>
    </rPh>
    <phoneticPr fontId="1"/>
  </si>
  <si>
    <t>結果の公表状況</t>
    <phoneticPr fontId="26"/>
  </si>
  <si>
    <t>公表していない理由</t>
    <phoneticPr fontId="26"/>
  </si>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</sst>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31">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11"/>
      <color theme="10"/>
      <name val="ＭＳ Ｐゴシック"/>
      <family val="3"/>
      <charset val="128"/>
      <scheme val="minor"/>
    </font>
    <font>
      <sz val="9"/>
      <color theme="1"/>
      <name val="ＭＳ Ｐゴシック"/>
      <family val="3"/>
      <charset val="128"/>
    </font>
    <font>
      <u/>
      <sz val="9"/>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10">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center"/>
    </xf>
    <xf numFmtId="0" fontId="15" fillId="0" borderId="0">
      <alignment vertical="center"/>
    </xf>
  </cellStyleXfs>
  <cellXfs count="207">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80"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177" fontId="4" fillId="0" borderId="2" xfId="1" applyNumberFormat="1" applyFont="1" applyFill="1" applyBorder="1" applyAlignment="1" applyProtection="1">
      <alignment horizontal="center" vertical="center" wrapText="1"/>
    </xf>
    <xf numFmtId="49"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8" fontId="4" fillId="0" borderId="2" xfId="1"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76" fontId="4" fillId="0" borderId="0" xfId="1" applyNumberFormat="1" applyFont="1" applyFill="1" applyBorder="1" applyAlignment="1" applyProtection="1">
      <alignment horizontal="center" vertical="center" wrapText="1"/>
    </xf>
    <xf numFmtId="177" fontId="4" fillId="0" borderId="2" xfId="1"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0" fontId="4" fillId="0" borderId="2" xfId="1" applyNumberFormat="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49" fontId="4" fillId="0" borderId="2" xfId="1"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176" fontId="23" fillId="0" borderId="2" xfId="8" applyNumberFormat="1" applyFill="1" applyBorder="1" applyAlignment="1" applyProtection="1">
      <alignment horizontal="center" vertical="center" wrapText="1"/>
    </xf>
    <xf numFmtId="177" fontId="4" fillId="4" borderId="2" xfId="1" applyNumberFormat="1" applyFont="1" applyFill="1" applyBorder="1" applyAlignment="1" applyProtection="1">
      <alignment horizontal="center" vertical="center" wrapText="1"/>
    </xf>
    <xf numFmtId="177" fontId="4" fillId="0" borderId="2" xfId="1" quotePrefix="1" applyNumberFormat="1" applyFont="1" applyFill="1" applyBorder="1" applyAlignment="1" applyProtection="1">
      <alignment horizontal="center" vertical="center"/>
    </xf>
    <xf numFmtId="176" fontId="24" fillId="0" borderId="2" xfId="0" applyNumberFormat="1" applyFont="1" applyFill="1" applyBorder="1" applyAlignment="1" applyProtection="1">
      <alignment horizontal="center" vertical="center" wrapText="1"/>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xf>
    <xf numFmtId="0" fontId="4" fillId="3" borderId="2" xfId="1"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6"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49" fontId="30"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3" fillId="9" borderId="0" xfId="0" applyFont="1" applyFill="1" applyBorder="1" applyAlignment="1" applyProtection="1">
      <alignment horizontal="center" vertical="center"/>
    </xf>
    <xf numFmtId="0" fontId="30" fillId="0" borderId="0" xfId="0" applyFont="1" applyFill="1" applyBorder="1" applyAlignment="1" applyProtection="1">
      <alignment horizontal="left" vertical="center"/>
    </xf>
    <xf numFmtId="0" fontId="27" fillId="9" borderId="0" xfId="0" applyFont="1" applyFill="1" applyBorder="1" applyAlignment="1" applyProtection="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7" fillId="8" borderId="5" xfId="0" applyFont="1" applyFill="1" applyBorder="1" applyAlignment="1" applyProtection="1">
      <alignment horizontal="center" vertical="center"/>
    </xf>
    <xf numFmtId="0" fontId="27" fillId="8" borderId="1" xfId="0" applyFont="1" applyFill="1" applyBorder="1" applyAlignment="1" applyProtection="1">
      <alignment horizontal="center" vertical="center"/>
    </xf>
    <xf numFmtId="0" fontId="27" fillId="8" borderId="10" xfId="0" applyFont="1" applyFill="1" applyBorder="1" applyAlignment="1" applyProtection="1">
      <alignment horizontal="center" vertical="center"/>
    </xf>
    <xf numFmtId="49" fontId="27" fillId="0" borderId="5" xfId="0" applyNumberFormat="1" applyFont="1" applyFill="1" applyBorder="1" applyAlignment="1" applyProtection="1">
      <alignment horizontal="center" vertical="center"/>
    </xf>
    <xf numFmtId="49" fontId="27" fillId="0" borderId="1" xfId="0" applyNumberFormat="1" applyFont="1" applyFill="1" applyBorder="1" applyAlignment="1" applyProtection="1">
      <alignment horizontal="center" vertical="center"/>
    </xf>
    <xf numFmtId="0" fontId="28" fillId="0" borderId="1" xfId="0" applyFont="1" applyFill="1" applyBorder="1" applyAlignment="1">
      <alignment horizontal="center" vertical="center"/>
    </xf>
    <xf numFmtId="49" fontId="27" fillId="9" borderId="2" xfId="0" applyNumberFormat="1" applyFont="1" applyFill="1" applyBorder="1" applyAlignment="1" applyProtection="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7" fillId="0" borderId="10" xfId="0" applyNumberFormat="1" applyFont="1" applyFill="1" applyBorder="1" applyAlignment="1" applyProtection="1">
      <alignment horizontal="center" vertical="center"/>
    </xf>
    <xf numFmtId="49" fontId="27" fillId="0" borderId="2" xfId="0" applyNumberFormat="1" applyFont="1" applyFill="1" applyBorder="1" applyAlignment="1" applyProtection="1">
      <alignment horizontal="center" vertical="center" wrapText="1"/>
    </xf>
    <xf numFmtId="49" fontId="27" fillId="0" borderId="2" xfId="0" applyNumberFormat="1" applyFont="1" applyFill="1" applyBorder="1" applyAlignment="1" applyProtection="1">
      <alignment horizontal="center" vertical="center"/>
    </xf>
    <xf numFmtId="49" fontId="30" fillId="0" borderId="2"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49" fontId="27" fillId="9" borderId="5" xfId="0" applyNumberFormat="1" applyFont="1" applyFill="1" applyBorder="1" applyAlignment="1" applyProtection="1">
      <alignment horizontal="center" vertical="center"/>
    </xf>
    <xf numFmtId="49" fontId="27" fillId="9" borderId="1" xfId="0" applyNumberFormat="1" applyFont="1" applyFill="1" applyBorder="1" applyAlignment="1" applyProtection="1">
      <alignment horizontal="center" vertical="center"/>
    </xf>
    <xf numFmtId="0" fontId="28" fillId="9" borderId="1" xfId="0" applyFont="1" applyFill="1" applyBorder="1" applyAlignment="1">
      <alignment horizontal="center" vertical="center"/>
    </xf>
    <xf numFmtId="0" fontId="28" fillId="9" borderId="10" xfId="0" applyFont="1" applyFill="1" applyBorder="1" applyAlignment="1">
      <alignment horizontal="center" vertical="center"/>
    </xf>
    <xf numFmtId="49" fontId="29" fillId="9" borderId="5" xfId="0" applyNumberFormat="1" applyFont="1" applyFill="1" applyBorder="1" applyAlignment="1" applyProtection="1">
      <alignment horizontal="center" vertical="center" wrapText="1"/>
    </xf>
    <xf numFmtId="49" fontId="29" fillId="9" borderId="10" xfId="0" applyNumberFormat="1"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49" fontId="27" fillId="9" borderId="10" xfId="0"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4" fillId="0" borderId="5" xfId="0"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4" fillId="0" borderId="5" xfId="0" applyFont="1" applyFill="1" applyBorder="1" applyAlignment="1" applyProtection="1">
      <alignment horizontal="center" vertical="center" textRotation="255"/>
    </xf>
    <xf numFmtId="0" fontId="4" fillId="0" borderId="2" xfId="0" applyFont="1" applyFill="1" applyBorder="1" applyAlignment="1" applyProtection="1">
      <alignment horizontal="center" vertical="center" textRotation="255" shrinkToFi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center" textRotation="255"/>
    </xf>
    <xf numFmtId="0" fontId="0" fillId="0" borderId="6" xfId="0" applyBorder="1" applyAlignment="1">
      <alignment horizontal="center" vertical="center"/>
    </xf>
    <xf numFmtId="0" fontId="0" fillId="0" borderId="4" xfId="0" applyBorder="1" applyAlignment="1">
      <alignment horizontal="center" vertical="center"/>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49" fontId="4" fillId="0" borderId="6" xfId="0" applyNumberFormat="1"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2" xfId="0" applyNumberFormat="1" applyFont="1" applyFill="1" applyBorder="1" applyAlignment="1" applyProtection="1">
      <alignment horizontal="center" vertical="center" textRotation="255" wrapText="1"/>
    </xf>
    <xf numFmtId="0" fontId="4" fillId="0" borderId="2"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49" fontId="4" fillId="0" borderId="8" xfId="0" applyNumberFormat="1" applyFont="1" applyFill="1" applyBorder="1" applyAlignment="1" applyProtection="1">
      <alignment horizontal="center" vertical="top" textRotation="255" wrapText="1"/>
    </xf>
    <xf numFmtId="0" fontId="4" fillId="0" borderId="5" xfId="0"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49" fontId="4" fillId="0" borderId="6" xfId="0" applyNumberFormat="1" applyFont="1" applyFill="1" applyBorder="1" applyAlignment="1" applyProtection="1">
      <alignment horizontal="center" vertical="top" textRotation="255" wrapText="1"/>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0" xfId="0" applyFill="1" applyBorder="1" applyAlignment="1">
      <alignment horizontal="center" vertical="center"/>
    </xf>
    <xf numFmtId="0" fontId="14" fillId="8" borderId="10"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49" fontId="4" fillId="0" borderId="2" xfId="0" applyNumberFormat="1"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49" fontId="4" fillId="0" borderId="5" xfId="0" applyNumberFormat="1"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xf numFmtId="0" fontId="4" fillId="6" borderId="3" xfId="0" applyFont="1" applyFill="1" applyBorder="1" applyAlignment="1" applyProtection="1">
      <alignment horizontal="center" vertical="top" wrapText="1"/>
    </xf>
    <xf numFmtId="0" fontId="4" fillId="0" borderId="2" xfId="0" applyFont="1" applyBorder="1" applyAlignment="1" applyProtection="1">
      <alignment horizontal="center" vertical="top" textRotation="255" wrapText="1"/>
    </xf>
    <xf numFmtId="0" fontId="4" fillId="0" borderId="0" xfId="0" applyFont="1" applyFill="1" applyBorder="1" applyAlignment="1" applyProtection="1">
      <alignment vertical="center" wrapText="1"/>
    </xf>
    <xf numFmtId="0" fontId="25" fillId="0" borderId="4" xfId="0" applyFont="1" applyFill="1" applyBorder="1" applyAlignment="1" applyProtection="1">
      <alignment horizontal="center" vertical="top" wrapText="1"/>
    </xf>
    <xf numFmtId="0" fontId="25" fillId="0" borderId="0" xfId="0" applyFont="1" applyFill="1" applyBorder="1" applyAlignment="1" applyProtection="1">
      <alignment vertical="center" wrapText="1"/>
    </xf>
  </cellXfs>
  <cellStyles count="10">
    <cellStyle name="ハイパーリンク" xfId="8" builtinId="8"/>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9"/>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ity.aizuwakamatsu.fukushima.jp/docs/20070808000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76"/>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14" hidden="1" customWidth="1"/>
    <col min="4" max="4" width="9.21875" style="14" customWidth="1"/>
    <col min="5" max="5" width="10" style="15" bestFit="1" customWidth="1"/>
    <col min="6" max="7" width="9.21875" style="15" hidden="1" customWidth="1"/>
    <col min="8" max="8" width="8.33203125" style="15" bestFit="1" customWidth="1"/>
    <col min="9"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91" customWidth="1"/>
    <col min="53"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94" width="5.77734375" style="15" customWidth="1"/>
    <col min="95" max="95" width="7.33203125" style="15" customWidth="1"/>
    <col min="96" max="99" width="5.77734375" style="15" customWidth="1"/>
    <col min="100" max="100" width="25.109375" style="15" customWidth="1"/>
    <col min="101" max="102" width="9.33203125" style="15" customWidth="1"/>
    <col min="103" max="16384" width="5.77734375" style="15"/>
  </cols>
  <sheetData>
    <row r="1" spans="1:102" s="2" customFormat="1" ht="30" customHeight="1">
      <c r="A1" s="48"/>
      <c r="B1" s="48"/>
      <c r="C1" s="48"/>
      <c r="D1" s="106" t="s">
        <v>460</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02" s="20" customFormat="1" ht="26.4" customHeight="1">
      <c r="A2" s="110"/>
      <c r="B2" s="111"/>
      <c r="C2" s="111"/>
      <c r="D2" s="111"/>
      <c r="E2" s="111"/>
      <c r="F2" s="111"/>
      <c r="G2" s="111"/>
      <c r="H2" s="112"/>
      <c r="I2" s="113" t="s">
        <v>422</v>
      </c>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5"/>
      <c r="BP2" s="107"/>
      <c r="BQ2" s="113" t="s">
        <v>423</v>
      </c>
      <c r="BR2" s="114"/>
      <c r="BS2" s="114"/>
      <c r="BT2" s="114"/>
      <c r="BU2" s="114"/>
      <c r="BV2" s="114"/>
      <c r="BW2" s="114"/>
      <c r="BX2" s="114"/>
      <c r="BY2" s="114"/>
      <c r="BZ2" s="114"/>
      <c r="CA2" s="114"/>
      <c r="CB2" s="114"/>
      <c r="CC2" s="114"/>
      <c r="CD2" s="114"/>
      <c r="CE2" s="114"/>
      <c r="CF2" s="114"/>
      <c r="CG2" s="114"/>
      <c r="CH2" s="114"/>
      <c r="CI2" s="114"/>
      <c r="CJ2" s="114"/>
      <c r="CK2" s="114"/>
      <c r="CL2" s="114"/>
      <c r="CM2" s="114"/>
      <c r="CN2" s="114"/>
      <c r="CO2" s="114"/>
      <c r="CP2" s="114"/>
      <c r="CQ2" s="114"/>
      <c r="CR2" s="114"/>
      <c r="CS2" s="114"/>
      <c r="CT2" s="114"/>
      <c r="CU2" s="114"/>
      <c r="CV2" s="114"/>
      <c r="CW2" s="114"/>
      <c r="CX2" s="115"/>
    </row>
    <row r="3" spans="1:102" s="13" customFormat="1" ht="51" customHeight="1">
      <c r="A3" s="85" t="s">
        <v>123</v>
      </c>
      <c r="B3" s="85"/>
      <c r="C3" s="85"/>
      <c r="D3" s="137" t="s">
        <v>123</v>
      </c>
      <c r="E3" s="137" t="s">
        <v>115</v>
      </c>
      <c r="F3" s="85"/>
      <c r="G3" s="85"/>
      <c r="H3" s="137" t="s">
        <v>116</v>
      </c>
      <c r="I3" s="116" t="s">
        <v>424</v>
      </c>
      <c r="J3" s="117"/>
      <c r="K3" s="117"/>
      <c r="L3" s="117"/>
      <c r="M3" s="117"/>
      <c r="N3" s="117"/>
      <c r="O3" s="117"/>
      <c r="P3" s="117"/>
      <c r="Q3" s="117"/>
      <c r="R3" s="118"/>
      <c r="S3" s="119" t="s">
        <v>425</v>
      </c>
      <c r="T3" s="119"/>
      <c r="U3" s="119"/>
      <c r="V3" s="119"/>
      <c r="W3" s="119"/>
      <c r="X3" s="119" t="s">
        <v>426</v>
      </c>
      <c r="Y3" s="119"/>
      <c r="Z3" s="119"/>
      <c r="AA3" s="119"/>
      <c r="AB3" s="131" t="s">
        <v>427</v>
      </c>
      <c r="AC3" s="132"/>
      <c r="AD3" s="132"/>
      <c r="AE3" s="143"/>
      <c r="AF3" s="120" t="s">
        <v>428</v>
      </c>
      <c r="AG3" s="121"/>
      <c r="AH3" s="120" t="s">
        <v>429</v>
      </c>
      <c r="AI3" s="121"/>
      <c r="AJ3" s="131" t="s">
        <v>430</v>
      </c>
      <c r="AK3" s="132"/>
      <c r="AL3" s="132"/>
      <c r="AM3" s="132"/>
      <c r="AN3" s="132"/>
      <c r="AO3" s="132"/>
      <c r="AP3" s="132"/>
      <c r="AQ3" s="132"/>
      <c r="AR3" s="122" t="s">
        <v>431</v>
      </c>
      <c r="AS3" s="123"/>
      <c r="AT3" s="123" t="s">
        <v>432</v>
      </c>
      <c r="AU3" s="123"/>
      <c r="AV3" s="123"/>
      <c r="AW3" s="131" t="s">
        <v>433</v>
      </c>
      <c r="AX3" s="133"/>
      <c r="AY3" s="133"/>
      <c r="AZ3" s="134"/>
      <c r="BA3" s="135" t="s">
        <v>434</v>
      </c>
      <c r="BB3" s="136"/>
      <c r="BC3" s="135" t="s">
        <v>435</v>
      </c>
      <c r="BD3" s="136"/>
      <c r="BE3" s="119" t="s">
        <v>436</v>
      </c>
      <c r="BF3" s="119"/>
      <c r="BG3" s="119"/>
      <c r="BH3" s="119"/>
      <c r="BI3" s="119"/>
      <c r="BJ3" s="119"/>
      <c r="BK3" s="119"/>
      <c r="BL3" s="119"/>
      <c r="BM3" s="119"/>
      <c r="BN3" s="119"/>
      <c r="BO3" s="119"/>
      <c r="BP3" s="103"/>
      <c r="BQ3" s="126" t="s">
        <v>437</v>
      </c>
      <c r="BR3" s="127"/>
      <c r="BS3" s="127"/>
      <c r="BT3" s="127"/>
      <c r="BU3" s="126" t="s">
        <v>438</v>
      </c>
      <c r="BV3" s="127"/>
      <c r="BW3" s="127"/>
      <c r="BX3" s="127"/>
      <c r="BY3" s="127"/>
      <c r="BZ3" s="127"/>
      <c r="CA3" s="126" t="s">
        <v>439</v>
      </c>
      <c r="CB3" s="126"/>
      <c r="CC3" s="126"/>
      <c r="CD3" s="126"/>
      <c r="CE3" s="126"/>
      <c r="CF3" s="126"/>
      <c r="CG3" s="126"/>
      <c r="CH3" s="126"/>
      <c r="CI3" s="126"/>
      <c r="CJ3" s="128" t="s">
        <v>440</v>
      </c>
      <c r="CK3" s="129"/>
      <c r="CL3" s="128" t="s">
        <v>441</v>
      </c>
      <c r="CM3" s="129"/>
      <c r="CN3" s="130"/>
      <c r="CO3" s="122" t="s">
        <v>442</v>
      </c>
      <c r="CP3" s="123"/>
      <c r="CQ3" s="123"/>
      <c r="CR3" s="116" t="s">
        <v>443</v>
      </c>
      <c r="CS3" s="117"/>
      <c r="CT3" s="117"/>
      <c r="CU3" s="117"/>
      <c r="CV3" s="124"/>
      <c r="CW3" s="125" t="s">
        <v>444</v>
      </c>
      <c r="CX3" s="126"/>
    </row>
    <row r="4" spans="1:102" s="2" customFormat="1" ht="13.8" customHeight="1">
      <c r="A4" s="140"/>
      <c r="B4" s="85"/>
      <c r="C4" s="85"/>
      <c r="D4" s="138"/>
      <c r="E4" s="138"/>
      <c r="F4" s="82"/>
      <c r="G4" s="82"/>
      <c r="H4" s="138"/>
      <c r="I4" s="148" t="s">
        <v>132</v>
      </c>
      <c r="J4" s="149"/>
      <c r="K4" s="149"/>
      <c r="L4" s="149"/>
      <c r="M4" s="149"/>
      <c r="N4" s="149"/>
      <c r="O4" s="149"/>
      <c r="P4" s="149"/>
      <c r="Q4" s="150"/>
      <c r="R4" s="151" t="s">
        <v>124</v>
      </c>
      <c r="S4" s="140" t="s">
        <v>1</v>
      </c>
      <c r="T4" s="140" t="s">
        <v>2</v>
      </c>
      <c r="U4" s="141" t="s">
        <v>3</v>
      </c>
      <c r="V4" s="141" t="s">
        <v>4</v>
      </c>
      <c r="W4" s="141" t="s">
        <v>5</v>
      </c>
      <c r="X4" s="140" t="s">
        <v>1</v>
      </c>
      <c r="Y4" s="140" t="s">
        <v>2</v>
      </c>
      <c r="Z4" s="141" t="s">
        <v>3</v>
      </c>
      <c r="AA4" s="141" t="s">
        <v>4</v>
      </c>
      <c r="AB4" s="144" t="s">
        <v>65</v>
      </c>
      <c r="AC4" s="144" t="s">
        <v>66</v>
      </c>
      <c r="AD4" s="144" t="s">
        <v>120</v>
      </c>
      <c r="AE4" s="145"/>
      <c r="AF4" s="144" t="s">
        <v>65</v>
      </c>
      <c r="AG4" s="144" t="s">
        <v>66</v>
      </c>
      <c r="AH4" s="144" t="s">
        <v>65</v>
      </c>
      <c r="AI4" s="154" t="s">
        <v>66</v>
      </c>
      <c r="AJ4" s="140" t="s">
        <v>7</v>
      </c>
      <c r="AK4" s="142"/>
      <c r="AL4" s="140" t="s">
        <v>105</v>
      </c>
      <c r="AM4" s="142"/>
      <c r="AN4" s="140" t="s">
        <v>141</v>
      </c>
      <c r="AO4" s="142"/>
      <c r="AP4" s="142"/>
      <c r="AQ4" s="142"/>
      <c r="AR4" s="140" t="s">
        <v>1</v>
      </c>
      <c r="AS4" s="141" t="s">
        <v>57</v>
      </c>
      <c r="AT4" s="140" t="s">
        <v>1</v>
      </c>
      <c r="AU4" s="140" t="s">
        <v>2</v>
      </c>
      <c r="AV4" s="141" t="s">
        <v>3</v>
      </c>
      <c r="AW4" s="140" t="s">
        <v>1</v>
      </c>
      <c r="AX4" s="140" t="s">
        <v>2</v>
      </c>
      <c r="AY4" s="141" t="s">
        <v>3</v>
      </c>
      <c r="AZ4" s="141" t="s">
        <v>4</v>
      </c>
      <c r="BA4" s="140" t="s">
        <v>1</v>
      </c>
      <c r="BB4" s="141" t="s">
        <v>2</v>
      </c>
      <c r="BC4" s="144" t="s">
        <v>1</v>
      </c>
      <c r="BD4" s="158" t="s">
        <v>2</v>
      </c>
      <c r="BE4" s="140" t="s">
        <v>1</v>
      </c>
      <c r="BF4" s="140" t="s">
        <v>2</v>
      </c>
      <c r="BG4" s="141" t="s">
        <v>3</v>
      </c>
      <c r="BH4" s="141" t="s">
        <v>4</v>
      </c>
      <c r="BI4" s="141" t="s">
        <v>5</v>
      </c>
      <c r="BJ4" s="140" t="s">
        <v>6</v>
      </c>
      <c r="BK4" s="141" t="s">
        <v>9</v>
      </c>
      <c r="BL4" s="141" t="s">
        <v>10</v>
      </c>
      <c r="BM4" s="141" t="s">
        <v>11</v>
      </c>
      <c r="BN4" s="141" t="s">
        <v>73</v>
      </c>
      <c r="BO4" s="141" t="s">
        <v>74</v>
      </c>
      <c r="BP4" s="163"/>
      <c r="BQ4" s="148" t="s">
        <v>132</v>
      </c>
      <c r="BR4" s="149"/>
      <c r="BS4" s="149"/>
      <c r="BT4" s="137" t="s">
        <v>133</v>
      </c>
      <c r="BU4" s="140" t="s">
        <v>1</v>
      </c>
      <c r="BV4" s="140" t="s">
        <v>2</v>
      </c>
      <c r="BW4" s="141" t="s">
        <v>3</v>
      </c>
      <c r="BX4" s="141" t="s">
        <v>4</v>
      </c>
      <c r="BY4" s="141" t="s">
        <v>5</v>
      </c>
      <c r="BZ4" s="141" t="s">
        <v>155</v>
      </c>
      <c r="CA4" s="144" t="s">
        <v>1</v>
      </c>
      <c r="CB4" s="144" t="s">
        <v>2</v>
      </c>
      <c r="CC4" s="167" t="s">
        <v>3</v>
      </c>
      <c r="CD4" s="168" t="s">
        <v>4</v>
      </c>
      <c r="CE4" s="168" t="s">
        <v>5</v>
      </c>
      <c r="CF4" s="164" t="s">
        <v>126</v>
      </c>
      <c r="CG4" s="144" t="s">
        <v>158</v>
      </c>
      <c r="CH4" s="144" t="s">
        <v>159</v>
      </c>
      <c r="CI4" s="167" t="s">
        <v>160</v>
      </c>
      <c r="CJ4" s="144" t="s">
        <v>1</v>
      </c>
      <c r="CK4" s="158" t="s">
        <v>2</v>
      </c>
      <c r="CL4" s="144" t="s">
        <v>1</v>
      </c>
      <c r="CM4" s="158" t="s">
        <v>2</v>
      </c>
      <c r="CN4" s="167" t="s">
        <v>3</v>
      </c>
      <c r="CO4" s="144" t="s">
        <v>1</v>
      </c>
      <c r="CP4" s="158" t="s">
        <v>2</v>
      </c>
      <c r="CQ4" s="167" t="s">
        <v>3</v>
      </c>
      <c r="CR4" s="144" t="s">
        <v>1</v>
      </c>
      <c r="CS4" s="144" t="s">
        <v>2</v>
      </c>
      <c r="CT4" s="167" t="s">
        <v>3</v>
      </c>
      <c r="CU4" s="168" t="s">
        <v>4</v>
      </c>
      <c r="CV4" s="168" t="s">
        <v>5</v>
      </c>
      <c r="CW4" s="144" t="s">
        <v>1</v>
      </c>
      <c r="CX4" s="158" t="s">
        <v>2</v>
      </c>
    </row>
    <row r="5" spans="1:102" s="2" customFormat="1" ht="13.8" customHeight="1">
      <c r="A5" s="140"/>
      <c r="B5" s="85"/>
      <c r="C5" s="85"/>
      <c r="D5" s="138"/>
      <c r="E5" s="138"/>
      <c r="F5" s="83"/>
      <c r="G5" s="83"/>
      <c r="H5" s="138"/>
      <c r="I5" s="169" t="s">
        <v>65</v>
      </c>
      <c r="J5" s="170"/>
      <c r="K5" s="169" t="s">
        <v>66</v>
      </c>
      <c r="L5" s="170"/>
      <c r="M5" s="169" t="s">
        <v>120</v>
      </c>
      <c r="N5" s="170"/>
      <c r="O5" s="137" t="s">
        <v>121</v>
      </c>
      <c r="P5" s="137" t="s">
        <v>125</v>
      </c>
      <c r="Q5" s="137" t="s">
        <v>126</v>
      </c>
      <c r="R5" s="152"/>
      <c r="S5" s="140"/>
      <c r="T5" s="140"/>
      <c r="U5" s="141"/>
      <c r="V5" s="141"/>
      <c r="W5" s="141"/>
      <c r="X5" s="140"/>
      <c r="Y5" s="140"/>
      <c r="Z5" s="141"/>
      <c r="AA5" s="141"/>
      <c r="AB5" s="144"/>
      <c r="AC5" s="144"/>
      <c r="AD5" s="144"/>
      <c r="AE5" s="146"/>
      <c r="AF5" s="144"/>
      <c r="AG5" s="144"/>
      <c r="AH5" s="144"/>
      <c r="AI5" s="154"/>
      <c r="AJ5" s="155" t="s">
        <v>65</v>
      </c>
      <c r="AK5" s="155" t="s">
        <v>151</v>
      </c>
      <c r="AL5" s="155" t="s">
        <v>66</v>
      </c>
      <c r="AM5" s="155" t="s">
        <v>152</v>
      </c>
      <c r="AN5" s="155" t="s">
        <v>120</v>
      </c>
      <c r="AO5" s="155" t="s">
        <v>153</v>
      </c>
      <c r="AP5" s="155" t="s">
        <v>121</v>
      </c>
      <c r="AQ5" s="155" t="s">
        <v>154</v>
      </c>
      <c r="AR5" s="140"/>
      <c r="AS5" s="141"/>
      <c r="AT5" s="140"/>
      <c r="AU5" s="140"/>
      <c r="AV5" s="141"/>
      <c r="AW5" s="140"/>
      <c r="AX5" s="140"/>
      <c r="AY5" s="141"/>
      <c r="AZ5" s="141"/>
      <c r="BA5" s="140"/>
      <c r="BB5" s="141"/>
      <c r="BC5" s="144"/>
      <c r="BD5" s="158"/>
      <c r="BE5" s="140"/>
      <c r="BF5" s="140"/>
      <c r="BG5" s="141"/>
      <c r="BH5" s="141"/>
      <c r="BI5" s="141"/>
      <c r="BJ5" s="140"/>
      <c r="BK5" s="141"/>
      <c r="BL5" s="141"/>
      <c r="BM5" s="141"/>
      <c r="BN5" s="141"/>
      <c r="BO5" s="141"/>
      <c r="BP5" s="163"/>
      <c r="BQ5" s="161" t="s">
        <v>1</v>
      </c>
      <c r="BR5" s="161" t="s">
        <v>3</v>
      </c>
      <c r="BS5" s="161" t="s">
        <v>4</v>
      </c>
      <c r="BT5" s="159"/>
      <c r="BU5" s="140"/>
      <c r="BV5" s="140"/>
      <c r="BW5" s="141"/>
      <c r="BX5" s="141"/>
      <c r="BY5" s="141"/>
      <c r="BZ5" s="141"/>
      <c r="CA5" s="144"/>
      <c r="CB5" s="144"/>
      <c r="CC5" s="167"/>
      <c r="CD5" s="168"/>
      <c r="CE5" s="168"/>
      <c r="CF5" s="165"/>
      <c r="CG5" s="144"/>
      <c r="CH5" s="144"/>
      <c r="CI5" s="167"/>
      <c r="CJ5" s="144"/>
      <c r="CK5" s="158"/>
      <c r="CL5" s="144"/>
      <c r="CM5" s="158"/>
      <c r="CN5" s="167"/>
      <c r="CO5" s="144"/>
      <c r="CP5" s="158"/>
      <c r="CQ5" s="167"/>
      <c r="CR5" s="144"/>
      <c r="CS5" s="144"/>
      <c r="CT5" s="167"/>
      <c r="CU5" s="168"/>
      <c r="CV5" s="168"/>
      <c r="CW5" s="144"/>
      <c r="CX5" s="158"/>
    </row>
    <row r="6" spans="1:102" s="2" customFormat="1" ht="25.95" customHeight="1">
      <c r="A6" s="140"/>
      <c r="B6" s="85"/>
      <c r="C6" s="85"/>
      <c r="D6" s="138"/>
      <c r="E6" s="138"/>
      <c r="F6" s="84"/>
      <c r="G6" s="84"/>
      <c r="H6" s="138"/>
      <c r="I6" s="171"/>
      <c r="J6" s="172"/>
      <c r="K6" s="171"/>
      <c r="L6" s="172"/>
      <c r="M6" s="171"/>
      <c r="N6" s="172"/>
      <c r="O6" s="160"/>
      <c r="P6" s="160"/>
      <c r="Q6" s="160"/>
      <c r="R6" s="153"/>
      <c r="S6" s="140"/>
      <c r="T6" s="140"/>
      <c r="U6" s="141"/>
      <c r="V6" s="141"/>
      <c r="W6" s="141"/>
      <c r="X6" s="140"/>
      <c r="Y6" s="140"/>
      <c r="Z6" s="141"/>
      <c r="AA6" s="141"/>
      <c r="AB6" s="144"/>
      <c r="AC6" s="144"/>
      <c r="AD6" s="144"/>
      <c r="AE6" s="147"/>
      <c r="AF6" s="144"/>
      <c r="AG6" s="144"/>
      <c r="AH6" s="144"/>
      <c r="AI6" s="154"/>
      <c r="AJ6" s="155"/>
      <c r="AK6" s="155"/>
      <c r="AL6" s="155"/>
      <c r="AM6" s="155"/>
      <c r="AN6" s="155"/>
      <c r="AO6" s="155"/>
      <c r="AP6" s="155"/>
      <c r="AQ6" s="155"/>
      <c r="AR6" s="140"/>
      <c r="AS6" s="141"/>
      <c r="AT6" s="140"/>
      <c r="AU6" s="140"/>
      <c r="AV6" s="141"/>
      <c r="AW6" s="140"/>
      <c r="AX6" s="140"/>
      <c r="AY6" s="141"/>
      <c r="AZ6" s="141"/>
      <c r="BA6" s="140"/>
      <c r="BB6" s="141"/>
      <c r="BC6" s="144"/>
      <c r="BD6" s="158"/>
      <c r="BE6" s="140"/>
      <c r="BF6" s="140"/>
      <c r="BG6" s="141"/>
      <c r="BH6" s="141"/>
      <c r="BI6" s="141"/>
      <c r="BJ6" s="140"/>
      <c r="BK6" s="141"/>
      <c r="BL6" s="141"/>
      <c r="BM6" s="141"/>
      <c r="BN6" s="141"/>
      <c r="BO6" s="141"/>
      <c r="BP6" s="163"/>
      <c r="BQ6" s="162"/>
      <c r="BR6" s="162"/>
      <c r="BS6" s="162"/>
      <c r="BT6" s="160"/>
      <c r="BU6" s="140"/>
      <c r="BV6" s="140"/>
      <c r="BW6" s="141"/>
      <c r="BX6" s="141"/>
      <c r="BY6" s="141"/>
      <c r="BZ6" s="141"/>
      <c r="CA6" s="144"/>
      <c r="CB6" s="144"/>
      <c r="CC6" s="167"/>
      <c r="CD6" s="168"/>
      <c r="CE6" s="168"/>
      <c r="CF6" s="166"/>
      <c r="CG6" s="144"/>
      <c r="CH6" s="144"/>
      <c r="CI6" s="167"/>
      <c r="CJ6" s="144"/>
      <c r="CK6" s="158"/>
      <c r="CL6" s="144"/>
      <c r="CM6" s="158"/>
      <c r="CN6" s="167"/>
      <c r="CO6" s="144"/>
      <c r="CP6" s="158"/>
      <c r="CQ6" s="167"/>
      <c r="CR6" s="144"/>
      <c r="CS6" s="144"/>
      <c r="CT6" s="167"/>
      <c r="CU6" s="168"/>
      <c r="CV6" s="168"/>
      <c r="CW6" s="144"/>
      <c r="CX6" s="158"/>
    </row>
    <row r="7" spans="1:102" s="204" customFormat="1" ht="81" customHeight="1">
      <c r="A7" s="76"/>
      <c r="B7" s="76" t="s">
        <v>410</v>
      </c>
      <c r="C7" s="76" t="s">
        <v>411</v>
      </c>
      <c r="D7" s="138"/>
      <c r="E7" s="138"/>
      <c r="F7" s="202" t="s">
        <v>412</v>
      </c>
      <c r="G7" s="202" t="s">
        <v>412</v>
      </c>
      <c r="H7" s="138"/>
      <c r="I7" s="177" t="s">
        <v>13</v>
      </c>
      <c r="J7" s="177" t="s">
        <v>98</v>
      </c>
      <c r="K7" s="177" t="s">
        <v>14</v>
      </c>
      <c r="L7" s="156" t="s">
        <v>16</v>
      </c>
      <c r="M7" s="156" t="s">
        <v>107</v>
      </c>
      <c r="N7" s="156" t="s">
        <v>16</v>
      </c>
      <c r="O7" s="156" t="s">
        <v>108</v>
      </c>
      <c r="P7" s="156" t="s">
        <v>15</v>
      </c>
      <c r="Q7" s="176" t="s">
        <v>58</v>
      </c>
      <c r="R7" s="179" t="s">
        <v>127</v>
      </c>
      <c r="S7" s="156" t="s">
        <v>30</v>
      </c>
      <c r="T7" s="176" t="s">
        <v>109</v>
      </c>
      <c r="U7" s="156" t="s">
        <v>31</v>
      </c>
      <c r="V7" s="156" t="s">
        <v>32</v>
      </c>
      <c r="W7" s="156" t="s">
        <v>8</v>
      </c>
      <c r="X7" s="177" t="s">
        <v>17</v>
      </c>
      <c r="Y7" s="177" t="s">
        <v>18</v>
      </c>
      <c r="Z7" s="156" t="s">
        <v>19</v>
      </c>
      <c r="AA7" s="156" t="s">
        <v>20</v>
      </c>
      <c r="AB7" s="177" t="s">
        <v>99</v>
      </c>
      <c r="AC7" s="177" t="s">
        <v>100</v>
      </c>
      <c r="AD7" s="177" t="s">
        <v>101</v>
      </c>
      <c r="AE7" s="177" t="s">
        <v>150</v>
      </c>
      <c r="AF7" s="177" t="s">
        <v>102</v>
      </c>
      <c r="AG7" s="177" t="s">
        <v>110</v>
      </c>
      <c r="AH7" s="156" t="s">
        <v>103</v>
      </c>
      <c r="AI7" s="180" t="s">
        <v>104</v>
      </c>
      <c r="AJ7" s="177" t="s">
        <v>142</v>
      </c>
      <c r="AK7" s="177" t="s">
        <v>143</v>
      </c>
      <c r="AL7" s="177" t="s">
        <v>144</v>
      </c>
      <c r="AM7" s="177" t="s">
        <v>145</v>
      </c>
      <c r="AN7" s="177" t="s">
        <v>146</v>
      </c>
      <c r="AO7" s="177" t="s">
        <v>147</v>
      </c>
      <c r="AP7" s="177" t="s">
        <v>148</v>
      </c>
      <c r="AQ7" s="177" t="s">
        <v>149</v>
      </c>
      <c r="AR7" s="156" t="s">
        <v>59</v>
      </c>
      <c r="AS7" s="156" t="s">
        <v>60</v>
      </c>
      <c r="AT7" s="156" t="s">
        <v>67</v>
      </c>
      <c r="AU7" s="156" t="s">
        <v>68</v>
      </c>
      <c r="AV7" s="156" t="s">
        <v>69</v>
      </c>
      <c r="AW7" s="156" t="s">
        <v>128</v>
      </c>
      <c r="AX7" s="156" t="s">
        <v>129</v>
      </c>
      <c r="AY7" s="156" t="s">
        <v>130</v>
      </c>
      <c r="AZ7" s="156" t="s">
        <v>131</v>
      </c>
      <c r="BA7" s="156" t="s">
        <v>156</v>
      </c>
      <c r="BB7" s="156" t="s">
        <v>157</v>
      </c>
      <c r="BC7" s="177" t="s">
        <v>61</v>
      </c>
      <c r="BD7" s="176" t="s">
        <v>62</v>
      </c>
      <c r="BE7" s="181" t="s">
        <v>75</v>
      </c>
      <c r="BF7" s="181" t="s">
        <v>76</v>
      </c>
      <c r="BG7" s="181" t="s">
        <v>77</v>
      </c>
      <c r="BH7" s="181" t="s">
        <v>78</v>
      </c>
      <c r="BI7" s="203" t="s">
        <v>79</v>
      </c>
      <c r="BJ7" s="181" t="s">
        <v>80</v>
      </c>
      <c r="BK7" s="203" t="s">
        <v>81</v>
      </c>
      <c r="BL7" s="181" t="s">
        <v>82</v>
      </c>
      <c r="BM7" s="181" t="s">
        <v>83</v>
      </c>
      <c r="BN7" s="181" t="s">
        <v>84</v>
      </c>
      <c r="BO7" s="181" t="s">
        <v>85</v>
      </c>
      <c r="BP7" s="183"/>
      <c r="BQ7" s="181" t="s">
        <v>122</v>
      </c>
      <c r="BR7" s="181" t="s">
        <v>23</v>
      </c>
      <c r="BS7" s="181" t="s">
        <v>58</v>
      </c>
      <c r="BT7" s="181" t="s">
        <v>127</v>
      </c>
      <c r="BU7" s="156" t="s">
        <v>134</v>
      </c>
      <c r="BV7" s="156" t="s">
        <v>135</v>
      </c>
      <c r="BW7" s="156" t="s">
        <v>136</v>
      </c>
      <c r="BX7" s="156" t="s">
        <v>137</v>
      </c>
      <c r="BY7" s="156" t="s">
        <v>40</v>
      </c>
      <c r="BZ7" s="156" t="s">
        <v>8</v>
      </c>
      <c r="CA7" s="177" t="s">
        <v>161</v>
      </c>
      <c r="CB7" s="177" t="s">
        <v>162</v>
      </c>
      <c r="CC7" s="156" t="s">
        <v>163</v>
      </c>
      <c r="CD7" s="177" t="s">
        <v>164</v>
      </c>
      <c r="CE7" s="177" t="s">
        <v>165</v>
      </c>
      <c r="CF7" s="177" t="s">
        <v>166</v>
      </c>
      <c r="CG7" s="177" t="s">
        <v>106</v>
      </c>
      <c r="CH7" s="177" t="s">
        <v>167</v>
      </c>
      <c r="CI7" s="156" t="s">
        <v>8</v>
      </c>
      <c r="CJ7" s="175" t="s">
        <v>63</v>
      </c>
      <c r="CK7" s="176" t="s">
        <v>64</v>
      </c>
      <c r="CL7" s="177" t="s">
        <v>70</v>
      </c>
      <c r="CM7" s="156" t="s">
        <v>71</v>
      </c>
      <c r="CN7" s="181" t="s">
        <v>72</v>
      </c>
      <c r="CO7" s="177" t="s">
        <v>70</v>
      </c>
      <c r="CP7" s="156" t="s">
        <v>71</v>
      </c>
      <c r="CQ7" s="181" t="s">
        <v>72</v>
      </c>
      <c r="CR7" s="177" t="s">
        <v>111</v>
      </c>
      <c r="CS7" s="177" t="s">
        <v>112</v>
      </c>
      <c r="CT7" s="156" t="s">
        <v>113</v>
      </c>
      <c r="CU7" s="177" t="s">
        <v>114</v>
      </c>
      <c r="CV7" s="177" t="s">
        <v>8</v>
      </c>
      <c r="CW7" s="177" t="s">
        <v>21</v>
      </c>
      <c r="CX7" s="156" t="s">
        <v>22</v>
      </c>
    </row>
    <row r="8" spans="1:102" s="206" customFormat="1">
      <c r="A8" s="205"/>
      <c r="B8" s="205"/>
      <c r="C8" s="205"/>
      <c r="D8" s="139"/>
      <c r="E8" s="139"/>
      <c r="F8" s="205"/>
      <c r="G8" s="205"/>
      <c r="H8" s="139"/>
      <c r="I8" s="178"/>
      <c r="J8" s="178"/>
      <c r="K8" s="178"/>
      <c r="L8" s="157"/>
      <c r="M8" s="157"/>
      <c r="N8" s="157"/>
      <c r="O8" s="157"/>
      <c r="P8" s="157"/>
      <c r="Q8" s="176"/>
      <c r="R8" s="153"/>
      <c r="S8" s="157"/>
      <c r="T8" s="176"/>
      <c r="U8" s="157"/>
      <c r="V8" s="157"/>
      <c r="W8" s="157"/>
      <c r="X8" s="178"/>
      <c r="Y8" s="178"/>
      <c r="Z8" s="157"/>
      <c r="AA8" s="157"/>
      <c r="AB8" s="178"/>
      <c r="AC8" s="178"/>
      <c r="AD8" s="178"/>
      <c r="AE8" s="178"/>
      <c r="AF8" s="178"/>
      <c r="AG8" s="178"/>
      <c r="AH8" s="157"/>
      <c r="AI8" s="180"/>
      <c r="AJ8" s="178"/>
      <c r="AK8" s="178"/>
      <c r="AL8" s="178"/>
      <c r="AM8" s="178"/>
      <c r="AN8" s="178"/>
      <c r="AO8" s="178"/>
      <c r="AP8" s="178"/>
      <c r="AQ8" s="178"/>
      <c r="AR8" s="157"/>
      <c r="AS8" s="157"/>
      <c r="AT8" s="157"/>
      <c r="AU8" s="157"/>
      <c r="AV8" s="157"/>
      <c r="AW8" s="157"/>
      <c r="AX8" s="157"/>
      <c r="AY8" s="157"/>
      <c r="AZ8" s="157"/>
      <c r="BA8" s="157"/>
      <c r="BB8" s="157"/>
      <c r="BC8" s="178"/>
      <c r="BD8" s="176"/>
      <c r="BE8" s="182"/>
      <c r="BF8" s="182"/>
      <c r="BG8" s="182"/>
      <c r="BH8" s="182"/>
      <c r="BI8" s="203"/>
      <c r="BJ8" s="182"/>
      <c r="BK8" s="203"/>
      <c r="BL8" s="182"/>
      <c r="BM8" s="182"/>
      <c r="BN8" s="182"/>
      <c r="BO8" s="182"/>
      <c r="BP8" s="183"/>
      <c r="BQ8" s="182"/>
      <c r="BR8" s="182"/>
      <c r="BS8" s="182"/>
      <c r="BT8" s="182"/>
      <c r="BU8" s="157"/>
      <c r="BV8" s="157"/>
      <c r="BW8" s="157"/>
      <c r="BX8" s="157"/>
      <c r="BY8" s="157"/>
      <c r="BZ8" s="157"/>
      <c r="CA8" s="178"/>
      <c r="CB8" s="178"/>
      <c r="CC8" s="157"/>
      <c r="CD8" s="178"/>
      <c r="CE8" s="178"/>
      <c r="CF8" s="178"/>
      <c r="CG8" s="178"/>
      <c r="CH8" s="178"/>
      <c r="CI8" s="157"/>
      <c r="CJ8" s="175"/>
      <c r="CK8" s="176"/>
      <c r="CL8" s="178"/>
      <c r="CM8" s="157"/>
      <c r="CN8" s="182"/>
      <c r="CO8" s="178"/>
      <c r="CP8" s="157"/>
      <c r="CQ8" s="182"/>
      <c r="CR8" s="178"/>
      <c r="CS8" s="178"/>
      <c r="CT8" s="157"/>
      <c r="CU8" s="178"/>
      <c r="CV8" s="178"/>
      <c r="CW8" s="178"/>
      <c r="CX8" s="157"/>
    </row>
    <row r="9" spans="1:102" s="12" customFormat="1" ht="62.4" customHeight="1">
      <c r="A9" s="63">
        <v>7201</v>
      </c>
      <c r="B9" s="63" t="s">
        <v>351</v>
      </c>
      <c r="C9" s="72">
        <f t="shared" ref="C9:C49" si="0">INT(B9/10)</f>
        <v>7201</v>
      </c>
      <c r="D9" s="78">
        <v>7201</v>
      </c>
      <c r="E9" s="66" t="s">
        <v>175</v>
      </c>
      <c r="F9" s="66" t="s">
        <v>350</v>
      </c>
      <c r="G9" s="54">
        <f t="shared" ref="G9:G37" si="1">IF(E9=F9,0,1)</f>
        <v>0</v>
      </c>
      <c r="H9" s="68">
        <v>5</v>
      </c>
      <c r="I9" s="17">
        <v>1</v>
      </c>
      <c r="J9" s="17">
        <v>25</v>
      </c>
      <c r="K9" s="17"/>
      <c r="L9" s="17"/>
      <c r="M9" s="97"/>
      <c r="N9" s="97"/>
      <c r="O9" s="97"/>
      <c r="P9" s="97"/>
      <c r="Q9" s="97"/>
      <c r="R9" s="60"/>
      <c r="S9" s="97"/>
      <c r="T9" s="97"/>
      <c r="U9" s="97"/>
      <c r="V9" s="97"/>
      <c r="W9" s="58"/>
      <c r="X9" s="17"/>
      <c r="Y9" s="17"/>
      <c r="Z9" s="97">
        <v>1</v>
      </c>
      <c r="AA9" s="58"/>
      <c r="AB9" s="102"/>
      <c r="AC9" s="100">
        <v>1</v>
      </c>
      <c r="AD9" s="100"/>
      <c r="AE9" s="58"/>
      <c r="AF9" s="102"/>
      <c r="AG9" s="102">
        <v>1</v>
      </c>
      <c r="AH9" s="102">
        <v>1</v>
      </c>
      <c r="AI9" s="101"/>
      <c r="AJ9" s="102"/>
      <c r="AK9" s="102"/>
      <c r="AL9" s="102"/>
      <c r="AM9" s="102"/>
      <c r="AN9" s="102"/>
      <c r="AO9" s="102"/>
      <c r="AP9" s="102">
        <v>1</v>
      </c>
      <c r="AQ9" s="102"/>
      <c r="AR9" s="97">
        <v>1</v>
      </c>
      <c r="AS9" s="97"/>
      <c r="AT9" s="97">
        <v>1</v>
      </c>
      <c r="AU9" s="97"/>
      <c r="AV9" s="97"/>
      <c r="AW9" s="97"/>
      <c r="AX9" s="97"/>
      <c r="AY9" s="97"/>
      <c r="AZ9" s="97">
        <v>1</v>
      </c>
      <c r="BA9" s="97"/>
      <c r="BB9" s="97">
        <v>1</v>
      </c>
      <c r="BC9" s="97"/>
      <c r="BD9" s="97">
        <v>1</v>
      </c>
      <c r="BE9" s="97">
        <v>1</v>
      </c>
      <c r="BF9" s="97">
        <v>1</v>
      </c>
      <c r="BG9" s="97">
        <v>1</v>
      </c>
      <c r="BH9" s="97">
        <v>1</v>
      </c>
      <c r="BI9" s="97">
        <v>1</v>
      </c>
      <c r="BJ9" s="97">
        <v>1</v>
      </c>
      <c r="BK9" s="97">
        <v>1</v>
      </c>
      <c r="BL9" s="97">
        <v>1</v>
      </c>
      <c r="BM9" s="97"/>
      <c r="BN9" s="97"/>
      <c r="BO9" s="96"/>
      <c r="BP9" s="67"/>
      <c r="BQ9" s="97">
        <v>1</v>
      </c>
      <c r="BR9" s="97"/>
      <c r="BS9" s="97"/>
      <c r="BT9" s="88"/>
      <c r="BU9" s="97">
        <v>1</v>
      </c>
      <c r="BV9" s="97">
        <v>1</v>
      </c>
      <c r="BW9" s="97">
        <v>1</v>
      </c>
      <c r="BX9" s="97">
        <v>1</v>
      </c>
      <c r="BY9" s="97">
        <v>1</v>
      </c>
      <c r="BZ9" s="96"/>
      <c r="CA9" s="97">
        <v>1</v>
      </c>
      <c r="CB9" s="97"/>
      <c r="CC9" s="97">
        <v>1</v>
      </c>
      <c r="CD9" s="97">
        <v>1</v>
      </c>
      <c r="CE9" s="97">
        <v>1</v>
      </c>
      <c r="CF9" s="97"/>
      <c r="CG9" s="97">
        <v>1</v>
      </c>
      <c r="CH9" s="97">
        <v>1</v>
      </c>
      <c r="CI9" s="96"/>
      <c r="CJ9" s="97">
        <v>1</v>
      </c>
      <c r="CK9" s="97"/>
      <c r="CL9" s="97"/>
      <c r="CM9" s="97"/>
      <c r="CN9" s="97">
        <v>1</v>
      </c>
      <c r="CO9" s="97"/>
      <c r="CP9" s="97"/>
      <c r="CQ9" s="97">
        <v>1</v>
      </c>
      <c r="CR9" s="97"/>
      <c r="CS9" s="97">
        <v>1</v>
      </c>
      <c r="CT9" s="97"/>
      <c r="CU9" s="97"/>
      <c r="CV9" s="96"/>
      <c r="CW9" s="17"/>
      <c r="CX9" s="97">
        <v>1</v>
      </c>
    </row>
    <row r="10" spans="1:102" s="12" customFormat="1" ht="62.4" customHeight="1">
      <c r="A10" s="63">
        <v>7202</v>
      </c>
      <c r="B10" s="63" t="s">
        <v>352</v>
      </c>
      <c r="C10" s="72">
        <f t="shared" si="0"/>
        <v>7202</v>
      </c>
      <c r="D10" s="78">
        <v>7202</v>
      </c>
      <c r="E10" s="66" t="s">
        <v>176</v>
      </c>
      <c r="F10" s="66" t="s">
        <v>271</v>
      </c>
      <c r="G10" s="54">
        <f t="shared" si="1"/>
        <v>0</v>
      </c>
      <c r="H10" s="68">
        <v>5</v>
      </c>
      <c r="I10" s="17">
        <v>1</v>
      </c>
      <c r="J10" s="17">
        <v>13</v>
      </c>
      <c r="K10" s="17"/>
      <c r="L10" s="17"/>
      <c r="M10" s="97"/>
      <c r="N10" s="97"/>
      <c r="O10" s="97"/>
      <c r="P10" s="97"/>
      <c r="Q10" s="97"/>
      <c r="R10" s="60"/>
      <c r="S10" s="97"/>
      <c r="T10" s="97"/>
      <c r="U10" s="97"/>
      <c r="V10" s="97"/>
      <c r="W10" s="58"/>
      <c r="X10" s="17"/>
      <c r="Y10" s="17"/>
      <c r="Z10" s="97">
        <v>1</v>
      </c>
      <c r="AA10" s="58"/>
      <c r="AB10" s="102"/>
      <c r="AC10" s="100">
        <v>1</v>
      </c>
      <c r="AD10" s="100"/>
      <c r="AE10" s="58"/>
      <c r="AF10" s="102"/>
      <c r="AG10" s="102">
        <v>1</v>
      </c>
      <c r="AH10" s="102"/>
      <c r="AI10" s="102">
        <v>1</v>
      </c>
      <c r="AJ10" s="102"/>
      <c r="AK10" s="101">
        <v>1</v>
      </c>
      <c r="AL10" s="102">
        <v>1</v>
      </c>
      <c r="AM10" s="102"/>
      <c r="AN10" s="102">
        <v>1</v>
      </c>
      <c r="AO10" s="102"/>
      <c r="AP10" s="99">
        <v>1</v>
      </c>
      <c r="AQ10" s="102">
        <v>1</v>
      </c>
      <c r="AR10" s="97">
        <v>1</v>
      </c>
      <c r="AS10" s="102"/>
      <c r="AT10" s="97">
        <v>1</v>
      </c>
      <c r="AU10" s="97"/>
      <c r="AV10" s="97"/>
      <c r="AW10" s="97"/>
      <c r="AX10" s="97"/>
      <c r="AY10" s="97"/>
      <c r="AZ10" s="97">
        <v>1</v>
      </c>
      <c r="BA10" s="97"/>
      <c r="BB10" s="97">
        <v>1</v>
      </c>
      <c r="BC10" s="97">
        <v>1</v>
      </c>
      <c r="BD10" s="97"/>
      <c r="BE10" s="97">
        <v>1</v>
      </c>
      <c r="BF10" s="97"/>
      <c r="BG10" s="97">
        <v>1</v>
      </c>
      <c r="BH10" s="97"/>
      <c r="BI10" s="97">
        <v>1</v>
      </c>
      <c r="BJ10" s="97">
        <v>1</v>
      </c>
      <c r="BK10" s="97">
        <v>1</v>
      </c>
      <c r="BL10" s="97"/>
      <c r="BM10" s="97"/>
      <c r="BN10" s="97"/>
      <c r="BO10" s="96"/>
      <c r="BP10" s="67"/>
      <c r="BQ10" s="97">
        <v>1</v>
      </c>
      <c r="BR10" s="97"/>
      <c r="BS10" s="97"/>
      <c r="BT10" s="88"/>
      <c r="BU10" s="97">
        <v>1</v>
      </c>
      <c r="BV10" s="97">
        <v>1</v>
      </c>
      <c r="BW10" s="97"/>
      <c r="BX10" s="97">
        <v>1</v>
      </c>
      <c r="BY10" s="97"/>
      <c r="BZ10" s="96"/>
      <c r="CA10" s="97"/>
      <c r="CB10" s="97"/>
      <c r="CC10" s="97">
        <v>1</v>
      </c>
      <c r="CD10" s="97"/>
      <c r="CE10" s="97"/>
      <c r="CF10" s="97"/>
      <c r="CG10" s="97">
        <v>1</v>
      </c>
      <c r="CH10" s="97">
        <v>1</v>
      </c>
      <c r="CI10" s="96" t="s">
        <v>177</v>
      </c>
      <c r="CJ10" s="97"/>
      <c r="CK10" s="97">
        <v>1</v>
      </c>
      <c r="CL10" s="97"/>
      <c r="CM10" s="97">
        <v>1</v>
      </c>
      <c r="CN10" s="97"/>
      <c r="CO10" s="97"/>
      <c r="CP10" s="97"/>
      <c r="CQ10" s="97">
        <v>1</v>
      </c>
      <c r="CR10" s="97"/>
      <c r="CS10" s="97"/>
      <c r="CT10" s="97">
        <v>1</v>
      </c>
      <c r="CU10" s="97"/>
      <c r="CV10" s="96"/>
      <c r="CW10" s="17"/>
      <c r="CX10" s="97">
        <v>1</v>
      </c>
    </row>
    <row r="11" spans="1:102" s="55" customFormat="1" ht="62.4" customHeight="1">
      <c r="A11" s="52">
        <v>7203</v>
      </c>
      <c r="B11" s="52" t="s">
        <v>353</v>
      </c>
      <c r="C11" s="72">
        <f t="shared" si="0"/>
        <v>7203</v>
      </c>
      <c r="D11" s="78">
        <v>7203</v>
      </c>
      <c r="E11" s="54" t="s">
        <v>178</v>
      </c>
      <c r="F11" s="54" t="s">
        <v>273</v>
      </c>
      <c r="G11" s="54">
        <f t="shared" si="1"/>
        <v>0</v>
      </c>
      <c r="H11" s="59">
        <v>3</v>
      </c>
      <c r="I11" s="57">
        <v>1</v>
      </c>
      <c r="J11" s="57">
        <v>18</v>
      </c>
      <c r="K11" s="57"/>
      <c r="L11" s="57"/>
      <c r="M11" s="96"/>
      <c r="N11" s="96"/>
      <c r="O11" s="96"/>
      <c r="P11" s="96"/>
      <c r="Q11" s="96"/>
      <c r="R11" s="60"/>
      <c r="S11" s="96"/>
      <c r="T11" s="96"/>
      <c r="U11" s="96"/>
      <c r="V11" s="96"/>
      <c r="W11" s="58"/>
      <c r="X11" s="57"/>
      <c r="Y11" s="57"/>
      <c r="Z11" s="96">
        <v>1</v>
      </c>
      <c r="AA11" s="58"/>
      <c r="AB11" s="99">
        <v>1</v>
      </c>
      <c r="AC11" s="18"/>
      <c r="AD11" s="18"/>
      <c r="AE11" s="58" t="s">
        <v>179</v>
      </c>
      <c r="AF11" s="99"/>
      <c r="AG11" s="99">
        <v>1</v>
      </c>
      <c r="AH11" s="99"/>
      <c r="AI11" s="61"/>
      <c r="AJ11" s="99"/>
      <c r="AK11" s="99"/>
      <c r="AL11" s="99"/>
      <c r="AM11" s="99"/>
      <c r="AN11" s="99">
        <v>1</v>
      </c>
      <c r="AO11" s="99">
        <v>1</v>
      </c>
      <c r="AP11" s="99"/>
      <c r="AQ11" s="99"/>
      <c r="AR11" s="96">
        <v>1</v>
      </c>
      <c r="AS11" s="96"/>
      <c r="AT11" s="96">
        <v>1</v>
      </c>
      <c r="AU11" s="96"/>
      <c r="AV11" s="96"/>
      <c r="AW11" s="96"/>
      <c r="AX11" s="96"/>
      <c r="AY11" s="96"/>
      <c r="AZ11" s="96">
        <v>1</v>
      </c>
      <c r="BA11" s="96"/>
      <c r="BB11" s="96">
        <v>1</v>
      </c>
      <c r="BC11" s="96"/>
      <c r="BD11" s="96">
        <v>1</v>
      </c>
      <c r="BE11" s="96">
        <v>1</v>
      </c>
      <c r="BF11" s="96">
        <v>1</v>
      </c>
      <c r="BG11" s="96">
        <v>1</v>
      </c>
      <c r="BH11" s="96">
        <v>1</v>
      </c>
      <c r="BI11" s="96">
        <v>1</v>
      </c>
      <c r="BJ11" s="96">
        <v>1</v>
      </c>
      <c r="BK11" s="96"/>
      <c r="BL11" s="96">
        <v>1</v>
      </c>
      <c r="BM11" s="96"/>
      <c r="BN11" s="96"/>
      <c r="BO11" s="96"/>
      <c r="BP11" s="62"/>
      <c r="BQ11" s="96"/>
      <c r="BR11" s="96">
        <v>1</v>
      </c>
      <c r="BS11" s="96"/>
      <c r="BT11" s="88"/>
      <c r="BU11" s="96"/>
      <c r="BV11" s="96"/>
      <c r="BW11" s="96"/>
      <c r="BX11" s="96"/>
      <c r="BY11" s="96"/>
      <c r="BZ11" s="96"/>
      <c r="CA11" s="96"/>
      <c r="CB11" s="96"/>
      <c r="CC11" s="96"/>
      <c r="CD11" s="96"/>
      <c r="CE11" s="96"/>
      <c r="CF11" s="96"/>
      <c r="CG11" s="96"/>
      <c r="CH11" s="96"/>
      <c r="CI11" s="96"/>
      <c r="CJ11" s="96"/>
      <c r="CK11" s="96"/>
      <c r="CL11" s="96"/>
      <c r="CM11" s="96"/>
      <c r="CN11" s="96"/>
      <c r="CO11" s="96"/>
      <c r="CP11" s="96"/>
      <c r="CQ11" s="96"/>
      <c r="CR11" s="96"/>
      <c r="CS11" s="96"/>
      <c r="CT11" s="96"/>
      <c r="CU11" s="96">
        <v>1</v>
      </c>
      <c r="CV11" s="96"/>
      <c r="CW11" s="57"/>
      <c r="CX11" s="96">
        <v>1</v>
      </c>
    </row>
    <row r="12" spans="1:102" s="55" customFormat="1" ht="62.4" customHeight="1">
      <c r="A12" s="52">
        <v>7204</v>
      </c>
      <c r="B12" s="52" t="s">
        <v>354</v>
      </c>
      <c r="C12" s="72">
        <f t="shared" si="0"/>
        <v>7204</v>
      </c>
      <c r="D12" s="78">
        <v>7204</v>
      </c>
      <c r="E12" s="54" t="s">
        <v>180</v>
      </c>
      <c r="F12" s="54" t="s">
        <v>276</v>
      </c>
      <c r="G12" s="54">
        <f t="shared" si="1"/>
        <v>0</v>
      </c>
      <c r="H12" s="59">
        <v>3</v>
      </c>
      <c r="I12" s="57">
        <v>1</v>
      </c>
      <c r="J12" s="57">
        <v>15</v>
      </c>
      <c r="K12" s="57"/>
      <c r="L12" s="57"/>
      <c r="M12" s="96"/>
      <c r="N12" s="96"/>
      <c r="O12" s="96"/>
      <c r="P12" s="96"/>
      <c r="Q12" s="96"/>
      <c r="R12" s="60"/>
      <c r="S12" s="96"/>
      <c r="T12" s="96"/>
      <c r="U12" s="96"/>
      <c r="V12" s="96"/>
      <c r="W12" s="58"/>
      <c r="X12" s="57"/>
      <c r="Y12" s="57"/>
      <c r="Z12" s="96">
        <v>1</v>
      </c>
      <c r="AA12" s="58"/>
      <c r="AB12" s="99"/>
      <c r="AC12" s="18">
        <v>1</v>
      </c>
      <c r="AD12" s="18"/>
      <c r="AE12" s="58"/>
      <c r="AF12" s="99"/>
      <c r="AG12" s="99">
        <v>1</v>
      </c>
      <c r="AH12" s="99">
        <v>1</v>
      </c>
      <c r="AI12" s="61"/>
      <c r="AJ12" s="99">
        <v>1</v>
      </c>
      <c r="AK12" s="99"/>
      <c r="AL12" s="99">
        <v>1</v>
      </c>
      <c r="AM12" s="99"/>
      <c r="AN12" s="99">
        <v>1</v>
      </c>
      <c r="AO12" s="99">
        <v>1</v>
      </c>
      <c r="AP12" s="99"/>
      <c r="AQ12" s="99"/>
      <c r="AR12" s="96">
        <v>1</v>
      </c>
      <c r="AS12" s="96"/>
      <c r="AT12" s="96">
        <v>1</v>
      </c>
      <c r="AU12" s="96">
        <v>1</v>
      </c>
      <c r="AV12" s="96"/>
      <c r="AW12" s="96"/>
      <c r="AX12" s="96"/>
      <c r="AY12" s="96">
        <v>1</v>
      </c>
      <c r="AZ12" s="96"/>
      <c r="BA12" s="96"/>
      <c r="BB12" s="96">
        <v>1</v>
      </c>
      <c r="BC12" s="96"/>
      <c r="BD12" s="96">
        <v>1</v>
      </c>
      <c r="BE12" s="96">
        <v>1</v>
      </c>
      <c r="BF12" s="96">
        <v>1</v>
      </c>
      <c r="BG12" s="96">
        <v>1</v>
      </c>
      <c r="BH12" s="96">
        <v>1</v>
      </c>
      <c r="BI12" s="96"/>
      <c r="BJ12" s="96"/>
      <c r="BK12" s="96"/>
      <c r="BL12" s="96"/>
      <c r="BM12" s="96"/>
      <c r="BN12" s="96"/>
      <c r="BO12" s="96"/>
      <c r="BP12" s="62"/>
      <c r="BQ12" s="96">
        <v>1</v>
      </c>
      <c r="BR12" s="96"/>
      <c r="BS12" s="96"/>
      <c r="BT12" s="88"/>
      <c r="BU12" s="96">
        <v>1</v>
      </c>
      <c r="BV12" s="96">
        <v>1</v>
      </c>
      <c r="BW12" s="96">
        <v>1</v>
      </c>
      <c r="BX12" s="96">
        <v>1</v>
      </c>
      <c r="BY12" s="96"/>
      <c r="BZ12" s="96"/>
      <c r="CA12" s="96">
        <v>1</v>
      </c>
      <c r="CB12" s="96"/>
      <c r="CC12" s="96">
        <v>1</v>
      </c>
      <c r="CD12" s="96"/>
      <c r="CE12" s="96"/>
      <c r="CF12" s="96"/>
      <c r="CG12" s="96">
        <v>1</v>
      </c>
      <c r="CH12" s="96">
        <v>1</v>
      </c>
      <c r="CI12" s="96"/>
      <c r="CJ12" s="96"/>
      <c r="CK12" s="96">
        <v>1</v>
      </c>
      <c r="CL12" s="96"/>
      <c r="CM12" s="96">
        <v>1</v>
      </c>
      <c r="CN12" s="96"/>
      <c r="CO12" s="96"/>
      <c r="CP12" s="96">
        <v>1</v>
      </c>
      <c r="CQ12" s="96"/>
      <c r="CR12" s="96"/>
      <c r="CS12" s="96">
        <v>1</v>
      </c>
      <c r="CT12" s="96"/>
      <c r="CU12" s="96"/>
      <c r="CV12" s="96"/>
      <c r="CW12" s="57">
        <v>1</v>
      </c>
      <c r="CX12" s="96"/>
    </row>
    <row r="13" spans="1:102" s="55" customFormat="1" ht="62.4" customHeight="1">
      <c r="A13" s="52">
        <v>7205</v>
      </c>
      <c r="B13" s="52" t="s">
        <v>355</v>
      </c>
      <c r="C13" s="72">
        <f t="shared" si="0"/>
        <v>7205</v>
      </c>
      <c r="D13" s="78">
        <v>7205</v>
      </c>
      <c r="E13" s="54" t="s">
        <v>181</v>
      </c>
      <c r="F13" s="54" t="s">
        <v>278</v>
      </c>
      <c r="G13" s="54">
        <f t="shared" si="1"/>
        <v>0</v>
      </c>
      <c r="H13" s="59">
        <v>5</v>
      </c>
      <c r="I13" s="57">
        <v>1</v>
      </c>
      <c r="J13" s="57">
        <v>16</v>
      </c>
      <c r="K13" s="57"/>
      <c r="L13" s="57"/>
      <c r="M13" s="96"/>
      <c r="N13" s="96"/>
      <c r="O13" s="96"/>
      <c r="P13" s="96"/>
      <c r="Q13" s="96"/>
      <c r="R13" s="60"/>
      <c r="S13" s="96"/>
      <c r="T13" s="96"/>
      <c r="U13" s="96"/>
      <c r="V13" s="96"/>
      <c r="W13" s="58"/>
      <c r="X13" s="57"/>
      <c r="Y13" s="57"/>
      <c r="Z13" s="96">
        <v>1</v>
      </c>
      <c r="AA13" s="58"/>
      <c r="AB13" s="99">
        <v>1</v>
      </c>
      <c r="AC13" s="18"/>
      <c r="AD13" s="18"/>
      <c r="AE13" s="58" t="s">
        <v>182</v>
      </c>
      <c r="AF13" s="99"/>
      <c r="AG13" s="99">
        <v>1</v>
      </c>
      <c r="AH13" s="99"/>
      <c r="AI13" s="61"/>
      <c r="AJ13" s="99">
        <v>1</v>
      </c>
      <c r="AK13" s="99"/>
      <c r="AL13" s="99">
        <v>1</v>
      </c>
      <c r="AM13" s="99"/>
      <c r="AN13" s="99">
        <v>1</v>
      </c>
      <c r="AO13" s="99">
        <v>1</v>
      </c>
      <c r="AP13" s="99"/>
      <c r="AQ13" s="99"/>
      <c r="AR13" s="96">
        <v>1</v>
      </c>
      <c r="AS13" s="96"/>
      <c r="AT13" s="96">
        <v>1</v>
      </c>
      <c r="AU13" s="96">
        <v>1</v>
      </c>
      <c r="AV13" s="96"/>
      <c r="AW13" s="96"/>
      <c r="AX13" s="96"/>
      <c r="AY13" s="96"/>
      <c r="AZ13" s="96">
        <v>1</v>
      </c>
      <c r="BA13" s="96"/>
      <c r="BB13" s="96">
        <v>1</v>
      </c>
      <c r="BC13" s="96"/>
      <c r="BD13" s="96">
        <v>1</v>
      </c>
      <c r="BE13" s="96">
        <v>1</v>
      </c>
      <c r="BF13" s="96">
        <v>1</v>
      </c>
      <c r="BG13" s="96">
        <v>1</v>
      </c>
      <c r="BH13" s="96">
        <v>1</v>
      </c>
      <c r="BI13" s="96">
        <v>1</v>
      </c>
      <c r="BJ13" s="96">
        <v>1</v>
      </c>
      <c r="BK13" s="96"/>
      <c r="BL13" s="96">
        <v>1</v>
      </c>
      <c r="BM13" s="96"/>
      <c r="BN13" s="96"/>
      <c r="BO13" s="96"/>
      <c r="BP13" s="62"/>
      <c r="BQ13" s="96"/>
      <c r="BR13" s="96">
        <v>1</v>
      </c>
      <c r="BS13" s="96"/>
      <c r="BT13" s="88"/>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v>1</v>
      </c>
      <c r="CV13" s="96"/>
      <c r="CW13" s="57">
        <v>1</v>
      </c>
      <c r="CX13" s="96"/>
    </row>
    <row r="14" spans="1:102" s="55" customFormat="1" ht="62.4" customHeight="1">
      <c r="A14" s="52">
        <v>7207</v>
      </c>
      <c r="B14" s="52" t="s">
        <v>356</v>
      </c>
      <c r="C14" s="72">
        <f t="shared" si="0"/>
        <v>7207</v>
      </c>
      <c r="D14" s="78">
        <v>7207</v>
      </c>
      <c r="E14" s="54" t="s">
        <v>183</v>
      </c>
      <c r="F14" s="54" t="s">
        <v>280</v>
      </c>
      <c r="G14" s="54">
        <f t="shared" si="1"/>
        <v>0</v>
      </c>
      <c r="H14" s="59">
        <v>5</v>
      </c>
      <c r="I14" s="57">
        <v>1</v>
      </c>
      <c r="J14" s="57">
        <v>26</v>
      </c>
      <c r="K14" s="57"/>
      <c r="L14" s="57"/>
      <c r="M14" s="96"/>
      <c r="N14" s="96"/>
      <c r="O14" s="96"/>
      <c r="P14" s="96"/>
      <c r="Q14" s="96"/>
      <c r="R14" s="60"/>
      <c r="S14" s="96"/>
      <c r="T14" s="96"/>
      <c r="U14" s="96"/>
      <c r="V14" s="96"/>
      <c r="W14" s="58"/>
      <c r="X14" s="57"/>
      <c r="Y14" s="57"/>
      <c r="Z14" s="96"/>
      <c r="AA14" s="58" t="s">
        <v>184</v>
      </c>
      <c r="AB14" s="99">
        <v>1</v>
      </c>
      <c r="AC14" s="18"/>
      <c r="AD14" s="18"/>
      <c r="AE14" s="58" t="s">
        <v>185</v>
      </c>
      <c r="AF14" s="99">
        <v>1</v>
      </c>
      <c r="AG14" s="99"/>
      <c r="AH14" s="99"/>
      <c r="AI14" s="61"/>
      <c r="AJ14" s="99"/>
      <c r="AK14" s="99"/>
      <c r="AL14" s="99">
        <v>1</v>
      </c>
      <c r="AM14" s="99"/>
      <c r="AN14" s="99"/>
      <c r="AO14" s="99"/>
      <c r="AP14" s="99">
        <v>1</v>
      </c>
      <c r="AQ14" s="99">
        <v>1</v>
      </c>
      <c r="AR14" s="96">
        <v>1</v>
      </c>
      <c r="AS14" s="96"/>
      <c r="AT14" s="96">
        <v>1</v>
      </c>
      <c r="AU14" s="96">
        <v>1</v>
      </c>
      <c r="AV14" s="96"/>
      <c r="AW14" s="96"/>
      <c r="AX14" s="96"/>
      <c r="AY14" s="96"/>
      <c r="AZ14" s="96">
        <v>1</v>
      </c>
      <c r="BA14" s="96"/>
      <c r="BB14" s="96">
        <v>1</v>
      </c>
      <c r="BC14" s="96"/>
      <c r="BD14" s="96">
        <v>1</v>
      </c>
      <c r="BE14" s="96">
        <v>1</v>
      </c>
      <c r="BF14" s="96">
        <v>1</v>
      </c>
      <c r="BG14" s="96">
        <v>1</v>
      </c>
      <c r="BH14" s="96">
        <v>1</v>
      </c>
      <c r="BI14" s="96">
        <v>1</v>
      </c>
      <c r="BJ14" s="96"/>
      <c r="BK14" s="96"/>
      <c r="BL14" s="96">
        <v>1</v>
      </c>
      <c r="BM14" s="96"/>
      <c r="BN14" s="96">
        <v>1</v>
      </c>
      <c r="BO14" s="96"/>
      <c r="BP14" s="62"/>
      <c r="BQ14" s="96"/>
      <c r="BR14" s="96">
        <v>1</v>
      </c>
      <c r="BS14" s="96"/>
      <c r="BT14" s="88"/>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v>1</v>
      </c>
      <c r="CT14" s="96"/>
      <c r="CU14" s="96"/>
      <c r="CV14" s="96"/>
      <c r="CW14" s="57">
        <v>1</v>
      </c>
      <c r="CX14" s="96"/>
    </row>
    <row r="15" spans="1:102" s="55" customFormat="1" ht="62.4" customHeight="1">
      <c r="A15" s="52">
        <v>7208</v>
      </c>
      <c r="B15" s="52" t="s">
        <v>357</v>
      </c>
      <c r="C15" s="72">
        <f t="shared" si="0"/>
        <v>7208</v>
      </c>
      <c r="D15" s="78">
        <v>7208</v>
      </c>
      <c r="E15" s="54" t="s">
        <v>186</v>
      </c>
      <c r="F15" s="54" t="s">
        <v>282</v>
      </c>
      <c r="G15" s="54">
        <f t="shared" si="1"/>
        <v>0</v>
      </c>
      <c r="H15" s="59">
        <v>5</v>
      </c>
      <c r="I15" s="57">
        <v>1</v>
      </c>
      <c r="J15" s="57">
        <v>18</v>
      </c>
      <c r="K15" s="57"/>
      <c r="L15" s="57"/>
      <c r="M15" s="96"/>
      <c r="N15" s="96"/>
      <c r="O15" s="96"/>
      <c r="P15" s="96"/>
      <c r="Q15" s="96"/>
      <c r="R15" s="60"/>
      <c r="S15" s="96"/>
      <c r="T15" s="96"/>
      <c r="U15" s="96"/>
      <c r="V15" s="96"/>
      <c r="W15" s="58"/>
      <c r="X15" s="57"/>
      <c r="Y15" s="57"/>
      <c r="Z15" s="96">
        <v>1</v>
      </c>
      <c r="AA15" s="58"/>
      <c r="AB15" s="99"/>
      <c r="AC15" s="18">
        <v>1</v>
      </c>
      <c r="AD15" s="18"/>
      <c r="AE15" s="58"/>
      <c r="AF15" s="99"/>
      <c r="AG15" s="99">
        <v>1</v>
      </c>
      <c r="AH15" s="99">
        <v>1</v>
      </c>
      <c r="AI15" s="61"/>
      <c r="AJ15" s="99">
        <v>1</v>
      </c>
      <c r="AK15" s="99"/>
      <c r="AL15" s="99">
        <v>1</v>
      </c>
      <c r="AM15" s="99"/>
      <c r="AN15" s="99">
        <v>1</v>
      </c>
      <c r="AO15" s="99"/>
      <c r="AP15" s="99"/>
      <c r="AQ15" s="99"/>
      <c r="AR15" s="96">
        <v>1</v>
      </c>
      <c r="AS15" s="96"/>
      <c r="AT15" s="96">
        <v>1</v>
      </c>
      <c r="AU15" s="96">
        <v>1</v>
      </c>
      <c r="AV15" s="96"/>
      <c r="AW15" s="96"/>
      <c r="AX15" s="96">
        <v>1</v>
      </c>
      <c r="AY15" s="96"/>
      <c r="AZ15" s="96"/>
      <c r="BA15" s="96"/>
      <c r="BB15" s="96">
        <v>1</v>
      </c>
      <c r="BC15" s="96"/>
      <c r="BD15" s="96">
        <v>1</v>
      </c>
      <c r="BE15" s="96">
        <v>1</v>
      </c>
      <c r="BF15" s="96">
        <v>1</v>
      </c>
      <c r="BG15" s="96">
        <v>1</v>
      </c>
      <c r="BH15" s="96">
        <v>1</v>
      </c>
      <c r="BI15" s="96">
        <v>1</v>
      </c>
      <c r="BJ15" s="96">
        <v>1</v>
      </c>
      <c r="BK15" s="96">
        <v>1</v>
      </c>
      <c r="BL15" s="96">
        <v>1</v>
      </c>
      <c r="BM15" s="96"/>
      <c r="BN15" s="96"/>
      <c r="BO15" s="96"/>
      <c r="BP15" s="62"/>
      <c r="BQ15" s="96">
        <v>1</v>
      </c>
      <c r="BR15" s="96"/>
      <c r="BS15" s="96"/>
      <c r="BT15" s="88"/>
      <c r="BU15" s="96">
        <v>1</v>
      </c>
      <c r="BV15" s="96">
        <v>1</v>
      </c>
      <c r="BW15" s="96"/>
      <c r="BX15" s="96"/>
      <c r="BY15" s="96">
        <v>1</v>
      </c>
      <c r="BZ15" s="96"/>
      <c r="CA15" s="96"/>
      <c r="CB15" s="96"/>
      <c r="CC15" s="96">
        <v>1</v>
      </c>
      <c r="CD15" s="96"/>
      <c r="CE15" s="96"/>
      <c r="CF15" s="96"/>
      <c r="CG15" s="96"/>
      <c r="CH15" s="96"/>
      <c r="CI15" s="96" t="s">
        <v>187</v>
      </c>
      <c r="CJ15" s="96"/>
      <c r="CK15" s="96">
        <v>1</v>
      </c>
      <c r="CL15" s="96">
        <v>1</v>
      </c>
      <c r="CM15" s="96"/>
      <c r="CN15" s="96"/>
      <c r="CO15" s="96"/>
      <c r="CP15" s="96">
        <v>1</v>
      </c>
      <c r="CQ15" s="96"/>
      <c r="CR15" s="96"/>
      <c r="CS15" s="96"/>
      <c r="CT15" s="96"/>
      <c r="CU15" s="96">
        <v>1</v>
      </c>
      <c r="CV15" s="96"/>
      <c r="CW15" s="57">
        <v>1</v>
      </c>
      <c r="CX15" s="96"/>
    </row>
    <row r="16" spans="1:102" s="55" customFormat="1" ht="62.4" customHeight="1">
      <c r="A16" s="52">
        <v>7209</v>
      </c>
      <c r="B16" s="52" t="s">
        <v>358</v>
      </c>
      <c r="C16" s="72">
        <f t="shared" si="0"/>
        <v>7209</v>
      </c>
      <c r="D16" s="78">
        <v>7209</v>
      </c>
      <c r="E16" s="54" t="s">
        <v>188</v>
      </c>
      <c r="F16" s="54" t="s">
        <v>286</v>
      </c>
      <c r="G16" s="54">
        <f t="shared" si="1"/>
        <v>0</v>
      </c>
      <c r="H16" s="59">
        <v>5</v>
      </c>
      <c r="I16" s="57">
        <v>1</v>
      </c>
      <c r="J16" s="57">
        <v>19</v>
      </c>
      <c r="K16" s="57"/>
      <c r="L16" s="57"/>
      <c r="M16" s="96"/>
      <c r="N16" s="96"/>
      <c r="O16" s="96"/>
      <c r="P16" s="96"/>
      <c r="Q16" s="96"/>
      <c r="R16" s="60"/>
      <c r="S16" s="96"/>
      <c r="T16" s="96"/>
      <c r="U16" s="96"/>
      <c r="V16" s="96"/>
      <c r="W16" s="58"/>
      <c r="X16" s="57"/>
      <c r="Y16" s="57"/>
      <c r="Z16" s="96">
        <v>1</v>
      </c>
      <c r="AA16" s="58"/>
      <c r="AB16" s="99"/>
      <c r="AC16" s="18"/>
      <c r="AD16" s="18">
        <v>1</v>
      </c>
      <c r="AE16" s="58"/>
      <c r="AF16" s="99"/>
      <c r="AG16" s="99"/>
      <c r="AH16" s="99"/>
      <c r="AI16" s="61"/>
      <c r="AJ16" s="99"/>
      <c r="AK16" s="99"/>
      <c r="AL16" s="99"/>
      <c r="AM16" s="99"/>
      <c r="AN16" s="99"/>
      <c r="AO16" s="99"/>
      <c r="AP16" s="99">
        <v>1</v>
      </c>
      <c r="AQ16" s="99"/>
      <c r="AR16" s="96">
        <v>1</v>
      </c>
      <c r="AS16" s="96"/>
      <c r="AT16" s="96">
        <v>1</v>
      </c>
      <c r="AU16" s="96"/>
      <c r="AV16" s="96"/>
      <c r="AW16" s="96"/>
      <c r="AX16" s="96"/>
      <c r="AY16" s="96">
        <v>1</v>
      </c>
      <c r="AZ16" s="96"/>
      <c r="BA16" s="96"/>
      <c r="BB16" s="96">
        <v>1</v>
      </c>
      <c r="BC16" s="96"/>
      <c r="BD16" s="96">
        <v>1</v>
      </c>
      <c r="BE16" s="96"/>
      <c r="BF16" s="96"/>
      <c r="BG16" s="96"/>
      <c r="BH16" s="96"/>
      <c r="BI16" s="96"/>
      <c r="BJ16" s="96"/>
      <c r="BK16" s="96">
        <v>1</v>
      </c>
      <c r="BL16" s="96">
        <v>1</v>
      </c>
      <c r="BM16" s="96"/>
      <c r="BN16" s="96"/>
      <c r="BO16" s="96"/>
      <c r="BP16" s="62"/>
      <c r="BQ16" s="96">
        <v>1</v>
      </c>
      <c r="BR16" s="96"/>
      <c r="BS16" s="96"/>
      <c r="BT16" s="88"/>
      <c r="BU16" s="96">
        <v>1</v>
      </c>
      <c r="BV16" s="96">
        <v>1</v>
      </c>
      <c r="BW16" s="96"/>
      <c r="BX16" s="96">
        <v>1</v>
      </c>
      <c r="BY16" s="96">
        <v>1</v>
      </c>
      <c r="BZ16" s="96"/>
      <c r="CA16" s="96">
        <v>1</v>
      </c>
      <c r="CB16" s="96"/>
      <c r="CC16" s="96"/>
      <c r="CD16" s="96"/>
      <c r="CE16" s="96"/>
      <c r="CF16" s="96"/>
      <c r="CG16" s="96">
        <v>1</v>
      </c>
      <c r="CH16" s="96">
        <v>1</v>
      </c>
      <c r="CI16" s="96" t="s">
        <v>189</v>
      </c>
      <c r="CJ16" s="96"/>
      <c r="CK16" s="96">
        <v>1</v>
      </c>
      <c r="CL16" s="96">
        <v>1</v>
      </c>
      <c r="CM16" s="96"/>
      <c r="CN16" s="96"/>
      <c r="CO16" s="96"/>
      <c r="CP16" s="96">
        <v>1</v>
      </c>
      <c r="CQ16" s="96"/>
      <c r="CR16" s="96"/>
      <c r="CS16" s="96"/>
      <c r="CT16" s="96"/>
      <c r="CU16" s="96">
        <v>1</v>
      </c>
      <c r="CV16" s="96"/>
      <c r="CW16" s="57"/>
      <c r="CX16" s="96">
        <v>1</v>
      </c>
    </row>
    <row r="17" spans="1:102" s="12" customFormat="1" ht="62.4" customHeight="1">
      <c r="A17" s="63">
        <v>7210</v>
      </c>
      <c r="B17" s="63" t="s">
        <v>359</v>
      </c>
      <c r="C17" s="72">
        <f t="shared" si="0"/>
        <v>7210</v>
      </c>
      <c r="D17" s="78">
        <v>7210</v>
      </c>
      <c r="E17" s="66" t="s">
        <v>190</v>
      </c>
      <c r="F17" s="66" t="s">
        <v>288</v>
      </c>
      <c r="G17" s="54">
        <f t="shared" si="1"/>
        <v>0</v>
      </c>
      <c r="H17" s="68">
        <v>5</v>
      </c>
      <c r="I17" s="17"/>
      <c r="J17" s="17"/>
      <c r="K17" s="17"/>
      <c r="L17" s="17"/>
      <c r="M17" s="97"/>
      <c r="N17" s="97"/>
      <c r="O17" s="97">
        <v>1</v>
      </c>
      <c r="P17" s="97"/>
      <c r="Q17" s="97"/>
      <c r="R17" s="60"/>
      <c r="S17" s="97"/>
      <c r="T17" s="97"/>
      <c r="U17" s="97"/>
      <c r="V17" s="97"/>
      <c r="W17" s="58"/>
      <c r="X17" s="17"/>
      <c r="Y17" s="17"/>
      <c r="Z17" s="97"/>
      <c r="AA17" s="58"/>
      <c r="AB17" s="102"/>
      <c r="AC17" s="100"/>
      <c r="AD17" s="100"/>
      <c r="AE17" s="58"/>
      <c r="AF17" s="102"/>
      <c r="AG17" s="102"/>
      <c r="AH17" s="102"/>
      <c r="AI17" s="101"/>
      <c r="AJ17" s="102"/>
      <c r="AK17" s="102"/>
      <c r="AL17" s="102"/>
      <c r="AM17" s="102"/>
      <c r="AN17" s="102"/>
      <c r="AO17" s="102"/>
      <c r="AP17" s="102"/>
      <c r="AQ17" s="102"/>
      <c r="AR17" s="97"/>
      <c r="AS17" s="97"/>
      <c r="AT17" s="97"/>
      <c r="AU17" s="97"/>
      <c r="AV17" s="97"/>
      <c r="AW17" s="97"/>
      <c r="AX17" s="97"/>
      <c r="AY17" s="97"/>
      <c r="AZ17" s="97"/>
      <c r="BA17" s="97"/>
      <c r="BB17" s="97"/>
      <c r="BC17" s="97"/>
      <c r="BD17" s="97"/>
      <c r="BE17" s="97"/>
      <c r="BF17" s="97"/>
      <c r="BG17" s="97"/>
      <c r="BH17" s="97"/>
      <c r="BI17" s="97"/>
      <c r="BJ17" s="97"/>
      <c r="BK17" s="97"/>
      <c r="BL17" s="97"/>
      <c r="BM17" s="97"/>
      <c r="BN17" s="97"/>
      <c r="BO17" s="96"/>
      <c r="BP17" s="67"/>
      <c r="BQ17" s="97"/>
      <c r="BR17" s="97"/>
      <c r="BS17" s="97"/>
      <c r="BT17" s="88"/>
      <c r="BU17" s="97"/>
      <c r="BV17" s="97"/>
      <c r="BW17" s="97"/>
      <c r="BX17" s="97"/>
      <c r="BY17" s="97"/>
      <c r="BZ17" s="96"/>
      <c r="CA17" s="97"/>
      <c r="CB17" s="97"/>
      <c r="CC17" s="97"/>
      <c r="CD17" s="97"/>
      <c r="CE17" s="97"/>
      <c r="CF17" s="97"/>
      <c r="CG17" s="97"/>
      <c r="CH17" s="97"/>
      <c r="CI17" s="96"/>
      <c r="CJ17" s="97"/>
      <c r="CK17" s="97"/>
      <c r="CL17" s="97"/>
      <c r="CM17" s="97"/>
      <c r="CN17" s="97"/>
      <c r="CO17" s="97"/>
      <c r="CP17" s="97"/>
      <c r="CQ17" s="97"/>
      <c r="CR17" s="97"/>
      <c r="CS17" s="97"/>
      <c r="CT17" s="97"/>
      <c r="CU17" s="97"/>
      <c r="CV17" s="96"/>
      <c r="CW17" s="17"/>
      <c r="CX17" s="97"/>
    </row>
    <row r="18" spans="1:102" s="12" customFormat="1" ht="62.4" customHeight="1">
      <c r="A18" s="63">
        <v>7211</v>
      </c>
      <c r="B18" s="63" t="s">
        <v>360</v>
      </c>
      <c r="C18" s="72">
        <f t="shared" si="0"/>
        <v>7211</v>
      </c>
      <c r="D18" s="78">
        <v>7211</v>
      </c>
      <c r="E18" s="66" t="s">
        <v>191</v>
      </c>
      <c r="F18" s="66" t="s">
        <v>289</v>
      </c>
      <c r="G18" s="54">
        <f t="shared" si="1"/>
        <v>0</v>
      </c>
      <c r="H18" s="68">
        <v>5</v>
      </c>
      <c r="I18" s="17"/>
      <c r="J18" s="17"/>
      <c r="K18" s="17"/>
      <c r="L18" s="17"/>
      <c r="M18" s="97"/>
      <c r="N18" s="97"/>
      <c r="O18" s="97">
        <v>1</v>
      </c>
      <c r="P18" s="97"/>
      <c r="Q18" s="97"/>
      <c r="R18" s="60"/>
      <c r="S18" s="97"/>
      <c r="T18" s="97"/>
      <c r="U18" s="97"/>
      <c r="V18" s="97"/>
      <c r="W18" s="58"/>
      <c r="X18" s="17"/>
      <c r="Y18" s="17"/>
      <c r="Z18" s="97"/>
      <c r="AA18" s="58"/>
      <c r="AB18" s="102"/>
      <c r="AC18" s="100"/>
      <c r="AD18" s="100"/>
      <c r="AE18" s="58"/>
      <c r="AF18" s="102"/>
      <c r="AG18" s="102"/>
      <c r="AH18" s="102"/>
      <c r="AI18" s="101"/>
      <c r="AJ18" s="102"/>
      <c r="AK18" s="102"/>
      <c r="AL18" s="102"/>
      <c r="AM18" s="102"/>
      <c r="AN18" s="102"/>
      <c r="AO18" s="102"/>
      <c r="AP18" s="102"/>
      <c r="AQ18" s="102"/>
      <c r="AR18" s="97"/>
      <c r="AS18" s="97"/>
      <c r="AT18" s="97"/>
      <c r="AU18" s="97"/>
      <c r="AV18" s="97"/>
      <c r="AW18" s="97"/>
      <c r="AX18" s="97"/>
      <c r="AY18" s="97"/>
      <c r="AZ18" s="97"/>
      <c r="BA18" s="97"/>
      <c r="BB18" s="97"/>
      <c r="BC18" s="97"/>
      <c r="BD18" s="97"/>
      <c r="BE18" s="97"/>
      <c r="BF18" s="97"/>
      <c r="BG18" s="97"/>
      <c r="BH18" s="97"/>
      <c r="BI18" s="97"/>
      <c r="BJ18" s="97"/>
      <c r="BK18" s="97"/>
      <c r="BL18" s="97"/>
      <c r="BM18" s="97"/>
      <c r="BN18" s="97"/>
      <c r="BO18" s="96"/>
      <c r="BP18" s="67"/>
      <c r="BQ18" s="97"/>
      <c r="BR18" s="97"/>
      <c r="BS18" s="97"/>
      <c r="BT18" s="88"/>
      <c r="BU18" s="97"/>
      <c r="BV18" s="97"/>
      <c r="BW18" s="97"/>
      <c r="BX18" s="97"/>
      <c r="BY18" s="97"/>
      <c r="BZ18" s="96"/>
      <c r="CA18" s="97"/>
      <c r="CB18" s="97"/>
      <c r="CC18" s="97"/>
      <c r="CD18" s="97"/>
      <c r="CE18" s="97"/>
      <c r="CF18" s="97"/>
      <c r="CG18" s="97"/>
      <c r="CH18" s="97"/>
      <c r="CI18" s="96"/>
      <c r="CJ18" s="97"/>
      <c r="CK18" s="97"/>
      <c r="CL18" s="97"/>
      <c r="CM18" s="97"/>
      <c r="CN18" s="97"/>
      <c r="CO18" s="97"/>
      <c r="CP18" s="97"/>
      <c r="CQ18" s="97"/>
      <c r="CR18" s="97"/>
      <c r="CS18" s="97"/>
      <c r="CT18" s="97"/>
      <c r="CU18" s="97"/>
      <c r="CV18" s="96"/>
      <c r="CW18" s="17"/>
      <c r="CX18" s="97"/>
    </row>
    <row r="19" spans="1:102" s="12" customFormat="1" ht="62.4" customHeight="1">
      <c r="A19" s="63">
        <v>7212</v>
      </c>
      <c r="B19" s="63" t="s">
        <v>361</v>
      </c>
      <c r="C19" s="72">
        <f t="shared" si="0"/>
        <v>7212</v>
      </c>
      <c r="D19" s="78">
        <v>7212</v>
      </c>
      <c r="E19" s="66" t="s">
        <v>192</v>
      </c>
      <c r="F19" s="66" t="s">
        <v>290</v>
      </c>
      <c r="G19" s="54">
        <f t="shared" si="1"/>
        <v>0</v>
      </c>
      <c r="H19" s="68">
        <v>5</v>
      </c>
      <c r="I19" s="17">
        <v>1</v>
      </c>
      <c r="J19" s="17">
        <v>18</v>
      </c>
      <c r="K19" s="17"/>
      <c r="L19" s="17"/>
      <c r="M19" s="97"/>
      <c r="N19" s="97"/>
      <c r="O19" s="97"/>
      <c r="P19" s="97"/>
      <c r="Q19" s="97"/>
      <c r="R19" s="60"/>
      <c r="S19" s="97"/>
      <c r="T19" s="97"/>
      <c r="U19" s="97"/>
      <c r="V19" s="97"/>
      <c r="W19" s="58"/>
      <c r="X19" s="17"/>
      <c r="Y19" s="17"/>
      <c r="Z19" s="97">
        <v>1</v>
      </c>
      <c r="AA19" s="58"/>
      <c r="AB19" s="102"/>
      <c r="AC19" s="100">
        <v>1</v>
      </c>
      <c r="AD19" s="100"/>
      <c r="AE19" s="58"/>
      <c r="AF19" s="102"/>
      <c r="AG19" s="102">
        <v>1</v>
      </c>
      <c r="AH19" s="102">
        <v>1</v>
      </c>
      <c r="AI19" s="101"/>
      <c r="AJ19" s="102"/>
      <c r="AK19" s="102"/>
      <c r="AL19" s="102"/>
      <c r="AM19" s="102"/>
      <c r="AN19" s="99">
        <v>1</v>
      </c>
      <c r="AO19" s="102">
        <v>1</v>
      </c>
      <c r="AP19" s="102"/>
      <c r="AQ19" s="102"/>
      <c r="AR19" s="97">
        <v>1</v>
      </c>
      <c r="AS19" s="97"/>
      <c r="AT19" s="97">
        <v>1</v>
      </c>
      <c r="AU19" s="97">
        <v>1</v>
      </c>
      <c r="AV19" s="97"/>
      <c r="AW19" s="97"/>
      <c r="AX19" s="97"/>
      <c r="AY19" s="97"/>
      <c r="AZ19" s="97">
        <v>1</v>
      </c>
      <c r="BA19" s="97"/>
      <c r="BB19" s="97">
        <v>1</v>
      </c>
      <c r="BC19" s="97">
        <v>1</v>
      </c>
      <c r="BD19" s="97"/>
      <c r="BE19" s="97">
        <v>1</v>
      </c>
      <c r="BF19" s="97">
        <v>1</v>
      </c>
      <c r="BG19" s="97">
        <v>1</v>
      </c>
      <c r="BH19" s="97">
        <v>1</v>
      </c>
      <c r="BI19" s="97">
        <v>1</v>
      </c>
      <c r="BJ19" s="97"/>
      <c r="BK19" s="97"/>
      <c r="BL19" s="97"/>
      <c r="BM19" s="97"/>
      <c r="BN19" s="97"/>
      <c r="BO19" s="96"/>
      <c r="BP19" s="67"/>
      <c r="BQ19" s="97">
        <v>1</v>
      </c>
      <c r="BR19" s="97"/>
      <c r="BS19" s="97"/>
      <c r="BT19" s="88"/>
      <c r="BU19" s="97">
        <v>1</v>
      </c>
      <c r="BV19" s="97"/>
      <c r="BW19" s="97"/>
      <c r="BX19" s="97">
        <v>1</v>
      </c>
      <c r="BY19" s="97">
        <v>1</v>
      </c>
      <c r="BZ19" s="96" t="s">
        <v>193</v>
      </c>
      <c r="CA19" s="97">
        <v>1</v>
      </c>
      <c r="CB19" s="97"/>
      <c r="CC19" s="97">
        <v>1</v>
      </c>
      <c r="CD19" s="97">
        <v>1</v>
      </c>
      <c r="CE19" s="97"/>
      <c r="CF19" s="97"/>
      <c r="CG19" s="97">
        <v>1</v>
      </c>
      <c r="CH19" s="97"/>
      <c r="CI19" s="96"/>
      <c r="CJ19" s="97"/>
      <c r="CK19" s="97">
        <v>1</v>
      </c>
      <c r="CL19" s="97"/>
      <c r="CM19" s="97">
        <v>1</v>
      </c>
      <c r="CN19" s="97"/>
      <c r="CO19" s="97"/>
      <c r="CP19" s="97">
        <v>1</v>
      </c>
      <c r="CQ19" s="97"/>
      <c r="CR19" s="97"/>
      <c r="CS19" s="97"/>
      <c r="CT19" s="97">
        <v>1</v>
      </c>
      <c r="CU19" s="97"/>
      <c r="CV19" s="96"/>
      <c r="CW19" s="17"/>
      <c r="CX19" s="97">
        <v>1</v>
      </c>
    </row>
    <row r="20" spans="1:102" s="12" customFormat="1" ht="62.4" customHeight="1">
      <c r="A20" s="63">
        <v>7213</v>
      </c>
      <c r="B20" s="63" t="s">
        <v>362</v>
      </c>
      <c r="C20" s="72">
        <f t="shared" si="0"/>
        <v>7213</v>
      </c>
      <c r="D20" s="78">
        <v>7213</v>
      </c>
      <c r="E20" s="66" t="s">
        <v>194</v>
      </c>
      <c r="F20" s="66" t="s">
        <v>172</v>
      </c>
      <c r="G20" s="54">
        <f t="shared" si="1"/>
        <v>0</v>
      </c>
      <c r="H20" s="68">
        <v>5</v>
      </c>
      <c r="I20" s="17">
        <v>1</v>
      </c>
      <c r="J20" s="17">
        <v>20</v>
      </c>
      <c r="K20" s="17"/>
      <c r="L20" s="17"/>
      <c r="M20" s="97"/>
      <c r="N20" s="97"/>
      <c r="O20" s="97"/>
      <c r="P20" s="97"/>
      <c r="Q20" s="97"/>
      <c r="R20" s="60"/>
      <c r="S20" s="97"/>
      <c r="T20" s="97"/>
      <c r="U20" s="97"/>
      <c r="V20" s="97"/>
      <c r="W20" s="58"/>
      <c r="X20" s="17"/>
      <c r="Y20" s="17"/>
      <c r="Z20" s="97">
        <v>1</v>
      </c>
      <c r="AA20" s="58"/>
      <c r="AB20" s="102">
        <v>1</v>
      </c>
      <c r="AC20" s="100"/>
      <c r="AD20" s="100"/>
      <c r="AE20" s="58" t="s">
        <v>195</v>
      </c>
      <c r="AF20" s="102"/>
      <c r="AG20" s="102">
        <v>1</v>
      </c>
      <c r="AH20" s="102"/>
      <c r="AI20" s="101"/>
      <c r="AJ20" s="102"/>
      <c r="AK20" s="102"/>
      <c r="AL20" s="102">
        <v>1</v>
      </c>
      <c r="AM20" s="102"/>
      <c r="AN20" s="102"/>
      <c r="AO20" s="102"/>
      <c r="AP20" s="102">
        <v>1</v>
      </c>
      <c r="AQ20" s="102"/>
      <c r="AR20" s="97">
        <v>1</v>
      </c>
      <c r="AS20" s="97"/>
      <c r="AT20" s="97">
        <v>1</v>
      </c>
      <c r="AU20" s="97">
        <v>1</v>
      </c>
      <c r="AV20" s="97"/>
      <c r="AW20" s="97"/>
      <c r="AX20" s="97"/>
      <c r="AY20" s="97"/>
      <c r="AZ20" s="97">
        <v>1</v>
      </c>
      <c r="BA20" s="97"/>
      <c r="BB20" s="97">
        <v>1</v>
      </c>
      <c r="BC20" s="97"/>
      <c r="BD20" s="97">
        <v>1</v>
      </c>
      <c r="BE20" s="97">
        <v>1</v>
      </c>
      <c r="BF20" s="97">
        <v>1</v>
      </c>
      <c r="BG20" s="97">
        <v>1</v>
      </c>
      <c r="BH20" s="97">
        <v>1</v>
      </c>
      <c r="BI20" s="97">
        <v>1</v>
      </c>
      <c r="BJ20" s="97">
        <v>1</v>
      </c>
      <c r="BK20" s="97"/>
      <c r="BL20" s="97">
        <v>1</v>
      </c>
      <c r="BM20" s="97"/>
      <c r="BN20" s="97"/>
      <c r="BO20" s="96"/>
      <c r="BP20" s="67"/>
      <c r="BQ20" s="97"/>
      <c r="BR20" s="97">
        <v>1</v>
      </c>
      <c r="BS20" s="97"/>
      <c r="BT20" s="88"/>
      <c r="BU20" s="97"/>
      <c r="BV20" s="97"/>
      <c r="BW20" s="97"/>
      <c r="BX20" s="97"/>
      <c r="BY20" s="97"/>
      <c r="BZ20" s="96"/>
      <c r="CA20" s="97"/>
      <c r="CB20" s="97"/>
      <c r="CC20" s="97"/>
      <c r="CD20" s="97"/>
      <c r="CE20" s="97"/>
      <c r="CF20" s="97"/>
      <c r="CG20" s="97"/>
      <c r="CH20" s="97"/>
      <c r="CI20" s="96"/>
      <c r="CJ20" s="97"/>
      <c r="CK20" s="97"/>
      <c r="CL20" s="97"/>
      <c r="CM20" s="97"/>
      <c r="CN20" s="97"/>
      <c r="CO20" s="97"/>
      <c r="CP20" s="97"/>
      <c r="CQ20" s="97"/>
      <c r="CR20" s="97"/>
      <c r="CS20" s="97"/>
      <c r="CT20" s="97"/>
      <c r="CU20" s="97">
        <v>1</v>
      </c>
      <c r="CV20" s="96"/>
      <c r="CW20" s="17">
        <v>1</v>
      </c>
      <c r="CX20" s="97"/>
    </row>
    <row r="21" spans="1:102" s="12" customFormat="1" ht="62.4" customHeight="1">
      <c r="A21" s="73" t="s">
        <v>196</v>
      </c>
      <c r="B21" s="73" t="s">
        <v>363</v>
      </c>
      <c r="C21" s="72">
        <f t="shared" si="0"/>
        <v>7214</v>
      </c>
      <c r="D21" s="78">
        <v>7214</v>
      </c>
      <c r="E21" s="68" t="s">
        <v>197</v>
      </c>
      <c r="F21" s="68" t="s">
        <v>293</v>
      </c>
      <c r="G21" s="54">
        <f t="shared" si="1"/>
        <v>0</v>
      </c>
      <c r="H21" s="68">
        <v>5</v>
      </c>
      <c r="I21" s="17">
        <v>1</v>
      </c>
      <c r="J21" s="17">
        <v>14</v>
      </c>
      <c r="K21" s="17"/>
      <c r="L21" s="17"/>
      <c r="M21" s="97"/>
      <c r="N21" s="97"/>
      <c r="O21" s="97"/>
      <c r="P21" s="97"/>
      <c r="Q21" s="97"/>
      <c r="R21" s="60"/>
      <c r="S21" s="97"/>
      <c r="T21" s="97"/>
      <c r="U21" s="97"/>
      <c r="V21" s="97"/>
      <c r="W21" s="58"/>
      <c r="X21" s="17"/>
      <c r="Y21" s="17"/>
      <c r="Z21" s="97"/>
      <c r="AA21" s="58" t="s">
        <v>198</v>
      </c>
      <c r="AB21" s="102">
        <v>1</v>
      </c>
      <c r="AC21" s="100"/>
      <c r="AD21" s="100"/>
      <c r="AE21" s="58" t="s">
        <v>199</v>
      </c>
      <c r="AF21" s="102">
        <v>1</v>
      </c>
      <c r="AG21" s="102"/>
      <c r="AH21" s="102"/>
      <c r="AI21" s="101"/>
      <c r="AJ21" s="102"/>
      <c r="AK21" s="102"/>
      <c r="AL21" s="102"/>
      <c r="AM21" s="102"/>
      <c r="AN21" s="102"/>
      <c r="AO21" s="102"/>
      <c r="AP21" s="102">
        <v>1</v>
      </c>
      <c r="AQ21" s="102"/>
      <c r="AR21" s="97">
        <v>1</v>
      </c>
      <c r="AS21" s="97"/>
      <c r="AT21" s="97">
        <v>1</v>
      </c>
      <c r="AU21" s="97"/>
      <c r="AV21" s="97"/>
      <c r="AW21" s="97"/>
      <c r="AX21" s="97">
        <v>1</v>
      </c>
      <c r="AY21" s="97"/>
      <c r="AZ21" s="97"/>
      <c r="BA21" s="97"/>
      <c r="BB21" s="97">
        <v>1</v>
      </c>
      <c r="BC21" s="97">
        <v>1</v>
      </c>
      <c r="BD21" s="97"/>
      <c r="BE21" s="97">
        <v>1</v>
      </c>
      <c r="BF21" s="97">
        <v>1</v>
      </c>
      <c r="BG21" s="97">
        <v>1</v>
      </c>
      <c r="BH21" s="97">
        <v>1</v>
      </c>
      <c r="BI21" s="97">
        <v>1</v>
      </c>
      <c r="BJ21" s="97"/>
      <c r="BK21" s="97"/>
      <c r="BL21" s="97">
        <v>1</v>
      </c>
      <c r="BM21" s="97">
        <v>1</v>
      </c>
      <c r="BN21" s="97"/>
      <c r="BO21" s="96"/>
      <c r="BP21" s="67"/>
      <c r="BQ21" s="97"/>
      <c r="BR21" s="97">
        <v>1</v>
      </c>
      <c r="BS21" s="97"/>
      <c r="BT21" s="88"/>
      <c r="BU21" s="97"/>
      <c r="BV21" s="97"/>
      <c r="BW21" s="97"/>
      <c r="BX21" s="97"/>
      <c r="BY21" s="97"/>
      <c r="BZ21" s="96"/>
      <c r="CA21" s="97"/>
      <c r="CB21" s="97"/>
      <c r="CC21" s="97"/>
      <c r="CD21" s="97"/>
      <c r="CE21" s="97"/>
      <c r="CF21" s="97"/>
      <c r="CG21" s="97"/>
      <c r="CH21" s="97"/>
      <c r="CI21" s="96"/>
      <c r="CJ21" s="97"/>
      <c r="CK21" s="97"/>
      <c r="CL21" s="97"/>
      <c r="CM21" s="97"/>
      <c r="CN21" s="97"/>
      <c r="CO21" s="97"/>
      <c r="CP21" s="97"/>
      <c r="CQ21" s="97"/>
      <c r="CR21" s="97"/>
      <c r="CS21" s="97">
        <v>1</v>
      </c>
      <c r="CT21" s="97"/>
      <c r="CU21" s="97"/>
      <c r="CV21" s="96"/>
      <c r="CW21" s="17"/>
      <c r="CX21" s="97">
        <v>1</v>
      </c>
    </row>
    <row r="22" spans="1:102" s="12" customFormat="1" ht="62.4" customHeight="1">
      <c r="A22" s="63">
        <v>7301</v>
      </c>
      <c r="B22" s="63" t="s">
        <v>364</v>
      </c>
      <c r="C22" s="72">
        <f t="shared" si="0"/>
        <v>7301</v>
      </c>
      <c r="D22" s="78">
        <v>7301</v>
      </c>
      <c r="E22" s="66" t="s">
        <v>200</v>
      </c>
      <c r="F22" s="66" t="s">
        <v>295</v>
      </c>
      <c r="G22" s="54">
        <f t="shared" si="1"/>
        <v>0</v>
      </c>
      <c r="H22" s="68">
        <v>6</v>
      </c>
      <c r="I22" s="17">
        <v>1</v>
      </c>
      <c r="J22" s="17">
        <v>17</v>
      </c>
      <c r="K22" s="17"/>
      <c r="L22" s="17"/>
      <c r="M22" s="97"/>
      <c r="N22" s="97"/>
      <c r="O22" s="97"/>
      <c r="P22" s="97"/>
      <c r="Q22" s="97"/>
      <c r="R22" s="60"/>
      <c r="S22" s="97"/>
      <c r="T22" s="97"/>
      <c r="U22" s="97"/>
      <c r="V22" s="97"/>
      <c r="W22" s="58"/>
      <c r="X22" s="17"/>
      <c r="Y22" s="17"/>
      <c r="Z22" s="97">
        <v>1</v>
      </c>
      <c r="AA22" s="58"/>
      <c r="AB22" s="102"/>
      <c r="AC22" s="100">
        <v>1</v>
      </c>
      <c r="AD22" s="100"/>
      <c r="AE22" s="58"/>
      <c r="AF22" s="102">
        <v>1</v>
      </c>
      <c r="AG22" s="102"/>
      <c r="AH22" s="102">
        <v>1</v>
      </c>
      <c r="AI22" s="101"/>
      <c r="AJ22" s="102">
        <v>1</v>
      </c>
      <c r="AK22" s="102"/>
      <c r="AL22" s="102">
        <v>1</v>
      </c>
      <c r="AM22" s="102"/>
      <c r="AN22" s="102"/>
      <c r="AO22" s="102"/>
      <c r="AP22" s="99">
        <v>1</v>
      </c>
      <c r="AQ22" s="102">
        <v>1</v>
      </c>
      <c r="AR22" s="97">
        <v>1</v>
      </c>
      <c r="AS22" s="97"/>
      <c r="AT22" s="97"/>
      <c r="AU22" s="97"/>
      <c r="AV22" s="97">
        <v>1</v>
      </c>
      <c r="AW22" s="97"/>
      <c r="AX22" s="97"/>
      <c r="AY22" s="97">
        <v>1</v>
      </c>
      <c r="AZ22" s="97"/>
      <c r="BA22" s="97"/>
      <c r="BB22" s="97">
        <v>1</v>
      </c>
      <c r="BC22" s="97"/>
      <c r="BD22" s="97">
        <v>1</v>
      </c>
      <c r="BE22" s="97">
        <v>1</v>
      </c>
      <c r="BF22" s="97">
        <v>1</v>
      </c>
      <c r="BG22" s="97">
        <v>1</v>
      </c>
      <c r="BH22" s="97">
        <v>1</v>
      </c>
      <c r="BI22" s="97">
        <v>1</v>
      </c>
      <c r="BJ22" s="97"/>
      <c r="BK22" s="97"/>
      <c r="BL22" s="97">
        <v>1</v>
      </c>
      <c r="BM22" s="97"/>
      <c r="BN22" s="97"/>
      <c r="BO22" s="96"/>
      <c r="BP22" s="67"/>
      <c r="BQ22" s="97">
        <v>1</v>
      </c>
      <c r="BR22" s="97"/>
      <c r="BS22" s="97"/>
      <c r="BT22" s="88"/>
      <c r="BU22" s="97">
        <v>1</v>
      </c>
      <c r="BV22" s="97"/>
      <c r="BW22" s="97">
        <v>1</v>
      </c>
      <c r="BX22" s="97">
        <v>1</v>
      </c>
      <c r="BY22" s="97"/>
      <c r="BZ22" s="96"/>
      <c r="CA22" s="97">
        <v>1</v>
      </c>
      <c r="CB22" s="97">
        <v>1</v>
      </c>
      <c r="CC22" s="97"/>
      <c r="CD22" s="97">
        <v>1</v>
      </c>
      <c r="CE22" s="97">
        <v>1</v>
      </c>
      <c r="CF22" s="97"/>
      <c r="CG22" s="97">
        <v>1</v>
      </c>
      <c r="CH22" s="97">
        <v>1</v>
      </c>
      <c r="CI22" s="96"/>
      <c r="CJ22" s="97">
        <v>1</v>
      </c>
      <c r="CK22" s="97"/>
      <c r="CL22" s="97"/>
      <c r="CM22" s="97">
        <v>1</v>
      </c>
      <c r="CN22" s="97" t="s">
        <v>173</v>
      </c>
      <c r="CO22" s="97"/>
      <c r="CP22" s="97">
        <v>1</v>
      </c>
      <c r="CQ22" s="97"/>
      <c r="CR22" s="97"/>
      <c r="CS22" s="97">
        <v>1</v>
      </c>
      <c r="CT22" s="97"/>
      <c r="CU22" s="97"/>
      <c r="CV22" s="96"/>
      <c r="CW22" s="17"/>
      <c r="CX22" s="97">
        <v>1</v>
      </c>
    </row>
    <row r="23" spans="1:102" s="12" customFormat="1" ht="62.4" customHeight="1">
      <c r="A23" s="63">
        <v>7303</v>
      </c>
      <c r="B23" s="63" t="s">
        <v>365</v>
      </c>
      <c r="C23" s="72">
        <f t="shared" si="0"/>
        <v>7303</v>
      </c>
      <c r="D23" s="78">
        <v>7303</v>
      </c>
      <c r="E23" s="66" t="s">
        <v>201</v>
      </c>
      <c r="F23" s="66" t="s">
        <v>296</v>
      </c>
      <c r="G23" s="54">
        <f t="shared" si="1"/>
        <v>0</v>
      </c>
      <c r="H23" s="68">
        <v>6</v>
      </c>
      <c r="I23" s="17">
        <v>1</v>
      </c>
      <c r="J23" s="17">
        <v>20</v>
      </c>
      <c r="K23" s="17"/>
      <c r="L23" s="17"/>
      <c r="M23" s="97"/>
      <c r="N23" s="97"/>
      <c r="O23" s="97"/>
      <c r="P23" s="97"/>
      <c r="Q23" s="97"/>
      <c r="R23" s="60"/>
      <c r="S23" s="97"/>
      <c r="T23" s="97"/>
      <c r="U23" s="97"/>
      <c r="V23" s="97"/>
      <c r="W23" s="58"/>
      <c r="X23" s="17"/>
      <c r="Y23" s="17"/>
      <c r="Z23" s="97"/>
      <c r="AA23" s="58" t="s">
        <v>202</v>
      </c>
      <c r="AB23" s="102">
        <v>1</v>
      </c>
      <c r="AC23" s="100"/>
      <c r="AD23" s="100"/>
      <c r="AE23" s="58" t="s">
        <v>203</v>
      </c>
      <c r="AF23" s="102"/>
      <c r="AG23" s="102">
        <v>1</v>
      </c>
      <c r="AH23" s="102"/>
      <c r="AI23" s="101"/>
      <c r="AJ23" s="102">
        <v>1</v>
      </c>
      <c r="AK23" s="102"/>
      <c r="AL23" s="102">
        <v>1</v>
      </c>
      <c r="AM23" s="102"/>
      <c r="AN23" s="102"/>
      <c r="AO23" s="102"/>
      <c r="AP23" s="99">
        <v>1</v>
      </c>
      <c r="AQ23" s="102">
        <v>1</v>
      </c>
      <c r="AR23" s="97">
        <v>1</v>
      </c>
      <c r="AS23" s="97"/>
      <c r="AT23" s="97">
        <v>1</v>
      </c>
      <c r="AU23" s="97">
        <v>1</v>
      </c>
      <c r="AV23" s="97"/>
      <c r="AW23" s="97"/>
      <c r="AX23" s="97"/>
      <c r="AY23" s="97">
        <v>1</v>
      </c>
      <c r="AZ23" s="97"/>
      <c r="BA23" s="97"/>
      <c r="BB23" s="97">
        <v>1</v>
      </c>
      <c r="BC23" s="97">
        <v>1</v>
      </c>
      <c r="BD23" s="97"/>
      <c r="BE23" s="97">
        <v>1</v>
      </c>
      <c r="BF23" s="97">
        <v>1</v>
      </c>
      <c r="BG23" s="97">
        <v>1</v>
      </c>
      <c r="BH23" s="97">
        <v>1</v>
      </c>
      <c r="BI23" s="97">
        <v>1</v>
      </c>
      <c r="BJ23" s="97">
        <v>1</v>
      </c>
      <c r="BK23" s="97"/>
      <c r="BL23" s="97">
        <v>1</v>
      </c>
      <c r="BM23" s="97"/>
      <c r="BN23" s="97"/>
      <c r="BO23" s="96"/>
      <c r="BP23" s="67"/>
      <c r="BQ23" s="97"/>
      <c r="BR23" s="97">
        <v>1</v>
      </c>
      <c r="BS23" s="97"/>
      <c r="BT23" s="88"/>
      <c r="BU23" s="97"/>
      <c r="BV23" s="97"/>
      <c r="BW23" s="97"/>
      <c r="BX23" s="97"/>
      <c r="BY23" s="97"/>
      <c r="BZ23" s="96"/>
      <c r="CA23" s="97"/>
      <c r="CB23" s="97"/>
      <c r="CC23" s="97"/>
      <c r="CD23" s="97"/>
      <c r="CE23" s="97"/>
      <c r="CF23" s="97"/>
      <c r="CG23" s="97"/>
      <c r="CH23" s="97"/>
      <c r="CI23" s="96"/>
      <c r="CJ23" s="97"/>
      <c r="CK23" s="97"/>
      <c r="CL23" s="97"/>
      <c r="CM23" s="97"/>
      <c r="CN23" s="97"/>
      <c r="CO23" s="97"/>
      <c r="CP23" s="97"/>
      <c r="CQ23" s="97"/>
      <c r="CR23" s="97"/>
      <c r="CS23" s="97">
        <v>1</v>
      </c>
      <c r="CT23" s="97"/>
      <c r="CU23" s="97"/>
      <c r="CV23" s="96"/>
      <c r="CW23" s="17">
        <v>1</v>
      </c>
      <c r="CX23" s="97"/>
    </row>
    <row r="24" spans="1:102" s="12" customFormat="1" ht="62.4" customHeight="1">
      <c r="A24" s="63">
        <v>7308</v>
      </c>
      <c r="B24" s="63" t="s">
        <v>366</v>
      </c>
      <c r="C24" s="72">
        <f t="shared" si="0"/>
        <v>7308</v>
      </c>
      <c r="D24" s="78">
        <v>7308</v>
      </c>
      <c r="E24" s="66" t="s">
        <v>204</v>
      </c>
      <c r="F24" s="66" t="s">
        <v>298</v>
      </c>
      <c r="G24" s="54">
        <f t="shared" si="1"/>
        <v>0</v>
      </c>
      <c r="H24" s="68">
        <v>6</v>
      </c>
      <c r="I24" s="17">
        <v>1</v>
      </c>
      <c r="J24" s="17">
        <v>19</v>
      </c>
      <c r="K24" s="17"/>
      <c r="L24" s="17"/>
      <c r="M24" s="97"/>
      <c r="N24" s="97"/>
      <c r="O24" s="97"/>
      <c r="P24" s="97"/>
      <c r="Q24" s="97"/>
      <c r="R24" s="60"/>
      <c r="S24" s="97"/>
      <c r="T24" s="97"/>
      <c r="U24" s="97"/>
      <c r="V24" s="97"/>
      <c r="W24" s="58"/>
      <c r="X24" s="17"/>
      <c r="Y24" s="17"/>
      <c r="Z24" s="97">
        <v>1</v>
      </c>
      <c r="AA24" s="58"/>
      <c r="AB24" s="102">
        <v>1</v>
      </c>
      <c r="AC24" s="100"/>
      <c r="AD24" s="100"/>
      <c r="AE24" s="58" t="s">
        <v>205</v>
      </c>
      <c r="AF24" s="102"/>
      <c r="AG24" s="102">
        <v>1</v>
      </c>
      <c r="AH24" s="102"/>
      <c r="AI24" s="101"/>
      <c r="AJ24" s="102">
        <v>1</v>
      </c>
      <c r="AK24" s="102"/>
      <c r="AL24" s="102">
        <v>1</v>
      </c>
      <c r="AM24" s="102"/>
      <c r="AN24" s="99">
        <v>1</v>
      </c>
      <c r="AO24" s="102">
        <v>1</v>
      </c>
      <c r="AP24" s="99">
        <v>1</v>
      </c>
      <c r="AQ24" s="102">
        <v>1</v>
      </c>
      <c r="AR24" s="97">
        <v>1</v>
      </c>
      <c r="AS24" s="97"/>
      <c r="AT24" s="97"/>
      <c r="AU24" s="97"/>
      <c r="AV24" s="97">
        <v>1</v>
      </c>
      <c r="AW24" s="97"/>
      <c r="AX24" s="97"/>
      <c r="AY24" s="97">
        <v>1</v>
      </c>
      <c r="AZ24" s="97"/>
      <c r="BA24" s="97"/>
      <c r="BB24" s="97">
        <v>1</v>
      </c>
      <c r="BC24" s="97">
        <v>1</v>
      </c>
      <c r="BD24" s="97"/>
      <c r="BE24" s="97">
        <v>1</v>
      </c>
      <c r="BF24" s="97">
        <v>1</v>
      </c>
      <c r="BG24" s="97">
        <v>1</v>
      </c>
      <c r="BH24" s="97">
        <v>1</v>
      </c>
      <c r="BI24" s="97">
        <v>1</v>
      </c>
      <c r="BJ24" s="97"/>
      <c r="BK24" s="97"/>
      <c r="BL24" s="97"/>
      <c r="BM24" s="97"/>
      <c r="BN24" s="97"/>
      <c r="BO24" s="96"/>
      <c r="BP24" s="67"/>
      <c r="BQ24" s="97"/>
      <c r="BR24" s="97">
        <v>1</v>
      </c>
      <c r="BS24" s="97"/>
      <c r="BT24" s="88"/>
      <c r="BU24" s="97"/>
      <c r="BV24" s="97"/>
      <c r="BW24" s="97"/>
      <c r="BX24" s="97"/>
      <c r="BY24" s="97"/>
      <c r="BZ24" s="96"/>
      <c r="CA24" s="97"/>
      <c r="CB24" s="97"/>
      <c r="CC24" s="97"/>
      <c r="CD24" s="97"/>
      <c r="CE24" s="97"/>
      <c r="CF24" s="97"/>
      <c r="CG24" s="97"/>
      <c r="CH24" s="97"/>
      <c r="CI24" s="96"/>
      <c r="CJ24" s="97"/>
      <c r="CK24" s="97"/>
      <c r="CL24" s="97"/>
      <c r="CM24" s="97"/>
      <c r="CN24" s="97"/>
      <c r="CO24" s="97"/>
      <c r="CP24" s="97"/>
      <c r="CQ24" s="97"/>
      <c r="CR24" s="97"/>
      <c r="CS24" s="97"/>
      <c r="CT24" s="97"/>
      <c r="CU24" s="97">
        <v>1</v>
      </c>
      <c r="CV24" s="96"/>
      <c r="CW24" s="17"/>
      <c r="CX24" s="97">
        <v>1</v>
      </c>
    </row>
    <row r="25" spans="1:102" s="12" customFormat="1" ht="62.4" customHeight="1">
      <c r="A25" s="63">
        <v>7322</v>
      </c>
      <c r="B25" s="63" t="s">
        <v>367</v>
      </c>
      <c r="C25" s="72">
        <f t="shared" si="0"/>
        <v>7322</v>
      </c>
      <c r="D25" s="78">
        <v>7322</v>
      </c>
      <c r="E25" s="66" t="s">
        <v>206</v>
      </c>
      <c r="F25" s="66" t="s">
        <v>299</v>
      </c>
      <c r="G25" s="54">
        <f t="shared" si="1"/>
        <v>0</v>
      </c>
      <c r="H25" s="68">
        <v>6</v>
      </c>
      <c r="I25" s="17"/>
      <c r="J25" s="17"/>
      <c r="K25" s="17"/>
      <c r="L25" s="17"/>
      <c r="M25" s="97"/>
      <c r="N25" s="97"/>
      <c r="O25" s="97">
        <v>1</v>
      </c>
      <c r="P25" s="97"/>
      <c r="Q25" s="97"/>
      <c r="R25" s="60"/>
      <c r="S25" s="97"/>
      <c r="T25" s="97"/>
      <c r="U25" s="97"/>
      <c r="V25" s="97"/>
      <c r="W25" s="58"/>
      <c r="X25" s="17"/>
      <c r="Y25" s="17"/>
      <c r="Z25" s="97"/>
      <c r="AA25" s="58"/>
      <c r="AB25" s="102"/>
      <c r="AC25" s="100"/>
      <c r="AD25" s="100"/>
      <c r="AE25" s="58"/>
      <c r="AF25" s="102"/>
      <c r="AG25" s="102"/>
      <c r="AH25" s="102"/>
      <c r="AI25" s="101"/>
      <c r="AJ25" s="102"/>
      <c r="AK25" s="102"/>
      <c r="AL25" s="102"/>
      <c r="AM25" s="102"/>
      <c r="AN25" s="102"/>
      <c r="AO25" s="102"/>
      <c r="AP25" s="102"/>
      <c r="AQ25" s="102"/>
      <c r="AR25" s="97"/>
      <c r="AS25" s="97"/>
      <c r="AT25" s="97"/>
      <c r="AU25" s="97"/>
      <c r="AV25" s="97"/>
      <c r="AW25" s="97"/>
      <c r="AX25" s="97"/>
      <c r="AY25" s="97"/>
      <c r="AZ25" s="97"/>
      <c r="BA25" s="97"/>
      <c r="BB25" s="97"/>
      <c r="BC25" s="97"/>
      <c r="BD25" s="97"/>
      <c r="BE25" s="97"/>
      <c r="BF25" s="97"/>
      <c r="BG25" s="97"/>
      <c r="BH25" s="97"/>
      <c r="BI25" s="97"/>
      <c r="BJ25" s="97"/>
      <c r="BK25" s="97"/>
      <c r="BL25" s="97"/>
      <c r="BM25" s="97"/>
      <c r="BN25" s="97"/>
      <c r="BO25" s="96"/>
      <c r="BP25" s="67"/>
      <c r="BQ25" s="97"/>
      <c r="BR25" s="97"/>
      <c r="BS25" s="97"/>
      <c r="BT25" s="88"/>
      <c r="BU25" s="97"/>
      <c r="BV25" s="97"/>
      <c r="BW25" s="97"/>
      <c r="BX25" s="97"/>
      <c r="BY25" s="97"/>
      <c r="BZ25" s="96"/>
      <c r="CA25" s="97"/>
      <c r="CB25" s="97"/>
      <c r="CC25" s="97"/>
      <c r="CD25" s="97"/>
      <c r="CE25" s="97"/>
      <c r="CF25" s="97"/>
      <c r="CG25" s="97"/>
      <c r="CH25" s="97"/>
      <c r="CI25" s="96"/>
      <c r="CJ25" s="97"/>
      <c r="CK25" s="97"/>
      <c r="CL25" s="97"/>
      <c r="CM25" s="97"/>
      <c r="CN25" s="97"/>
      <c r="CO25" s="97"/>
      <c r="CP25" s="97"/>
      <c r="CQ25" s="97"/>
      <c r="CR25" s="97"/>
      <c r="CS25" s="97"/>
      <c r="CT25" s="97"/>
      <c r="CU25" s="97"/>
      <c r="CV25" s="96"/>
      <c r="CW25" s="17"/>
      <c r="CX25" s="97"/>
    </row>
    <row r="26" spans="1:102" s="12" customFormat="1" ht="62.4" customHeight="1">
      <c r="A26" s="63">
        <v>7342</v>
      </c>
      <c r="B26" s="63" t="s">
        <v>368</v>
      </c>
      <c r="C26" s="72">
        <f t="shared" si="0"/>
        <v>7342</v>
      </c>
      <c r="D26" s="78">
        <v>7342</v>
      </c>
      <c r="E26" s="66" t="s">
        <v>207</v>
      </c>
      <c r="F26" s="66" t="s">
        <v>300</v>
      </c>
      <c r="G26" s="54">
        <f t="shared" si="1"/>
        <v>0</v>
      </c>
      <c r="H26" s="68">
        <v>6</v>
      </c>
      <c r="I26" s="17">
        <v>1</v>
      </c>
      <c r="J26" s="17">
        <v>20</v>
      </c>
      <c r="K26" s="17"/>
      <c r="L26" s="17"/>
      <c r="M26" s="97"/>
      <c r="N26" s="97"/>
      <c r="O26" s="97"/>
      <c r="P26" s="97"/>
      <c r="Q26" s="97"/>
      <c r="R26" s="60"/>
      <c r="S26" s="97"/>
      <c r="T26" s="97"/>
      <c r="U26" s="97"/>
      <c r="V26" s="97"/>
      <c r="W26" s="58"/>
      <c r="X26" s="17"/>
      <c r="Y26" s="17"/>
      <c r="Z26" s="97">
        <v>1</v>
      </c>
      <c r="AA26" s="58"/>
      <c r="AB26" s="102">
        <v>1</v>
      </c>
      <c r="AC26" s="100"/>
      <c r="AD26" s="100"/>
      <c r="AE26" s="58" t="s">
        <v>208</v>
      </c>
      <c r="AF26" s="102">
        <v>1</v>
      </c>
      <c r="AG26" s="102"/>
      <c r="AH26" s="102"/>
      <c r="AI26" s="101"/>
      <c r="AJ26" s="102"/>
      <c r="AK26" s="102"/>
      <c r="AL26" s="102">
        <v>1</v>
      </c>
      <c r="AM26" s="102"/>
      <c r="AN26" s="99">
        <v>1</v>
      </c>
      <c r="AO26" s="102">
        <v>1</v>
      </c>
      <c r="AP26" s="102"/>
      <c r="AQ26" s="102"/>
      <c r="AR26" s="97">
        <v>1</v>
      </c>
      <c r="AS26" s="97"/>
      <c r="AT26" s="97"/>
      <c r="AU26" s="97">
        <v>1</v>
      </c>
      <c r="AV26" s="97"/>
      <c r="AW26" s="97">
        <v>1</v>
      </c>
      <c r="AX26" s="97"/>
      <c r="AY26" s="97"/>
      <c r="AZ26" s="97"/>
      <c r="BA26" s="97"/>
      <c r="BB26" s="97">
        <v>1</v>
      </c>
      <c r="BC26" s="97">
        <v>1</v>
      </c>
      <c r="BD26" s="97"/>
      <c r="BE26" s="97">
        <v>1</v>
      </c>
      <c r="BF26" s="97">
        <v>1</v>
      </c>
      <c r="BG26" s="97">
        <v>1</v>
      </c>
      <c r="BH26" s="97">
        <v>1</v>
      </c>
      <c r="BI26" s="97">
        <v>1</v>
      </c>
      <c r="BJ26" s="97"/>
      <c r="BK26" s="97"/>
      <c r="BL26" s="97"/>
      <c r="BM26" s="97"/>
      <c r="BN26" s="97"/>
      <c r="BO26" s="96"/>
      <c r="BP26" s="67"/>
      <c r="BQ26" s="97"/>
      <c r="BR26" s="97">
        <v>1</v>
      </c>
      <c r="BS26" s="97"/>
      <c r="BT26" s="88"/>
      <c r="BU26" s="97"/>
      <c r="BV26" s="97"/>
      <c r="BW26" s="97"/>
      <c r="BX26" s="97"/>
      <c r="BY26" s="97"/>
      <c r="BZ26" s="96"/>
      <c r="CA26" s="97"/>
      <c r="CB26" s="97"/>
      <c r="CC26" s="97"/>
      <c r="CD26" s="97"/>
      <c r="CE26" s="97"/>
      <c r="CF26" s="97"/>
      <c r="CG26" s="97"/>
      <c r="CH26" s="97"/>
      <c r="CI26" s="96"/>
      <c r="CJ26" s="97"/>
      <c r="CK26" s="97"/>
      <c r="CL26" s="97"/>
      <c r="CM26" s="97"/>
      <c r="CN26" s="97"/>
      <c r="CO26" s="97"/>
      <c r="CP26" s="97"/>
      <c r="CQ26" s="97"/>
      <c r="CR26" s="97"/>
      <c r="CS26" s="97"/>
      <c r="CT26" s="97"/>
      <c r="CU26" s="97">
        <v>1</v>
      </c>
      <c r="CV26" s="96"/>
      <c r="CW26" s="17"/>
      <c r="CX26" s="97">
        <v>1</v>
      </c>
    </row>
    <row r="27" spans="1:102" s="12" customFormat="1" ht="62.4" customHeight="1">
      <c r="A27" s="63">
        <v>7344</v>
      </c>
      <c r="B27" s="63" t="s">
        <v>369</v>
      </c>
      <c r="C27" s="72">
        <f t="shared" si="0"/>
        <v>7344</v>
      </c>
      <c r="D27" s="78">
        <v>7344</v>
      </c>
      <c r="E27" s="66" t="s">
        <v>209</v>
      </c>
      <c r="F27" s="66" t="s">
        <v>301</v>
      </c>
      <c r="G27" s="54">
        <f t="shared" si="1"/>
        <v>0</v>
      </c>
      <c r="H27" s="68">
        <v>6</v>
      </c>
      <c r="I27" s="17">
        <v>1</v>
      </c>
      <c r="J27" s="17">
        <v>16</v>
      </c>
      <c r="K27" s="17"/>
      <c r="L27" s="17"/>
      <c r="M27" s="97"/>
      <c r="N27" s="97"/>
      <c r="O27" s="97"/>
      <c r="P27" s="97"/>
      <c r="Q27" s="97"/>
      <c r="R27" s="60"/>
      <c r="S27" s="97"/>
      <c r="T27" s="97"/>
      <c r="U27" s="97"/>
      <c r="V27" s="97"/>
      <c r="W27" s="58"/>
      <c r="X27" s="17"/>
      <c r="Y27" s="17"/>
      <c r="Z27" s="97">
        <v>1</v>
      </c>
      <c r="AA27" s="58"/>
      <c r="AB27" s="102">
        <v>1</v>
      </c>
      <c r="AC27" s="100"/>
      <c r="AD27" s="100"/>
      <c r="AE27" s="58" t="s">
        <v>210</v>
      </c>
      <c r="AF27" s="102">
        <v>1</v>
      </c>
      <c r="AG27" s="102"/>
      <c r="AH27" s="102"/>
      <c r="AI27" s="101"/>
      <c r="AJ27" s="102">
        <v>1</v>
      </c>
      <c r="AK27" s="102"/>
      <c r="AL27" s="102">
        <v>1</v>
      </c>
      <c r="AM27" s="102"/>
      <c r="AN27" s="99">
        <v>1</v>
      </c>
      <c r="AO27" s="102">
        <v>1</v>
      </c>
      <c r="AP27" s="102"/>
      <c r="AQ27" s="102"/>
      <c r="AR27" s="97"/>
      <c r="AS27" s="97">
        <v>1</v>
      </c>
      <c r="AT27" s="97"/>
      <c r="AU27" s="97"/>
      <c r="AV27" s="97"/>
      <c r="AW27" s="97"/>
      <c r="AX27" s="97"/>
      <c r="AY27" s="97"/>
      <c r="AZ27" s="97"/>
      <c r="BA27" s="97"/>
      <c r="BB27" s="97"/>
      <c r="BC27" s="97"/>
      <c r="BD27" s="97"/>
      <c r="BE27" s="97">
        <v>1</v>
      </c>
      <c r="BF27" s="97">
        <v>1</v>
      </c>
      <c r="BG27" s="97"/>
      <c r="BH27" s="97"/>
      <c r="BI27" s="97">
        <v>1</v>
      </c>
      <c r="BJ27" s="97"/>
      <c r="BK27" s="97"/>
      <c r="BL27" s="97"/>
      <c r="BM27" s="97"/>
      <c r="BN27" s="97"/>
      <c r="BO27" s="96"/>
      <c r="BP27" s="67"/>
      <c r="BQ27" s="97"/>
      <c r="BR27" s="97">
        <v>1</v>
      </c>
      <c r="BS27" s="97"/>
      <c r="BT27" s="88"/>
      <c r="BU27" s="97"/>
      <c r="BV27" s="97"/>
      <c r="BW27" s="97"/>
      <c r="BX27" s="97"/>
      <c r="BY27" s="97"/>
      <c r="BZ27" s="96"/>
      <c r="CA27" s="97"/>
      <c r="CB27" s="97"/>
      <c r="CC27" s="97"/>
      <c r="CD27" s="97"/>
      <c r="CE27" s="97"/>
      <c r="CF27" s="97"/>
      <c r="CG27" s="97"/>
      <c r="CH27" s="97"/>
      <c r="CI27" s="96"/>
      <c r="CJ27" s="97"/>
      <c r="CK27" s="97"/>
      <c r="CL27" s="97"/>
      <c r="CM27" s="97"/>
      <c r="CN27" s="97"/>
      <c r="CO27" s="97"/>
      <c r="CP27" s="97"/>
      <c r="CQ27" s="97"/>
      <c r="CR27" s="97"/>
      <c r="CS27" s="97"/>
      <c r="CT27" s="97"/>
      <c r="CU27" s="97">
        <v>1</v>
      </c>
      <c r="CV27" s="96"/>
      <c r="CW27" s="17"/>
      <c r="CX27" s="97">
        <v>1</v>
      </c>
    </row>
    <row r="28" spans="1:102" s="12" customFormat="1" ht="62.4" customHeight="1">
      <c r="A28" s="69" t="s">
        <v>211</v>
      </c>
      <c r="B28" s="69" t="s">
        <v>370</v>
      </c>
      <c r="C28" s="72">
        <f t="shared" si="0"/>
        <v>7362</v>
      </c>
      <c r="D28" s="78">
        <v>7362</v>
      </c>
      <c r="E28" s="66" t="s">
        <v>212</v>
      </c>
      <c r="F28" s="66" t="s">
        <v>302</v>
      </c>
      <c r="G28" s="54">
        <f t="shared" si="1"/>
        <v>0</v>
      </c>
      <c r="H28" s="68">
        <v>6</v>
      </c>
      <c r="I28" s="17"/>
      <c r="J28" s="17"/>
      <c r="K28" s="17"/>
      <c r="L28" s="17"/>
      <c r="M28" s="97"/>
      <c r="N28" s="97"/>
      <c r="O28" s="97">
        <v>1</v>
      </c>
      <c r="P28" s="97"/>
      <c r="Q28" s="97"/>
      <c r="R28" s="60"/>
      <c r="S28" s="97"/>
      <c r="T28" s="97"/>
      <c r="U28" s="97"/>
      <c r="V28" s="97"/>
      <c r="W28" s="58"/>
      <c r="X28" s="17"/>
      <c r="Y28" s="17"/>
      <c r="Z28" s="97"/>
      <c r="AA28" s="58"/>
      <c r="AB28" s="102"/>
      <c r="AC28" s="100"/>
      <c r="AD28" s="100"/>
      <c r="AE28" s="58"/>
      <c r="AF28" s="102"/>
      <c r="AG28" s="102"/>
      <c r="AH28" s="102"/>
      <c r="AI28" s="101"/>
      <c r="AJ28" s="102"/>
      <c r="AK28" s="102"/>
      <c r="AL28" s="102"/>
      <c r="AM28" s="102"/>
      <c r="AN28" s="102"/>
      <c r="AO28" s="102"/>
      <c r="AP28" s="102"/>
      <c r="AQ28" s="102"/>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6"/>
      <c r="BP28" s="67"/>
      <c r="BQ28" s="97"/>
      <c r="BR28" s="97"/>
      <c r="BS28" s="97"/>
      <c r="BT28" s="88"/>
      <c r="BU28" s="97"/>
      <c r="BV28" s="97"/>
      <c r="BW28" s="97"/>
      <c r="BX28" s="97"/>
      <c r="BY28" s="97"/>
      <c r="BZ28" s="96"/>
      <c r="CA28" s="97"/>
      <c r="CB28" s="97"/>
      <c r="CC28" s="97"/>
      <c r="CD28" s="97"/>
      <c r="CE28" s="97"/>
      <c r="CF28" s="97"/>
      <c r="CG28" s="97"/>
      <c r="CH28" s="97"/>
      <c r="CI28" s="96"/>
      <c r="CJ28" s="97"/>
      <c r="CK28" s="97"/>
      <c r="CL28" s="97"/>
      <c r="CM28" s="97"/>
      <c r="CN28" s="97"/>
      <c r="CO28" s="97"/>
      <c r="CP28" s="97"/>
      <c r="CQ28" s="97"/>
      <c r="CR28" s="97"/>
      <c r="CS28" s="97"/>
      <c r="CT28" s="97"/>
      <c r="CU28" s="97"/>
      <c r="CV28" s="96"/>
      <c r="CW28" s="17"/>
      <c r="CX28" s="97"/>
    </row>
    <row r="29" spans="1:102" s="12" customFormat="1" ht="62.4" customHeight="1">
      <c r="A29" s="63">
        <v>7364</v>
      </c>
      <c r="B29" s="63" t="s">
        <v>371</v>
      </c>
      <c r="C29" s="72">
        <f t="shared" si="0"/>
        <v>7364</v>
      </c>
      <c r="D29" s="78">
        <v>7364</v>
      </c>
      <c r="E29" s="66" t="s">
        <v>213</v>
      </c>
      <c r="F29" s="66" t="s">
        <v>303</v>
      </c>
      <c r="G29" s="54">
        <f t="shared" si="1"/>
        <v>0</v>
      </c>
      <c r="H29" s="68">
        <v>6</v>
      </c>
      <c r="I29" s="17"/>
      <c r="J29" s="17"/>
      <c r="K29" s="17"/>
      <c r="L29" s="17"/>
      <c r="M29" s="97"/>
      <c r="N29" s="97"/>
      <c r="O29" s="97"/>
      <c r="P29" s="97">
        <v>1</v>
      </c>
      <c r="Q29" s="97"/>
      <c r="R29" s="60"/>
      <c r="S29" s="97"/>
      <c r="T29" s="97">
        <v>1</v>
      </c>
      <c r="U29" s="97"/>
      <c r="V29" s="97"/>
      <c r="W29" s="58"/>
      <c r="X29" s="17"/>
      <c r="Y29" s="17"/>
      <c r="Z29" s="97"/>
      <c r="AA29" s="58"/>
      <c r="AB29" s="102"/>
      <c r="AC29" s="100"/>
      <c r="AD29" s="100"/>
      <c r="AE29" s="58"/>
      <c r="AF29" s="102"/>
      <c r="AG29" s="102"/>
      <c r="AH29" s="102"/>
      <c r="AI29" s="101"/>
      <c r="AJ29" s="102"/>
      <c r="AK29" s="102"/>
      <c r="AL29" s="102"/>
      <c r="AM29" s="102"/>
      <c r="AN29" s="102"/>
      <c r="AO29" s="102"/>
      <c r="AP29" s="102"/>
      <c r="AQ29" s="102"/>
      <c r="AR29" s="97"/>
      <c r="AS29" s="97"/>
      <c r="AT29" s="97"/>
      <c r="AU29" s="97"/>
      <c r="AV29" s="97"/>
      <c r="AW29" s="97"/>
      <c r="AX29" s="97"/>
      <c r="AY29" s="97"/>
      <c r="AZ29" s="97"/>
      <c r="BA29" s="97"/>
      <c r="BB29" s="97"/>
      <c r="BC29" s="97"/>
      <c r="BD29" s="97"/>
      <c r="BE29" s="97"/>
      <c r="BF29" s="97"/>
      <c r="BG29" s="97"/>
      <c r="BH29" s="97"/>
      <c r="BI29" s="97"/>
      <c r="BJ29" s="97"/>
      <c r="BK29" s="97"/>
      <c r="BL29" s="97"/>
      <c r="BM29" s="97"/>
      <c r="BN29" s="97"/>
      <c r="BO29" s="96"/>
      <c r="BP29" s="67"/>
      <c r="BQ29" s="97"/>
      <c r="BR29" s="97"/>
      <c r="BS29" s="97"/>
      <c r="BT29" s="88"/>
      <c r="BU29" s="97"/>
      <c r="BV29" s="97"/>
      <c r="BW29" s="97"/>
      <c r="BX29" s="97"/>
      <c r="BY29" s="97"/>
      <c r="BZ29" s="96"/>
      <c r="CA29" s="97"/>
      <c r="CB29" s="97"/>
      <c r="CC29" s="97"/>
      <c r="CD29" s="97"/>
      <c r="CE29" s="97"/>
      <c r="CF29" s="97"/>
      <c r="CG29" s="97"/>
      <c r="CH29" s="97"/>
      <c r="CI29" s="96"/>
      <c r="CJ29" s="97"/>
      <c r="CK29" s="97"/>
      <c r="CL29" s="97"/>
      <c r="CM29" s="97"/>
      <c r="CN29" s="97"/>
      <c r="CO29" s="97"/>
      <c r="CP29" s="97"/>
      <c r="CQ29" s="97"/>
      <c r="CR29" s="97"/>
      <c r="CS29" s="97"/>
      <c r="CT29" s="97"/>
      <c r="CU29" s="97"/>
      <c r="CV29" s="96"/>
      <c r="CW29" s="17"/>
      <c r="CX29" s="97"/>
    </row>
    <row r="30" spans="1:102" s="12" customFormat="1" ht="62.4" customHeight="1">
      <c r="A30" s="52">
        <v>7367</v>
      </c>
      <c r="B30" s="52" t="s">
        <v>372</v>
      </c>
      <c r="C30" s="72">
        <f t="shared" si="0"/>
        <v>7367</v>
      </c>
      <c r="D30" s="78">
        <v>7367</v>
      </c>
      <c r="E30" s="66" t="s">
        <v>214</v>
      </c>
      <c r="F30" s="66" t="s">
        <v>304</v>
      </c>
      <c r="G30" s="54">
        <f t="shared" si="1"/>
        <v>0</v>
      </c>
      <c r="H30" s="68">
        <v>6</v>
      </c>
      <c r="I30" s="17">
        <v>1</v>
      </c>
      <c r="J30" s="17">
        <v>16</v>
      </c>
      <c r="K30" s="17"/>
      <c r="L30" s="17"/>
      <c r="M30" s="97"/>
      <c r="N30" s="97"/>
      <c r="O30" s="97"/>
      <c r="P30" s="97"/>
      <c r="Q30" s="97"/>
      <c r="R30" s="60"/>
      <c r="S30" s="97"/>
      <c r="T30" s="97"/>
      <c r="U30" s="97"/>
      <c r="V30" s="97"/>
      <c r="W30" s="58"/>
      <c r="X30" s="17"/>
      <c r="Y30" s="17"/>
      <c r="Z30" s="97">
        <v>1</v>
      </c>
      <c r="AA30" s="58"/>
      <c r="AB30" s="102">
        <v>1</v>
      </c>
      <c r="AC30" s="100"/>
      <c r="AD30" s="100"/>
      <c r="AE30" s="58" t="s">
        <v>215</v>
      </c>
      <c r="AF30" s="102"/>
      <c r="AG30" s="102">
        <v>1</v>
      </c>
      <c r="AH30" s="102"/>
      <c r="AI30" s="101"/>
      <c r="AJ30" s="102">
        <v>1</v>
      </c>
      <c r="AK30" s="102"/>
      <c r="AL30" s="102">
        <v>1</v>
      </c>
      <c r="AM30" s="102"/>
      <c r="AN30" s="102">
        <v>1</v>
      </c>
      <c r="AO30" s="102"/>
      <c r="AP30" s="102"/>
      <c r="AQ30" s="102"/>
      <c r="AR30" s="97">
        <v>1</v>
      </c>
      <c r="AS30" s="97"/>
      <c r="AT30" s="97"/>
      <c r="AU30" s="97"/>
      <c r="AV30" s="97">
        <v>1</v>
      </c>
      <c r="AW30" s="97">
        <v>1</v>
      </c>
      <c r="AX30" s="97"/>
      <c r="AY30" s="97"/>
      <c r="AZ30" s="97"/>
      <c r="BA30" s="97"/>
      <c r="BB30" s="97">
        <v>1</v>
      </c>
      <c r="BC30" s="97"/>
      <c r="BD30" s="97">
        <v>1</v>
      </c>
      <c r="BE30" s="97">
        <v>1</v>
      </c>
      <c r="BF30" s="97">
        <v>1</v>
      </c>
      <c r="BG30" s="97"/>
      <c r="BH30" s="97">
        <v>1</v>
      </c>
      <c r="BI30" s="97">
        <v>1</v>
      </c>
      <c r="BJ30" s="97">
        <v>1</v>
      </c>
      <c r="BK30" s="97">
        <v>1</v>
      </c>
      <c r="BL30" s="97">
        <v>1</v>
      </c>
      <c r="BM30" s="97">
        <v>1</v>
      </c>
      <c r="BN30" s="97">
        <v>1</v>
      </c>
      <c r="BO30" s="96"/>
      <c r="BP30" s="67"/>
      <c r="BQ30" s="97"/>
      <c r="BR30" s="97">
        <v>1</v>
      </c>
      <c r="BS30" s="97"/>
      <c r="BT30" s="88"/>
      <c r="BU30" s="97"/>
      <c r="BV30" s="97"/>
      <c r="BW30" s="97"/>
      <c r="BX30" s="97"/>
      <c r="BY30" s="97"/>
      <c r="BZ30" s="96"/>
      <c r="CA30" s="97"/>
      <c r="CB30" s="97"/>
      <c r="CC30" s="97"/>
      <c r="CD30" s="97"/>
      <c r="CE30" s="97"/>
      <c r="CF30" s="97"/>
      <c r="CG30" s="97"/>
      <c r="CH30" s="97"/>
      <c r="CI30" s="96"/>
      <c r="CJ30" s="97"/>
      <c r="CK30" s="97"/>
      <c r="CL30" s="97"/>
      <c r="CM30" s="97"/>
      <c r="CN30" s="97"/>
      <c r="CO30" s="97"/>
      <c r="CP30" s="97"/>
      <c r="CQ30" s="97"/>
      <c r="CR30" s="97"/>
      <c r="CS30" s="97"/>
      <c r="CT30" s="97">
        <v>1</v>
      </c>
      <c r="CU30" s="97"/>
      <c r="CV30" s="96"/>
      <c r="CW30" s="17"/>
      <c r="CX30" s="97">
        <v>1</v>
      </c>
    </row>
    <row r="31" spans="1:102" s="12" customFormat="1" ht="62.4" customHeight="1">
      <c r="A31" s="73" t="s">
        <v>216</v>
      </c>
      <c r="B31" s="73" t="s">
        <v>373</v>
      </c>
      <c r="C31" s="72">
        <f t="shared" si="0"/>
        <v>7368</v>
      </c>
      <c r="D31" s="78">
        <v>7368</v>
      </c>
      <c r="E31" s="66" t="s">
        <v>217</v>
      </c>
      <c r="F31" s="66" t="s">
        <v>305</v>
      </c>
      <c r="G31" s="54">
        <f t="shared" si="1"/>
        <v>0</v>
      </c>
      <c r="H31" s="68">
        <v>6</v>
      </c>
      <c r="I31" s="17">
        <v>1</v>
      </c>
      <c r="J31" s="17">
        <v>27</v>
      </c>
      <c r="K31" s="17"/>
      <c r="L31" s="17"/>
      <c r="M31" s="97"/>
      <c r="N31" s="97"/>
      <c r="O31" s="97"/>
      <c r="P31" s="97"/>
      <c r="Q31" s="97"/>
      <c r="R31" s="60"/>
      <c r="S31" s="97"/>
      <c r="T31" s="97"/>
      <c r="U31" s="97"/>
      <c r="V31" s="97"/>
      <c r="W31" s="58"/>
      <c r="X31" s="17"/>
      <c r="Y31" s="17"/>
      <c r="Z31" s="97"/>
      <c r="AA31" s="58" t="s">
        <v>218</v>
      </c>
      <c r="AB31" s="102"/>
      <c r="AC31" s="100">
        <v>1</v>
      </c>
      <c r="AD31" s="100"/>
      <c r="AE31" s="58"/>
      <c r="AF31" s="102"/>
      <c r="AG31" s="102">
        <v>1</v>
      </c>
      <c r="AH31" s="102">
        <v>1</v>
      </c>
      <c r="AI31" s="101"/>
      <c r="AJ31" s="102"/>
      <c r="AK31" s="102"/>
      <c r="AL31" s="102">
        <v>1</v>
      </c>
      <c r="AM31" s="102"/>
      <c r="AN31" s="102"/>
      <c r="AO31" s="102"/>
      <c r="AP31" s="102">
        <v>1</v>
      </c>
      <c r="AQ31" s="102"/>
      <c r="AR31" s="97">
        <v>1</v>
      </c>
      <c r="AS31" s="97"/>
      <c r="AT31" s="97"/>
      <c r="AU31" s="97"/>
      <c r="AV31" s="97">
        <v>1</v>
      </c>
      <c r="AW31" s="97"/>
      <c r="AX31" s="97"/>
      <c r="AY31" s="97"/>
      <c r="AZ31" s="97">
        <v>1</v>
      </c>
      <c r="BA31" s="97"/>
      <c r="BB31" s="97">
        <v>1</v>
      </c>
      <c r="BC31" s="97">
        <v>1</v>
      </c>
      <c r="BD31" s="97"/>
      <c r="BE31" s="97">
        <v>1</v>
      </c>
      <c r="BF31" s="97">
        <v>1</v>
      </c>
      <c r="BG31" s="97">
        <v>1</v>
      </c>
      <c r="BH31" s="97">
        <v>1</v>
      </c>
      <c r="BI31" s="97">
        <v>1</v>
      </c>
      <c r="BJ31" s="97"/>
      <c r="BK31" s="97"/>
      <c r="BL31" s="97">
        <v>1</v>
      </c>
      <c r="BM31" s="97"/>
      <c r="BN31" s="97"/>
      <c r="BO31" s="96"/>
      <c r="BP31" s="67"/>
      <c r="BQ31" s="97">
        <v>1</v>
      </c>
      <c r="BR31" s="97"/>
      <c r="BS31" s="97"/>
      <c r="BT31" s="88"/>
      <c r="BU31" s="97">
        <v>1</v>
      </c>
      <c r="BV31" s="97">
        <v>1</v>
      </c>
      <c r="BW31" s="97"/>
      <c r="BX31" s="97">
        <v>1</v>
      </c>
      <c r="BY31" s="97"/>
      <c r="BZ31" s="96"/>
      <c r="CA31" s="97">
        <v>1</v>
      </c>
      <c r="CB31" s="97">
        <v>1</v>
      </c>
      <c r="CC31" s="97"/>
      <c r="CD31" s="97">
        <v>1</v>
      </c>
      <c r="CE31" s="97">
        <v>1</v>
      </c>
      <c r="CF31" s="97">
        <v>1</v>
      </c>
      <c r="CG31" s="97">
        <v>1</v>
      </c>
      <c r="CH31" s="97">
        <v>1</v>
      </c>
      <c r="CI31" s="96"/>
      <c r="CJ31" s="97">
        <v>1</v>
      </c>
      <c r="CK31" s="97"/>
      <c r="CL31" s="97"/>
      <c r="CM31" s="97">
        <v>1</v>
      </c>
      <c r="CN31" s="97"/>
      <c r="CO31" s="97"/>
      <c r="CP31" s="97"/>
      <c r="CQ31" s="97">
        <v>1</v>
      </c>
      <c r="CR31" s="97"/>
      <c r="CS31" s="97"/>
      <c r="CT31" s="97"/>
      <c r="CU31" s="97"/>
      <c r="CV31" s="96" t="s">
        <v>219</v>
      </c>
      <c r="CW31" s="17"/>
      <c r="CX31" s="97">
        <v>1</v>
      </c>
    </row>
    <row r="32" spans="1:102" s="12" customFormat="1" ht="62.4" customHeight="1">
      <c r="A32" s="69" t="s">
        <v>220</v>
      </c>
      <c r="B32" s="69" t="s">
        <v>374</v>
      </c>
      <c r="C32" s="72">
        <f t="shared" si="0"/>
        <v>7402</v>
      </c>
      <c r="D32" s="78">
        <v>7402</v>
      </c>
      <c r="E32" s="66" t="s">
        <v>221</v>
      </c>
      <c r="F32" s="66" t="s">
        <v>307</v>
      </c>
      <c r="G32" s="54">
        <f t="shared" si="1"/>
        <v>0</v>
      </c>
      <c r="H32" s="68">
        <v>6</v>
      </c>
      <c r="I32" s="17"/>
      <c r="J32" s="17"/>
      <c r="K32" s="17"/>
      <c r="L32" s="17"/>
      <c r="M32" s="97"/>
      <c r="N32" s="97"/>
      <c r="O32" s="97"/>
      <c r="P32" s="97">
        <v>1</v>
      </c>
      <c r="Q32" s="97"/>
      <c r="R32" s="60"/>
      <c r="S32" s="97"/>
      <c r="T32" s="97">
        <v>1</v>
      </c>
      <c r="U32" s="97"/>
      <c r="V32" s="97"/>
      <c r="W32" s="58"/>
      <c r="X32" s="17"/>
      <c r="Y32" s="17"/>
      <c r="Z32" s="97"/>
      <c r="AA32" s="58"/>
      <c r="AB32" s="102"/>
      <c r="AC32" s="100"/>
      <c r="AD32" s="100"/>
      <c r="AE32" s="58"/>
      <c r="AF32" s="102"/>
      <c r="AG32" s="102"/>
      <c r="AH32" s="102"/>
      <c r="AI32" s="101"/>
      <c r="AJ32" s="102"/>
      <c r="AK32" s="102"/>
      <c r="AL32" s="102"/>
      <c r="AM32" s="102"/>
      <c r="AN32" s="102"/>
      <c r="AO32" s="102"/>
      <c r="AP32" s="102"/>
      <c r="AQ32" s="102"/>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6"/>
      <c r="BP32" s="67"/>
      <c r="BQ32" s="97"/>
      <c r="BR32" s="97"/>
      <c r="BS32" s="97"/>
      <c r="BT32" s="88"/>
      <c r="BU32" s="97"/>
      <c r="BV32" s="97"/>
      <c r="BW32" s="97"/>
      <c r="BX32" s="97"/>
      <c r="BY32" s="97"/>
      <c r="BZ32" s="96"/>
      <c r="CA32" s="97"/>
      <c r="CB32" s="97"/>
      <c r="CC32" s="97"/>
      <c r="CD32" s="97"/>
      <c r="CE32" s="97"/>
      <c r="CF32" s="97"/>
      <c r="CG32" s="97"/>
      <c r="CH32" s="97"/>
      <c r="CI32" s="96"/>
      <c r="CJ32" s="97"/>
      <c r="CK32" s="97"/>
      <c r="CL32" s="97"/>
      <c r="CM32" s="97"/>
      <c r="CN32" s="97"/>
      <c r="CO32" s="97"/>
      <c r="CP32" s="97"/>
      <c r="CQ32" s="97"/>
      <c r="CR32" s="97"/>
      <c r="CS32" s="97"/>
      <c r="CT32" s="97"/>
      <c r="CU32" s="97"/>
      <c r="CV32" s="96"/>
      <c r="CW32" s="17"/>
      <c r="CX32" s="97"/>
    </row>
    <row r="33" spans="1:102" s="12" customFormat="1" ht="62.4" customHeight="1">
      <c r="A33" s="63">
        <v>7405</v>
      </c>
      <c r="B33" s="63" t="s">
        <v>375</v>
      </c>
      <c r="C33" s="72">
        <f t="shared" si="0"/>
        <v>7405</v>
      </c>
      <c r="D33" s="78">
        <v>7405</v>
      </c>
      <c r="E33" s="66" t="s">
        <v>222</v>
      </c>
      <c r="F33" s="66" t="s">
        <v>308</v>
      </c>
      <c r="G33" s="54">
        <f t="shared" si="1"/>
        <v>0</v>
      </c>
      <c r="H33" s="68">
        <v>6</v>
      </c>
      <c r="I33" s="17"/>
      <c r="J33" s="17"/>
      <c r="K33" s="17"/>
      <c r="L33" s="17"/>
      <c r="M33" s="97"/>
      <c r="N33" s="97"/>
      <c r="O33" s="97">
        <v>1</v>
      </c>
      <c r="P33" s="97"/>
      <c r="Q33" s="97"/>
      <c r="R33" s="60"/>
      <c r="S33" s="97"/>
      <c r="T33" s="97"/>
      <c r="U33" s="97"/>
      <c r="V33" s="97"/>
      <c r="W33" s="58"/>
      <c r="X33" s="17"/>
      <c r="Y33" s="17"/>
      <c r="Z33" s="97"/>
      <c r="AA33" s="58"/>
      <c r="AB33" s="102"/>
      <c r="AC33" s="100"/>
      <c r="AD33" s="100"/>
      <c r="AE33" s="58"/>
      <c r="AF33" s="102"/>
      <c r="AG33" s="102"/>
      <c r="AH33" s="102"/>
      <c r="AI33" s="101"/>
      <c r="AJ33" s="102"/>
      <c r="AK33" s="102"/>
      <c r="AL33" s="102"/>
      <c r="AM33" s="102"/>
      <c r="AN33" s="102"/>
      <c r="AO33" s="102"/>
      <c r="AP33" s="102"/>
      <c r="AQ33" s="102"/>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6"/>
      <c r="BP33" s="67"/>
      <c r="BQ33" s="97"/>
      <c r="BR33" s="97"/>
      <c r="BS33" s="97"/>
      <c r="BT33" s="88"/>
      <c r="BU33" s="97"/>
      <c r="BV33" s="97"/>
      <c r="BW33" s="97"/>
      <c r="BX33" s="97"/>
      <c r="BY33" s="97"/>
      <c r="BZ33" s="96"/>
      <c r="CA33" s="97"/>
      <c r="CB33" s="97"/>
      <c r="CC33" s="97"/>
      <c r="CD33" s="97"/>
      <c r="CE33" s="97"/>
      <c r="CF33" s="97"/>
      <c r="CG33" s="97"/>
      <c r="CH33" s="97"/>
      <c r="CI33" s="96"/>
      <c r="CJ33" s="97"/>
      <c r="CK33" s="97"/>
      <c r="CL33" s="97"/>
      <c r="CM33" s="97"/>
      <c r="CN33" s="97"/>
      <c r="CO33" s="97"/>
      <c r="CP33" s="97"/>
      <c r="CQ33" s="97"/>
      <c r="CR33" s="97"/>
      <c r="CS33" s="97"/>
      <c r="CT33" s="97"/>
      <c r="CU33" s="97"/>
      <c r="CV33" s="96"/>
      <c r="CW33" s="17"/>
      <c r="CX33" s="97"/>
    </row>
    <row r="34" spans="1:102" s="12" customFormat="1" ht="62.4" customHeight="1">
      <c r="A34" s="63">
        <v>7407</v>
      </c>
      <c r="B34" s="63" t="s">
        <v>376</v>
      </c>
      <c r="C34" s="72">
        <f t="shared" si="0"/>
        <v>7407</v>
      </c>
      <c r="D34" s="78">
        <v>7407</v>
      </c>
      <c r="E34" s="66" t="s">
        <v>223</v>
      </c>
      <c r="F34" s="66" t="s">
        <v>309</v>
      </c>
      <c r="G34" s="54">
        <f t="shared" si="1"/>
        <v>0</v>
      </c>
      <c r="H34" s="68">
        <v>6</v>
      </c>
      <c r="I34" s="17"/>
      <c r="J34" s="17"/>
      <c r="K34" s="17"/>
      <c r="L34" s="17"/>
      <c r="M34" s="97"/>
      <c r="N34" s="97"/>
      <c r="O34" s="97"/>
      <c r="P34" s="97">
        <v>1</v>
      </c>
      <c r="Q34" s="97"/>
      <c r="R34" s="60"/>
      <c r="S34" s="97"/>
      <c r="T34" s="97">
        <v>1</v>
      </c>
      <c r="U34" s="97"/>
      <c r="V34" s="97"/>
      <c r="W34" s="58"/>
      <c r="X34" s="17"/>
      <c r="Y34" s="17"/>
      <c r="Z34" s="97"/>
      <c r="AA34" s="58"/>
      <c r="AB34" s="102"/>
      <c r="AC34" s="100"/>
      <c r="AD34" s="100"/>
      <c r="AE34" s="58"/>
      <c r="AF34" s="102"/>
      <c r="AG34" s="102"/>
      <c r="AH34" s="102"/>
      <c r="AI34" s="101"/>
      <c r="AJ34" s="102"/>
      <c r="AK34" s="102"/>
      <c r="AL34" s="102"/>
      <c r="AM34" s="102"/>
      <c r="AN34" s="102"/>
      <c r="AO34" s="102"/>
      <c r="AP34" s="102"/>
      <c r="AQ34" s="102"/>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6"/>
      <c r="BP34" s="67"/>
      <c r="BQ34" s="97"/>
      <c r="BR34" s="97"/>
      <c r="BS34" s="97"/>
      <c r="BT34" s="88"/>
      <c r="BU34" s="97"/>
      <c r="BV34" s="97"/>
      <c r="BW34" s="97"/>
      <c r="BX34" s="97"/>
      <c r="BY34" s="97"/>
      <c r="BZ34" s="96"/>
      <c r="CA34" s="97"/>
      <c r="CB34" s="97"/>
      <c r="CC34" s="97"/>
      <c r="CD34" s="97"/>
      <c r="CE34" s="97"/>
      <c r="CF34" s="97"/>
      <c r="CG34" s="97"/>
      <c r="CH34" s="97"/>
      <c r="CI34" s="96"/>
      <c r="CJ34" s="97"/>
      <c r="CK34" s="97"/>
      <c r="CL34" s="97"/>
      <c r="CM34" s="97"/>
      <c r="CN34" s="97"/>
      <c r="CO34" s="97"/>
      <c r="CP34" s="97"/>
      <c r="CQ34" s="97"/>
      <c r="CR34" s="97"/>
      <c r="CS34" s="97"/>
      <c r="CT34" s="97"/>
      <c r="CU34" s="97"/>
      <c r="CV34" s="96"/>
      <c r="CW34" s="17"/>
      <c r="CX34" s="97"/>
    </row>
    <row r="35" spans="1:102" s="12" customFormat="1" ht="62.4" customHeight="1">
      <c r="A35" s="63">
        <v>7408</v>
      </c>
      <c r="B35" s="63" t="s">
        <v>377</v>
      </c>
      <c r="C35" s="72">
        <f t="shared" si="0"/>
        <v>7408</v>
      </c>
      <c r="D35" s="78">
        <v>7408</v>
      </c>
      <c r="E35" s="66" t="s">
        <v>224</v>
      </c>
      <c r="F35" s="66" t="s">
        <v>310</v>
      </c>
      <c r="G35" s="54">
        <f t="shared" si="1"/>
        <v>0</v>
      </c>
      <c r="H35" s="68">
        <v>6</v>
      </c>
      <c r="I35" s="17"/>
      <c r="J35" s="17"/>
      <c r="K35" s="17"/>
      <c r="L35" s="17"/>
      <c r="M35" s="97"/>
      <c r="N35" s="97"/>
      <c r="O35" s="97"/>
      <c r="P35" s="97">
        <v>1</v>
      </c>
      <c r="Q35" s="97"/>
      <c r="R35" s="60"/>
      <c r="S35" s="97"/>
      <c r="T35" s="97">
        <v>1</v>
      </c>
      <c r="U35" s="97"/>
      <c r="V35" s="97"/>
      <c r="W35" s="58"/>
      <c r="X35" s="17"/>
      <c r="Y35" s="17"/>
      <c r="Z35" s="97"/>
      <c r="AA35" s="58"/>
      <c r="AB35" s="102"/>
      <c r="AC35" s="100"/>
      <c r="AD35" s="100"/>
      <c r="AE35" s="58"/>
      <c r="AF35" s="102"/>
      <c r="AG35" s="102"/>
      <c r="AH35" s="102"/>
      <c r="AI35" s="101"/>
      <c r="AJ35" s="102"/>
      <c r="AK35" s="102"/>
      <c r="AL35" s="102"/>
      <c r="AM35" s="102"/>
      <c r="AN35" s="102"/>
      <c r="AO35" s="102"/>
      <c r="AP35" s="102"/>
      <c r="AQ35" s="102"/>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6"/>
      <c r="BP35" s="67"/>
      <c r="BQ35" s="97"/>
      <c r="BR35" s="97"/>
      <c r="BS35" s="97"/>
      <c r="BT35" s="88"/>
      <c r="BU35" s="97"/>
      <c r="BV35" s="97"/>
      <c r="BW35" s="97"/>
      <c r="BX35" s="97"/>
      <c r="BY35" s="97"/>
      <c r="BZ35" s="96"/>
      <c r="CA35" s="97"/>
      <c r="CB35" s="97"/>
      <c r="CC35" s="97"/>
      <c r="CD35" s="97"/>
      <c r="CE35" s="97"/>
      <c r="CF35" s="97"/>
      <c r="CG35" s="97"/>
      <c r="CH35" s="97"/>
      <c r="CI35" s="96"/>
      <c r="CJ35" s="97"/>
      <c r="CK35" s="97"/>
      <c r="CL35" s="97"/>
      <c r="CM35" s="97"/>
      <c r="CN35" s="97"/>
      <c r="CO35" s="97"/>
      <c r="CP35" s="97"/>
      <c r="CQ35" s="97"/>
      <c r="CR35" s="97"/>
      <c r="CS35" s="97"/>
      <c r="CT35" s="97"/>
      <c r="CU35" s="97"/>
      <c r="CV35" s="96"/>
      <c r="CW35" s="17"/>
      <c r="CX35" s="97"/>
    </row>
    <row r="36" spans="1:102" s="12" customFormat="1" ht="62.4" customHeight="1">
      <c r="A36" s="63">
        <v>7421</v>
      </c>
      <c r="B36" s="63" t="s">
        <v>378</v>
      </c>
      <c r="C36" s="72">
        <f t="shared" si="0"/>
        <v>7421</v>
      </c>
      <c r="D36" s="78">
        <v>7421</v>
      </c>
      <c r="E36" s="66" t="s">
        <v>225</v>
      </c>
      <c r="F36" s="66" t="s">
        <v>311</v>
      </c>
      <c r="G36" s="54">
        <f t="shared" si="1"/>
        <v>0</v>
      </c>
      <c r="H36" s="68">
        <v>6</v>
      </c>
      <c r="I36" s="17">
        <v>1</v>
      </c>
      <c r="J36" s="17">
        <v>17</v>
      </c>
      <c r="K36" s="17"/>
      <c r="L36" s="17"/>
      <c r="M36" s="97"/>
      <c r="N36" s="97"/>
      <c r="O36" s="97"/>
      <c r="P36" s="97"/>
      <c r="Q36" s="97"/>
      <c r="R36" s="60"/>
      <c r="S36" s="97"/>
      <c r="T36" s="97"/>
      <c r="U36" s="97"/>
      <c r="V36" s="97"/>
      <c r="W36" s="58"/>
      <c r="X36" s="17">
        <v>1</v>
      </c>
      <c r="Y36" s="17"/>
      <c r="Z36" s="97"/>
      <c r="AA36" s="58"/>
      <c r="AB36" s="102"/>
      <c r="AC36" s="100">
        <v>1</v>
      </c>
      <c r="AD36" s="100"/>
      <c r="AE36" s="58"/>
      <c r="AF36" s="102">
        <v>1</v>
      </c>
      <c r="AG36" s="102"/>
      <c r="AH36" s="102">
        <v>1</v>
      </c>
      <c r="AI36" s="101"/>
      <c r="AJ36" s="102"/>
      <c r="AK36" s="102"/>
      <c r="AL36" s="102"/>
      <c r="AM36" s="102"/>
      <c r="AN36" s="99">
        <v>1</v>
      </c>
      <c r="AO36" s="102">
        <v>1</v>
      </c>
      <c r="AP36" s="102"/>
      <c r="AQ36" s="102"/>
      <c r="AR36" s="97">
        <v>1</v>
      </c>
      <c r="AS36" s="97"/>
      <c r="AT36" s="97"/>
      <c r="AU36" s="97"/>
      <c r="AV36" s="97">
        <v>1</v>
      </c>
      <c r="AW36" s="97"/>
      <c r="AX36" s="97"/>
      <c r="AY36" s="97"/>
      <c r="AZ36" s="97">
        <v>1</v>
      </c>
      <c r="BA36" s="97"/>
      <c r="BB36" s="97">
        <v>1</v>
      </c>
      <c r="BC36" s="97"/>
      <c r="BD36" s="97">
        <v>1</v>
      </c>
      <c r="BE36" s="97">
        <v>1</v>
      </c>
      <c r="BF36" s="97">
        <v>1</v>
      </c>
      <c r="BG36" s="97">
        <v>1</v>
      </c>
      <c r="BH36" s="97">
        <v>1</v>
      </c>
      <c r="BI36" s="97">
        <v>1</v>
      </c>
      <c r="BJ36" s="97"/>
      <c r="BK36" s="97">
        <v>1</v>
      </c>
      <c r="BL36" s="97"/>
      <c r="BM36" s="97"/>
      <c r="BN36" s="97"/>
      <c r="BO36" s="96"/>
      <c r="BP36" s="67"/>
      <c r="BQ36" s="97">
        <v>1</v>
      </c>
      <c r="BR36" s="97"/>
      <c r="BS36" s="97"/>
      <c r="BT36" s="88"/>
      <c r="BU36" s="97">
        <v>1</v>
      </c>
      <c r="BV36" s="97"/>
      <c r="BW36" s="97"/>
      <c r="BX36" s="97"/>
      <c r="BY36" s="97"/>
      <c r="BZ36" s="96"/>
      <c r="CA36" s="97"/>
      <c r="CB36" s="97"/>
      <c r="CC36" s="97"/>
      <c r="CD36" s="97"/>
      <c r="CE36" s="97"/>
      <c r="CF36" s="97"/>
      <c r="CG36" s="97">
        <v>1</v>
      </c>
      <c r="CH36" s="97"/>
      <c r="CI36" s="96"/>
      <c r="CJ36" s="97"/>
      <c r="CK36" s="97">
        <v>1</v>
      </c>
      <c r="CL36" s="97"/>
      <c r="CM36" s="97">
        <v>1</v>
      </c>
      <c r="CN36" s="97"/>
      <c r="CO36" s="97"/>
      <c r="CP36" s="97">
        <v>1</v>
      </c>
      <c r="CQ36" s="97"/>
      <c r="CR36" s="97"/>
      <c r="CS36" s="97"/>
      <c r="CT36" s="97"/>
      <c r="CU36" s="97">
        <v>1</v>
      </c>
      <c r="CV36" s="96"/>
      <c r="CW36" s="17"/>
      <c r="CX36" s="97">
        <v>1</v>
      </c>
    </row>
    <row r="37" spans="1:102" s="12" customFormat="1" ht="62.4" customHeight="1">
      <c r="A37" s="63">
        <v>7422</v>
      </c>
      <c r="B37" s="63" t="s">
        <v>379</v>
      </c>
      <c r="C37" s="72">
        <f t="shared" si="0"/>
        <v>7422</v>
      </c>
      <c r="D37" s="78">
        <v>7422</v>
      </c>
      <c r="E37" s="66" t="s">
        <v>226</v>
      </c>
      <c r="F37" s="66" t="s">
        <v>313</v>
      </c>
      <c r="G37" s="54">
        <f t="shared" si="1"/>
        <v>0</v>
      </c>
      <c r="H37" s="68">
        <v>6</v>
      </c>
      <c r="I37" s="17">
        <v>1</v>
      </c>
      <c r="J37" s="17">
        <v>21</v>
      </c>
      <c r="K37" s="17"/>
      <c r="L37" s="17"/>
      <c r="M37" s="97"/>
      <c r="N37" s="97"/>
      <c r="O37" s="97"/>
      <c r="P37" s="97"/>
      <c r="Q37" s="97"/>
      <c r="R37" s="60"/>
      <c r="S37" s="97"/>
      <c r="T37" s="97"/>
      <c r="U37" s="97"/>
      <c r="V37" s="97"/>
      <c r="W37" s="58"/>
      <c r="X37" s="17"/>
      <c r="Y37" s="17"/>
      <c r="Z37" s="97">
        <v>1</v>
      </c>
      <c r="AA37" s="58"/>
      <c r="AB37" s="102">
        <v>1</v>
      </c>
      <c r="AC37" s="100"/>
      <c r="AD37" s="100"/>
      <c r="AE37" s="58" t="s">
        <v>227</v>
      </c>
      <c r="AF37" s="102"/>
      <c r="AG37" s="102">
        <v>1</v>
      </c>
      <c r="AH37" s="102"/>
      <c r="AI37" s="101"/>
      <c r="AJ37" s="102"/>
      <c r="AK37" s="102"/>
      <c r="AL37" s="102"/>
      <c r="AM37" s="102"/>
      <c r="AN37" s="102"/>
      <c r="AO37" s="102"/>
      <c r="AP37" s="99">
        <v>1</v>
      </c>
      <c r="AQ37" s="102">
        <v>1</v>
      </c>
      <c r="AR37" s="97"/>
      <c r="AS37" s="97">
        <v>1</v>
      </c>
      <c r="AT37" s="97"/>
      <c r="AU37" s="97"/>
      <c r="AV37" s="97"/>
      <c r="AW37" s="97"/>
      <c r="AX37" s="97"/>
      <c r="AY37" s="97"/>
      <c r="AZ37" s="97"/>
      <c r="BA37" s="97"/>
      <c r="BB37" s="97"/>
      <c r="BC37" s="97"/>
      <c r="BD37" s="97"/>
      <c r="BE37" s="97"/>
      <c r="BF37" s="97"/>
      <c r="BG37" s="97">
        <v>1</v>
      </c>
      <c r="BH37" s="97">
        <v>1</v>
      </c>
      <c r="BI37" s="97">
        <v>1</v>
      </c>
      <c r="BJ37" s="97"/>
      <c r="BK37" s="97"/>
      <c r="BL37" s="97"/>
      <c r="BM37" s="97"/>
      <c r="BN37" s="97"/>
      <c r="BO37" s="96"/>
      <c r="BP37" s="67"/>
      <c r="BQ37" s="97"/>
      <c r="BR37" s="97">
        <v>1</v>
      </c>
      <c r="BS37" s="97"/>
      <c r="BT37" s="88"/>
      <c r="BU37" s="97"/>
      <c r="BV37" s="97"/>
      <c r="BW37" s="97"/>
      <c r="BX37" s="97"/>
      <c r="BY37" s="97"/>
      <c r="BZ37" s="96"/>
      <c r="CA37" s="97"/>
      <c r="CB37" s="97"/>
      <c r="CC37" s="97"/>
      <c r="CD37" s="97"/>
      <c r="CE37" s="97"/>
      <c r="CF37" s="97"/>
      <c r="CG37" s="97"/>
      <c r="CH37" s="97"/>
      <c r="CI37" s="96"/>
      <c r="CJ37" s="97"/>
      <c r="CK37" s="97"/>
      <c r="CL37" s="97"/>
      <c r="CM37" s="97"/>
      <c r="CN37" s="97"/>
      <c r="CO37" s="97"/>
      <c r="CP37" s="97"/>
      <c r="CQ37" s="97"/>
      <c r="CR37" s="97"/>
      <c r="CS37" s="97"/>
      <c r="CT37" s="97">
        <v>1</v>
      </c>
      <c r="CU37" s="97"/>
      <c r="CV37" s="96"/>
      <c r="CW37" s="17"/>
      <c r="CX37" s="97">
        <v>1</v>
      </c>
    </row>
    <row r="38" spans="1:102" s="12" customFormat="1" ht="62.4" customHeight="1">
      <c r="A38" s="69" t="s">
        <v>228</v>
      </c>
      <c r="B38" s="69" t="s">
        <v>380</v>
      </c>
      <c r="C38" s="72">
        <f t="shared" si="0"/>
        <v>7423</v>
      </c>
      <c r="D38" s="78">
        <v>7423</v>
      </c>
      <c r="E38" s="66" t="s">
        <v>229</v>
      </c>
      <c r="F38" s="66" t="s">
        <v>314</v>
      </c>
      <c r="G38" s="54">
        <f t="shared" ref="G38:G67" si="2">IF(E38=F38,0,1)</f>
        <v>0</v>
      </c>
      <c r="H38" s="68">
        <v>6</v>
      </c>
      <c r="I38" s="17">
        <v>1</v>
      </c>
      <c r="J38" s="17">
        <v>22</v>
      </c>
      <c r="K38" s="17"/>
      <c r="L38" s="17"/>
      <c r="M38" s="97"/>
      <c r="N38" s="97"/>
      <c r="O38" s="97"/>
      <c r="P38" s="97"/>
      <c r="Q38" s="97"/>
      <c r="R38" s="60"/>
      <c r="S38" s="97"/>
      <c r="T38" s="97"/>
      <c r="U38" s="97"/>
      <c r="V38" s="97"/>
      <c r="W38" s="58"/>
      <c r="X38" s="17"/>
      <c r="Y38" s="17"/>
      <c r="Z38" s="97"/>
      <c r="AA38" s="58" t="s">
        <v>420</v>
      </c>
      <c r="AB38" s="102">
        <v>1</v>
      </c>
      <c r="AC38" s="100"/>
      <c r="AD38" s="100"/>
      <c r="AE38" s="58" t="s">
        <v>230</v>
      </c>
      <c r="AF38" s="102"/>
      <c r="AG38" s="102">
        <v>1</v>
      </c>
      <c r="AH38" s="102"/>
      <c r="AI38" s="101"/>
      <c r="AJ38" s="102">
        <v>1</v>
      </c>
      <c r="AK38" s="102"/>
      <c r="AL38" s="102">
        <v>1</v>
      </c>
      <c r="AM38" s="102"/>
      <c r="AN38" s="102"/>
      <c r="AO38" s="102"/>
      <c r="AP38" s="99">
        <v>1</v>
      </c>
      <c r="AQ38" s="102">
        <v>1</v>
      </c>
      <c r="AR38" s="97">
        <v>1</v>
      </c>
      <c r="AS38" s="97"/>
      <c r="AT38" s="97">
        <v>1</v>
      </c>
      <c r="AU38" s="97">
        <v>1</v>
      </c>
      <c r="AV38" s="97"/>
      <c r="AW38" s="97"/>
      <c r="AX38" s="97"/>
      <c r="AY38" s="97"/>
      <c r="AZ38" s="97">
        <v>1</v>
      </c>
      <c r="BA38" s="97">
        <v>1</v>
      </c>
      <c r="BB38" s="97"/>
      <c r="BC38" s="97"/>
      <c r="BD38" s="97">
        <v>1</v>
      </c>
      <c r="BE38" s="97">
        <v>1</v>
      </c>
      <c r="BF38" s="97">
        <v>1</v>
      </c>
      <c r="BG38" s="97">
        <v>1</v>
      </c>
      <c r="BH38" s="97">
        <v>1</v>
      </c>
      <c r="BI38" s="97">
        <v>1</v>
      </c>
      <c r="BJ38" s="97">
        <v>1</v>
      </c>
      <c r="BK38" s="97"/>
      <c r="BL38" s="97">
        <v>1</v>
      </c>
      <c r="BM38" s="97">
        <v>1</v>
      </c>
      <c r="BN38" s="97"/>
      <c r="BO38" s="96"/>
      <c r="BP38" s="67"/>
      <c r="BQ38" s="97"/>
      <c r="BR38" s="97">
        <v>1</v>
      </c>
      <c r="BS38" s="97"/>
      <c r="BT38" s="88"/>
      <c r="BU38" s="97"/>
      <c r="BV38" s="97"/>
      <c r="BW38" s="97"/>
      <c r="BX38" s="97"/>
      <c r="BY38" s="97"/>
      <c r="BZ38" s="96"/>
      <c r="CA38" s="97"/>
      <c r="CB38" s="97"/>
      <c r="CC38" s="97"/>
      <c r="CD38" s="97"/>
      <c r="CE38" s="97"/>
      <c r="CF38" s="97"/>
      <c r="CG38" s="97"/>
      <c r="CH38" s="97"/>
      <c r="CI38" s="96"/>
      <c r="CJ38" s="97"/>
      <c r="CK38" s="97"/>
      <c r="CL38" s="97"/>
      <c r="CM38" s="97"/>
      <c r="CN38" s="97"/>
      <c r="CO38" s="97"/>
      <c r="CP38" s="97"/>
      <c r="CQ38" s="97"/>
      <c r="CR38" s="97"/>
      <c r="CS38" s="97">
        <v>1</v>
      </c>
      <c r="CT38" s="97"/>
      <c r="CU38" s="97"/>
      <c r="CV38" s="96"/>
      <c r="CW38" s="17">
        <v>1</v>
      </c>
      <c r="CX38" s="97"/>
    </row>
    <row r="39" spans="1:102" s="12" customFormat="1" ht="62.4" customHeight="1">
      <c r="A39" s="73" t="s">
        <v>231</v>
      </c>
      <c r="B39" s="73" t="s">
        <v>381</v>
      </c>
      <c r="C39" s="72">
        <f t="shared" si="0"/>
        <v>7444</v>
      </c>
      <c r="D39" s="78">
        <v>7444</v>
      </c>
      <c r="E39" s="66" t="s">
        <v>232</v>
      </c>
      <c r="F39" s="66" t="s">
        <v>316</v>
      </c>
      <c r="G39" s="54">
        <f t="shared" si="2"/>
        <v>0</v>
      </c>
      <c r="H39" s="68">
        <v>6</v>
      </c>
      <c r="I39" s="17"/>
      <c r="J39" s="17"/>
      <c r="K39" s="17"/>
      <c r="L39" s="17"/>
      <c r="M39" s="97"/>
      <c r="N39" s="97"/>
      <c r="O39" s="97">
        <v>1</v>
      </c>
      <c r="P39" s="97"/>
      <c r="Q39" s="97"/>
      <c r="R39" s="60"/>
      <c r="S39" s="97"/>
      <c r="T39" s="97"/>
      <c r="U39" s="97"/>
      <c r="V39" s="97"/>
      <c r="W39" s="58"/>
      <c r="X39" s="17"/>
      <c r="Y39" s="17"/>
      <c r="Z39" s="97"/>
      <c r="AA39" s="58"/>
      <c r="AB39" s="102"/>
      <c r="AC39" s="100"/>
      <c r="AD39" s="100"/>
      <c r="AE39" s="58"/>
      <c r="AF39" s="102"/>
      <c r="AG39" s="102"/>
      <c r="AH39" s="102"/>
      <c r="AI39" s="101"/>
      <c r="AJ39" s="102"/>
      <c r="AK39" s="102"/>
      <c r="AL39" s="102"/>
      <c r="AM39" s="102"/>
      <c r="AN39" s="102"/>
      <c r="AO39" s="102"/>
      <c r="AP39" s="102"/>
      <c r="AQ39" s="102"/>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6"/>
      <c r="BP39" s="67"/>
      <c r="BQ39" s="97"/>
      <c r="BR39" s="97"/>
      <c r="BS39" s="97"/>
      <c r="BT39" s="88"/>
      <c r="BU39" s="97"/>
      <c r="BV39" s="97"/>
      <c r="BW39" s="97"/>
      <c r="BX39" s="97"/>
      <c r="BY39" s="97"/>
      <c r="BZ39" s="96"/>
      <c r="CA39" s="97"/>
      <c r="CB39" s="97"/>
      <c r="CC39" s="97"/>
      <c r="CD39" s="97"/>
      <c r="CE39" s="97"/>
      <c r="CF39" s="97"/>
      <c r="CG39" s="97"/>
      <c r="CH39" s="97"/>
      <c r="CI39" s="96"/>
      <c r="CJ39" s="97"/>
      <c r="CK39" s="97"/>
      <c r="CL39" s="97"/>
      <c r="CM39" s="97"/>
      <c r="CN39" s="97"/>
      <c r="CO39" s="97"/>
      <c r="CP39" s="97"/>
      <c r="CQ39" s="97"/>
      <c r="CR39" s="97"/>
      <c r="CS39" s="97"/>
      <c r="CT39" s="97"/>
      <c r="CU39" s="97"/>
      <c r="CV39" s="96"/>
      <c r="CW39" s="17"/>
      <c r="CX39" s="97"/>
    </row>
    <row r="40" spans="1:102" s="12" customFormat="1" ht="62.4" customHeight="1">
      <c r="A40" s="63">
        <v>7445</v>
      </c>
      <c r="B40" s="63" t="s">
        <v>382</v>
      </c>
      <c r="C40" s="72">
        <f t="shared" si="0"/>
        <v>7445</v>
      </c>
      <c r="D40" s="78">
        <v>7445</v>
      </c>
      <c r="E40" s="66" t="s">
        <v>174</v>
      </c>
      <c r="F40" s="66" t="s">
        <v>317</v>
      </c>
      <c r="G40" s="54">
        <f t="shared" si="2"/>
        <v>0</v>
      </c>
      <c r="H40" s="68">
        <v>6</v>
      </c>
      <c r="I40" s="17">
        <v>1</v>
      </c>
      <c r="J40" s="17">
        <v>17</v>
      </c>
      <c r="K40" s="17"/>
      <c r="L40" s="17"/>
      <c r="M40" s="97"/>
      <c r="N40" s="97"/>
      <c r="O40" s="97"/>
      <c r="P40" s="97"/>
      <c r="Q40" s="97"/>
      <c r="R40" s="60"/>
      <c r="S40" s="97"/>
      <c r="T40" s="97"/>
      <c r="U40" s="97"/>
      <c r="V40" s="97"/>
      <c r="W40" s="58"/>
      <c r="X40" s="17"/>
      <c r="Y40" s="17"/>
      <c r="Z40" s="97"/>
      <c r="AA40" s="58" t="s">
        <v>413</v>
      </c>
      <c r="AB40" s="102">
        <v>1</v>
      </c>
      <c r="AC40" s="100"/>
      <c r="AD40" s="100"/>
      <c r="AE40" s="58" t="s">
        <v>233</v>
      </c>
      <c r="AF40" s="102">
        <v>1</v>
      </c>
      <c r="AG40" s="102"/>
      <c r="AH40" s="102"/>
      <c r="AI40" s="101"/>
      <c r="AJ40" s="102"/>
      <c r="AK40" s="102"/>
      <c r="AL40" s="102"/>
      <c r="AM40" s="102"/>
      <c r="AN40" s="102"/>
      <c r="AO40" s="102"/>
      <c r="AP40" s="102">
        <v>1</v>
      </c>
      <c r="AQ40" s="102"/>
      <c r="AR40" s="97"/>
      <c r="AS40" s="97">
        <v>1</v>
      </c>
      <c r="AT40" s="97"/>
      <c r="AU40" s="97"/>
      <c r="AV40" s="97"/>
      <c r="AW40" s="97"/>
      <c r="AX40" s="97"/>
      <c r="AY40" s="97"/>
      <c r="AZ40" s="97"/>
      <c r="BA40" s="97"/>
      <c r="BB40" s="97"/>
      <c r="BC40" s="97"/>
      <c r="BD40" s="97"/>
      <c r="BE40" s="97"/>
      <c r="BF40" s="97">
        <v>1</v>
      </c>
      <c r="BG40" s="97">
        <v>1</v>
      </c>
      <c r="BH40" s="97">
        <v>1</v>
      </c>
      <c r="BI40" s="97"/>
      <c r="BJ40" s="97"/>
      <c r="BK40" s="97"/>
      <c r="BL40" s="97"/>
      <c r="BM40" s="97"/>
      <c r="BN40" s="97"/>
      <c r="BO40" s="96"/>
      <c r="BP40" s="67"/>
      <c r="BQ40" s="97"/>
      <c r="BR40" s="97">
        <v>1</v>
      </c>
      <c r="BS40" s="97"/>
      <c r="BT40" s="88"/>
      <c r="BU40" s="97"/>
      <c r="BV40" s="97"/>
      <c r="BW40" s="97"/>
      <c r="BX40" s="97"/>
      <c r="BY40" s="97"/>
      <c r="BZ40" s="96"/>
      <c r="CA40" s="97"/>
      <c r="CB40" s="97"/>
      <c r="CC40" s="97"/>
      <c r="CD40" s="97"/>
      <c r="CE40" s="97"/>
      <c r="CF40" s="97"/>
      <c r="CG40" s="97"/>
      <c r="CH40" s="97"/>
      <c r="CI40" s="96"/>
      <c r="CJ40" s="97"/>
      <c r="CK40" s="97"/>
      <c r="CL40" s="97"/>
      <c r="CM40" s="97"/>
      <c r="CN40" s="97"/>
      <c r="CO40" s="97"/>
      <c r="CP40" s="97"/>
      <c r="CQ40" s="97"/>
      <c r="CR40" s="97"/>
      <c r="CS40" s="97"/>
      <c r="CT40" s="97"/>
      <c r="CU40" s="97">
        <v>1</v>
      </c>
      <c r="CV40" s="96"/>
      <c r="CW40" s="17"/>
      <c r="CX40" s="97">
        <v>1</v>
      </c>
    </row>
    <row r="41" spans="1:102" s="12" customFormat="1" ht="62.4" customHeight="1">
      <c r="A41" s="69" t="s">
        <v>234</v>
      </c>
      <c r="B41" s="69" t="s">
        <v>383</v>
      </c>
      <c r="C41" s="72">
        <f t="shared" si="0"/>
        <v>7446</v>
      </c>
      <c r="D41" s="78">
        <v>7446</v>
      </c>
      <c r="E41" s="66" t="s">
        <v>235</v>
      </c>
      <c r="F41" s="66" t="s">
        <v>318</v>
      </c>
      <c r="G41" s="54">
        <f t="shared" si="2"/>
        <v>0</v>
      </c>
      <c r="H41" s="68">
        <v>6</v>
      </c>
      <c r="I41" s="17">
        <v>1</v>
      </c>
      <c r="J41" s="17">
        <v>23</v>
      </c>
      <c r="K41" s="17"/>
      <c r="L41" s="17"/>
      <c r="M41" s="97"/>
      <c r="N41" s="97"/>
      <c r="O41" s="97"/>
      <c r="P41" s="97"/>
      <c r="Q41" s="97"/>
      <c r="R41" s="60"/>
      <c r="S41" s="97"/>
      <c r="T41" s="97"/>
      <c r="U41" s="97"/>
      <c r="V41" s="97"/>
      <c r="W41" s="58"/>
      <c r="X41" s="17"/>
      <c r="Y41" s="17"/>
      <c r="Z41" s="97">
        <v>1</v>
      </c>
      <c r="AA41" s="58"/>
      <c r="AB41" s="102"/>
      <c r="AC41" s="100">
        <v>1</v>
      </c>
      <c r="AD41" s="100"/>
      <c r="AE41" s="58"/>
      <c r="AF41" s="102">
        <v>1</v>
      </c>
      <c r="AG41" s="102"/>
      <c r="AH41" s="102">
        <v>1</v>
      </c>
      <c r="AI41" s="101"/>
      <c r="AJ41" s="102">
        <v>1</v>
      </c>
      <c r="AK41" s="102"/>
      <c r="AL41" s="102">
        <v>1</v>
      </c>
      <c r="AM41" s="102"/>
      <c r="AN41" s="102">
        <v>1</v>
      </c>
      <c r="AO41" s="102"/>
      <c r="AP41" s="102"/>
      <c r="AQ41" s="102"/>
      <c r="AR41" s="97">
        <v>1</v>
      </c>
      <c r="AS41" s="97"/>
      <c r="AT41" s="97">
        <v>1</v>
      </c>
      <c r="AU41" s="97">
        <v>1</v>
      </c>
      <c r="AV41" s="97"/>
      <c r="AW41" s="97"/>
      <c r="AX41" s="97">
        <v>1</v>
      </c>
      <c r="AY41" s="97"/>
      <c r="AZ41" s="97"/>
      <c r="BA41" s="97"/>
      <c r="BB41" s="97">
        <v>1</v>
      </c>
      <c r="BC41" s="97">
        <v>1</v>
      </c>
      <c r="BD41" s="97">
        <v>1</v>
      </c>
      <c r="BE41" s="97">
        <v>1</v>
      </c>
      <c r="BF41" s="97">
        <v>1</v>
      </c>
      <c r="BG41" s="97">
        <v>1</v>
      </c>
      <c r="BH41" s="97">
        <v>1</v>
      </c>
      <c r="BI41" s="97">
        <v>1</v>
      </c>
      <c r="BJ41" s="97"/>
      <c r="BK41" s="97">
        <v>1</v>
      </c>
      <c r="BL41" s="97">
        <v>1</v>
      </c>
      <c r="BM41" s="97"/>
      <c r="BN41" s="97"/>
      <c r="BO41" s="96"/>
      <c r="BP41" s="67"/>
      <c r="BQ41" s="97">
        <v>1</v>
      </c>
      <c r="BR41" s="97"/>
      <c r="BS41" s="97"/>
      <c r="BT41" s="88"/>
      <c r="BU41" s="97">
        <v>1</v>
      </c>
      <c r="BV41" s="97"/>
      <c r="BW41" s="97"/>
      <c r="BX41" s="97"/>
      <c r="BY41" s="97"/>
      <c r="BZ41" s="96"/>
      <c r="CA41" s="97">
        <v>1</v>
      </c>
      <c r="CB41" s="97"/>
      <c r="CC41" s="97">
        <v>1</v>
      </c>
      <c r="CD41" s="97"/>
      <c r="CE41" s="97"/>
      <c r="CF41" s="97"/>
      <c r="CG41" s="97">
        <v>1</v>
      </c>
      <c r="CH41" s="97">
        <v>1</v>
      </c>
      <c r="CI41" s="96"/>
      <c r="CJ41" s="97">
        <v>1</v>
      </c>
      <c r="CK41" s="97"/>
      <c r="CL41" s="97"/>
      <c r="CM41" s="97">
        <v>1</v>
      </c>
      <c r="CN41" s="97"/>
      <c r="CO41" s="97"/>
      <c r="CP41" s="97">
        <v>1</v>
      </c>
      <c r="CQ41" s="97"/>
      <c r="CR41" s="97"/>
      <c r="CS41" s="97"/>
      <c r="CT41" s="97"/>
      <c r="CU41" s="97">
        <v>1</v>
      </c>
      <c r="CV41" s="96"/>
      <c r="CW41" s="17"/>
      <c r="CX41" s="97">
        <v>1</v>
      </c>
    </row>
    <row r="42" spans="1:102" s="12" customFormat="1" ht="62.4" customHeight="1">
      <c r="A42" s="63">
        <v>7447</v>
      </c>
      <c r="B42" s="63" t="s">
        <v>384</v>
      </c>
      <c r="C42" s="72">
        <f t="shared" si="0"/>
        <v>7447</v>
      </c>
      <c r="D42" s="78">
        <v>7447</v>
      </c>
      <c r="E42" s="66" t="s">
        <v>236</v>
      </c>
      <c r="F42" s="66" t="s">
        <v>320</v>
      </c>
      <c r="G42" s="54">
        <f t="shared" si="2"/>
        <v>0</v>
      </c>
      <c r="H42" s="68">
        <v>6</v>
      </c>
      <c r="I42" s="17">
        <v>1</v>
      </c>
      <c r="J42" s="17">
        <v>18</v>
      </c>
      <c r="K42" s="17"/>
      <c r="L42" s="17"/>
      <c r="M42" s="97"/>
      <c r="N42" s="97"/>
      <c r="O42" s="97"/>
      <c r="P42" s="97"/>
      <c r="Q42" s="97"/>
      <c r="R42" s="60"/>
      <c r="S42" s="97"/>
      <c r="T42" s="97"/>
      <c r="U42" s="97"/>
      <c r="V42" s="97"/>
      <c r="W42" s="58"/>
      <c r="X42" s="17"/>
      <c r="Y42" s="17"/>
      <c r="Z42" s="97">
        <v>1</v>
      </c>
      <c r="AA42" s="58"/>
      <c r="AB42" s="102">
        <v>1</v>
      </c>
      <c r="AC42" s="100"/>
      <c r="AD42" s="100"/>
      <c r="AE42" s="58" t="s">
        <v>237</v>
      </c>
      <c r="AF42" s="102"/>
      <c r="AG42" s="102">
        <v>1</v>
      </c>
      <c r="AH42" s="102"/>
      <c r="AI42" s="101"/>
      <c r="AJ42" s="102">
        <v>1</v>
      </c>
      <c r="AK42" s="102"/>
      <c r="AL42" s="102">
        <v>1</v>
      </c>
      <c r="AM42" s="102"/>
      <c r="AN42" s="102"/>
      <c r="AO42" s="102"/>
      <c r="AP42" s="99">
        <v>1</v>
      </c>
      <c r="AQ42" s="102">
        <v>1</v>
      </c>
      <c r="AR42" s="97">
        <v>1</v>
      </c>
      <c r="AS42" s="97"/>
      <c r="AT42" s="97">
        <v>1</v>
      </c>
      <c r="AU42" s="97">
        <v>1</v>
      </c>
      <c r="AV42" s="97"/>
      <c r="AW42" s="97"/>
      <c r="AX42" s="97"/>
      <c r="AY42" s="97"/>
      <c r="AZ42" s="97">
        <v>1</v>
      </c>
      <c r="BA42" s="97"/>
      <c r="BB42" s="97">
        <v>1</v>
      </c>
      <c r="BC42" s="97">
        <v>1</v>
      </c>
      <c r="BD42" s="97"/>
      <c r="BE42" s="97">
        <v>1</v>
      </c>
      <c r="BF42" s="97">
        <v>1</v>
      </c>
      <c r="BG42" s="97">
        <v>1</v>
      </c>
      <c r="BH42" s="97">
        <v>1</v>
      </c>
      <c r="BI42" s="97">
        <v>1</v>
      </c>
      <c r="BJ42" s="97">
        <v>1</v>
      </c>
      <c r="BK42" s="97"/>
      <c r="BL42" s="97">
        <v>1</v>
      </c>
      <c r="BM42" s="97"/>
      <c r="BN42" s="97"/>
      <c r="BO42" s="96"/>
      <c r="BP42" s="67"/>
      <c r="BQ42" s="97"/>
      <c r="BR42" s="97">
        <v>1</v>
      </c>
      <c r="BS42" s="97"/>
      <c r="BT42" s="88"/>
      <c r="BU42" s="97"/>
      <c r="BV42" s="97"/>
      <c r="BW42" s="97"/>
      <c r="BX42" s="97"/>
      <c r="BY42" s="97"/>
      <c r="BZ42" s="96"/>
      <c r="CA42" s="97"/>
      <c r="CB42" s="97"/>
      <c r="CC42" s="97"/>
      <c r="CD42" s="97"/>
      <c r="CE42" s="97"/>
      <c r="CF42" s="97"/>
      <c r="CG42" s="97"/>
      <c r="CH42" s="97"/>
      <c r="CI42" s="96"/>
      <c r="CJ42" s="97"/>
      <c r="CK42" s="97"/>
      <c r="CL42" s="97"/>
      <c r="CM42" s="97"/>
      <c r="CN42" s="97"/>
      <c r="CO42" s="97"/>
      <c r="CP42" s="97"/>
      <c r="CQ42" s="97"/>
      <c r="CR42" s="97"/>
      <c r="CS42" s="97">
        <v>1</v>
      </c>
      <c r="CT42" s="97"/>
      <c r="CU42" s="97"/>
      <c r="CV42" s="96"/>
      <c r="CW42" s="17">
        <v>1</v>
      </c>
      <c r="CX42" s="97"/>
    </row>
    <row r="43" spans="1:102" s="12" customFormat="1" ht="62.4" customHeight="1">
      <c r="A43" s="63">
        <v>7461</v>
      </c>
      <c r="B43" s="63" t="s">
        <v>385</v>
      </c>
      <c r="C43" s="72">
        <f t="shared" si="0"/>
        <v>7461</v>
      </c>
      <c r="D43" s="78">
        <v>7461</v>
      </c>
      <c r="E43" s="66" t="s">
        <v>238</v>
      </c>
      <c r="F43" s="66" t="s">
        <v>322</v>
      </c>
      <c r="G43" s="54">
        <f t="shared" si="2"/>
        <v>0</v>
      </c>
      <c r="H43" s="68">
        <v>6</v>
      </c>
      <c r="I43" s="17"/>
      <c r="J43" s="17"/>
      <c r="K43" s="17"/>
      <c r="L43" s="17"/>
      <c r="M43" s="97">
        <v>1</v>
      </c>
      <c r="N43" s="97">
        <v>29</v>
      </c>
      <c r="O43" s="97"/>
      <c r="P43" s="97"/>
      <c r="Q43" s="97"/>
      <c r="R43" s="60"/>
      <c r="S43" s="97"/>
      <c r="T43" s="97"/>
      <c r="U43" s="97"/>
      <c r="V43" s="97"/>
      <c r="W43" s="58"/>
      <c r="X43" s="17"/>
      <c r="Y43" s="17"/>
      <c r="Z43" s="97"/>
      <c r="AA43" s="58"/>
      <c r="AB43" s="102"/>
      <c r="AC43" s="100"/>
      <c r="AD43" s="100"/>
      <c r="AE43" s="58"/>
      <c r="AF43" s="102"/>
      <c r="AG43" s="102"/>
      <c r="AH43" s="102"/>
      <c r="AI43" s="101"/>
      <c r="AJ43" s="102"/>
      <c r="AK43" s="102"/>
      <c r="AL43" s="102"/>
      <c r="AM43" s="102"/>
      <c r="AN43" s="102"/>
      <c r="AO43" s="102"/>
      <c r="AP43" s="102"/>
      <c r="AQ43" s="102"/>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6"/>
      <c r="BP43" s="67"/>
      <c r="BQ43" s="97"/>
      <c r="BR43" s="97"/>
      <c r="BS43" s="97"/>
      <c r="BT43" s="88"/>
      <c r="BU43" s="97"/>
      <c r="BV43" s="97"/>
      <c r="BW43" s="97"/>
      <c r="BX43" s="97"/>
      <c r="BY43" s="97"/>
      <c r="BZ43" s="96"/>
      <c r="CA43" s="97"/>
      <c r="CB43" s="97"/>
      <c r="CC43" s="97"/>
      <c r="CD43" s="97"/>
      <c r="CE43" s="97"/>
      <c r="CF43" s="97"/>
      <c r="CG43" s="97"/>
      <c r="CH43" s="97"/>
      <c r="CI43" s="96"/>
      <c r="CJ43" s="97"/>
      <c r="CK43" s="97"/>
      <c r="CL43" s="97"/>
      <c r="CM43" s="97"/>
      <c r="CN43" s="97"/>
      <c r="CO43" s="97"/>
      <c r="CP43" s="97"/>
      <c r="CQ43" s="97"/>
      <c r="CR43" s="97"/>
      <c r="CS43" s="97"/>
      <c r="CT43" s="97"/>
      <c r="CU43" s="97"/>
      <c r="CV43" s="96"/>
      <c r="CW43" s="17"/>
      <c r="CX43" s="97"/>
    </row>
    <row r="44" spans="1:102" s="12" customFormat="1" ht="62.4" customHeight="1">
      <c r="A44" s="63">
        <v>7464</v>
      </c>
      <c r="B44" s="63" t="s">
        <v>386</v>
      </c>
      <c r="C44" s="72">
        <f t="shared" si="0"/>
        <v>7464</v>
      </c>
      <c r="D44" s="78">
        <v>7464</v>
      </c>
      <c r="E44" s="66" t="s">
        <v>239</v>
      </c>
      <c r="F44" s="66" t="s">
        <v>323</v>
      </c>
      <c r="G44" s="54">
        <f t="shared" si="2"/>
        <v>0</v>
      </c>
      <c r="H44" s="68">
        <v>6</v>
      </c>
      <c r="I44" s="17"/>
      <c r="J44" s="17"/>
      <c r="K44" s="17"/>
      <c r="L44" s="17"/>
      <c r="M44" s="97"/>
      <c r="N44" s="97"/>
      <c r="O44" s="97"/>
      <c r="P44" s="97">
        <v>1</v>
      </c>
      <c r="Q44" s="97"/>
      <c r="R44" s="60"/>
      <c r="S44" s="97"/>
      <c r="T44" s="97"/>
      <c r="U44" s="97">
        <v>1</v>
      </c>
      <c r="V44" s="97"/>
      <c r="W44" s="58"/>
      <c r="X44" s="17"/>
      <c r="Y44" s="17"/>
      <c r="Z44" s="97"/>
      <c r="AA44" s="58"/>
      <c r="AB44" s="102"/>
      <c r="AC44" s="100"/>
      <c r="AD44" s="100"/>
      <c r="AE44" s="58"/>
      <c r="AF44" s="102"/>
      <c r="AG44" s="102"/>
      <c r="AH44" s="102"/>
      <c r="AI44" s="101"/>
      <c r="AJ44" s="102"/>
      <c r="AK44" s="102"/>
      <c r="AL44" s="102"/>
      <c r="AM44" s="102"/>
      <c r="AN44" s="102"/>
      <c r="AO44" s="102"/>
      <c r="AP44" s="102"/>
      <c r="AQ44" s="102"/>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6"/>
      <c r="BP44" s="67"/>
      <c r="BQ44" s="97"/>
      <c r="BR44" s="97"/>
      <c r="BS44" s="97"/>
      <c r="BT44" s="88"/>
      <c r="BU44" s="97"/>
      <c r="BV44" s="97"/>
      <c r="BW44" s="97"/>
      <c r="BX44" s="97"/>
      <c r="BY44" s="97"/>
      <c r="BZ44" s="96"/>
      <c r="CA44" s="97"/>
      <c r="CB44" s="97"/>
      <c r="CC44" s="97"/>
      <c r="CD44" s="97"/>
      <c r="CE44" s="97"/>
      <c r="CF44" s="97"/>
      <c r="CG44" s="97"/>
      <c r="CH44" s="97"/>
      <c r="CI44" s="96"/>
      <c r="CJ44" s="97"/>
      <c r="CK44" s="97"/>
      <c r="CL44" s="97"/>
      <c r="CM44" s="97"/>
      <c r="CN44" s="97"/>
      <c r="CO44" s="97"/>
      <c r="CP44" s="97"/>
      <c r="CQ44" s="97"/>
      <c r="CR44" s="97"/>
      <c r="CS44" s="97"/>
      <c r="CT44" s="97"/>
      <c r="CU44" s="97"/>
      <c r="CV44" s="96"/>
      <c r="CW44" s="17"/>
      <c r="CX44" s="97"/>
    </row>
    <row r="45" spans="1:102" s="12" customFormat="1" ht="62.4" customHeight="1">
      <c r="A45" s="63">
        <v>7465</v>
      </c>
      <c r="B45" s="63" t="s">
        <v>387</v>
      </c>
      <c r="C45" s="72">
        <f t="shared" si="0"/>
        <v>7465</v>
      </c>
      <c r="D45" s="78">
        <v>7465</v>
      </c>
      <c r="E45" s="66" t="s">
        <v>414</v>
      </c>
      <c r="F45" s="66" t="s">
        <v>324</v>
      </c>
      <c r="G45" s="54">
        <f t="shared" si="2"/>
        <v>0</v>
      </c>
      <c r="H45" s="68">
        <v>6</v>
      </c>
      <c r="I45" s="17"/>
      <c r="J45" s="17"/>
      <c r="K45" s="17"/>
      <c r="L45" s="17"/>
      <c r="M45" s="97"/>
      <c r="N45" s="97"/>
      <c r="O45" s="97">
        <v>1</v>
      </c>
      <c r="P45" s="97"/>
      <c r="Q45" s="97"/>
      <c r="R45" s="60"/>
      <c r="S45" s="97"/>
      <c r="T45" s="97"/>
      <c r="U45" s="97"/>
      <c r="V45" s="97"/>
      <c r="W45" s="58"/>
      <c r="X45" s="17"/>
      <c r="Y45" s="17"/>
      <c r="Z45" s="97"/>
      <c r="AA45" s="58"/>
      <c r="AB45" s="102"/>
      <c r="AC45" s="100"/>
      <c r="AD45" s="100"/>
      <c r="AE45" s="58"/>
      <c r="AF45" s="102"/>
      <c r="AG45" s="102"/>
      <c r="AH45" s="102"/>
      <c r="AI45" s="101"/>
      <c r="AJ45" s="102"/>
      <c r="AK45" s="102"/>
      <c r="AL45" s="102"/>
      <c r="AM45" s="102"/>
      <c r="AN45" s="102"/>
      <c r="AO45" s="102"/>
      <c r="AP45" s="102"/>
      <c r="AQ45" s="102"/>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6"/>
      <c r="BP45" s="67"/>
      <c r="BQ45" s="97"/>
      <c r="BR45" s="97"/>
      <c r="BS45" s="97"/>
      <c r="BT45" s="88"/>
      <c r="BU45" s="97"/>
      <c r="BV45" s="97"/>
      <c r="BW45" s="97"/>
      <c r="BX45" s="97"/>
      <c r="BY45" s="97"/>
      <c r="BZ45" s="96"/>
      <c r="CA45" s="97"/>
      <c r="CB45" s="97"/>
      <c r="CC45" s="97"/>
      <c r="CD45" s="97"/>
      <c r="CE45" s="97"/>
      <c r="CF45" s="97"/>
      <c r="CG45" s="97"/>
      <c r="CH45" s="97"/>
      <c r="CI45" s="96"/>
      <c r="CJ45" s="97"/>
      <c r="CK45" s="97"/>
      <c r="CL45" s="97"/>
      <c r="CM45" s="97"/>
      <c r="CN45" s="97"/>
      <c r="CO45" s="97"/>
      <c r="CP45" s="97"/>
      <c r="CQ45" s="97"/>
      <c r="CR45" s="97"/>
      <c r="CS45" s="97"/>
      <c r="CT45" s="97"/>
      <c r="CU45" s="97"/>
      <c r="CV45" s="96"/>
      <c r="CW45" s="17"/>
      <c r="CX45" s="97"/>
    </row>
    <row r="46" spans="1:102" s="12" customFormat="1" ht="62.4" customHeight="1">
      <c r="A46" s="63">
        <v>7466</v>
      </c>
      <c r="B46" s="63" t="s">
        <v>388</v>
      </c>
      <c r="C46" s="72">
        <f t="shared" si="0"/>
        <v>7466</v>
      </c>
      <c r="D46" s="78">
        <v>7466</v>
      </c>
      <c r="E46" s="66" t="s">
        <v>240</v>
      </c>
      <c r="F46" s="66" t="s">
        <v>325</v>
      </c>
      <c r="G46" s="54">
        <f t="shared" si="2"/>
        <v>0</v>
      </c>
      <c r="H46" s="68">
        <v>6</v>
      </c>
      <c r="I46" s="17">
        <v>1</v>
      </c>
      <c r="J46" s="17">
        <v>16</v>
      </c>
      <c r="K46" s="17"/>
      <c r="L46" s="17"/>
      <c r="M46" s="97"/>
      <c r="N46" s="97"/>
      <c r="O46" s="97"/>
      <c r="P46" s="97"/>
      <c r="Q46" s="97"/>
      <c r="R46" s="60"/>
      <c r="S46" s="97"/>
      <c r="T46" s="97"/>
      <c r="U46" s="97"/>
      <c r="V46" s="97"/>
      <c r="W46" s="58"/>
      <c r="X46" s="17"/>
      <c r="Y46" s="17"/>
      <c r="Z46" s="97">
        <v>1</v>
      </c>
      <c r="AA46" s="58"/>
      <c r="AB46" s="102">
        <v>1</v>
      </c>
      <c r="AC46" s="100"/>
      <c r="AD46" s="100"/>
      <c r="AE46" s="58" t="s">
        <v>241</v>
      </c>
      <c r="AF46" s="102"/>
      <c r="AG46" s="102">
        <v>1</v>
      </c>
      <c r="AH46" s="102"/>
      <c r="AI46" s="101"/>
      <c r="AJ46" s="102">
        <v>1</v>
      </c>
      <c r="AK46" s="102"/>
      <c r="AL46" s="102">
        <v>1</v>
      </c>
      <c r="AM46" s="102"/>
      <c r="AN46" s="102"/>
      <c r="AO46" s="102"/>
      <c r="AP46" s="102">
        <v>1</v>
      </c>
      <c r="AQ46" s="102"/>
      <c r="AR46" s="97">
        <v>1</v>
      </c>
      <c r="AS46" s="97"/>
      <c r="AT46" s="97">
        <v>1</v>
      </c>
      <c r="AU46" s="97">
        <v>1</v>
      </c>
      <c r="AV46" s="97"/>
      <c r="AW46" s="97"/>
      <c r="AX46" s="97"/>
      <c r="AY46" s="97">
        <v>1</v>
      </c>
      <c r="AZ46" s="97"/>
      <c r="BA46" s="97"/>
      <c r="BB46" s="97">
        <v>1</v>
      </c>
      <c r="BC46" s="97">
        <v>1</v>
      </c>
      <c r="BD46" s="97"/>
      <c r="BE46" s="97">
        <v>1</v>
      </c>
      <c r="BF46" s="97"/>
      <c r="BG46" s="97">
        <v>1</v>
      </c>
      <c r="BH46" s="97">
        <v>1</v>
      </c>
      <c r="BI46" s="97"/>
      <c r="BJ46" s="97"/>
      <c r="BK46" s="97"/>
      <c r="BL46" s="97"/>
      <c r="BM46" s="97"/>
      <c r="BN46" s="97"/>
      <c r="BO46" s="96"/>
      <c r="BP46" s="67"/>
      <c r="BQ46" s="97"/>
      <c r="BR46" s="97">
        <v>1</v>
      </c>
      <c r="BS46" s="97"/>
      <c r="BT46" s="88"/>
      <c r="BU46" s="97"/>
      <c r="BV46" s="97"/>
      <c r="BW46" s="97"/>
      <c r="BX46" s="97"/>
      <c r="BY46" s="97"/>
      <c r="BZ46" s="96"/>
      <c r="CA46" s="97"/>
      <c r="CB46" s="97"/>
      <c r="CC46" s="97"/>
      <c r="CD46" s="97"/>
      <c r="CE46" s="97"/>
      <c r="CF46" s="97"/>
      <c r="CG46" s="97"/>
      <c r="CH46" s="97"/>
      <c r="CI46" s="96"/>
      <c r="CJ46" s="97"/>
      <c r="CK46" s="97"/>
      <c r="CL46" s="97"/>
      <c r="CM46" s="97"/>
      <c r="CN46" s="97"/>
      <c r="CO46" s="97"/>
      <c r="CP46" s="97"/>
      <c r="CQ46" s="97"/>
      <c r="CR46" s="97"/>
      <c r="CS46" s="97">
        <v>1</v>
      </c>
      <c r="CT46" s="97"/>
      <c r="CU46" s="97"/>
      <c r="CV46" s="96"/>
      <c r="CW46" s="17"/>
      <c r="CX46" s="97">
        <v>1</v>
      </c>
    </row>
    <row r="47" spans="1:102" s="12" customFormat="1" ht="62.4" customHeight="1">
      <c r="A47" s="63">
        <v>7481</v>
      </c>
      <c r="B47" s="63" t="s">
        <v>389</v>
      </c>
      <c r="C47" s="72">
        <f t="shared" si="0"/>
        <v>7481</v>
      </c>
      <c r="D47" s="78">
        <v>7481</v>
      </c>
      <c r="E47" s="66" t="s">
        <v>242</v>
      </c>
      <c r="F47" s="66" t="s">
        <v>327</v>
      </c>
      <c r="G47" s="54">
        <f t="shared" si="2"/>
        <v>0</v>
      </c>
      <c r="H47" s="68">
        <v>6</v>
      </c>
      <c r="I47" s="17">
        <v>1</v>
      </c>
      <c r="J47" s="17">
        <v>20</v>
      </c>
      <c r="K47" s="17"/>
      <c r="L47" s="17"/>
      <c r="M47" s="97"/>
      <c r="N47" s="97"/>
      <c r="O47" s="97"/>
      <c r="P47" s="97"/>
      <c r="Q47" s="97"/>
      <c r="R47" s="60"/>
      <c r="S47" s="97"/>
      <c r="T47" s="97"/>
      <c r="U47" s="97"/>
      <c r="V47" s="97"/>
      <c r="W47" s="58"/>
      <c r="X47" s="17"/>
      <c r="Y47" s="17"/>
      <c r="Z47" s="97">
        <v>1</v>
      </c>
      <c r="AA47" s="58" t="s">
        <v>243</v>
      </c>
      <c r="AB47" s="102"/>
      <c r="AC47" s="100">
        <v>1</v>
      </c>
      <c r="AD47" s="100"/>
      <c r="AE47" s="58"/>
      <c r="AF47" s="102"/>
      <c r="AG47" s="102">
        <v>1</v>
      </c>
      <c r="AH47" s="102"/>
      <c r="AI47" s="101">
        <v>1</v>
      </c>
      <c r="AJ47" s="102"/>
      <c r="AK47" s="102"/>
      <c r="AL47" s="102"/>
      <c r="AM47" s="102">
        <v>1</v>
      </c>
      <c r="AN47" s="102"/>
      <c r="AO47" s="102"/>
      <c r="AP47" s="99">
        <v>1</v>
      </c>
      <c r="AQ47" s="102">
        <v>1</v>
      </c>
      <c r="AR47" s="97">
        <v>1</v>
      </c>
      <c r="AS47" s="97"/>
      <c r="AT47" s="97">
        <v>1</v>
      </c>
      <c r="AU47" s="97">
        <v>1</v>
      </c>
      <c r="AV47" s="97"/>
      <c r="AW47" s="97"/>
      <c r="AX47" s="97"/>
      <c r="AY47" s="97"/>
      <c r="AZ47" s="97">
        <v>1</v>
      </c>
      <c r="BA47" s="97">
        <v>1</v>
      </c>
      <c r="BB47" s="97"/>
      <c r="BC47" s="97">
        <v>1</v>
      </c>
      <c r="BD47" s="97"/>
      <c r="BE47" s="97">
        <v>1</v>
      </c>
      <c r="BF47" s="97"/>
      <c r="BG47" s="97">
        <v>1</v>
      </c>
      <c r="BH47" s="97"/>
      <c r="BI47" s="97"/>
      <c r="BJ47" s="97"/>
      <c r="BK47" s="97"/>
      <c r="BL47" s="97"/>
      <c r="BM47" s="97"/>
      <c r="BN47" s="97"/>
      <c r="BO47" s="96"/>
      <c r="BP47" s="67"/>
      <c r="BQ47" s="97">
        <v>1</v>
      </c>
      <c r="BR47" s="97"/>
      <c r="BS47" s="97"/>
      <c r="BT47" s="88"/>
      <c r="BU47" s="97">
        <v>1</v>
      </c>
      <c r="BV47" s="97"/>
      <c r="BW47" s="97"/>
      <c r="BX47" s="97"/>
      <c r="BY47" s="97">
        <v>1</v>
      </c>
      <c r="BZ47" s="96"/>
      <c r="CA47" s="97">
        <v>1</v>
      </c>
      <c r="CB47" s="97"/>
      <c r="CC47" s="97">
        <v>1</v>
      </c>
      <c r="CD47" s="97">
        <v>1</v>
      </c>
      <c r="CE47" s="97">
        <v>1</v>
      </c>
      <c r="CF47" s="97">
        <v>1</v>
      </c>
      <c r="CG47" s="97">
        <v>1</v>
      </c>
      <c r="CH47" s="97"/>
      <c r="CI47" s="96"/>
      <c r="CJ47" s="97"/>
      <c r="CK47" s="97">
        <v>1</v>
      </c>
      <c r="CL47" s="97"/>
      <c r="CM47" s="97">
        <v>1</v>
      </c>
      <c r="CN47" s="97"/>
      <c r="CO47" s="97"/>
      <c r="CP47" s="97"/>
      <c r="CQ47" s="97">
        <v>1</v>
      </c>
      <c r="CR47" s="97"/>
      <c r="CS47" s="97"/>
      <c r="CT47" s="97"/>
      <c r="CU47" s="97">
        <v>1</v>
      </c>
      <c r="CV47" s="96"/>
      <c r="CW47" s="17"/>
      <c r="CX47" s="97">
        <v>1</v>
      </c>
    </row>
    <row r="48" spans="1:102" s="12" customFormat="1" ht="62.4" customHeight="1">
      <c r="A48" s="63">
        <v>7482</v>
      </c>
      <c r="B48" s="63" t="s">
        <v>390</v>
      </c>
      <c r="C48" s="72">
        <f t="shared" si="0"/>
        <v>7482</v>
      </c>
      <c r="D48" s="78">
        <v>7482</v>
      </c>
      <c r="E48" s="66" t="s">
        <v>244</v>
      </c>
      <c r="F48" s="66" t="s">
        <v>328</v>
      </c>
      <c r="G48" s="54">
        <f t="shared" si="2"/>
        <v>0</v>
      </c>
      <c r="H48" s="68">
        <v>6</v>
      </c>
      <c r="I48" s="17"/>
      <c r="J48" s="17"/>
      <c r="K48" s="17"/>
      <c r="L48" s="17"/>
      <c r="M48" s="97"/>
      <c r="N48" s="97"/>
      <c r="O48" s="97">
        <v>1</v>
      </c>
      <c r="P48" s="97"/>
      <c r="Q48" s="97"/>
      <c r="R48" s="60"/>
      <c r="S48" s="97"/>
      <c r="T48" s="97"/>
      <c r="U48" s="97"/>
      <c r="V48" s="97"/>
      <c r="W48" s="58"/>
      <c r="X48" s="17"/>
      <c r="Y48" s="17"/>
      <c r="Z48" s="97"/>
      <c r="AA48" s="58"/>
      <c r="AB48" s="102"/>
      <c r="AC48" s="100"/>
      <c r="AD48" s="100"/>
      <c r="AE48" s="58"/>
      <c r="AF48" s="102"/>
      <c r="AG48" s="102"/>
      <c r="AH48" s="102"/>
      <c r="AI48" s="101"/>
      <c r="AJ48" s="102"/>
      <c r="AK48" s="102"/>
      <c r="AL48" s="102"/>
      <c r="AM48" s="102"/>
      <c r="AN48" s="102"/>
      <c r="AO48" s="102"/>
      <c r="AP48" s="102"/>
      <c r="AQ48" s="102"/>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6"/>
      <c r="BP48" s="67"/>
      <c r="BQ48" s="97"/>
      <c r="BR48" s="97"/>
      <c r="BS48" s="97"/>
      <c r="BT48" s="88"/>
      <c r="BU48" s="97"/>
      <c r="BV48" s="97"/>
      <c r="BW48" s="97"/>
      <c r="BX48" s="97"/>
      <c r="BY48" s="97"/>
      <c r="BZ48" s="96"/>
      <c r="CA48" s="97"/>
      <c r="CB48" s="97"/>
      <c r="CC48" s="97"/>
      <c r="CD48" s="97"/>
      <c r="CE48" s="97"/>
      <c r="CF48" s="97"/>
      <c r="CG48" s="97"/>
      <c r="CH48" s="97"/>
      <c r="CI48" s="96"/>
      <c r="CJ48" s="97"/>
      <c r="CK48" s="97"/>
      <c r="CL48" s="97"/>
      <c r="CM48" s="97"/>
      <c r="CN48" s="97"/>
      <c r="CO48" s="97"/>
      <c r="CP48" s="97"/>
      <c r="CQ48" s="97"/>
      <c r="CR48" s="97"/>
      <c r="CS48" s="97"/>
      <c r="CT48" s="97"/>
      <c r="CU48" s="97"/>
      <c r="CV48" s="96"/>
      <c r="CW48" s="17"/>
      <c r="CX48" s="97"/>
    </row>
    <row r="49" spans="1:102" s="55" customFormat="1" ht="62.4" customHeight="1">
      <c r="A49" s="52">
        <v>7483</v>
      </c>
      <c r="B49" s="52" t="s">
        <v>391</v>
      </c>
      <c r="C49" s="72">
        <f t="shared" si="0"/>
        <v>7483</v>
      </c>
      <c r="D49" s="78">
        <v>7483</v>
      </c>
      <c r="E49" s="54" t="s">
        <v>245</v>
      </c>
      <c r="F49" s="54" t="s">
        <v>329</v>
      </c>
      <c r="G49" s="54">
        <f t="shared" si="2"/>
        <v>0</v>
      </c>
      <c r="H49" s="59">
        <v>6</v>
      </c>
      <c r="I49" s="57"/>
      <c r="J49" s="57"/>
      <c r="K49" s="57"/>
      <c r="L49" s="57"/>
      <c r="M49" s="96"/>
      <c r="N49" s="96"/>
      <c r="O49" s="96">
        <v>1</v>
      </c>
      <c r="P49" s="96"/>
      <c r="Q49" s="96"/>
      <c r="R49" s="60"/>
      <c r="S49" s="96"/>
      <c r="T49" s="96"/>
      <c r="U49" s="96"/>
      <c r="V49" s="96"/>
      <c r="W49" s="58"/>
      <c r="X49" s="57"/>
      <c r="Y49" s="57"/>
      <c r="Z49" s="96"/>
      <c r="AA49" s="58"/>
      <c r="AB49" s="99"/>
      <c r="AC49" s="18"/>
      <c r="AD49" s="18"/>
      <c r="AE49" s="58"/>
      <c r="AF49" s="99"/>
      <c r="AG49" s="99"/>
      <c r="AH49" s="99"/>
      <c r="AI49" s="61"/>
      <c r="AJ49" s="99"/>
      <c r="AK49" s="99"/>
      <c r="AL49" s="99"/>
      <c r="AM49" s="99"/>
      <c r="AN49" s="99"/>
      <c r="AO49" s="99"/>
      <c r="AP49" s="99"/>
      <c r="AQ49" s="99"/>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62"/>
      <c r="BQ49" s="96"/>
      <c r="BR49" s="96"/>
      <c r="BS49" s="96"/>
      <c r="BT49" s="88"/>
      <c r="BU49" s="96"/>
      <c r="BV49" s="96"/>
      <c r="BW49" s="96"/>
      <c r="BX49" s="96"/>
      <c r="BY49" s="96"/>
      <c r="BZ49" s="96"/>
      <c r="CA49" s="96"/>
      <c r="CB49" s="96"/>
      <c r="CC49" s="96"/>
      <c r="CD49" s="96"/>
      <c r="CE49" s="96"/>
      <c r="CF49" s="96"/>
      <c r="CG49" s="96"/>
      <c r="CH49" s="96"/>
      <c r="CI49" s="96"/>
      <c r="CJ49" s="96"/>
      <c r="CK49" s="96"/>
      <c r="CL49" s="96"/>
      <c r="CM49" s="96"/>
      <c r="CN49" s="96"/>
      <c r="CO49" s="96"/>
      <c r="CP49" s="96"/>
      <c r="CQ49" s="96"/>
      <c r="CR49" s="96"/>
      <c r="CS49" s="96"/>
      <c r="CT49" s="96"/>
      <c r="CU49" s="96"/>
      <c r="CV49" s="96"/>
      <c r="CW49" s="57"/>
      <c r="CX49" s="96"/>
    </row>
    <row r="50" spans="1:102" s="12" customFormat="1" ht="62.4" customHeight="1">
      <c r="A50" s="63">
        <v>7484</v>
      </c>
      <c r="B50" s="63" t="s">
        <v>392</v>
      </c>
      <c r="C50" s="72">
        <f t="shared" ref="C50:C67" si="3">INT(B50/10)</f>
        <v>7484</v>
      </c>
      <c r="D50" s="78">
        <v>7484</v>
      </c>
      <c r="E50" s="66" t="s">
        <v>246</v>
      </c>
      <c r="F50" s="66" t="s">
        <v>330</v>
      </c>
      <c r="G50" s="54">
        <f t="shared" si="2"/>
        <v>0</v>
      </c>
      <c r="H50" s="68">
        <v>6</v>
      </c>
      <c r="I50" s="17"/>
      <c r="J50" s="17"/>
      <c r="K50" s="17"/>
      <c r="L50" s="17"/>
      <c r="M50" s="97"/>
      <c r="N50" s="97"/>
      <c r="O50" s="97">
        <v>1</v>
      </c>
      <c r="P50" s="97"/>
      <c r="Q50" s="97"/>
      <c r="R50" s="60"/>
      <c r="S50" s="97"/>
      <c r="T50" s="97"/>
      <c r="U50" s="97"/>
      <c r="V50" s="97"/>
      <c r="W50" s="58"/>
      <c r="X50" s="17"/>
      <c r="Y50" s="17"/>
      <c r="Z50" s="97"/>
      <c r="AA50" s="58"/>
      <c r="AB50" s="102"/>
      <c r="AC50" s="100"/>
      <c r="AD50" s="100"/>
      <c r="AE50" s="58"/>
      <c r="AF50" s="102"/>
      <c r="AG50" s="102"/>
      <c r="AH50" s="102"/>
      <c r="AI50" s="101"/>
      <c r="AJ50" s="102"/>
      <c r="AK50" s="102"/>
      <c r="AL50" s="102"/>
      <c r="AM50" s="102"/>
      <c r="AN50" s="102"/>
      <c r="AO50" s="102"/>
      <c r="AP50" s="102"/>
      <c r="AQ50" s="102"/>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6"/>
      <c r="BP50" s="67"/>
      <c r="BQ50" s="97"/>
      <c r="BR50" s="97"/>
      <c r="BS50" s="97"/>
      <c r="BT50" s="88"/>
      <c r="BU50" s="97"/>
      <c r="BV50" s="97"/>
      <c r="BW50" s="97"/>
      <c r="BX50" s="97"/>
      <c r="BY50" s="97"/>
      <c r="BZ50" s="96"/>
      <c r="CA50" s="97"/>
      <c r="CB50" s="97"/>
      <c r="CC50" s="97"/>
      <c r="CD50" s="97"/>
      <c r="CE50" s="97"/>
      <c r="CF50" s="97"/>
      <c r="CG50" s="97"/>
      <c r="CH50" s="97"/>
      <c r="CI50" s="96"/>
      <c r="CJ50" s="97"/>
      <c r="CK50" s="97"/>
      <c r="CL50" s="97"/>
      <c r="CM50" s="97"/>
      <c r="CN50" s="97"/>
      <c r="CO50" s="97"/>
      <c r="CP50" s="97"/>
      <c r="CQ50" s="97"/>
      <c r="CR50" s="97"/>
      <c r="CS50" s="97"/>
      <c r="CT50" s="97"/>
      <c r="CU50" s="97"/>
      <c r="CV50" s="96"/>
      <c r="CW50" s="17"/>
      <c r="CX50" s="97"/>
    </row>
    <row r="51" spans="1:102" s="12" customFormat="1" ht="62.4" customHeight="1">
      <c r="A51" s="63">
        <v>7501</v>
      </c>
      <c r="B51" s="63" t="s">
        <v>393</v>
      </c>
      <c r="C51" s="72">
        <f t="shared" si="3"/>
        <v>7501</v>
      </c>
      <c r="D51" s="78">
        <v>7501</v>
      </c>
      <c r="E51" s="66" t="s">
        <v>247</v>
      </c>
      <c r="F51" s="66" t="s">
        <v>331</v>
      </c>
      <c r="G51" s="54">
        <f t="shared" si="2"/>
        <v>0</v>
      </c>
      <c r="H51" s="68">
        <v>6</v>
      </c>
      <c r="I51" s="17">
        <v>1</v>
      </c>
      <c r="J51" s="17">
        <v>16</v>
      </c>
      <c r="K51" s="17"/>
      <c r="L51" s="17"/>
      <c r="M51" s="97"/>
      <c r="N51" s="97"/>
      <c r="O51" s="97"/>
      <c r="P51" s="97"/>
      <c r="Q51" s="97"/>
      <c r="R51" s="60"/>
      <c r="S51" s="97"/>
      <c r="T51" s="97"/>
      <c r="U51" s="97"/>
      <c r="V51" s="97"/>
      <c r="W51" s="58"/>
      <c r="X51" s="17"/>
      <c r="Y51" s="17"/>
      <c r="Z51" s="97">
        <v>1</v>
      </c>
      <c r="AA51" s="58"/>
      <c r="AB51" s="102">
        <v>1</v>
      </c>
      <c r="AC51" s="100"/>
      <c r="AD51" s="100"/>
      <c r="AE51" s="58" t="s">
        <v>248</v>
      </c>
      <c r="AF51" s="102"/>
      <c r="AG51" s="102">
        <v>1</v>
      </c>
      <c r="AH51" s="102"/>
      <c r="AI51" s="101"/>
      <c r="AJ51" s="102">
        <v>1</v>
      </c>
      <c r="AK51" s="102"/>
      <c r="AL51" s="102">
        <v>1</v>
      </c>
      <c r="AM51" s="102"/>
      <c r="AN51" s="102"/>
      <c r="AO51" s="102"/>
      <c r="AP51" s="99">
        <v>1</v>
      </c>
      <c r="AQ51" s="102">
        <v>1</v>
      </c>
      <c r="AR51" s="97">
        <v>1</v>
      </c>
      <c r="AS51" s="97"/>
      <c r="AT51" s="97">
        <v>1</v>
      </c>
      <c r="AU51" s="97"/>
      <c r="AV51" s="97"/>
      <c r="AW51" s="97"/>
      <c r="AX51" s="97"/>
      <c r="AY51" s="97"/>
      <c r="AZ51" s="97">
        <v>1</v>
      </c>
      <c r="BA51" s="97"/>
      <c r="BB51" s="97">
        <v>1</v>
      </c>
      <c r="BC51" s="97">
        <v>1</v>
      </c>
      <c r="BD51" s="97"/>
      <c r="BE51" s="97">
        <v>1</v>
      </c>
      <c r="BF51" s="97">
        <v>1</v>
      </c>
      <c r="BG51" s="97">
        <v>1</v>
      </c>
      <c r="BH51" s="97"/>
      <c r="BI51" s="97">
        <v>1</v>
      </c>
      <c r="BJ51" s="97"/>
      <c r="BK51" s="97"/>
      <c r="BL51" s="97">
        <v>1</v>
      </c>
      <c r="BM51" s="97">
        <v>1</v>
      </c>
      <c r="BN51" s="97"/>
      <c r="BO51" s="96"/>
      <c r="BP51" s="67"/>
      <c r="BQ51" s="97"/>
      <c r="BR51" s="97">
        <v>1</v>
      </c>
      <c r="BS51" s="97"/>
      <c r="BT51" s="88"/>
      <c r="BU51" s="97"/>
      <c r="BV51" s="97"/>
      <c r="BW51" s="97"/>
      <c r="BX51" s="97"/>
      <c r="BY51" s="97"/>
      <c r="BZ51" s="96"/>
      <c r="CA51" s="97"/>
      <c r="CB51" s="97"/>
      <c r="CC51" s="97"/>
      <c r="CD51" s="97"/>
      <c r="CE51" s="97"/>
      <c r="CF51" s="97"/>
      <c r="CG51" s="97"/>
      <c r="CH51" s="97"/>
      <c r="CI51" s="96"/>
      <c r="CJ51" s="97"/>
      <c r="CK51" s="97"/>
      <c r="CL51" s="97"/>
      <c r="CM51" s="97"/>
      <c r="CN51" s="97"/>
      <c r="CO51" s="97"/>
      <c r="CP51" s="97"/>
      <c r="CQ51" s="97"/>
      <c r="CR51" s="97"/>
      <c r="CS51" s="97">
        <v>1</v>
      </c>
      <c r="CT51" s="97"/>
      <c r="CU51" s="97"/>
      <c r="CV51" s="96"/>
      <c r="CW51" s="17"/>
      <c r="CX51" s="97">
        <v>1</v>
      </c>
    </row>
    <row r="52" spans="1:102" s="12" customFormat="1" ht="62.4" customHeight="1">
      <c r="A52" s="63">
        <v>7502</v>
      </c>
      <c r="B52" s="63" t="s">
        <v>394</v>
      </c>
      <c r="C52" s="72">
        <f t="shared" si="3"/>
        <v>7502</v>
      </c>
      <c r="D52" s="78">
        <v>7502</v>
      </c>
      <c r="E52" s="66" t="s">
        <v>249</v>
      </c>
      <c r="F52" s="66" t="s">
        <v>332</v>
      </c>
      <c r="G52" s="54">
        <f t="shared" si="2"/>
        <v>0</v>
      </c>
      <c r="H52" s="68">
        <v>6</v>
      </c>
      <c r="I52" s="17"/>
      <c r="J52" s="17"/>
      <c r="K52" s="17"/>
      <c r="L52" s="17"/>
      <c r="M52" s="97"/>
      <c r="N52" s="97"/>
      <c r="O52" s="97"/>
      <c r="P52" s="97">
        <v>1</v>
      </c>
      <c r="Q52" s="97"/>
      <c r="R52" s="60"/>
      <c r="S52" s="97"/>
      <c r="T52" s="97"/>
      <c r="U52" s="97"/>
      <c r="V52" s="97"/>
      <c r="W52" s="58" t="s">
        <v>250</v>
      </c>
      <c r="X52" s="17"/>
      <c r="Y52" s="17"/>
      <c r="Z52" s="97"/>
      <c r="AA52" s="58"/>
      <c r="AB52" s="102"/>
      <c r="AC52" s="100"/>
      <c r="AD52" s="100"/>
      <c r="AE52" s="58"/>
      <c r="AF52" s="102"/>
      <c r="AG52" s="102"/>
      <c r="AH52" s="102"/>
      <c r="AI52" s="101"/>
      <c r="AJ52" s="102"/>
      <c r="AK52" s="102"/>
      <c r="AL52" s="102"/>
      <c r="AM52" s="102"/>
      <c r="AN52" s="102"/>
      <c r="AO52" s="102"/>
      <c r="AP52" s="102"/>
      <c r="AQ52" s="102"/>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6"/>
      <c r="BP52" s="67"/>
      <c r="BQ52" s="97"/>
      <c r="BR52" s="97"/>
      <c r="BS52" s="97"/>
      <c r="BT52" s="88"/>
      <c r="BU52" s="97"/>
      <c r="BV52" s="97"/>
      <c r="BW52" s="97"/>
      <c r="BX52" s="97"/>
      <c r="BY52" s="97"/>
      <c r="BZ52" s="96"/>
      <c r="CA52" s="97"/>
      <c r="CB52" s="97"/>
      <c r="CC52" s="97"/>
      <c r="CD52" s="97"/>
      <c r="CE52" s="97"/>
      <c r="CF52" s="97"/>
      <c r="CG52" s="97"/>
      <c r="CH52" s="97"/>
      <c r="CI52" s="96"/>
      <c r="CJ52" s="97"/>
      <c r="CK52" s="97"/>
      <c r="CL52" s="97"/>
      <c r="CM52" s="97"/>
      <c r="CN52" s="97"/>
      <c r="CO52" s="97"/>
      <c r="CP52" s="97"/>
      <c r="CQ52" s="97"/>
      <c r="CR52" s="97"/>
      <c r="CS52" s="97"/>
      <c r="CT52" s="97"/>
      <c r="CU52" s="97"/>
      <c r="CV52" s="96"/>
      <c r="CW52" s="17"/>
      <c r="CX52" s="97"/>
    </row>
    <row r="53" spans="1:102" s="55" customFormat="1" ht="62.4" customHeight="1">
      <c r="A53" s="52">
        <v>7503</v>
      </c>
      <c r="B53" s="52" t="s">
        <v>395</v>
      </c>
      <c r="C53" s="72">
        <f t="shared" si="3"/>
        <v>7503</v>
      </c>
      <c r="D53" s="78">
        <v>7503</v>
      </c>
      <c r="E53" s="54" t="s">
        <v>251</v>
      </c>
      <c r="F53" s="54" t="s">
        <v>333</v>
      </c>
      <c r="G53" s="54">
        <f t="shared" si="2"/>
        <v>0</v>
      </c>
      <c r="H53" s="59">
        <v>6</v>
      </c>
      <c r="I53" s="57"/>
      <c r="J53" s="57"/>
      <c r="K53" s="57"/>
      <c r="L53" s="57"/>
      <c r="M53" s="96"/>
      <c r="N53" s="96"/>
      <c r="O53" s="96">
        <v>1</v>
      </c>
      <c r="P53" s="96"/>
      <c r="Q53" s="96"/>
      <c r="R53" s="60"/>
      <c r="S53" s="96"/>
      <c r="T53" s="96"/>
      <c r="U53" s="96"/>
      <c r="V53" s="96"/>
      <c r="W53" s="58"/>
      <c r="X53" s="57"/>
      <c r="Y53" s="57"/>
      <c r="Z53" s="96"/>
      <c r="AA53" s="58"/>
      <c r="AB53" s="99"/>
      <c r="AC53" s="18"/>
      <c r="AD53" s="18"/>
      <c r="AE53" s="58"/>
      <c r="AF53" s="99"/>
      <c r="AG53" s="99"/>
      <c r="AH53" s="99"/>
      <c r="AI53" s="61"/>
      <c r="AJ53" s="99"/>
      <c r="AK53" s="99"/>
      <c r="AL53" s="99"/>
      <c r="AM53" s="99"/>
      <c r="AN53" s="99"/>
      <c r="AO53" s="99"/>
      <c r="AP53" s="99"/>
      <c r="AQ53" s="99"/>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62"/>
      <c r="BQ53" s="96"/>
      <c r="BR53" s="96"/>
      <c r="BS53" s="96"/>
      <c r="BT53" s="88"/>
      <c r="BU53" s="96"/>
      <c r="BV53" s="96"/>
      <c r="BW53" s="96"/>
      <c r="BX53" s="96"/>
      <c r="BY53" s="96"/>
      <c r="BZ53" s="96"/>
      <c r="CA53" s="96"/>
      <c r="CB53" s="96"/>
      <c r="CC53" s="96"/>
      <c r="CD53" s="96"/>
      <c r="CE53" s="96"/>
      <c r="CF53" s="96"/>
      <c r="CG53" s="96"/>
      <c r="CH53" s="96"/>
      <c r="CI53" s="96"/>
      <c r="CJ53" s="96"/>
      <c r="CK53" s="96"/>
      <c r="CL53" s="96"/>
      <c r="CM53" s="96"/>
      <c r="CN53" s="96"/>
      <c r="CO53" s="96"/>
      <c r="CP53" s="96"/>
      <c r="CQ53" s="96"/>
      <c r="CR53" s="96"/>
      <c r="CS53" s="96"/>
      <c r="CT53" s="96"/>
      <c r="CU53" s="96"/>
      <c r="CV53" s="96"/>
      <c r="CW53" s="57"/>
      <c r="CX53" s="96"/>
    </row>
    <row r="54" spans="1:102" s="12" customFormat="1" ht="62.4" customHeight="1">
      <c r="A54" s="63">
        <v>7504</v>
      </c>
      <c r="B54" s="63" t="s">
        <v>396</v>
      </c>
      <c r="C54" s="72">
        <f t="shared" si="3"/>
        <v>7504</v>
      </c>
      <c r="D54" s="78">
        <v>7504</v>
      </c>
      <c r="E54" s="66" t="s">
        <v>252</v>
      </c>
      <c r="F54" s="66" t="s">
        <v>334</v>
      </c>
      <c r="G54" s="54">
        <f t="shared" si="2"/>
        <v>0</v>
      </c>
      <c r="H54" s="68">
        <v>6</v>
      </c>
      <c r="I54" s="17"/>
      <c r="J54" s="17"/>
      <c r="K54" s="17">
        <v>1</v>
      </c>
      <c r="L54" s="17">
        <v>20</v>
      </c>
      <c r="M54" s="97"/>
      <c r="N54" s="97"/>
      <c r="O54" s="97"/>
      <c r="P54" s="97"/>
      <c r="Q54" s="97"/>
      <c r="R54" s="60"/>
      <c r="S54" s="97"/>
      <c r="T54" s="97"/>
      <c r="U54" s="97"/>
      <c r="V54" s="97"/>
      <c r="W54" s="58"/>
      <c r="X54" s="17"/>
      <c r="Y54" s="17"/>
      <c r="Z54" s="97"/>
      <c r="AA54" s="58"/>
      <c r="AB54" s="102"/>
      <c r="AC54" s="100"/>
      <c r="AD54" s="100"/>
      <c r="AE54" s="58"/>
      <c r="AF54" s="102"/>
      <c r="AG54" s="102"/>
      <c r="AH54" s="102"/>
      <c r="AI54" s="101"/>
      <c r="AJ54" s="102"/>
      <c r="AK54" s="102"/>
      <c r="AL54" s="102"/>
      <c r="AM54" s="102"/>
      <c r="AN54" s="102"/>
      <c r="AO54" s="102"/>
      <c r="AP54" s="102"/>
      <c r="AQ54" s="102"/>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6"/>
      <c r="BP54" s="67"/>
      <c r="BQ54" s="97"/>
      <c r="BR54" s="97"/>
      <c r="BS54" s="97"/>
      <c r="BT54" s="88"/>
      <c r="BU54" s="97"/>
      <c r="BV54" s="97"/>
      <c r="BW54" s="97"/>
      <c r="BX54" s="97"/>
      <c r="BY54" s="97"/>
      <c r="BZ54" s="96"/>
      <c r="CA54" s="97"/>
      <c r="CB54" s="97"/>
      <c r="CC54" s="97"/>
      <c r="CD54" s="97"/>
      <c r="CE54" s="97"/>
      <c r="CF54" s="97"/>
      <c r="CG54" s="97"/>
      <c r="CH54" s="97"/>
      <c r="CI54" s="96"/>
      <c r="CJ54" s="97"/>
      <c r="CK54" s="97"/>
      <c r="CL54" s="97"/>
      <c r="CM54" s="97"/>
      <c r="CN54" s="97"/>
      <c r="CO54" s="97"/>
      <c r="CP54" s="97"/>
      <c r="CQ54" s="97"/>
      <c r="CR54" s="97"/>
      <c r="CS54" s="97"/>
      <c r="CT54" s="97"/>
      <c r="CU54" s="97"/>
      <c r="CV54" s="96"/>
      <c r="CW54" s="17"/>
      <c r="CX54" s="97"/>
    </row>
    <row r="55" spans="1:102" s="12" customFormat="1" ht="62.4" customHeight="1">
      <c r="A55" s="63">
        <v>7505</v>
      </c>
      <c r="B55" s="63" t="s">
        <v>397</v>
      </c>
      <c r="C55" s="72">
        <f t="shared" si="3"/>
        <v>7505</v>
      </c>
      <c r="D55" s="78">
        <v>7505</v>
      </c>
      <c r="E55" s="66" t="s">
        <v>253</v>
      </c>
      <c r="F55" s="66" t="s">
        <v>335</v>
      </c>
      <c r="G55" s="54">
        <f t="shared" si="2"/>
        <v>0</v>
      </c>
      <c r="H55" s="68">
        <v>6</v>
      </c>
      <c r="I55" s="17"/>
      <c r="J55" s="17"/>
      <c r="K55" s="17"/>
      <c r="L55" s="17"/>
      <c r="M55" s="97"/>
      <c r="N55" s="97"/>
      <c r="O55" s="97">
        <v>1</v>
      </c>
      <c r="P55" s="97"/>
      <c r="Q55" s="97"/>
      <c r="R55" s="60"/>
      <c r="S55" s="97"/>
      <c r="T55" s="97"/>
      <c r="U55" s="97"/>
      <c r="V55" s="97"/>
      <c r="W55" s="58"/>
      <c r="X55" s="17"/>
      <c r="Y55" s="17"/>
      <c r="Z55" s="97"/>
      <c r="AA55" s="58"/>
      <c r="AB55" s="102"/>
      <c r="AC55" s="100"/>
      <c r="AD55" s="100"/>
      <c r="AE55" s="58"/>
      <c r="AF55" s="102"/>
      <c r="AG55" s="102"/>
      <c r="AH55" s="102"/>
      <c r="AI55" s="101"/>
      <c r="AJ55" s="102"/>
      <c r="AK55" s="102"/>
      <c r="AL55" s="102"/>
      <c r="AM55" s="102"/>
      <c r="AN55" s="102"/>
      <c r="AO55" s="102"/>
      <c r="AP55" s="102"/>
      <c r="AQ55" s="102"/>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6"/>
      <c r="BP55" s="67"/>
      <c r="BQ55" s="97"/>
      <c r="BR55" s="97"/>
      <c r="BS55" s="97"/>
      <c r="BT55" s="88"/>
      <c r="BU55" s="97"/>
      <c r="BV55" s="97"/>
      <c r="BW55" s="97"/>
      <c r="BX55" s="97"/>
      <c r="BY55" s="97"/>
      <c r="BZ55" s="96"/>
      <c r="CA55" s="97"/>
      <c r="CB55" s="97"/>
      <c r="CC55" s="97"/>
      <c r="CD55" s="97"/>
      <c r="CE55" s="97"/>
      <c r="CF55" s="97"/>
      <c r="CG55" s="97"/>
      <c r="CH55" s="97"/>
      <c r="CI55" s="96"/>
      <c r="CJ55" s="97"/>
      <c r="CK55" s="97"/>
      <c r="CL55" s="97"/>
      <c r="CM55" s="97"/>
      <c r="CN55" s="97"/>
      <c r="CO55" s="97"/>
      <c r="CP55" s="97"/>
      <c r="CQ55" s="97"/>
      <c r="CR55" s="97"/>
      <c r="CS55" s="97"/>
      <c r="CT55" s="97"/>
      <c r="CU55" s="97"/>
      <c r="CV55" s="96"/>
      <c r="CW55" s="17"/>
      <c r="CX55" s="97"/>
    </row>
    <row r="56" spans="1:102" s="12" customFormat="1" ht="62.4" customHeight="1">
      <c r="A56" s="63">
        <v>7521</v>
      </c>
      <c r="B56" s="63" t="s">
        <v>398</v>
      </c>
      <c r="C56" s="72">
        <f t="shared" si="3"/>
        <v>7521</v>
      </c>
      <c r="D56" s="78">
        <v>7521</v>
      </c>
      <c r="E56" s="66" t="s">
        <v>254</v>
      </c>
      <c r="F56" s="66" t="s">
        <v>336</v>
      </c>
      <c r="G56" s="54">
        <f t="shared" si="2"/>
        <v>0</v>
      </c>
      <c r="H56" s="68">
        <v>6</v>
      </c>
      <c r="I56" s="17">
        <v>1</v>
      </c>
      <c r="J56" s="17">
        <v>10</v>
      </c>
      <c r="K56" s="17"/>
      <c r="L56" s="17"/>
      <c r="M56" s="97"/>
      <c r="N56" s="97"/>
      <c r="O56" s="97"/>
      <c r="P56" s="97"/>
      <c r="Q56" s="97"/>
      <c r="R56" s="60"/>
      <c r="S56" s="97"/>
      <c r="T56" s="97"/>
      <c r="U56" s="97"/>
      <c r="V56" s="97"/>
      <c r="W56" s="58"/>
      <c r="X56" s="17"/>
      <c r="Y56" s="17">
        <v>1</v>
      </c>
      <c r="Z56" s="97"/>
      <c r="AA56" s="58"/>
      <c r="AB56" s="102"/>
      <c r="AC56" s="100">
        <v>1</v>
      </c>
      <c r="AD56" s="100"/>
      <c r="AE56" s="58"/>
      <c r="AF56" s="102"/>
      <c r="AG56" s="102">
        <v>1</v>
      </c>
      <c r="AH56" s="102">
        <v>1</v>
      </c>
      <c r="AI56" s="101"/>
      <c r="AJ56" s="102"/>
      <c r="AK56" s="102"/>
      <c r="AL56" s="102"/>
      <c r="AM56" s="102">
        <v>1</v>
      </c>
      <c r="AN56" s="102"/>
      <c r="AO56" s="102"/>
      <c r="AP56" s="99">
        <v>1</v>
      </c>
      <c r="AQ56" s="102">
        <v>1</v>
      </c>
      <c r="AR56" s="97">
        <v>1</v>
      </c>
      <c r="AS56" s="97"/>
      <c r="AT56" s="97">
        <v>1</v>
      </c>
      <c r="AU56" s="97">
        <v>1</v>
      </c>
      <c r="AV56" s="97"/>
      <c r="AW56" s="97"/>
      <c r="AX56" s="97"/>
      <c r="AY56" s="97">
        <v>1</v>
      </c>
      <c r="AZ56" s="97"/>
      <c r="BA56" s="97"/>
      <c r="BB56" s="97">
        <v>1</v>
      </c>
      <c r="BC56" s="97"/>
      <c r="BD56" s="97">
        <v>1</v>
      </c>
      <c r="BE56" s="97">
        <v>1</v>
      </c>
      <c r="BF56" s="97">
        <v>1</v>
      </c>
      <c r="BG56" s="97">
        <v>1</v>
      </c>
      <c r="BH56" s="97">
        <v>1</v>
      </c>
      <c r="BI56" s="97">
        <v>1</v>
      </c>
      <c r="BJ56" s="97">
        <v>1</v>
      </c>
      <c r="BK56" s="97">
        <v>1</v>
      </c>
      <c r="BL56" s="97"/>
      <c r="BM56" s="97"/>
      <c r="BN56" s="97"/>
      <c r="BO56" s="96"/>
      <c r="BP56" s="67"/>
      <c r="BQ56" s="97">
        <v>1</v>
      </c>
      <c r="BR56" s="97"/>
      <c r="BS56" s="97"/>
      <c r="BT56" s="88"/>
      <c r="BU56" s="97">
        <v>1</v>
      </c>
      <c r="BV56" s="97"/>
      <c r="BW56" s="97"/>
      <c r="BX56" s="97">
        <v>1</v>
      </c>
      <c r="BY56" s="97">
        <v>1</v>
      </c>
      <c r="BZ56" s="96"/>
      <c r="CA56" s="97"/>
      <c r="CB56" s="97">
        <v>1</v>
      </c>
      <c r="CC56" s="97"/>
      <c r="CD56" s="97"/>
      <c r="CE56" s="97"/>
      <c r="CF56" s="97"/>
      <c r="CG56" s="97">
        <v>1</v>
      </c>
      <c r="CH56" s="97"/>
      <c r="CI56" s="96"/>
      <c r="CJ56" s="97">
        <v>1</v>
      </c>
      <c r="CK56" s="97"/>
      <c r="CL56" s="97"/>
      <c r="CM56" s="97">
        <v>1</v>
      </c>
      <c r="CN56" s="97"/>
      <c r="CO56" s="97"/>
      <c r="CP56" s="97">
        <v>1</v>
      </c>
      <c r="CQ56" s="97"/>
      <c r="CR56" s="97"/>
      <c r="CS56" s="97">
        <v>1</v>
      </c>
      <c r="CT56" s="97"/>
      <c r="CU56" s="97"/>
      <c r="CV56" s="96"/>
      <c r="CW56" s="17"/>
      <c r="CX56" s="97">
        <v>1</v>
      </c>
    </row>
    <row r="57" spans="1:102" s="55" customFormat="1" ht="62.4" customHeight="1">
      <c r="A57" s="52">
        <v>7522</v>
      </c>
      <c r="B57" s="52" t="s">
        <v>399</v>
      </c>
      <c r="C57" s="72">
        <f t="shared" si="3"/>
        <v>7522</v>
      </c>
      <c r="D57" s="78">
        <v>7522</v>
      </c>
      <c r="E57" s="54" t="s">
        <v>255</v>
      </c>
      <c r="F57" s="54" t="s">
        <v>338</v>
      </c>
      <c r="G57" s="54">
        <f t="shared" si="2"/>
        <v>0</v>
      </c>
      <c r="H57" s="59">
        <v>6</v>
      </c>
      <c r="I57" s="57"/>
      <c r="J57" s="57"/>
      <c r="K57" s="57"/>
      <c r="L57" s="57"/>
      <c r="M57" s="96"/>
      <c r="N57" s="96"/>
      <c r="O57" s="96">
        <v>1</v>
      </c>
      <c r="P57" s="96"/>
      <c r="Q57" s="96"/>
      <c r="R57" s="60"/>
      <c r="S57" s="96"/>
      <c r="T57" s="96"/>
      <c r="U57" s="96"/>
      <c r="V57" s="96"/>
      <c r="W57" s="58"/>
      <c r="X57" s="57"/>
      <c r="Y57" s="57"/>
      <c r="Z57" s="96"/>
      <c r="AA57" s="58"/>
      <c r="AB57" s="99"/>
      <c r="AC57" s="18"/>
      <c r="AD57" s="18"/>
      <c r="AE57" s="58"/>
      <c r="AF57" s="99"/>
      <c r="AG57" s="99"/>
      <c r="AH57" s="99"/>
      <c r="AI57" s="61"/>
      <c r="AJ57" s="99"/>
      <c r="AK57" s="99"/>
      <c r="AL57" s="99"/>
      <c r="AM57" s="99"/>
      <c r="AN57" s="99"/>
      <c r="AO57" s="99"/>
      <c r="AP57" s="99"/>
      <c r="AQ57" s="99"/>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62"/>
      <c r="BQ57" s="96"/>
      <c r="BR57" s="96"/>
      <c r="BS57" s="96"/>
      <c r="BT57" s="88"/>
      <c r="BU57" s="96"/>
      <c r="BV57" s="96"/>
      <c r="BW57" s="96"/>
      <c r="BX57" s="96"/>
      <c r="BY57" s="96"/>
      <c r="BZ57" s="96"/>
      <c r="CA57" s="96"/>
      <c r="CB57" s="96"/>
      <c r="CC57" s="96"/>
      <c r="CD57" s="96"/>
      <c r="CE57" s="96"/>
      <c r="CF57" s="96"/>
      <c r="CG57" s="96"/>
      <c r="CH57" s="96"/>
      <c r="CI57" s="96"/>
      <c r="CJ57" s="96"/>
      <c r="CK57" s="96"/>
      <c r="CL57" s="96"/>
      <c r="CM57" s="96"/>
      <c r="CN57" s="96"/>
      <c r="CO57" s="96"/>
      <c r="CP57" s="96"/>
      <c r="CQ57" s="96"/>
      <c r="CR57" s="96"/>
      <c r="CS57" s="96"/>
      <c r="CT57" s="96"/>
      <c r="CU57" s="96"/>
      <c r="CV57" s="96"/>
      <c r="CW57" s="57"/>
      <c r="CX57" s="96"/>
    </row>
    <row r="58" spans="1:102" s="55" customFormat="1" ht="62.4" customHeight="1">
      <c r="A58" s="52">
        <v>7541</v>
      </c>
      <c r="B58" s="52" t="s">
        <v>400</v>
      </c>
      <c r="C58" s="72">
        <f t="shared" si="3"/>
        <v>7541</v>
      </c>
      <c r="D58" s="78">
        <v>7541</v>
      </c>
      <c r="E58" s="54" t="s">
        <v>256</v>
      </c>
      <c r="F58" s="54" t="s">
        <v>339</v>
      </c>
      <c r="G58" s="54">
        <f t="shared" si="2"/>
        <v>0</v>
      </c>
      <c r="H58" s="59">
        <v>6</v>
      </c>
      <c r="I58" s="57"/>
      <c r="J58" s="57"/>
      <c r="K58" s="57"/>
      <c r="L58" s="57"/>
      <c r="M58" s="96"/>
      <c r="N58" s="96"/>
      <c r="O58" s="96"/>
      <c r="P58" s="96">
        <v>1</v>
      </c>
      <c r="Q58" s="96"/>
      <c r="R58" s="60"/>
      <c r="S58" s="96"/>
      <c r="T58" s="96">
        <v>1</v>
      </c>
      <c r="U58" s="96"/>
      <c r="V58" s="96"/>
      <c r="W58" s="58"/>
      <c r="X58" s="57"/>
      <c r="Y58" s="57"/>
      <c r="Z58" s="96"/>
      <c r="AA58" s="58"/>
      <c r="AB58" s="99"/>
      <c r="AC58" s="18"/>
      <c r="AD58" s="18"/>
      <c r="AE58" s="58"/>
      <c r="AF58" s="99"/>
      <c r="AG58" s="99"/>
      <c r="AH58" s="99"/>
      <c r="AI58" s="61"/>
      <c r="AJ58" s="99"/>
      <c r="AK58" s="99"/>
      <c r="AL58" s="99"/>
      <c r="AM58" s="99"/>
      <c r="AN58" s="99"/>
      <c r="AO58" s="99"/>
      <c r="AP58" s="99"/>
      <c r="AQ58" s="99"/>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62"/>
      <c r="BQ58" s="96"/>
      <c r="BR58" s="96"/>
      <c r="BS58" s="96"/>
      <c r="BT58" s="88"/>
      <c r="BU58" s="96"/>
      <c r="BV58" s="96"/>
      <c r="BW58" s="96"/>
      <c r="BX58" s="96"/>
      <c r="BY58" s="96"/>
      <c r="BZ58" s="96"/>
      <c r="CA58" s="96"/>
      <c r="CB58" s="96"/>
      <c r="CC58" s="96"/>
      <c r="CD58" s="96"/>
      <c r="CE58" s="96"/>
      <c r="CF58" s="96"/>
      <c r="CG58" s="96"/>
      <c r="CH58" s="96"/>
      <c r="CI58" s="96"/>
      <c r="CJ58" s="96"/>
      <c r="CK58" s="96"/>
      <c r="CL58" s="96"/>
      <c r="CM58" s="96"/>
      <c r="CN58" s="96"/>
      <c r="CO58" s="96"/>
      <c r="CP58" s="96"/>
      <c r="CQ58" s="96"/>
      <c r="CR58" s="96"/>
      <c r="CS58" s="96"/>
      <c r="CT58" s="96"/>
      <c r="CU58" s="96"/>
      <c r="CV58" s="96"/>
      <c r="CW58" s="57"/>
      <c r="CX58" s="96"/>
    </row>
    <row r="59" spans="1:102" s="55" customFormat="1" ht="62.4" customHeight="1">
      <c r="A59" s="52">
        <v>7542</v>
      </c>
      <c r="B59" s="52" t="s">
        <v>401</v>
      </c>
      <c r="C59" s="72">
        <f t="shared" si="3"/>
        <v>7542</v>
      </c>
      <c r="D59" s="78">
        <v>7542</v>
      </c>
      <c r="E59" s="54" t="s">
        <v>257</v>
      </c>
      <c r="F59" s="54" t="s">
        <v>340</v>
      </c>
      <c r="G59" s="54">
        <f t="shared" si="2"/>
        <v>0</v>
      </c>
      <c r="H59" s="59">
        <v>6</v>
      </c>
      <c r="I59" s="57"/>
      <c r="J59" s="57"/>
      <c r="K59" s="57">
        <v>1</v>
      </c>
      <c r="L59" s="57">
        <v>22</v>
      </c>
      <c r="M59" s="96"/>
      <c r="N59" s="96"/>
      <c r="O59" s="96"/>
      <c r="P59" s="96"/>
      <c r="Q59" s="96"/>
      <c r="R59" s="60"/>
      <c r="S59" s="96"/>
      <c r="T59" s="96"/>
      <c r="U59" s="96"/>
      <c r="V59" s="96"/>
      <c r="W59" s="58"/>
      <c r="X59" s="57"/>
      <c r="Y59" s="57"/>
      <c r="Z59" s="96"/>
      <c r="AA59" s="58"/>
      <c r="AB59" s="99"/>
      <c r="AC59" s="18"/>
      <c r="AD59" s="18"/>
      <c r="AE59" s="58"/>
      <c r="AF59" s="99"/>
      <c r="AG59" s="99"/>
      <c r="AH59" s="99"/>
      <c r="AI59" s="61"/>
      <c r="AJ59" s="99"/>
      <c r="AK59" s="99"/>
      <c r="AL59" s="99"/>
      <c r="AM59" s="99"/>
      <c r="AN59" s="99"/>
      <c r="AO59" s="99"/>
      <c r="AP59" s="99"/>
      <c r="AQ59" s="99"/>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62"/>
      <c r="BQ59" s="96"/>
      <c r="BR59" s="96"/>
      <c r="BS59" s="96"/>
      <c r="BT59" s="88"/>
      <c r="BU59" s="96"/>
      <c r="BV59" s="96"/>
      <c r="BW59" s="96"/>
      <c r="BX59" s="96"/>
      <c r="BY59" s="96"/>
      <c r="BZ59" s="96"/>
      <c r="CA59" s="96"/>
      <c r="CB59" s="96"/>
      <c r="CC59" s="96"/>
      <c r="CD59" s="96"/>
      <c r="CE59" s="96"/>
      <c r="CF59" s="96"/>
      <c r="CG59" s="96"/>
      <c r="CH59" s="96"/>
      <c r="CI59" s="96"/>
      <c r="CJ59" s="96"/>
      <c r="CK59" s="96"/>
      <c r="CL59" s="96"/>
      <c r="CM59" s="96"/>
      <c r="CN59" s="96"/>
      <c r="CO59" s="96"/>
      <c r="CP59" s="96"/>
      <c r="CQ59" s="96"/>
      <c r="CR59" s="96"/>
      <c r="CS59" s="96"/>
      <c r="CT59" s="96"/>
      <c r="CU59" s="96"/>
      <c r="CV59" s="96"/>
      <c r="CW59" s="57"/>
      <c r="CX59" s="96"/>
    </row>
    <row r="60" spans="1:102" s="12" customFormat="1" ht="62.4" customHeight="1">
      <c r="A60" s="63">
        <v>7543</v>
      </c>
      <c r="B60" s="63" t="s">
        <v>402</v>
      </c>
      <c r="C60" s="72">
        <f t="shared" si="3"/>
        <v>7543</v>
      </c>
      <c r="D60" s="78">
        <v>7543</v>
      </c>
      <c r="E60" s="66" t="s">
        <v>258</v>
      </c>
      <c r="F60" s="66" t="s">
        <v>341</v>
      </c>
      <c r="G60" s="54">
        <f t="shared" si="2"/>
        <v>0</v>
      </c>
      <c r="H60" s="68">
        <v>6</v>
      </c>
      <c r="I60" s="17">
        <v>1</v>
      </c>
      <c r="J60" s="17">
        <v>17</v>
      </c>
      <c r="K60" s="17"/>
      <c r="L60" s="17"/>
      <c r="M60" s="97"/>
      <c r="N60" s="97"/>
      <c r="O60" s="97"/>
      <c r="P60" s="97"/>
      <c r="Q60" s="97"/>
      <c r="R60" s="60"/>
      <c r="S60" s="97"/>
      <c r="T60" s="97"/>
      <c r="U60" s="97"/>
      <c r="V60" s="97"/>
      <c r="W60" s="58"/>
      <c r="X60" s="17"/>
      <c r="Y60" s="17"/>
      <c r="Z60" s="97"/>
      <c r="AA60" s="58" t="s">
        <v>259</v>
      </c>
      <c r="AB60" s="102">
        <v>1</v>
      </c>
      <c r="AC60" s="100"/>
      <c r="AD60" s="100"/>
      <c r="AE60" s="58" t="s">
        <v>260</v>
      </c>
      <c r="AF60" s="102">
        <v>1</v>
      </c>
      <c r="AG60" s="102"/>
      <c r="AH60" s="102"/>
      <c r="AI60" s="101"/>
      <c r="AJ60" s="102"/>
      <c r="AK60" s="102">
        <v>1</v>
      </c>
      <c r="AL60" s="102"/>
      <c r="AM60" s="102">
        <v>1</v>
      </c>
      <c r="AN60" s="102"/>
      <c r="AO60" s="102"/>
      <c r="AP60" s="99">
        <v>1</v>
      </c>
      <c r="AQ60" s="102">
        <v>1</v>
      </c>
      <c r="AR60" s="97">
        <v>1</v>
      </c>
      <c r="AS60" s="97"/>
      <c r="AT60" s="97">
        <v>1</v>
      </c>
      <c r="AU60" s="97">
        <v>1</v>
      </c>
      <c r="AV60" s="97"/>
      <c r="AW60" s="97">
        <v>1</v>
      </c>
      <c r="AX60" s="97"/>
      <c r="AY60" s="97"/>
      <c r="AZ60" s="97"/>
      <c r="BA60" s="97"/>
      <c r="BB60" s="97">
        <v>1</v>
      </c>
      <c r="BC60" s="97">
        <v>1</v>
      </c>
      <c r="BD60" s="97"/>
      <c r="BE60" s="97">
        <v>1</v>
      </c>
      <c r="BF60" s="97">
        <v>1</v>
      </c>
      <c r="BG60" s="97">
        <v>1</v>
      </c>
      <c r="BH60" s="97">
        <v>1</v>
      </c>
      <c r="BI60" s="97">
        <v>1</v>
      </c>
      <c r="BJ60" s="97"/>
      <c r="BK60" s="97"/>
      <c r="BL60" s="97"/>
      <c r="BM60" s="97"/>
      <c r="BN60" s="97"/>
      <c r="BO60" s="96"/>
      <c r="BP60" s="67"/>
      <c r="BQ60" s="97"/>
      <c r="BR60" s="97">
        <v>1</v>
      </c>
      <c r="BS60" s="97"/>
      <c r="BT60" s="88"/>
      <c r="BU60" s="97"/>
      <c r="BV60" s="97"/>
      <c r="BW60" s="97"/>
      <c r="BX60" s="97"/>
      <c r="BY60" s="97"/>
      <c r="BZ60" s="96"/>
      <c r="CA60" s="97"/>
      <c r="CB60" s="97"/>
      <c r="CC60" s="97"/>
      <c r="CD60" s="97"/>
      <c r="CE60" s="97"/>
      <c r="CF60" s="97"/>
      <c r="CG60" s="97"/>
      <c r="CH60" s="97"/>
      <c r="CI60" s="96"/>
      <c r="CJ60" s="97"/>
      <c r="CK60" s="97"/>
      <c r="CL60" s="97"/>
      <c r="CM60" s="97"/>
      <c r="CN60" s="97"/>
      <c r="CO60" s="97"/>
      <c r="CP60" s="97"/>
      <c r="CQ60" s="97"/>
      <c r="CR60" s="97"/>
      <c r="CS60" s="97"/>
      <c r="CT60" s="97"/>
      <c r="CU60" s="97">
        <v>1</v>
      </c>
      <c r="CV60" s="96"/>
      <c r="CW60" s="17"/>
      <c r="CX60" s="97">
        <v>1</v>
      </c>
    </row>
    <row r="61" spans="1:102" s="12" customFormat="1" ht="62.4" customHeight="1">
      <c r="A61" s="63">
        <v>7544</v>
      </c>
      <c r="B61" s="63" t="s">
        <v>403</v>
      </c>
      <c r="C61" s="72">
        <f t="shared" si="3"/>
        <v>7544</v>
      </c>
      <c r="D61" s="78">
        <v>7544</v>
      </c>
      <c r="E61" s="66" t="s">
        <v>261</v>
      </c>
      <c r="F61" s="66" t="s">
        <v>342</v>
      </c>
      <c r="G61" s="54">
        <f t="shared" si="2"/>
        <v>0</v>
      </c>
      <c r="H61" s="68">
        <v>6</v>
      </c>
      <c r="I61" s="17">
        <v>1</v>
      </c>
      <c r="J61" s="17">
        <v>17</v>
      </c>
      <c r="K61" s="17"/>
      <c r="L61" s="17"/>
      <c r="M61" s="97"/>
      <c r="N61" s="97"/>
      <c r="O61" s="97"/>
      <c r="P61" s="97"/>
      <c r="Q61" s="97"/>
      <c r="R61" s="60"/>
      <c r="S61" s="97"/>
      <c r="T61" s="97"/>
      <c r="U61" s="97"/>
      <c r="V61" s="97"/>
      <c r="W61" s="58"/>
      <c r="X61" s="17"/>
      <c r="Y61" s="17"/>
      <c r="Z61" s="97">
        <v>1</v>
      </c>
      <c r="AA61" s="58"/>
      <c r="AB61" s="102">
        <v>1</v>
      </c>
      <c r="AC61" s="100"/>
      <c r="AD61" s="100"/>
      <c r="AE61" s="58" t="s">
        <v>262</v>
      </c>
      <c r="AF61" s="102"/>
      <c r="AG61" s="102">
        <v>1</v>
      </c>
      <c r="AH61" s="102"/>
      <c r="AI61" s="101"/>
      <c r="AJ61" s="102">
        <v>1</v>
      </c>
      <c r="AK61" s="102"/>
      <c r="AL61" s="102">
        <v>1</v>
      </c>
      <c r="AM61" s="102"/>
      <c r="AN61" s="102"/>
      <c r="AO61" s="102"/>
      <c r="AP61" s="102">
        <v>1</v>
      </c>
      <c r="AQ61" s="102"/>
      <c r="AR61" s="97">
        <v>1</v>
      </c>
      <c r="AS61" s="97"/>
      <c r="AT61" s="97">
        <v>1</v>
      </c>
      <c r="AU61" s="97">
        <v>1</v>
      </c>
      <c r="AV61" s="97"/>
      <c r="AW61" s="97"/>
      <c r="AX61" s="97"/>
      <c r="AY61" s="97">
        <v>1</v>
      </c>
      <c r="AZ61" s="97"/>
      <c r="BA61" s="97"/>
      <c r="BB61" s="97">
        <v>1</v>
      </c>
      <c r="BC61" s="97"/>
      <c r="BD61" s="97">
        <v>1</v>
      </c>
      <c r="BE61" s="97">
        <v>1</v>
      </c>
      <c r="BF61" s="97">
        <v>1</v>
      </c>
      <c r="BG61" s="97">
        <v>1</v>
      </c>
      <c r="BH61" s="97">
        <v>1</v>
      </c>
      <c r="BI61" s="97">
        <v>1</v>
      </c>
      <c r="BJ61" s="97">
        <v>1</v>
      </c>
      <c r="BK61" s="97"/>
      <c r="BL61" s="97">
        <v>1</v>
      </c>
      <c r="BM61" s="97">
        <v>1</v>
      </c>
      <c r="BN61" s="97"/>
      <c r="BO61" s="96"/>
      <c r="BP61" s="67"/>
      <c r="BQ61" s="97"/>
      <c r="BR61" s="97">
        <v>1</v>
      </c>
      <c r="BS61" s="97"/>
      <c r="BT61" s="88"/>
      <c r="BU61" s="97"/>
      <c r="BV61" s="97"/>
      <c r="BW61" s="97"/>
      <c r="BX61" s="97"/>
      <c r="BY61" s="97"/>
      <c r="BZ61" s="96"/>
      <c r="CA61" s="97"/>
      <c r="CB61" s="97"/>
      <c r="CC61" s="97"/>
      <c r="CD61" s="97"/>
      <c r="CE61" s="97"/>
      <c r="CF61" s="97"/>
      <c r="CG61" s="97"/>
      <c r="CH61" s="97"/>
      <c r="CI61" s="96"/>
      <c r="CJ61" s="97"/>
      <c r="CK61" s="97"/>
      <c r="CL61" s="97"/>
      <c r="CM61" s="97"/>
      <c r="CN61" s="97"/>
      <c r="CO61" s="97"/>
      <c r="CP61" s="97"/>
      <c r="CQ61" s="97"/>
      <c r="CR61" s="97"/>
      <c r="CS61" s="97"/>
      <c r="CT61" s="97"/>
      <c r="CU61" s="97">
        <v>1</v>
      </c>
      <c r="CV61" s="96"/>
      <c r="CW61" s="17"/>
      <c r="CX61" s="97">
        <v>1</v>
      </c>
    </row>
    <row r="62" spans="1:102" s="12" customFormat="1" ht="62.4" customHeight="1">
      <c r="A62" s="63">
        <v>7545</v>
      </c>
      <c r="B62" s="63" t="s">
        <v>404</v>
      </c>
      <c r="C62" s="72">
        <f t="shared" si="3"/>
        <v>7545</v>
      </c>
      <c r="D62" s="78">
        <v>7545</v>
      </c>
      <c r="E62" s="66" t="s">
        <v>263</v>
      </c>
      <c r="F62" s="66" t="s">
        <v>343</v>
      </c>
      <c r="G62" s="54">
        <f t="shared" si="2"/>
        <v>0</v>
      </c>
      <c r="H62" s="68">
        <v>6</v>
      </c>
      <c r="I62" s="17"/>
      <c r="J62" s="17"/>
      <c r="K62" s="17"/>
      <c r="L62" s="17"/>
      <c r="M62" s="97"/>
      <c r="N62" s="97"/>
      <c r="O62" s="97"/>
      <c r="P62" s="97">
        <v>1</v>
      </c>
      <c r="Q62" s="97"/>
      <c r="R62" s="60"/>
      <c r="S62" s="97"/>
      <c r="T62" s="97">
        <v>1</v>
      </c>
      <c r="U62" s="97"/>
      <c r="V62" s="97"/>
      <c r="W62" s="58"/>
      <c r="X62" s="17"/>
      <c r="Y62" s="17"/>
      <c r="Z62" s="97"/>
      <c r="AA62" s="58"/>
      <c r="AB62" s="102"/>
      <c r="AC62" s="100"/>
      <c r="AD62" s="100"/>
      <c r="AE62" s="58"/>
      <c r="AF62" s="102"/>
      <c r="AG62" s="102"/>
      <c r="AH62" s="102"/>
      <c r="AI62" s="101"/>
      <c r="AJ62" s="102"/>
      <c r="AK62" s="102"/>
      <c r="AL62" s="102"/>
      <c r="AM62" s="102"/>
      <c r="AN62" s="102"/>
      <c r="AO62" s="102"/>
      <c r="AP62" s="102"/>
      <c r="AQ62" s="102"/>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6"/>
      <c r="BP62" s="67"/>
      <c r="BQ62" s="97"/>
      <c r="BR62" s="97"/>
      <c r="BS62" s="97"/>
      <c r="BT62" s="88"/>
      <c r="BU62" s="97"/>
      <c r="BV62" s="97"/>
      <c r="BW62" s="97"/>
      <c r="BX62" s="97"/>
      <c r="BY62" s="97"/>
      <c r="BZ62" s="96"/>
      <c r="CA62" s="97"/>
      <c r="CB62" s="97"/>
      <c r="CC62" s="97"/>
      <c r="CD62" s="97"/>
      <c r="CE62" s="97"/>
      <c r="CF62" s="97"/>
      <c r="CG62" s="97"/>
      <c r="CH62" s="97"/>
      <c r="CI62" s="96"/>
      <c r="CJ62" s="97"/>
      <c r="CK62" s="97"/>
      <c r="CL62" s="97"/>
      <c r="CM62" s="97"/>
      <c r="CN62" s="97"/>
      <c r="CO62" s="97"/>
      <c r="CP62" s="97"/>
      <c r="CQ62" s="97"/>
      <c r="CR62" s="97"/>
      <c r="CS62" s="97"/>
      <c r="CT62" s="97"/>
      <c r="CU62" s="97"/>
      <c r="CV62" s="96"/>
      <c r="CW62" s="17"/>
      <c r="CX62" s="97"/>
    </row>
    <row r="63" spans="1:102" s="12" customFormat="1" ht="62.4" customHeight="1">
      <c r="A63" s="63">
        <v>7546</v>
      </c>
      <c r="B63" s="63" t="s">
        <v>405</v>
      </c>
      <c r="C63" s="72">
        <f t="shared" si="3"/>
        <v>7546</v>
      </c>
      <c r="D63" s="78">
        <v>7546</v>
      </c>
      <c r="E63" s="66" t="s">
        <v>264</v>
      </c>
      <c r="F63" s="66" t="s">
        <v>344</v>
      </c>
      <c r="G63" s="54">
        <f t="shared" si="2"/>
        <v>0</v>
      </c>
      <c r="H63" s="68">
        <v>6</v>
      </c>
      <c r="I63" s="17">
        <v>1</v>
      </c>
      <c r="J63" s="17">
        <v>18</v>
      </c>
      <c r="K63" s="17"/>
      <c r="L63" s="17"/>
      <c r="M63" s="97"/>
      <c r="N63" s="97"/>
      <c r="O63" s="97"/>
      <c r="P63" s="97"/>
      <c r="Q63" s="97"/>
      <c r="R63" s="60"/>
      <c r="S63" s="97"/>
      <c r="T63" s="97"/>
      <c r="U63" s="97"/>
      <c r="V63" s="97"/>
      <c r="W63" s="58"/>
      <c r="X63" s="17"/>
      <c r="Y63" s="17"/>
      <c r="Z63" s="97">
        <v>1</v>
      </c>
      <c r="AA63" s="58"/>
      <c r="AB63" s="102"/>
      <c r="AC63" s="100">
        <v>1</v>
      </c>
      <c r="AD63" s="100"/>
      <c r="AE63" s="58"/>
      <c r="AF63" s="102"/>
      <c r="AG63" s="102">
        <v>1</v>
      </c>
      <c r="AH63" s="102"/>
      <c r="AI63" s="101">
        <v>1</v>
      </c>
      <c r="AJ63" s="102">
        <v>1</v>
      </c>
      <c r="AK63" s="102"/>
      <c r="AL63" s="102">
        <v>1</v>
      </c>
      <c r="AM63" s="102"/>
      <c r="AN63" s="99">
        <v>1</v>
      </c>
      <c r="AO63" s="102">
        <v>1</v>
      </c>
      <c r="AP63" s="102"/>
      <c r="AQ63" s="102"/>
      <c r="AR63" s="97"/>
      <c r="AS63" s="97">
        <v>1</v>
      </c>
      <c r="AT63" s="97"/>
      <c r="AU63" s="97"/>
      <c r="AV63" s="97"/>
      <c r="AW63" s="97"/>
      <c r="AX63" s="97"/>
      <c r="AY63" s="97"/>
      <c r="AZ63" s="97"/>
      <c r="BA63" s="97"/>
      <c r="BB63" s="97"/>
      <c r="BC63" s="97"/>
      <c r="BD63" s="97"/>
      <c r="BE63" s="97">
        <v>1</v>
      </c>
      <c r="BF63" s="97">
        <v>1</v>
      </c>
      <c r="BG63" s="97">
        <v>1</v>
      </c>
      <c r="BH63" s="97">
        <v>1</v>
      </c>
      <c r="BI63" s="97">
        <v>1</v>
      </c>
      <c r="BJ63" s="97">
        <v>1</v>
      </c>
      <c r="BK63" s="97">
        <v>1</v>
      </c>
      <c r="BL63" s="97"/>
      <c r="BM63" s="97"/>
      <c r="BN63" s="97"/>
      <c r="BO63" s="96"/>
      <c r="BP63" s="67"/>
      <c r="BQ63" s="97">
        <v>1</v>
      </c>
      <c r="BR63" s="97"/>
      <c r="BS63" s="97"/>
      <c r="BT63" s="88"/>
      <c r="BU63" s="97">
        <v>1</v>
      </c>
      <c r="BV63" s="97"/>
      <c r="BW63" s="97"/>
      <c r="BX63" s="97">
        <v>1</v>
      </c>
      <c r="BY63" s="97">
        <v>1</v>
      </c>
      <c r="BZ63" s="96"/>
      <c r="CA63" s="97"/>
      <c r="CB63" s="97"/>
      <c r="CC63" s="97"/>
      <c r="CD63" s="97"/>
      <c r="CE63" s="97"/>
      <c r="CF63" s="97"/>
      <c r="CG63" s="97">
        <v>1</v>
      </c>
      <c r="CH63" s="97"/>
      <c r="CI63" s="96"/>
      <c r="CJ63" s="97"/>
      <c r="CK63" s="97">
        <v>1</v>
      </c>
      <c r="CL63" s="97">
        <v>1</v>
      </c>
      <c r="CM63" s="97"/>
      <c r="CN63" s="97"/>
      <c r="CO63" s="97"/>
      <c r="CP63" s="97">
        <v>1</v>
      </c>
      <c r="CQ63" s="97"/>
      <c r="CR63" s="97"/>
      <c r="CS63" s="97"/>
      <c r="CT63" s="97"/>
      <c r="CU63" s="97">
        <v>1</v>
      </c>
      <c r="CV63" s="96"/>
      <c r="CW63" s="17">
        <v>1</v>
      </c>
      <c r="CX63" s="97"/>
    </row>
    <row r="64" spans="1:102" s="12" customFormat="1" ht="62.4" customHeight="1">
      <c r="A64" s="73">
        <v>7547</v>
      </c>
      <c r="B64" s="73" t="s">
        <v>406</v>
      </c>
      <c r="C64" s="72">
        <f t="shared" si="3"/>
        <v>7547</v>
      </c>
      <c r="D64" s="78">
        <v>7547</v>
      </c>
      <c r="E64" s="66" t="s">
        <v>265</v>
      </c>
      <c r="F64" s="66" t="s">
        <v>345</v>
      </c>
      <c r="G64" s="54">
        <f t="shared" si="2"/>
        <v>0</v>
      </c>
      <c r="H64" s="68">
        <v>6</v>
      </c>
      <c r="I64" s="17">
        <v>1</v>
      </c>
      <c r="J64" s="17">
        <v>18</v>
      </c>
      <c r="K64" s="17"/>
      <c r="L64" s="17"/>
      <c r="M64" s="97"/>
      <c r="N64" s="97"/>
      <c r="O64" s="97"/>
      <c r="P64" s="97"/>
      <c r="Q64" s="97"/>
      <c r="R64" s="60"/>
      <c r="S64" s="97"/>
      <c r="T64" s="97"/>
      <c r="U64" s="97"/>
      <c r="V64" s="97"/>
      <c r="W64" s="58"/>
      <c r="X64" s="17"/>
      <c r="Y64" s="17"/>
      <c r="Z64" s="97"/>
      <c r="AA64" s="58" t="s">
        <v>266</v>
      </c>
      <c r="AB64" s="102"/>
      <c r="AC64" s="100">
        <v>1</v>
      </c>
      <c r="AD64" s="100"/>
      <c r="AE64" s="58"/>
      <c r="AF64" s="102"/>
      <c r="AG64" s="102">
        <v>1</v>
      </c>
      <c r="AH64" s="102">
        <v>1</v>
      </c>
      <c r="AI64" s="101"/>
      <c r="AJ64" s="102"/>
      <c r="AK64" s="102">
        <v>1</v>
      </c>
      <c r="AL64" s="102"/>
      <c r="AM64" s="102">
        <v>1</v>
      </c>
      <c r="AN64" s="102"/>
      <c r="AO64" s="102"/>
      <c r="AP64" s="99">
        <v>1</v>
      </c>
      <c r="AQ64" s="102">
        <v>1</v>
      </c>
      <c r="AR64" s="97"/>
      <c r="AS64" s="97">
        <v>1</v>
      </c>
      <c r="AT64" s="97"/>
      <c r="AU64" s="97"/>
      <c r="AV64" s="97"/>
      <c r="AW64" s="97"/>
      <c r="AX64" s="97"/>
      <c r="AY64" s="97"/>
      <c r="AZ64" s="97"/>
      <c r="BA64" s="97"/>
      <c r="BB64" s="97"/>
      <c r="BC64" s="97"/>
      <c r="BD64" s="97"/>
      <c r="BE64" s="97"/>
      <c r="BF64" s="97"/>
      <c r="BG64" s="97">
        <v>1</v>
      </c>
      <c r="BH64" s="97">
        <v>1</v>
      </c>
      <c r="BI64" s="97">
        <v>1</v>
      </c>
      <c r="BJ64" s="97"/>
      <c r="BK64" s="97">
        <v>1</v>
      </c>
      <c r="BL64" s="97">
        <v>1</v>
      </c>
      <c r="BM64" s="97"/>
      <c r="BN64" s="97"/>
      <c r="BO64" s="96"/>
      <c r="BP64" s="67"/>
      <c r="BQ64" s="97">
        <v>1</v>
      </c>
      <c r="BR64" s="97"/>
      <c r="BS64" s="97"/>
      <c r="BT64" s="88"/>
      <c r="BU64" s="97">
        <v>1</v>
      </c>
      <c r="BV64" s="97">
        <v>1</v>
      </c>
      <c r="BW64" s="97"/>
      <c r="BX64" s="97">
        <v>1</v>
      </c>
      <c r="BY64" s="97">
        <v>1</v>
      </c>
      <c r="BZ64" s="96"/>
      <c r="CA64" s="97"/>
      <c r="CB64" s="97"/>
      <c r="CC64" s="97">
        <v>1</v>
      </c>
      <c r="CD64" s="97"/>
      <c r="CE64" s="97"/>
      <c r="CF64" s="97"/>
      <c r="CG64" s="97">
        <v>1</v>
      </c>
      <c r="CH64" s="97"/>
      <c r="CI64" s="96"/>
      <c r="CJ64" s="97">
        <v>1</v>
      </c>
      <c r="CK64" s="97"/>
      <c r="CL64" s="97">
        <v>1</v>
      </c>
      <c r="CM64" s="97"/>
      <c r="CN64" s="97"/>
      <c r="CO64" s="97"/>
      <c r="CP64" s="97">
        <v>1</v>
      </c>
      <c r="CQ64" s="97"/>
      <c r="CR64" s="97"/>
      <c r="CS64" s="97">
        <v>1</v>
      </c>
      <c r="CT64" s="97"/>
      <c r="CU64" s="97"/>
      <c r="CV64" s="96"/>
      <c r="CW64" s="17">
        <v>1</v>
      </c>
      <c r="CX64" s="97"/>
    </row>
    <row r="65" spans="1:102" s="55" customFormat="1" ht="62.4" customHeight="1">
      <c r="A65" s="52">
        <v>7548</v>
      </c>
      <c r="B65" s="52" t="s">
        <v>407</v>
      </c>
      <c r="C65" s="72">
        <f t="shared" si="3"/>
        <v>7548</v>
      </c>
      <c r="D65" s="78">
        <v>7548</v>
      </c>
      <c r="E65" s="54" t="s">
        <v>267</v>
      </c>
      <c r="F65" s="54" t="s">
        <v>347</v>
      </c>
      <c r="G65" s="54">
        <f t="shared" si="2"/>
        <v>0</v>
      </c>
      <c r="H65" s="59">
        <v>6</v>
      </c>
      <c r="I65" s="57"/>
      <c r="J65" s="57"/>
      <c r="K65" s="57"/>
      <c r="L65" s="57"/>
      <c r="M65" s="96"/>
      <c r="N65" s="96"/>
      <c r="O65" s="96"/>
      <c r="P65" s="96">
        <v>1</v>
      </c>
      <c r="Q65" s="96"/>
      <c r="R65" s="60"/>
      <c r="S65" s="96"/>
      <c r="T65" s="96">
        <v>1</v>
      </c>
      <c r="U65" s="96"/>
      <c r="V65" s="96"/>
      <c r="W65" s="58"/>
      <c r="X65" s="57"/>
      <c r="Y65" s="57"/>
      <c r="Z65" s="96"/>
      <c r="AA65" s="58"/>
      <c r="AB65" s="99"/>
      <c r="AC65" s="18"/>
      <c r="AD65" s="18"/>
      <c r="AE65" s="58"/>
      <c r="AF65" s="99"/>
      <c r="AG65" s="99"/>
      <c r="AH65" s="99"/>
      <c r="AI65" s="61"/>
      <c r="AJ65" s="99"/>
      <c r="AK65" s="99"/>
      <c r="AL65" s="99"/>
      <c r="AM65" s="99"/>
      <c r="AN65" s="99"/>
      <c r="AO65" s="99"/>
      <c r="AP65" s="99"/>
      <c r="AQ65" s="99"/>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62"/>
      <c r="BQ65" s="96"/>
      <c r="BR65" s="96"/>
      <c r="BS65" s="96"/>
      <c r="BT65" s="88"/>
      <c r="BU65" s="96"/>
      <c r="BV65" s="96"/>
      <c r="BW65" s="96"/>
      <c r="BX65" s="96"/>
      <c r="BY65" s="96"/>
      <c r="BZ65" s="96"/>
      <c r="CA65" s="96"/>
      <c r="CB65" s="96"/>
      <c r="CC65" s="96"/>
      <c r="CD65" s="96"/>
      <c r="CE65" s="96"/>
      <c r="CF65" s="96"/>
      <c r="CG65" s="96"/>
      <c r="CH65" s="96"/>
      <c r="CI65" s="96"/>
      <c r="CJ65" s="96"/>
      <c r="CK65" s="96"/>
      <c r="CL65" s="96"/>
      <c r="CM65" s="96"/>
      <c r="CN65" s="96"/>
      <c r="CO65" s="96"/>
      <c r="CP65" s="96"/>
      <c r="CQ65" s="96"/>
      <c r="CR65" s="96"/>
      <c r="CS65" s="96"/>
      <c r="CT65" s="96"/>
      <c r="CU65" s="96"/>
      <c r="CV65" s="96"/>
      <c r="CW65" s="57"/>
      <c r="CX65" s="96"/>
    </row>
    <row r="66" spans="1:102" s="55" customFormat="1" ht="62.4" customHeight="1">
      <c r="A66" s="52">
        <v>7561</v>
      </c>
      <c r="B66" s="52" t="s">
        <v>408</v>
      </c>
      <c r="C66" s="72">
        <f t="shared" si="3"/>
        <v>7561</v>
      </c>
      <c r="D66" s="78">
        <v>7561</v>
      </c>
      <c r="E66" s="54" t="s">
        <v>268</v>
      </c>
      <c r="F66" s="54" t="s">
        <v>348</v>
      </c>
      <c r="G66" s="54">
        <f t="shared" si="2"/>
        <v>0</v>
      </c>
      <c r="H66" s="59">
        <v>6</v>
      </c>
      <c r="I66" s="57"/>
      <c r="J66" s="57"/>
      <c r="K66" s="57"/>
      <c r="L66" s="57"/>
      <c r="M66" s="96"/>
      <c r="N66" s="96"/>
      <c r="O66" s="96"/>
      <c r="P66" s="96">
        <v>1</v>
      </c>
      <c r="Q66" s="96"/>
      <c r="R66" s="60"/>
      <c r="S66" s="96"/>
      <c r="T66" s="96">
        <v>1</v>
      </c>
      <c r="U66" s="96"/>
      <c r="V66" s="96"/>
      <c r="W66" s="58"/>
      <c r="X66" s="57"/>
      <c r="Y66" s="57"/>
      <c r="Z66" s="96"/>
      <c r="AA66" s="58"/>
      <c r="AB66" s="99"/>
      <c r="AC66" s="18"/>
      <c r="AD66" s="18"/>
      <c r="AE66" s="58"/>
      <c r="AF66" s="99"/>
      <c r="AG66" s="99"/>
      <c r="AH66" s="99"/>
      <c r="AI66" s="61"/>
      <c r="AJ66" s="99"/>
      <c r="AK66" s="99"/>
      <c r="AL66" s="99"/>
      <c r="AM66" s="99"/>
      <c r="AN66" s="99"/>
      <c r="AO66" s="99"/>
      <c r="AP66" s="99"/>
      <c r="AQ66" s="99"/>
      <c r="AR66" s="96"/>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62"/>
      <c r="BQ66" s="96"/>
      <c r="BR66" s="96"/>
      <c r="BS66" s="96"/>
      <c r="BT66" s="88"/>
      <c r="BU66" s="96"/>
      <c r="BV66" s="96"/>
      <c r="BW66" s="96"/>
      <c r="BX66" s="96"/>
      <c r="BY66" s="96"/>
      <c r="BZ66" s="96"/>
      <c r="CA66" s="96"/>
      <c r="CB66" s="96"/>
      <c r="CC66" s="96"/>
      <c r="CD66" s="96"/>
      <c r="CE66" s="96"/>
      <c r="CF66" s="96"/>
      <c r="CG66" s="96"/>
      <c r="CH66" s="96"/>
      <c r="CI66" s="96"/>
      <c r="CJ66" s="96"/>
      <c r="CK66" s="96"/>
      <c r="CL66" s="96"/>
      <c r="CM66" s="96"/>
      <c r="CN66" s="96"/>
      <c r="CO66" s="96"/>
      <c r="CP66" s="96"/>
      <c r="CQ66" s="96"/>
      <c r="CR66" s="96"/>
      <c r="CS66" s="96"/>
      <c r="CT66" s="96"/>
      <c r="CU66" s="96"/>
      <c r="CV66" s="96"/>
      <c r="CW66" s="57"/>
      <c r="CX66" s="96"/>
    </row>
    <row r="67" spans="1:102" s="55" customFormat="1" ht="62.4" customHeight="1">
      <c r="A67" s="52">
        <v>7564</v>
      </c>
      <c r="B67" s="52" t="s">
        <v>409</v>
      </c>
      <c r="C67" s="72">
        <f t="shared" si="3"/>
        <v>7564</v>
      </c>
      <c r="D67" s="78">
        <v>7564</v>
      </c>
      <c r="E67" s="54" t="s">
        <v>269</v>
      </c>
      <c r="F67" s="54" t="s">
        <v>349</v>
      </c>
      <c r="G67" s="54">
        <f t="shared" si="2"/>
        <v>0</v>
      </c>
      <c r="H67" s="59">
        <v>6</v>
      </c>
      <c r="I67" s="57"/>
      <c r="J67" s="57"/>
      <c r="K67" s="57"/>
      <c r="L67" s="57"/>
      <c r="M67" s="96"/>
      <c r="N67" s="96"/>
      <c r="O67" s="96"/>
      <c r="P67" s="96">
        <v>1</v>
      </c>
      <c r="Q67" s="96"/>
      <c r="R67" s="60"/>
      <c r="S67" s="96"/>
      <c r="T67" s="96">
        <v>1</v>
      </c>
      <c r="U67" s="96"/>
      <c r="V67" s="96"/>
      <c r="W67" s="58"/>
      <c r="X67" s="57"/>
      <c r="Y67" s="57"/>
      <c r="Z67" s="96"/>
      <c r="AA67" s="58"/>
      <c r="AB67" s="99"/>
      <c r="AC67" s="18"/>
      <c r="AD67" s="18"/>
      <c r="AE67" s="58"/>
      <c r="AF67" s="99"/>
      <c r="AG67" s="99"/>
      <c r="AH67" s="99"/>
      <c r="AI67" s="61"/>
      <c r="AJ67" s="99"/>
      <c r="AK67" s="99"/>
      <c r="AL67" s="99"/>
      <c r="AM67" s="99"/>
      <c r="AN67" s="99"/>
      <c r="AO67" s="99"/>
      <c r="AP67" s="99"/>
      <c r="AQ67" s="99"/>
      <c r="AR67" s="96"/>
      <c r="AS67" s="96"/>
      <c r="AT67" s="96"/>
      <c r="AU67" s="96"/>
      <c r="AV67" s="96"/>
      <c r="AW67" s="96"/>
      <c r="AX67" s="96"/>
      <c r="AY67" s="96"/>
      <c r="AZ67" s="96"/>
      <c r="BA67" s="96"/>
      <c r="BB67" s="96"/>
      <c r="BC67" s="96"/>
      <c r="BD67" s="96"/>
      <c r="BE67" s="96"/>
      <c r="BF67" s="96"/>
      <c r="BG67" s="96"/>
      <c r="BH67" s="96"/>
      <c r="BI67" s="96"/>
      <c r="BJ67" s="96"/>
      <c r="BK67" s="96"/>
      <c r="BL67" s="96"/>
      <c r="BM67" s="96"/>
      <c r="BN67" s="96"/>
      <c r="BO67" s="96"/>
      <c r="BP67" s="62"/>
      <c r="BQ67" s="96"/>
      <c r="BR67" s="96"/>
      <c r="BS67" s="96"/>
      <c r="BT67" s="88"/>
      <c r="BU67" s="96"/>
      <c r="BV67" s="96"/>
      <c r="BW67" s="96"/>
      <c r="BX67" s="96"/>
      <c r="BY67" s="96"/>
      <c r="BZ67" s="96"/>
      <c r="CA67" s="96"/>
      <c r="CB67" s="96"/>
      <c r="CC67" s="96"/>
      <c r="CD67" s="96"/>
      <c r="CE67" s="96"/>
      <c r="CF67" s="96"/>
      <c r="CG67" s="96"/>
      <c r="CH67" s="96"/>
      <c r="CI67" s="96"/>
      <c r="CJ67" s="96"/>
      <c r="CK67" s="96"/>
      <c r="CL67" s="96"/>
      <c r="CM67" s="96"/>
      <c r="CN67" s="96"/>
      <c r="CO67" s="96"/>
      <c r="CP67" s="96"/>
      <c r="CQ67" s="96"/>
      <c r="CR67" s="96"/>
      <c r="CS67" s="96"/>
      <c r="CT67" s="96"/>
      <c r="CU67" s="96"/>
      <c r="CV67" s="96"/>
      <c r="CW67" s="57"/>
      <c r="CX67" s="96"/>
    </row>
    <row r="68" spans="1:102" s="39" customFormat="1" ht="1.8" customHeight="1">
      <c r="A68" s="29"/>
      <c r="B68" s="75"/>
      <c r="C68" s="72"/>
      <c r="D68" s="77"/>
      <c r="E68" s="30"/>
      <c r="F68" s="30"/>
      <c r="G68" s="80"/>
      <c r="H68" s="30"/>
      <c r="I68" s="31"/>
      <c r="J68" s="31"/>
      <c r="K68" s="31"/>
      <c r="L68" s="31"/>
      <c r="M68" s="31"/>
      <c r="N68" s="31"/>
      <c r="O68" s="31"/>
      <c r="P68" s="30"/>
      <c r="Q68" s="32"/>
      <c r="R68" s="30"/>
      <c r="S68" s="32"/>
      <c r="T68" s="37"/>
      <c r="U68" s="31"/>
      <c r="V68" s="31"/>
      <c r="W68" s="31"/>
      <c r="X68" s="30"/>
      <c r="Y68" s="32"/>
      <c r="Z68" s="30"/>
      <c r="AA68" s="32"/>
      <c r="AB68" s="37"/>
      <c r="AC68" s="46"/>
      <c r="AD68" s="31"/>
      <c r="AE68" s="31"/>
      <c r="AF68" s="31"/>
      <c r="AG68" s="30"/>
      <c r="AH68" s="31"/>
      <c r="AI68" s="31"/>
      <c r="AJ68" s="31"/>
      <c r="AK68" s="31"/>
      <c r="AL68" s="31"/>
      <c r="AM68" s="31"/>
      <c r="AN68" s="31"/>
      <c r="AO68" s="31"/>
      <c r="AP68" s="31"/>
      <c r="AQ68" s="31"/>
      <c r="AR68" s="31"/>
      <c r="AS68" s="31"/>
      <c r="AT68" s="31"/>
      <c r="AU68" s="31"/>
      <c r="AV68" s="31"/>
      <c r="AW68" s="93"/>
      <c r="AX68" s="93"/>
      <c r="AY68" s="93"/>
      <c r="AZ68" s="94"/>
      <c r="BA68" s="31"/>
      <c r="BB68" s="31"/>
      <c r="BC68" s="31"/>
      <c r="BD68" s="31"/>
      <c r="BE68" s="31"/>
      <c r="BF68" s="31"/>
      <c r="BG68" s="31"/>
      <c r="BH68" s="31"/>
      <c r="BI68" s="31"/>
      <c r="BJ68" s="31"/>
      <c r="BK68" s="31"/>
      <c r="BL68" s="31"/>
      <c r="BM68" s="31"/>
      <c r="BN68" s="31"/>
      <c r="BO68" s="31"/>
      <c r="BP68" s="31"/>
      <c r="BQ68" s="31"/>
      <c r="BR68" s="31"/>
      <c r="BS68" s="31"/>
      <c r="BT68" s="31"/>
      <c r="BU68" s="31"/>
      <c r="BV68" s="46"/>
      <c r="BW68" s="31"/>
      <c r="BX68" s="31"/>
      <c r="BY68" s="31"/>
      <c r="BZ68" s="31"/>
      <c r="CA68" s="31"/>
      <c r="CB68" s="31"/>
      <c r="CC68" s="31"/>
      <c r="CD68" s="31"/>
      <c r="CE68" s="31"/>
      <c r="CF68" s="31"/>
      <c r="CG68" s="31"/>
      <c r="CH68" s="31"/>
      <c r="CI68" s="31"/>
      <c r="CJ68" s="31"/>
      <c r="CK68" s="31"/>
      <c r="CL68" s="31"/>
      <c r="CM68" s="30"/>
      <c r="CN68" s="30"/>
      <c r="CO68" s="30"/>
      <c r="CP68" s="30"/>
      <c r="CQ68" s="30"/>
      <c r="CR68" s="30"/>
      <c r="CS68" s="38"/>
      <c r="CT68" s="38"/>
      <c r="CU68" s="38"/>
      <c r="CV68" s="38"/>
      <c r="CW68" s="38"/>
    </row>
    <row r="69" spans="1:102" s="12" customFormat="1" ht="34.200000000000003" customHeight="1">
      <c r="A69" s="173" t="s">
        <v>169</v>
      </c>
      <c r="B69" s="174"/>
      <c r="C69" s="174"/>
      <c r="D69" s="174"/>
      <c r="E69" s="149"/>
      <c r="F69" s="149"/>
      <c r="G69" s="149"/>
      <c r="H69" s="150"/>
      <c r="I69" s="17">
        <f>SUM(I9:I67)</f>
        <v>32</v>
      </c>
      <c r="J69" s="17"/>
      <c r="K69" s="17">
        <f>SUM(K9:K67)</f>
        <v>2</v>
      </c>
      <c r="L69" s="17"/>
      <c r="M69" s="17">
        <f>SUM(M9:M67)</f>
        <v>1</v>
      </c>
      <c r="N69" s="17"/>
      <c r="O69" s="17">
        <f>SUM(O9:O67)</f>
        <v>13</v>
      </c>
      <c r="P69" s="17">
        <f>SUM(P9:P67)</f>
        <v>11</v>
      </c>
      <c r="Q69" s="17">
        <f>SUM(Q9:Q67)</f>
        <v>0</v>
      </c>
      <c r="R69" s="42"/>
      <c r="S69" s="17">
        <f>SUM(S9:S67)</f>
        <v>0</v>
      </c>
      <c r="T69" s="17">
        <f>SUM(T9:T67)</f>
        <v>9</v>
      </c>
      <c r="U69" s="17">
        <f>SUM(U9:U67)</f>
        <v>1</v>
      </c>
      <c r="V69" s="17">
        <f>SUM(V9:V67)</f>
        <v>0</v>
      </c>
      <c r="W69" s="42"/>
      <c r="X69" s="17">
        <f>SUM(X9:X67)</f>
        <v>1</v>
      </c>
      <c r="Y69" s="17">
        <f>SUM(Y9:Y67)</f>
        <v>1</v>
      </c>
      <c r="Z69" s="17">
        <f>SUM(Z9:Z67)</f>
        <v>22</v>
      </c>
      <c r="AA69" s="42"/>
      <c r="AB69" s="17">
        <f>SUM(AB9:AB67)</f>
        <v>18</v>
      </c>
      <c r="AC69" s="17">
        <f>SUM(AC9:AC67)</f>
        <v>13</v>
      </c>
      <c r="AD69" s="17">
        <f>SUM(AD9:AD67)</f>
        <v>1</v>
      </c>
      <c r="AE69" s="42"/>
      <c r="AF69" s="17">
        <f t="shared" ref="AF69:BN69" si="4">SUM(AF9:AF67)</f>
        <v>9</v>
      </c>
      <c r="AG69" s="17">
        <f t="shared" si="4"/>
        <v>22</v>
      </c>
      <c r="AH69" s="17">
        <f t="shared" si="4"/>
        <v>10</v>
      </c>
      <c r="AI69" s="17">
        <f t="shared" si="4"/>
        <v>3</v>
      </c>
      <c r="AJ69" s="17">
        <f t="shared" si="4"/>
        <v>15</v>
      </c>
      <c r="AK69" s="17">
        <f t="shared" si="4"/>
        <v>3</v>
      </c>
      <c r="AL69" s="17">
        <f t="shared" si="4"/>
        <v>20</v>
      </c>
      <c r="AM69" s="17">
        <f t="shared" si="4"/>
        <v>4</v>
      </c>
      <c r="AN69" s="17">
        <f t="shared" si="4"/>
        <v>13</v>
      </c>
      <c r="AO69" s="17">
        <f t="shared" si="4"/>
        <v>9</v>
      </c>
      <c r="AP69" s="17">
        <f t="shared" si="4"/>
        <v>21</v>
      </c>
      <c r="AQ69" s="17">
        <f t="shared" si="4"/>
        <v>13</v>
      </c>
      <c r="AR69" s="17">
        <f t="shared" si="4"/>
        <v>27</v>
      </c>
      <c r="AS69" s="17">
        <f t="shared" si="4"/>
        <v>5</v>
      </c>
      <c r="AT69" s="17">
        <f t="shared" si="4"/>
        <v>21</v>
      </c>
      <c r="AU69" s="17">
        <f t="shared" si="4"/>
        <v>16</v>
      </c>
      <c r="AV69" s="17">
        <f t="shared" si="4"/>
        <v>5</v>
      </c>
      <c r="AW69" s="17">
        <f t="shared" si="4"/>
        <v>3</v>
      </c>
      <c r="AX69" s="17">
        <f t="shared" si="4"/>
        <v>3</v>
      </c>
      <c r="AY69" s="17">
        <f t="shared" si="4"/>
        <v>8</v>
      </c>
      <c r="AZ69" s="17">
        <f t="shared" si="4"/>
        <v>13</v>
      </c>
      <c r="BA69" s="17">
        <f t="shared" si="4"/>
        <v>2</v>
      </c>
      <c r="BB69" s="17">
        <f t="shared" si="4"/>
        <v>25</v>
      </c>
      <c r="BC69" s="17">
        <f t="shared" si="4"/>
        <v>13</v>
      </c>
      <c r="BD69" s="17">
        <f t="shared" si="4"/>
        <v>15</v>
      </c>
      <c r="BE69" s="17">
        <f t="shared" si="4"/>
        <v>28</v>
      </c>
      <c r="BF69" s="17">
        <f t="shared" si="4"/>
        <v>26</v>
      </c>
      <c r="BG69" s="17">
        <f t="shared" si="4"/>
        <v>29</v>
      </c>
      <c r="BH69" s="17">
        <f t="shared" si="4"/>
        <v>27</v>
      </c>
      <c r="BI69" s="17">
        <f t="shared" si="4"/>
        <v>27</v>
      </c>
      <c r="BJ69" s="17">
        <f t="shared" si="4"/>
        <v>13</v>
      </c>
      <c r="BK69" s="17">
        <f t="shared" si="4"/>
        <v>10</v>
      </c>
      <c r="BL69" s="17">
        <f t="shared" si="4"/>
        <v>18</v>
      </c>
      <c r="BM69" s="17">
        <f t="shared" si="4"/>
        <v>5</v>
      </c>
      <c r="BN69" s="17">
        <f t="shared" si="4"/>
        <v>2</v>
      </c>
      <c r="BO69" s="42"/>
      <c r="BP69" s="17"/>
      <c r="BQ69" s="17">
        <f>SUM(BQ9:BQ67)</f>
        <v>14</v>
      </c>
      <c r="BR69" s="17">
        <f>SUM(BR9:BR67)</f>
        <v>18</v>
      </c>
      <c r="BS69" s="17">
        <f>SUM(BS9:BS67)</f>
        <v>0</v>
      </c>
      <c r="BT69" s="42"/>
      <c r="BU69" s="17">
        <f>SUM(BU9:BU67)</f>
        <v>14</v>
      </c>
      <c r="BV69" s="17">
        <f>SUM(BV9:BV67)</f>
        <v>7</v>
      </c>
      <c r="BW69" s="17">
        <f>SUM(BW9:BW67)</f>
        <v>3</v>
      </c>
      <c r="BX69" s="17">
        <f>SUM(BX9:BX67)</f>
        <v>10</v>
      </c>
      <c r="BY69" s="17">
        <f>SUM(BY9:BY67)</f>
        <v>8</v>
      </c>
      <c r="BZ69" s="42"/>
      <c r="CA69" s="17">
        <f t="shared" ref="CA69:CH69" si="5">SUM(CA9:CA67)</f>
        <v>8</v>
      </c>
      <c r="CB69" s="17">
        <f t="shared" si="5"/>
        <v>3</v>
      </c>
      <c r="CC69" s="17">
        <f t="shared" si="5"/>
        <v>8</v>
      </c>
      <c r="CD69" s="17">
        <f t="shared" si="5"/>
        <v>5</v>
      </c>
      <c r="CE69" s="17">
        <f t="shared" si="5"/>
        <v>4</v>
      </c>
      <c r="CF69" s="17">
        <f t="shared" si="5"/>
        <v>2</v>
      </c>
      <c r="CG69" s="17">
        <f t="shared" si="5"/>
        <v>13</v>
      </c>
      <c r="CH69" s="17">
        <f t="shared" si="5"/>
        <v>7</v>
      </c>
      <c r="CI69" s="42"/>
      <c r="CJ69" s="17">
        <f t="shared" ref="CJ69:CU69" si="6">SUM(CJ9:CJ67)</f>
        <v>6</v>
      </c>
      <c r="CK69" s="17">
        <f t="shared" si="6"/>
        <v>8</v>
      </c>
      <c r="CL69" s="17">
        <f t="shared" si="6"/>
        <v>4</v>
      </c>
      <c r="CM69" s="17">
        <f t="shared" si="6"/>
        <v>9</v>
      </c>
      <c r="CN69" s="17">
        <f t="shared" si="6"/>
        <v>1</v>
      </c>
      <c r="CO69" s="17">
        <f t="shared" si="6"/>
        <v>0</v>
      </c>
      <c r="CP69" s="17">
        <f t="shared" si="6"/>
        <v>10</v>
      </c>
      <c r="CQ69" s="17">
        <f t="shared" si="6"/>
        <v>4</v>
      </c>
      <c r="CR69" s="17">
        <f t="shared" si="6"/>
        <v>0</v>
      </c>
      <c r="CS69" s="17">
        <f t="shared" si="6"/>
        <v>12</v>
      </c>
      <c r="CT69" s="17">
        <f t="shared" si="6"/>
        <v>4</v>
      </c>
      <c r="CU69" s="40">
        <f t="shared" si="6"/>
        <v>15</v>
      </c>
      <c r="CV69" s="42"/>
      <c r="CW69" s="17">
        <f>SUM(CW9:CW67)</f>
        <v>10</v>
      </c>
      <c r="CX69" s="41">
        <f>SUM(CX9:CX67)</f>
        <v>22</v>
      </c>
    </row>
    <row r="70" spans="1:102" ht="50.4" customHeight="1">
      <c r="AW70" s="15"/>
      <c r="AX70" s="15"/>
      <c r="AY70" s="15"/>
      <c r="AZ70" s="15"/>
    </row>
    <row r="71" spans="1:102" ht="34.799999999999997" customHeight="1">
      <c r="AW71" s="15"/>
      <c r="AX71" s="15"/>
      <c r="AY71" s="15"/>
      <c r="AZ71" s="15"/>
    </row>
    <row r="72" spans="1:102" ht="24" customHeight="1">
      <c r="E72" s="81" t="s">
        <v>415</v>
      </c>
      <c r="F72" s="81"/>
      <c r="G72" s="81"/>
      <c r="H72" s="81"/>
      <c r="I72" s="98">
        <f t="shared" ref="I72:AN72" si="7">COUNTIFS($H$9:$H$67,3,I$9:I$67,1)</f>
        <v>2</v>
      </c>
      <c r="J72" s="98">
        <f t="shared" si="7"/>
        <v>0</v>
      </c>
      <c r="K72" s="98">
        <f t="shared" si="7"/>
        <v>0</v>
      </c>
      <c r="L72" s="98">
        <f t="shared" si="7"/>
        <v>0</v>
      </c>
      <c r="M72" s="98">
        <f t="shared" si="7"/>
        <v>0</v>
      </c>
      <c r="N72" s="98">
        <f t="shared" si="7"/>
        <v>0</v>
      </c>
      <c r="O72" s="98">
        <f t="shared" si="7"/>
        <v>0</v>
      </c>
      <c r="P72" s="98">
        <f t="shared" si="7"/>
        <v>0</v>
      </c>
      <c r="Q72" s="98">
        <f t="shared" si="7"/>
        <v>0</v>
      </c>
      <c r="R72" s="98">
        <f t="shared" si="7"/>
        <v>0</v>
      </c>
      <c r="S72" s="98">
        <f t="shared" si="7"/>
        <v>0</v>
      </c>
      <c r="T72" s="98">
        <f t="shared" si="7"/>
        <v>0</v>
      </c>
      <c r="U72" s="98">
        <f t="shared" si="7"/>
        <v>0</v>
      </c>
      <c r="V72" s="98">
        <f t="shared" si="7"/>
        <v>0</v>
      </c>
      <c r="W72" s="98">
        <f t="shared" si="7"/>
        <v>0</v>
      </c>
      <c r="X72" s="98">
        <f t="shared" si="7"/>
        <v>0</v>
      </c>
      <c r="Y72" s="98">
        <f t="shared" si="7"/>
        <v>0</v>
      </c>
      <c r="Z72" s="98">
        <f t="shared" si="7"/>
        <v>2</v>
      </c>
      <c r="AA72" s="98">
        <f t="shared" si="7"/>
        <v>0</v>
      </c>
      <c r="AB72" s="98">
        <f t="shared" si="7"/>
        <v>1</v>
      </c>
      <c r="AC72" s="98">
        <f t="shared" si="7"/>
        <v>1</v>
      </c>
      <c r="AD72" s="98">
        <f t="shared" si="7"/>
        <v>0</v>
      </c>
      <c r="AE72" s="98">
        <f t="shared" si="7"/>
        <v>0</v>
      </c>
      <c r="AF72" s="98">
        <f t="shared" si="7"/>
        <v>0</v>
      </c>
      <c r="AG72" s="98">
        <f t="shared" si="7"/>
        <v>2</v>
      </c>
      <c r="AH72" s="98">
        <f t="shared" si="7"/>
        <v>1</v>
      </c>
      <c r="AI72" s="98">
        <f t="shared" si="7"/>
        <v>0</v>
      </c>
      <c r="AJ72" s="98">
        <f t="shared" si="7"/>
        <v>1</v>
      </c>
      <c r="AK72" s="98">
        <f t="shared" si="7"/>
        <v>0</v>
      </c>
      <c r="AL72" s="98">
        <f t="shared" si="7"/>
        <v>1</v>
      </c>
      <c r="AM72" s="98">
        <f t="shared" si="7"/>
        <v>0</v>
      </c>
      <c r="AN72" s="98">
        <f t="shared" si="7"/>
        <v>2</v>
      </c>
      <c r="AO72" s="98">
        <f t="shared" ref="AO72:BS72" si="8">COUNTIFS($H$9:$H$67,3,AO$9:AO$67,1)</f>
        <v>2</v>
      </c>
      <c r="AP72" s="98">
        <f t="shared" si="8"/>
        <v>0</v>
      </c>
      <c r="AQ72" s="98">
        <f t="shared" si="8"/>
        <v>0</v>
      </c>
      <c r="AR72" s="98">
        <f t="shared" si="8"/>
        <v>2</v>
      </c>
      <c r="AS72" s="98">
        <f t="shared" si="8"/>
        <v>0</v>
      </c>
      <c r="AT72" s="98">
        <f t="shared" si="8"/>
        <v>2</v>
      </c>
      <c r="AU72" s="98">
        <f t="shared" si="8"/>
        <v>1</v>
      </c>
      <c r="AV72" s="98">
        <f t="shared" si="8"/>
        <v>0</v>
      </c>
      <c r="AW72" s="98">
        <f t="shared" si="8"/>
        <v>0</v>
      </c>
      <c r="AX72" s="98">
        <f t="shared" si="8"/>
        <v>0</v>
      </c>
      <c r="AY72" s="98">
        <f t="shared" si="8"/>
        <v>1</v>
      </c>
      <c r="AZ72" s="98">
        <f t="shared" si="8"/>
        <v>1</v>
      </c>
      <c r="BA72" s="98">
        <f t="shared" si="8"/>
        <v>0</v>
      </c>
      <c r="BB72" s="98">
        <f t="shared" si="8"/>
        <v>2</v>
      </c>
      <c r="BC72" s="98">
        <f t="shared" si="8"/>
        <v>0</v>
      </c>
      <c r="BD72" s="98">
        <f t="shared" si="8"/>
        <v>2</v>
      </c>
      <c r="BE72" s="98">
        <f t="shared" si="8"/>
        <v>2</v>
      </c>
      <c r="BF72" s="98">
        <f t="shared" si="8"/>
        <v>2</v>
      </c>
      <c r="BG72" s="98">
        <f t="shared" si="8"/>
        <v>2</v>
      </c>
      <c r="BH72" s="98">
        <f t="shared" si="8"/>
        <v>2</v>
      </c>
      <c r="BI72" s="98">
        <f t="shared" si="8"/>
        <v>1</v>
      </c>
      <c r="BJ72" s="98">
        <f t="shared" si="8"/>
        <v>1</v>
      </c>
      <c r="BK72" s="98">
        <f t="shared" si="8"/>
        <v>0</v>
      </c>
      <c r="BL72" s="98">
        <f t="shared" si="8"/>
        <v>1</v>
      </c>
      <c r="BM72" s="98">
        <f t="shared" si="8"/>
        <v>0</v>
      </c>
      <c r="BN72" s="98">
        <f t="shared" si="8"/>
        <v>0</v>
      </c>
      <c r="BO72" s="98">
        <f t="shared" si="8"/>
        <v>0</v>
      </c>
      <c r="BP72" s="98">
        <f t="shared" si="8"/>
        <v>0</v>
      </c>
      <c r="BQ72" s="98">
        <f t="shared" si="8"/>
        <v>1</v>
      </c>
      <c r="BR72" s="98">
        <f t="shared" si="8"/>
        <v>1</v>
      </c>
      <c r="BS72" s="98">
        <f t="shared" si="8"/>
        <v>0</v>
      </c>
      <c r="BT72" s="98">
        <f t="shared" ref="BT72:CX72" si="9">COUNTIFS($H$9:$H$67,3,BT$9:BT$67,1)</f>
        <v>0</v>
      </c>
      <c r="BU72" s="98">
        <f t="shared" si="9"/>
        <v>1</v>
      </c>
      <c r="BV72" s="98">
        <f t="shared" si="9"/>
        <v>1</v>
      </c>
      <c r="BW72" s="98">
        <f t="shared" si="9"/>
        <v>1</v>
      </c>
      <c r="BX72" s="98">
        <f t="shared" si="9"/>
        <v>1</v>
      </c>
      <c r="BY72" s="98">
        <f t="shared" si="9"/>
        <v>0</v>
      </c>
      <c r="BZ72" s="98">
        <f t="shared" si="9"/>
        <v>0</v>
      </c>
      <c r="CA72" s="98">
        <f t="shared" si="9"/>
        <v>1</v>
      </c>
      <c r="CB72" s="98">
        <f t="shared" si="9"/>
        <v>0</v>
      </c>
      <c r="CC72" s="98">
        <f t="shared" si="9"/>
        <v>1</v>
      </c>
      <c r="CD72" s="98">
        <f t="shared" si="9"/>
        <v>0</v>
      </c>
      <c r="CE72" s="98">
        <f t="shared" si="9"/>
        <v>0</v>
      </c>
      <c r="CF72" s="98">
        <f t="shared" si="9"/>
        <v>0</v>
      </c>
      <c r="CG72" s="98">
        <f t="shared" si="9"/>
        <v>1</v>
      </c>
      <c r="CH72" s="98">
        <f t="shared" si="9"/>
        <v>1</v>
      </c>
      <c r="CI72" s="98">
        <f t="shared" si="9"/>
        <v>0</v>
      </c>
      <c r="CJ72" s="98">
        <f t="shared" si="9"/>
        <v>0</v>
      </c>
      <c r="CK72" s="98">
        <f t="shared" si="9"/>
        <v>1</v>
      </c>
      <c r="CL72" s="98">
        <f t="shared" si="9"/>
        <v>0</v>
      </c>
      <c r="CM72" s="98">
        <f t="shared" si="9"/>
        <v>1</v>
      </c>
      <c r="CN72" s="98">
        <f t="shared" si="9"/>
        <v>0</v>
      </c>
      <c r="CO72" s="98">
        <f t="shared" si="9"/>
        <v>0</v>
      </c>
      <c r="CP72" s="98">
        <f t="shared" si="9"/>
        <v>1</v>
      </c>
      <c r="CQ72" s="98">
        <f t="shared" si="9"/>
        <v>0</v>
      </c>
      <c r="CR72" s="98">
        <f t="shared" si="9"/>
        <v>0</v>
      </c>
      <c r="CS72" s="98">
        <f t="shared" si="9"/>
        <v>1</v>
      </c>
      <c r="CT72" s="98">
        <f t="shared" si="9"/>
        <v>0</v>
      </c>
      <c r="CU72" s="98">
        <f t="shared" si="9"/>
        <v>1</v>
      </c>
      <c r="CV72" s="98">
        <f t="shared" si="9"/>
        <v>0</v>
      </c>
      <c r="CW72" s="98">
        <f t="shared" si="9"/>
        <v>1</v>
      </c>
      <c r="CX72" s="98">
        <f t="shared" si="9"/>
        <v>1</v>
      </c>
    </row>
    <row r="73" spans="1:102" ht="24" customHeight="1">
      <c r="E73" s="81" t="s">
        <v>416</v>
      </c>
      <c r="F73" s="81"/>
      <c r="G73" s="81"/>
      <c r="H73" s="81"/>
      <c r="I73" s="98">
        <f t="shared" ref="I73:AN73" si="10">COUNTIFS($H$9:$H$67,4,I$9:I$67,1)</f>
        <v>0</v>
      </c>
      <c r="J73" s="98">
        <f t="shared" si="10"/>
        <v>0</v>
      </c>
      <c r="K73" s="98">
        <f t="shared" si="10"/>
        <v>0</v>
      </c>
      <c r="L73" s="98">
        <f t="shared" si="10"/>
        <v>0</v>
      </c>
      <c r="M73" s="98">
        <f t="shared" si="10"/>
        <v>0</v>
      </c>
      <c r="N73" s="98">
        <f t="shared" si="10"/>
        <v>0</v>
      </c>
      <c r="O73" s="98">
        <f t="shared" si="10"/>
        <v>0</v>
      </c>
      <c r="P73" s="98">
        <f t="shared" si="10"/>
        <v>0</v>
      </c>
      <c r="Q73" s="98">
        <f t="shared" si="10"/>
        <v>0</v>
      </c>
      <c r="R73" s="98">
        <f t="shared" si="10"/>
        <v>0</v>
      </c>
      <c r="S73" s="98">
        <f t="shared" si="10"/>
        <v>0</v>
      </c>
      <c r="T73" s="98">
        <f t="shared" si="10"/>
        <v>0</v>
      </c>
      <c r="U73" s="98">
        <f t="shared" si="10"/>
        <v>0</v>
      </c>
      <c r="V73" s="98">
        <f t="shared" si="10"/>
        <v>0</v>
      </c>
      <c r="W73" s="98">
        <f t="shared" si="10"/>
        <v>0</v>
      </c>
      <c r="X73" s="98">
        <f t="shared" si="10"/>
        <v>0</v>
      </c>
      <c r="Y73" s="98">
        <f t="shared" si="10"/>
        <v>0</v>
      </c>
      <c r="Z73" s="98">
        <f t="shared" si="10"/>
        <v>0</v>
      </c>
      <c r="AA73" s="98">
        <f t="shared" si="10"/>
        <v>0</v>
      </c>
      <c r="AB73" s="98">
        <f t="shared" si="10"/>
        <v>0</v>
      </c>
      <c r="AC73" s="98">
        <f t="shared" si="10"/>
        <v>0</v>
      </c>
      <c r="AD73" s="98">
        <f t="shared" si="10"/>
        <v>0</v>
      </c>
      <c r="AE73" s="98">
        <f t="shared" si="10"/>
        <v>0</v>
      </c>
      <c r="AF73" s="98">
        <f t="shared" si="10"/>
        <v>0</v>
      </c>
      <c r="AG73" s="98">
        <f t="shared" si="10"/>
        <v>0</v>
      </c>
      <c r="AH73" s="98">
        <f t="shared" si="10"/>
        <v>0</v>
      </c>
      <c r="AI73" s="98">
        <f t="shared" si="10"/>
        <v>0</v>
      </c>
      <c r="AJ73" s="98">
        <f t="shared" si="10"/>
        <v>0</v>
      </c>
      <c r="AK73" s="98">
        <f t="shared" si="10"/>
        <v>0</v>
      </c>
      <c r="AL73" s="98">
        <f t="shared" si="10"/>
        <v>0</v>
      </c>
      <c r="AM73" s="98">
        <f t="shared" si="10"/>
        <v>0</v>
      </c>
      <c r="AN73" s="98">
        <f t="shared" si="10"/>
        <v>0</v>
      </c>
      <c r="AO73" s="98">
        <f t="shared" ref="AO73:BS73" si="11">COUNTIFS($H$9:$H$67,4,AO$9:AO$67,1)</f>
        <v>0</v>
      </c>
      <c r="AP73" s="98">
        <f t="shared" si="11"/>
        <v>0</v>
      </c>
      <c r="AQ73" s="98">
        <f t="shared" si="11"/>
        <v>0</v>
      </c>
      <c r="AR73" s="98">
        <f t="shared" si="11"/>
        <v>0</v>
      </c>
      <c r="AS73" s="98">
        <f t="shared" si="11"/>
        <v>0</v>
      </c>
      <c r="AT73" s="98">
        <f t="shared" si="11"/>
        <v>0</v>
      </c>
      <c r="AU73" s="98">
        <f t="shared" si="11"/>
        <v>0</v>
      </c>
      <c r="AV73" s="98">
        <f t="shared" si="11"/>
        <v>0</v>
      </c>
      <c r="AW73" s="98">
        <f t="shared" si="11"/>
        <v>0</v>
      </c>
      <c r="AX73" s="98">
        <f t="shared" si="11"/>
        <v>0</v>
      </c>
      <c r="AY73" s="98">
        <f t="shared" si="11"/>
        <v>0</v>
      </c>
      <c r="AZ73" s="98">
        <f t="shared" si="11"/>
        <v>0</v>
      </c>
      <c r="BA73" s="98">
        <f t="shared" si="11"/>
        <v>0</v>
      </c>
      <c r="BB73" s="98">
        <f t="shared" si="11"/>
        <v>0</v>
      </c>
      <c r="BC73" s="98">
        <f t="shared" si="11"/>
        <v>0</v>
      </c>
      <c r="BD73" s="98">
        <f t="shared" si="11"/>
        <v>0</v>
      </c>
      <c r="BE73" s="98">
        <f t="shared" si="11"/>
        <v>0</v>
      </c>
      <c r="BF73" s="98">
        <f t="shared" si="11"/>
        <v>0</v>
      </c>
      <c r="BG73" s="98">
        <f t="shared" si="11"/>
        <v>0</v>
      </c>
      <c r="BH73" s="98">
        <f t="shared" si="11"/>
        <v>0</v>
      </c>
      <c r="BI73" s="98">
        <f t="shared" si="11"/>
        <v>0</v>
      </c>
      <c r="BJ73" s="98">
        <f t="shared" si="11"/>
        <v>0</v>
      </c>
      <c r="BK73" s="98">
        <f t="shared" si="11"/>
        <v>0</v>
      </c>
      <c r="BL73" s="98">
        <f t="shared" si="11"/>
        <v>0</v>
      </c>
      <c r="BM73" s="98">
        <f t="shared" si="11"/>
        <v>0</v>
      </c>
      <c r="BN73" s="98">
        <f t="shared" si="11"/>
        <v>0</v>
      </c>
      <c r="BO73" s="98">
        <f t="shared" si="11"/>
        <v>0</v>
      </c>
      <c r="BP73" s="98">
        <f t="shared" si="11"/>
        <v>0</v>
      </c>
      <c r="BQ73" s="98">
        <f t="shared" si="11"/>
        <v>0</v>
      </c>
      <c r="BR73" s="98">
        <f t="shared" si="11"/>
        <v>0</v>
      </c>
      <c r="BS73" s="98">
        <f t="shared" si="11"/>
        <v>0</v>
      </c>
      <c r="BT73" s="98">
        <f t="shared" ref="BT73:CX73" si="12">COUNTIFS($H$9:$H$67,4,BT$9:BT$67,1)</f>
        <v>0</v>
      </c>
      <c r="BU73" s="98">
        <f t="shared" si="12"/>
        <v>0</v>
      </c>
      <c r="BV73" s="98">
        <f t="shared" si="12"/>
        <v>0</v>
      </c>
      <c r="BW73" s="98">
        <f t="shared" si="12"/>
        <v>0</v>
      </c>
      <c r="BX73" s="98">
        <f t="shared" si="12"/>
        <v>0</v>
      </c>
      <c r="BY73" s="98">
        <f t="shared" si="12"/>
        <v>0</v>
      </c>
      <c r="BZ73" s="98">
        <f t="shared" si="12"/>
        <v>0</v>
      </c>
      <c r="CA73" s="98">
        <f t="shared" si="12"/>
        <v>0</v>
      </c>
      <c r="CB73" s="98">
        <f t="shared" si="12"/>
        <v>0</v>
      </c>
      <c r="CC73" s="98">
        <f t="shared" si="12"/>
        <v>0</v>
      </c>
      <c r="CD73" s="98">
        <f t="shared" si="12"/>
        <v>0</v>
      </c>
      <c r="CE73" s="98">
        <f t="shared" si="12"/>
        <v>0</v>
      </c>
      <c r="CF73" s="98">
        <f t="shared" si="12"/>
        <v>0</v>
      </c>
      <c r="CG73" s="98">
        <f t="shared" si="12"/>
        <v>0</v>
      </c>
      <c r="CH73" s="98">
        <f t="shared" si="12"/>
        <v>0</v>
      </c>
      <c r="CI73" s="98">
        <f t="shared" si="12"/>
        <v>0</v>
      </c>
      <c r="CJ73" s="98">
        <f t="shared" si="12"/>
        <v>0</v>
      </c>
      <c r="CK73" s="98">
        <f t="shared" si="12"/>
        <v>0</v>
      </c>
      <c r="CL73" s="98">
        <f t="shared" si="12"/>
        <v>0</v>
      </c>
      <c r="CM73" s="98">
        <f t="shared" si="12"/>
        <v>0</v>
      </c>
      <c r="CN73" s="98">
        <f t="shared" si="12"/>
        <v>0</v>
      </c>
      <c r="CO73" s="98">
        <f t="shared" si="12"/>
        <v>0</v>
      </c>
      <c r="CP73" s="98">
        <f t="shared" si="12"/>
        <v>0</v>
      </c>
      <c r="CQ73" s="98">
        <f t="shared" si="12"/>
        <v>0</v>
      </c>
      <c r="CR73" s="98">
        <f t="shared" si="12"/>
        <v>0</v>
      </c>
      <c r="CS73" s="98">
        <f t="shared" si="12"/>
        <v>0</v>
      </c>
      <c r="CT73" s="98">
        <f t="shared" si="12"/>
        <v>0</v>
      </c>
      <c r="CU73" s="98">
        <f t="shared" si="12"/>
        <v>0</v>
      </c>
      <c r="CV73" s="98">
        <f t="shared" si="12"/>
        <v>0</v>
      </c>
      <c r="CW73" s="98">
        <f t="shared" si="12"/>
        <v>0</v>
      </c>
      <c r="CX73" s="98">
        <f t="shared" si="12"/>
        <v>0</v>
      </c>
    </row>
    <row r="74" spans="1:102" ht="24" customHeight="1">
      <c r="E74" s="81" t="s">
        <v>417</v>
      </c>
      <c r="F74" s="81"/>
      <c r="G74" s="81"/>
      <c r="H74" s="81"/>
      <c r="I74" s="98">
        <f t="shared" ref="I74:AN74" si="13">COUNTIFS($H$9:$H$67,5,I$9:I$67,1)</f>
        <v>9</v>
      </c>
      <c r="J74" s="98">
        <f t="shared" si="13"/>
        <v>0</v>
      </c>
      <c r="K74" s="98">
        <f t="shared" si="13"/>
        <v>0</v>
      </c>
      <c r="L74" s="98">
        <f t="shared" si="13"/>
        <v>0</v>
      </c>
      <c r="M74" s="98">
        <f t="shared" si="13"/>
        <v>0</v>
      </c>
      <c r="N74" s="98">
        <f t="shared" si="13"/>
        <v>0</v>
      </c>
      <c r="O74" s="98">
        <f t="shared" si="13"/>
        <v>2</v>
      </c>
      <c r="P74" s="98">
        <f t="shared" si="13"/>
        <v>0</v>
      </c>
      <c r="Q74" s="98">
        <f t="shared" si="13"/>
        <v>0</v>
      </c>
      <c r="R74" s="98">
        <f t="shared" si="13"/>
        <v>0</v>
      </c>
      <c r="S74" s="98">
        <f t="shared" si="13"/>
        <v>0</v>
      </c>
      <c r="T74" s="98">
        <f t="shared" si="13"/>
        <v>0</v>
      </c>
      <c r="U74" s="98">
        <f t="shared" si="13"/>
        <v>0</v>
      </c>
      <c r="V74" s="98">
        <f t="shared" si="13"/>
        <v>0</v>
      </c>
      <c r="W74" s="98">
        <f t="shared" si="13"/>
        <v>0</v>
      </c>
      <c r="X74" s="98">
        <f t="shared" si="13"/>
        <v>0</v>
      </c>
      <c r="Y74" s="98">
        <f t="shared" si="13"/>
        <v>0</v>
      </c>
      <c r="Z74" s="98">
        <f t="shared" si="13"/>
        <v>7</v>
      </c>
      <c r="AA74" s="98">
        <f t="shared" si="13"/>
        <v>0</v>
      </c>
      <c r="AB74" s="98">
        <f t="shared" si="13"/>
        <v>4</v>
      </c>
      <c r="AC74" s="98">
        <f t="shared" si="13"/>
        <v>4</v>
      </c>
      <c r="AD74" s="98">
        <f t="shared" si="13"/>
        <v>1</v>
      </c>
      <c r="AE74" s="98">
        <f t="shared" si="13"/>
        <v>0</v>
      </c>
      <c r="AF74" s="98">
        <f t="shared" si="13"/>
        <v>2</v>
      </c>
      <c r="AG74" s="98">
        <f t="shared" si="13"/>
        <v>6</v>
      </c>
      <c r="AH74" s="98">
        <f t="shared" si="13"/>
        <v>3</v>
      </c>
      <c r="AI74" s="98">
        <f t="shared" si="13"/>
        <v>1</v>
      </c>
      <c r="AJ74" s="98">
        <f t="shared" si="13"/>
        <v>2</v>
      </c>
      <c r="AK74" s="98">
        <f t="shared" si="13"/>
        <v>1</v>
      </c>
      <c r="AL74" s="98">
        <f t="shared" si="13"/>
        <v>5</v>
      </c>
      <c r="AM74" s="98">
        <f t="shared" si="13"/>
        <v>0</v>
      </c>
      <c r="AN74" s="98">
        <f t="shared" si="13"/>
        <v>4</v>
      </c>
      <c r="AO74" s="98">
        <f t="shared" ref="AO74:BS74" si="14">COUNTIFS($H$9:$H$67,5,AO$9:AO$67,1)</f>
        <v>2</v>
      </c>
      <c r="AP74" s="98">
        <f t="shared" si="14"/>
        <v>6</v>
      </c>
      <c r="AQ74" s="98">
        <f t="shared" si="14"/>
        <v>2</v>
      </c>
      <c r="AR74" s="98">
        <f t="shared" si="14"/>
        <v>9</v>
      </c>
      <c r="AS74" s="98">
        <f t="shared" si="14"/>
        <v>0</v>
      </c>
      <c r="AT74" s="98">
        <f t="shared" si="14"/>
        <v>9</v>
      </c>
      <c r="AU74" s="98">
        <f t="shared" si="14"/>
        <v>5</v>
      </c>
      <c r="AV74" s="98">
        <f t="shared" si="14"/>
        <v>0</v>
      </c>
      <c r="AW74" s="98">
        <f t="shared" si="14"/>
        <v>0</v>
      </c>
      <c r="AX74" s="98">
        <f t="shared" si="14"/>
        <v>2</v>
      </c>
      <c r="AY74" s="98">
        <f t="shared" si="14"/>
        <v>1</v>
      </c>
      <c r="AZ74" s="98">
        <f t="shared" si="14"/>
        <v>6</v>
      </c>
      <c r="BA74" s="98">
        <f t="shared" si="14"/>
        <v>0</v>
      </c>
      <c r="BB74" s="98">
        <f t="shared" si="14"/>
        <v>9</v>
      </c>
      <c r="BC74" s="98">
        <f t="shared" si="14"/>
        <v>3</v>
      </c>
      <c r="BD74" s="98">
        <f t="shared" si="14"/>
        <v>6</v>
      </c>
      <c r="BE74" s="98">
        <f t="shared" si="14"/>
        <v>8</v>
      </c>
      <c r="BF74" s="98">
        <f t="shared" si="14"/>
        <v>7</v>
      </c>
      <c r="BG74" s="98">
        <f t="shared" si="14"/>
        <v>8</v>
      </c>
      <c r="BH74" s="98">
        <f t="shared" si="14"/>
        <v>7</v>
      </c>
      <c r="BI74" s="98">
        <f t="shared" si="14"/>
        <v>8</v>
      </c>
      <c r="BJ74" s="98">
        <f t="shared" si="14"/>
        <v>5</v>
      </c>
      <c r="BK74" s="98">
        <f t="shared" si="14"/>
        <v>4</v>
      </c>
      <c r="BL74" s="98">
        <f t="shared" si="14"/>
        <v>7</v>
      </c>
      <c r="BM74" s="98">
        <f t="shared" si="14"/>
        <v>1</v>
      </c>
      <c r="BN74" s="98">
        <f t="shared" si="14"/>
        <v>1</v>
      </c>
      <c r="BO74" s="98">
        <f t="shared" si="14"/>
        <v>0</v>
      </c>
      <c r="BP74" s="98">
        <f t="shared" si="14"/>
        <v>0</v>
      </c>
      <c r="BQ74" s="98">
        <f t="shared" si="14"/>
        <v>5</v>
      </c>
      <c r="BR74" s="98">
        <f t="shared" si="14"/>
        <v>4</v>
      </c>
      <c r="BS74" s="98">
        <f t="shared" si="14"/>
        <v>0</v>
      </c>
      <c r="BT74" s="98">
        <f t="shared" ref="BT74:CX74" si="15">COUNTIFS($H$9:$H$67,5,BT$9:BT$67,1)</f>
        <v>0</v>
      </c>
      <c r="BU74" s="98">
        <f t="shared" si="15"/>
        <v>5</v>
      </c>
      <c r="BV74" s="98">
        <f t="shared" si="15"/>
        <v>4</v>
      </c>
      <c r="BW74" s="98">
        <f t="shared" si="15"/>
        <v>1</v>
      </c>
      <c r="BX74" s="98">
        <f t="shared" si="15"/>
        <v>4</v>
      </c>
      <c r="BY74" s="98">
        <f t="shared" si="15"/>
        <v>4</v>
      </c>
      <c r="BZ74" s="98">
        <f t="shared" si="15"/>
        <v>0</v>
      </c>
      <c r="CA74" s="98">
        <f t="shared" si="15"/>
        <v>3</v>
      </c>
      <c r="CB74" s="98">
        <f t="shared" si="15"/>
        <v>0</v>
      </c>
      <c r="CC74" s="98">
        <f t="shared" si="15"/>
        <v>4</v>
      </c>
      <c r="CD74" s="98">
        <f t="shared" si="15"/>
        <v>2</v>
      </c>
      <c r="CE74" s="98">
        <f t="shared" si="15"/>
        <v>1</v>
      </c>
      <c r="CF74" s="98">
        <f t="shared" si="15"/>
        <v>0</v>
      </c>
      <c r="CG74" s="98">
        <f t="shared" si="15"/>
        <v>4</v>
      </c>
      <c r="CH74" s="98">
        <f t="shared" si="15"/>
        <v>3</v>
      </c>
      <c r="CI74" s="98">
        <f t="shared" si="15"/>
        <v>0</v>
      </c>
      <c r="CJ74" s="98">
        <f t="shared" si="15"/>
        <v>1</v>
      </c>
      <c r="CK74" s="98">
        <f t="shared" si="15"/>
        <v>4</v>
      </c>
      <c r="CL74" s="98">
        <f t="shared" si="15"/>
        <v>2</v>
      </c>
      <c r="CM74" s="98">
        <f t="shared" si="15"/>
        <v>2</v>
      </c>
      <c r="CN74" s="98">
        <f t="shared" si="15"/>
        <v>1</v>
      </c>
      <c r="CO74" s="98">
        <f t="shared" si="15"/>
        <v>0</v>
      </c>
      <c r="CP74" s="98">
        <f t="shared" si="15"/>
        <v>3</v>
      </c>
      <c r="CQ74" s="98">
        <f t="shared" si="15"/>
        <v>2</v>
      </c>
      <c r="CR74" s="98">
        <f t="shared" si="15"/>
        <v>0</v>
      </c>
      <c r="CS74" s="98">
        <f t="shared" si="15"/>
        <v>3</v>
      </c>
      <c r="CT74" s="98">
        <f t="shared" si="15"/>
        <v>2</v>
      </c>
      <c r="CU74" s="98">
        <f t="shared" si="15"/>
        <v>4</v>
      </c>
      <c r="CV74" s="98">
        <f t="shared" si="15"/>
        <v>0</v>
      </c>
      <c r="CW74" s="98">
        <f t="shared" si="15"/>
        <v>4</v>
      </c>
      <c r="CX74" s="98">
        <f t="shared" si="15"/>
        <v>5</v>
      </c>
    </row>
    <row r="75" spans="1:102" ht="24" customHeight="1">
      <c r="E75" s="81" t="s">
        <v>418</v>
      </c>
      <c r="F75" s="81"/>
      <c r="G75" s="81"/>
      <c r="H75" s="81"/>
      <c r="I75" s="98">
        <f t="shared" ref="I75:AN75" si="16">COUNTIFS($H$9:$H$67,6,I$9:I$67,1)</f>
        <v>21</v>
      </c>
      <c r="J75" s="98">
        <f t="shared" si="16"/>
        <v>0</v>
      </c>
      <c r="K75" s="98">
        <f t="shared" si="16"/>
        <v>2</v>
      </c>
      <c r="L75" s="98">
        <f t="shared" si="16"/>
        <v>0</v>
      </c>
      <c r="M75" s="98">
        <f t="shared" si="16"/>
        <v>1</v>
      </c>
      <c r="N75" s="98">
        <f t="shared" si="16"/>
        <v>0</v>
      </c>
      <c r="O75" s="98">
        <f t="shared" si="16"/>
        <v>11</v>
      </c>
      <c r="P75" s="98">
        <f t="shared" si="16"/>
        <v>11</v>
      </c>
      <c r="Q75" s="98">
        <f t="shared" si="16"/>
        <v>0</v>
      </c>
      <c r="R75" s="98">
        <f t="shared" si="16"/>
        <v>0</v>
      </c>
      <c r="S75" s="98">
        <f t="shared" si="16"/>
        <v>0</v>
      </c>
      <c r="T75" s="98">
        <f t="shared" si="16"/>
        <v>9</v>
      </c>
      <c r="U75" s="98">
        <f t="shared" si="16"/>
        <v>1</v>
      </c>
      <c r="V75" s="98">
        <f t="shared" si="16"/>
        <v>0</v>
      </c>
      <c r="W75" s="98">
        <f t="shared" si="16"/>
        <v>0</v>
      </c>
      <c r="X75" s="98">
        <f t="shared" si="16"/>
        <v>1</v>
      </c>
      <c r="Y75" s="98">
        <f t="shared" si="16"/>
        <v>1</v>
      </c>
      <c r="Z75" s="98">
        <f t="shared" si="16"/>
        <v>13</v>
      </c>
      <c r="AA75" s="98">
        <f t="shared" si="16"/>
        <v>0</v>
      </c>
      <c r="AB75" s="98">
        <f t="shared" si="16"/>
        <v>13</v>
      </c>
      <c r="AC75" s="98">
        <f t="shared" si="16"/>
        <v>8</v>
      </c>
      <c r="AD75" s="98">
        <f t="shared" si="16"/>
        <v>0</v>
      </c>
      <c r="AE75" s="98">
        <f t="shared" si="16"/>
        <v>0</v>
      </c>
      <c r="AF75" s="98">
        <f t="shared" si="16"/>
        <v>7</v>
      </c>
      <c r="AG75" s="98">
        <f t="shared" si="16"/>
        <v>14</v>
      </c>
      <c r="AH75" s="98">
        <f t="shared" si="16"/>
        <v>6</v>
      </c>
      <c r="AI75" s="98">
        <f t="shared" si="16"/>
        <v>2</v>
      </c>
      <c r="AJ75" s="98">
        <f t="shared" si="16"/>
        <v>12</v>
      </c>
      <c r="AK75" s="98">
        <f t="shared" si="16"/>
        <v>2</v>
      </c>
      <c r="AL75" s="98">
        <f t="shared" si="16"/>
        <v>14</v>
      </c>
      <c r="AM75" s="98">
        <f t="shared" si="16"/>
        <v>4</v>
      </c>
      <c r="AN75" s="98">
        <f t="shared" si="16"/>
        <v>7</v>
      </c>
      <c r="AO75" s="98">
        <f t="shared" ref="AO75:BS75" si="17">COUNTIFS($H$9:$H$67,6,AO$9:AO$67,1)</f>
        <v>5</v>
      </c>
      <c r="AP75" s="98">
        <f t="shared" si="17"/>
        <v>15</v>
      </c>
      <c r="AQ75" s="98">
        <f t="shared" si="17"/>
        <v>11</v>
      </c>
      <c r="AR75" s="98">
        <f t="shared" si="17"/>
        <v>16</v>
      </c>
      <c r="AS75" s="98">
        <f t="shared" si="17"/>
        <v>5</v>
      </c>
      <c r="AT75" s="98">
        <f t="shared" si="17"/>
        <v>10</v>
      </c>
      <c r="AU75" s="98">
        <f t="shared" si="17"/>
        <v>10</v>
      </c>
      <c r="AV75" s="98">
        <f t="shared" si="17"/>
        <v>5</v>
      </c>
      <c r="AW75" s="98">
        <f t="shared" si="17"/>
        <v>3</v>
      </c>
      <c r="AX75" s="98">
        <f t="shared" si="17"/>
        <v>1</v>
      </c>
      <c r="AY75" s="98">
        <f t="shared" si="17"/>
        <v>6</v>
      </c>
      <c r="AZ75" s="98">
        <f t="shared" si="17"/>
        <v>6</v>
      </c>
      <c r="BA75" s="98">
        <f t="shared" si="17"/>
        <v>2</v>
      </c>
      <c r="BB75" s="98">
        <f t="shared" si="17"/>
        <v>14</v>
      </c>
      <c r="BC75" s="98">
        <f t="shared" si="17"/>
        <v>10</v>
      </c>
      <c r="BD75" s="98">
        <f t="shared" si="17"/>
        <v>7</v>
      </c>
      <c r="BE75" s="98">
        <f t="shared" si="17"/>
        <v>18</v>
      </c>
      <c r="BF75" s="98">
        <f t="shared" si="17"/>
        <v>17</v>
      </c>
      <c r="BG75" s="98">
        <f t="shared" si="17"/>
        <v>19</v>
      </c>
      <c r="BH75" s="98">
        <f t="shared" si="17"/>
        <v>18</v>
      </c>
      <c r="BI75" s="98">
        <f t="shared" si="17"/>
        <v>18</v>
      </c>
      <c r="BJ75" s="98">
        <f t="shared" si="17"/>
        <v>7</v>
      </c>
      <c r="BK75" s="98">
        <f t="shared" si="17"/>
        <v>6</v>
      </c>
      <c r="BL75" s="98">
        <f t="shared" si="17"/>
        <v>10</v>
      </c>
      <c r="BM75" s="98">
        <f t="shared" si="17"/>
        <v>4</v>
      </c>
      <c r="BN75" s="98">
        <f t="shared" si="17"/>
        <v>1</v>
      </c>
      <c r="BO75" s="98">
        <f t="shared" si="17"/>
        <v>0</v>
      </c>
      <c r="BP75" s="98">
        <f t="shared" si="17"/>
        <v>0</v>
      </c>
      <c r="BQ75" s="98">
        <f t="shared" si="17"/>
        <v>8</v>
      </c>
      <c r="BR75" s="98">
        <f t="shared" si="17"/>
        <v>13</v>
      </c>
      <c r="BS75" s="98">
        <f t="shared" si="17"/>
        <v>0</v>
      </c>
      <c r="BT75" s="98">
        <f t="shared" ref="BT75:CX75" si="18">COUNTIFS($H$9:$H$67,6,BT$9:BT$67,1)</f>
        <v>0</v>
      </c>
      <c r="BU75" s="98">
        <f t="shared" si="18"/>
        <v>8</v>
      </c>
      <c r="BV75" s="98">
        <f t="shared" si="18"/>
        <v>2</v>
      </c>
      <c r="BW75" s="98">
        <f t="shared" si="18"/>
        <v>1</v>
      </c>
      <c r="BX75" s="98">
        <f t="shared" si="18"/>
        <v>5</v>
      </c>
      <c r="BY75" s="98">
        <f t="shared" si="18"/>
        <v>4</v>
      </c>
      <c r="BZ75" s="98">
        <f t="shared" si="18"/>
        <v>0</v>
      </c>
      <c r="CA75" s="98">
        <f t="shared" si="18"/>
        <v>4</v>
      </c>
      <c r="CB75" s="98">
        <f t="shared" si="18"/>
        <v>3</v>
      </c>
      <c r="CC75" s="98">
        <f t="shared" si="18"/>
        <v>3</v>
      </c>
      <c r="CD75" s="98">
        <f t="shared" si="18"/>
        <v>3</v>
      </c>
      <c r="CE75" s="98">
        <f t="shared" si="18"/>
        <v>3</v>
      </c>
      <c r="CF75" s="98">
        <f t="shared" si="18"/>
        <v>2</v>
      </c>
      <c r="CG75" s="98">
        <f t="shared" si="18"/>
        <v>8</v>
      </c>
      <c r="CH75" s="98">
        <f t="shared" si="18"/>
        <v>3</v>
      </c>
      <c r="CI75" s="98">
        <f t="shared" si="18"/>
        <v>0</v>
      </c>
      <c r="CJ75" s="98">
        <f t="shared" si="18"/>
        <v>5</v>
      </c>
      <c r="CK75" s="98">
        <f t="shared" si="18"/>
        <v>3</v>
      </c>
      <c r="CL75" s="98">
        <f t="shared" si="18"/>
        <v>2</v>
      </c>
      <c r="CM75" s="98">
        <f t="shared" si="18"/>
        <v>6</v>
      </c>
      <c r="CN75" s="98">
        <f t="shared" si="18"/>
        <v>0</v>
      </c>
      <c r="CO75" s="98">
        <f t="shared" si="18"/>
        <v>0</v>
      </c>
      <c r="CP75" s="98">
        <f t="shared" si="18"/>
        <v>6</v>
      </c>
      <c r="CQ75" s="98">
        <f t="shared" si="18"/>
        <v>2</v>
      </c>
      <c r="CR75" s="98">
        <f t="shared" si="18"/>
        <v>0</v>
      </c>
      <c r="CS75" s="98">
        <f t="shared" si="18"/>
        <v>8</v>
      </c>
      <c r="CT75" s="98">
        <f t="shared" si="18"/>
        <v>2</v>
      </c>
      <c r="CU75" s="98">
        <f t="shared" si="18"/>
        <v>10</v>
      </c>
      <c r="CV75" s="98">
        <f t="shared" si="18"/>
        <v>0</v>
      </c>
      <c r="CW75" s="98">
        <f t="shared" si="18"/>
        <v>5</v>
      </c>
      <c r="CX75" s="98">
        <f t="shared" si="18"/>
        <v>16</v>
      </c>
    </row>
    <row r="76" spans="1:102" ht="13.2" customHeight="1">
      <c r="AW76" s="15"/>
      <c r="AX76" s="15"/>
      <c r="AY76" s="15"/>
      <c r="AZ76" s="15"/>
    </row>
  </sheetData>
  <mergeCells count="219">
    <mergeCell ref="BQ7:BQ8"/>
    <mergeCell ref="BZ7:BZ8"/>
    <mergeCell ref="V7:V8"/>
    <mergeCell ref="Z4:Z6"/>
    <mergeCell ref="CO7:CO8"/>
    <mergeCell ref="CP7:CP8"/>
    <mergeCell ref="CQ7:CQ8"/>
    <mergeCell ref="CV7:CV8"/>
    <mergeCell ref="CD7:CD8"/>
    <mergeCell ref="CE7:CE8"/>
    <mergeCell ref="CF7:CF8"/>
    <mergeCell ref="CG7:CG8"/>
    <mergeCell ref="CH7:CH8"/>
    <mergeCell ref="CI7:CI8"/>
    <mergeCell ref="CL7:CL8"/>
    <mergeCell ref="CM7:CM8"/>
    <mergeCell ref="CN7:CN8"/>
    <mergeCell ref="CU7:CU8"/>
    <mergeCell ref="BW7:BW8"/>
    <mergeCell ref="BX7:BX8"/>
    <mergeCell ref="BY7:BY8"/>
    <mergeCell ref="CB7:CB8"/>
    <mergeCell ref="CC7:CC8"/>
    <mergeCell ref="BM7:BM8"/>
    <mergeCell ref="BH7:BH8"/>
    <mergeCell ref="CA7:CA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 ref="BR7:BR8"/>
    <mergeCell ref="BS7:BS8"/>
    <mergeCell ref="BT7:BT8"/>
    <mergeCell ref="BU7:BU8"/>
    <mergeCell ref="BV7:BV8"/>
    <mergeCell ref="BN7:BN8"/>
    <mergeCell ref="BO7:BO8"/>
    <mergeCell ref="BP7:BP8"/>
    <mergeCell ref="AF7:AF8"/>
    <mergeCell ref="AE7:AE8"/>
    <mergeCell ref="AS7:AS8"/>
    <mergeCell ref="AB7:AB8"/>
    <mergeCell ref="AC7:AC8"/>
    <mergeCell ref="AD7:AD8"/>
    <mergeCell ref="AA7:AA8"/>
    <mergeCell ref="AJ7:AJ8"/>
    <mergeCell ref="AL7:AL8"/>
    <mergeCell ref="AM7:AM8"/>
    <mergeCell ref="AR7:AR8"/>
    <mergeCell ref="CW7:CW8"/>
    <mergeCell ref="CX7:CX8"/>
    <mergeCell ref="A69:H69"/>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AH7:AH8"/>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F4:CF6"/>
    <mergeCell ref="CG4:CG6"/>
    <mergeCell ref="CH4:CH6"/>
    <mergeCell ref="CI4:CI6"/>
    <mergeCell ref="BX4:BX6"/>
    <mergeCell ref="BY4:BY6"/>
    <mergeCell ref="BZ4:BZ6"/>
    <mergeCell ref="CA4:CA6"/>
    <mergeCell ref="CB4:CB6"/>
    <mergeCell ref="CC4:CC6"/>
    <mergeCell ref="BO4:BO6"/>
    <mergeCell ref="BQ4:BS4"/>
    <mergeCell ref="BT4:BT6"/>
    <mergeCell ref="BU4:BU6"/>
    <mergeCell ref="BV4:BV6"/>
    <mergeCell ref="BW4:BW6"/>
    <mergeCell ref="BQ5:BQ6"/>
    <mergeCell ref="BR5:BR6"/>
    <mergeCell ref="BS5:BS6"/>
    <mergeCell ref="BP4:BP6"/>
    <mergeCell ref="BK4:BK6"/>
    <mergeCell ref="BL4:BL6"/>
    <mergeCell ref="BM4:BM6"/>
    <mergeCell ref="BN4:BN6"/>
    <mergeCell ref="BC4:BC6"/>
    <mergeCell ref="BD4:BD6"/>
    <mergeCell ref="BE4:BE6"/>
    <mergeCell ref="BF4:BF6"/>
    <mergeCell ref="BG4:BG6"/>
    <mergeCell ref="BH4:BH6"/>
    <mergeCell ref="AW4:AW6"/>
    <mergeCell ref="AU4:AU6"/>
    <mergeCell ref="AV4:AV6"/>
    <mergeCell ref="AN5:AN6"/>
    <mergeCell ref="AO5:AO6"/>
    <mergeCell ref="AP5:AP6"/>
    <mergeCell ref="AQ5:AQ6"/>
    <mergeCell ref="BI4:BI6"/>
    <mergeCell ref="BJ4:BJ6"/>
    <mergeCell ref="AH4:AH6"/>
    <mergeCell ref="A4:A6"/>
    <mergeCell ref="I4:Q4"/>
    <mergeCell ref="R4:R6"/>
    <mergeCell ref="S4:S6"/>
    <mergeCell ref="AI4:AI6"/>
    <mergeCell ref="AJ4:AK4"/>
    <mergeCell ref="AL4:AM4"/>
    <mergeCell ref="AK5:AK6"/>
    <mergeCell ref="AL5:AL6"/>
    <mergeCell ref="AM5:AM6"/>
    <mergeCell ref="H3:H8"/>
    <mergeCell ref="J7:J8"/>
    <mergeCell ref="K7:K8"/>
    <mergeCell ref="L7:L8"/>
    <mergeCell ref="N7:N8"/>
    <mergeCell ref="W7:W8"/>
    <mergeCell ref="X7:X8"/>
    <mergeCell ref="Y7:Y8"/>
    <mergeCell ref="Z7:Z8"/>
    <mergeCell ref="O7:O8"/>
    <mergeCell ref="P7:P8"/>
    <mergeCell ref="S7:S8"/>
    <mergeCell ref="U7:U8"/>
    <mergeCell ref="BQ3:BT3"/>
    <mergeCell ref="T4:T6"/>
    <mergeCell ref="U4:U6"/>
    <mergeCell ref="V4:V6"/>
    <mergeCell ref="W4:W6"/>
    <mergeCell ref="X4:X6"/>
    <mergeCell ref="Y4:Y6"/>
    <mergeCell ref="AX4:AX6"/>
    <mergeCell ref="AY4:AY6"/>
    <mergeCell ref="AZ4:AZ6"/>
    <mergeCell ref="BA4:BA6"/>
    <mergeCell ref="BB4:BB6"/>
    <mergeCell ref="AN4:AQ4"/>
    <mergeCell ref="AR4:AR6"/>
    <mergeCell ref="AS4:AS6"/>
    <mergeCell ref="AT4:AT6"/>
    <mergeCell ref="AB3:AE3"/>
    <mergeCell ref="AA4:AA6"/>
    <mergeCell ref="AB4:AB6"/>
    <mergeCell ref="AC4:AC6"/>
    <mergeCell ref="AD4:AD6"/>
    <mergeCell ref="AE4:AE6"/>
    <mergeCell ref="AF4:AF6"/>
    <mergeCell ref="AG4:AG6"/>
    <mergeCell ref="A2:H2"/>
    <mergeCell ref="I2:BO2"/>
    <mergeCell ref="BQ2:CX2"/>
    <mergeCell ref="I3:R3"/>
    <mergeCell ref="S3:W3"/>
    <mergeCell ref="X3:AA3"/>
    <mergeCell ref="AF3:AG3"/>
    <mergeCell ref="AH3:AI3"/>
    <mergeCell ref="CO3:CQ3"/>
    <mergeCell ref="CR3:CV3"/>
    <mergeCell ref="CW3:CX3"/>
    <mergeCell ref="BU3:BZ3"/>
    <mergeCell ref="CA3:CI3"/>
    <mergeCell ref="CJ3:CK3"/>
    <mergeCell ref="CL3:CN3"/>
    <mergeCell ref="AJ3:AQ3"/>
    <mergeCell ref="AR3:AS3"/>
    <mergeCell ref="AT3:AV3"/>
    <mergeCell ref="AW3:AZ3"/>
    <mergeCell ref="BA3:BB3"/>
    <mergeCell ref="BC3:BD3"/>
    <mergeCell ref="D3:D8"/>
    <mergeCell ref="E3:E8"/>
    <mergeCell ref="BE3:BO3"/>
  </mergeCells>
  <phoneticPr fontId="26"/>
  <dataValidations count="6">
    <dataValidation imeMode="disabled" allowBlank="1" showInputMessage="1" showErrorMessage="1" sqref="BU54:BY56 CA54:CH56 CJ54:CU56 CW54:CX56 S54:V56 H54:Q56 AP52 BU60:BY64 CA60:CH64 CJ60:CU64 CW60:CX64 S60:V64 X60:Z64 AB60:AD64 H60:Q64 AB17:AD48 H17:Q48 S17:V48 CJ17:CU48 E21:F21 CA17:CH48 BU17:BY48 CW17:CX48 AN37:AN48 X50:Z52 A50:B52 AB50:AD52 BU50:BY52 CA50:CH52 CJ50:CU52 CW50:CX52 S50:V52 H50:Q52 A54:B56 AP48 X54:Z56 AB54:AD56 A60:B64 A31:B48 AN64 A17:B29 AH10:AO10 AF17:AM48 AN17:AN18 AN20:AN23 AN25 AN28:AN35 AF60:AM64 AP54:AP55 AN60:AN62 AP61:AP63 X17:Z48 AO17:AO48 AQ17:BN48 AP17:AP21 AP25:AP36 AP39:AP41 AP43:AP46 AF50:AO52 AQ50:BN52 AP50 AF54:AO56 AQ54:BN56 AO60:AO64 AQ60:BN64 CJ9:CU10 AF9:AG10 BU9:BY10 CA9:CH10 AQ9:BN10 H9:Q10 AB9:AD10 X9:Z10 A9:B10 S9:V10 CW9:CX10 AH9:AP9 BQ9:BS10 BQ50:BS52 BQ17:BS48 BQ60:BS64 BQ54:BS56"/>
    <dataValidation type="list" imeMode="on" allowBlank="1" showInputMessage="1" showErrorMessage="1" sqref="Y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Q68 JJ68 TF68 ADB68 AMX68 AWT68 BGP68 BQL68 CAH68 CKD68 CTZ68 DDV68 DNR68 DXN68 EHJ68 ERF68 FBB68 FKX68 FUT68 GEP68 GOL68 GYH68 HID68 HRZ68 IBV68 ILR68 IVN68 JFJ68 JPF68 JZB68 KIX68 KST68 LCP68 LML68 LWH68 MGD68 MPZ68 MZV68 NJR68 NTN68 ODJ68 ONF68 OXB68 PGX68 PQT68 QAP68 QKL68 QUH68 RED68 RNZ68 RXV68 SHR68 SRN68 TBJ68 TLF68 TVB68 UEX68 UOT68 UYP68 VIL68 VSH68 WCD68 WLZ68 WVV68">
      <formula1>$CU$79:$CU$86</formula1>
    </dataValidation>
    <dataValidation type="list" imeMode="on" allowBlank="1" showInputMessage="1" showErrorMessage="1" sqref="AA68 JT68 TP68 ADL68 ANH68 AXD68 BGZ68 BQV68 CAR68 CKN68 CUJ68 DEF68 DOB68 DXX68 EHT68 ERP68 FBL68 FLH68 FVD68 GEZ68 GOV68 GYR68 HIN68 HSJ68 ICF68 IMB68 IVX68 JFT68 JPP68 JZL68 KJH68 KTD68 LCZ68 LMV68 LWR68 MGN68 MQJ68 NAF68 NKB68 NTX68 ODT68 ONP68 OXL68 PHH68 PRD68 QAZ68 QKV68 QUR68 REN68 ROJ68 RYF68 SIB68 SRX68 TBT68 TLP68 TVL68 UFH68 UPD68 UYZ68 VIV68 VSR68 WCN68 WMJ68 WWF68 S68 JL68 TH68 ADD68 AMZ68 AWV68 BGR68 BQN68 CAJ68 CKF68 CUB68 DDX68 DNT68 DXP68 EHL68 ERH68 FBD68 FKZ68 FUV68 GER68 GON68 GYJ68 HIF68 HSB68 IBX68 ILT68 IVP68 JFL68 JPH68 JZD68 KIZ68 KSV68 LCR68 LMN68 LWJ68 MGF68 MQB68 MZX68 NJT68 NTP68 ODL68 ONH68 OXD68 PGZ68 PQV68 QAR68 QKN68 QUJ68 REF68 ROB68 RXX68 SHT68 SRP68 TBL68 TLH68 TVD68 UEZ68 UOV68 UYR68 VIN68 VSJ68 WCF68 WMB68 WVX68">
      <formula1>$CU$86:$CU$100</formula1>
    </dataValidation>
    <dataValidation type="list" imeMode="on" allowBlank="1" showInputMessage="1" showErrorMessage="1" sqref="AL68:BD68 WVZ68:WWA68 WMD68:WME68 WCH68:WCI68 VSL68:VSM68 VIP68:VIQ68 UYT68:UYU68 UOX68:UOY68 UFB68:UFC68 TVF68:TVG68 TLJ68:TLK68 TBN68:TBO68 SRR68:SRS68 SHV68:SHW68 RXZ68:RYA68 ROD68:ROE68 REH68:REI68 QUL68:QUM68 QKP68:QKQ68 QAT68:QAU68 PQX68:PQY68 PHB68:PHC68 OXF68:OXG68 ONJ68:ONK68 ODN68:ODO68 NTR68:NTS68 NJV68:NJW68 MZZ68:NAA68 MQD68:MQE68 MGH68:MGI68 LWL68:LWM68 LMP68:LMQ68 LCT68:LCU68 KSX68:KSY68 KJB68:KJC68 JZF68:JZG68 JPJ68:JPK68 JFN68:JFO68 IVR68:IVS68 ILV68:ILW68 IBZ68:ICA68 HSD68:HSE68 HIH68:HII68 GYL68:GYM68 GOP68:GOQ68 GET68:GEU68 FUX68:FUY68 FLB68:FLC68 FBF68:FBG68 ERJ68:ERK68 EHN68:EHO68 DXR68:DXS68 DNV68:DNW68 DDZ68:DEA68 CUD68:CUE68 CKH68:CKI68 CAL68:CAM68 BQP68:BQQ68 BGT68:BGU68 AWX68:AWY68 ANB68:ANC68 ADF68:ADG68 TJ68:TK68 JN68:JO68 U68:V68 WVN68:WVQ68 WLR68:WLU68 WBV68:WBY68 VRZ68:VSC68 VID68:VIG68 UYH68:UYK68 UOL68:UOO68 UEP68:UES68 TUT68:TUW68 TKX68:TLA68 TBB68:TBE68 SRF68:SRI68 SHJ68:SHM68 RXN68:RXQ68 RNR68:RNU68 RDV68:RDY68 QTZ68:QUC68 QKD68:QKG68 QAH68:QAK68 PQL68:PQO68 PGP68:PGS68 OWT68:OWW68 OMX68:ONA68 ODB68:ODE68 NTF68:NTI68 NJJ68:NJM68 MZN68:MZQ68 MPR68:MPU68 MFV68:MFY68 LVZ68:LWC68 LMD68:LMG68 LCH68:LCK68 KSL68:KSO68 KIP68:KIS68 JYT68:JYW68 JOX68:JPA68 JFB68:JFE68 IVF68:IVI68 ILJ68:ILM68 IBN68:IBQ68 HRR68:HRU68 HHV68:HHY68 GXZ68:GYC68 GOD68:GOG68 GEH68:GEK68 FUL68:FUO68 FKP68:FKS68 FAT68:FAW68 EQX68:ERA68 EHB68:EHE68 DXF68:DXI68 DNJ68:DNM68 DDN68:DDQ68 CTR68:CTU68 CJV68:CJY68 BZZ68:CAC68 BQD68:BQG68 BGH68:BGK68 AWL68:AWO68 AMP68:AMS68 ACT68:ACW68 SX68:TA68 JB68:JE68 I68:L68 WVS68:WVT68 WLW68:WLX68 WCA68:WCB68 VSE68:VSF68 VII68:VIJ68 UYM68:UYN68 UOQ68:UOR68 UEU68:UEV68 TUY68:TUZ68 TLC68:TLD68 TBG68:TBH68 SRK68:SRL68 SHO68:SHP68 RXS68:RXT68 RNW68:RNX68 REA68:REB68 QUE68:QUF68 QKI68:QKJ68 QAM68:QAN68 PQQ68:PQR68 PGU68:PGV68 OWY68:OWZ68 ONC68:OND68 ODG68:ODH68 NTK68:NTL68 NJO68:NJP68 MZS68:MZT68 MPW68:MPX68 MGA68:MGB68 LWE68:LWF68 LMI68:LMJ68 LCM68:LCN68 KSQ68:KSR68 KIU68:KIV68 JYY68:JYZ68 JPC68:JPD68 JFG68:JFH68 IVK68:IVL68 ILO68:ILP68 IBS68:IBT68 HRW68:HRX68 HIA68:HIB68 GYE68:GYF68 GOI68:GOJ68 GEM68:GEN68 FUQ68:FUR68 FKU68:FKV68 FAY68:FAZ68 ERC68:ERD68 EHG68:EHH68 DXK68:DXL68 DNO68:DNP68 DDS68:DDT68 CTW68:CTX68 CKA68:CKB68 CAE68:CAF68 BQI68:BQJ68 BGM68:BGN68 AWQ68:AWR68 AMU68:AMV68 ACY68:ACZ68 TC68:TD68 JG68:JH68 N68:O68 WWH68:WWK68 WML68:WMO68 WCP68:WCS68 VST68:VSW68 VIX68:VJA68 UZB68:UZE68 UPF68:UPI68 UFJ68:UFM68 TVN68:TVQ68 TLR68:TLU68 TBV68:TBY68 SRZ68:SSC68 SID68:SIG68 RYH68:RYK68 ROL68:ROO68 REP68:RES68 QUT68:QUW68 QKX68:QLA68 QBB68:QBE68 PRF68:PRI68 PHJ68:PHM68 OXN68:OXQ68 ONR68:ONU68 ODV68:ODY68 NTZ68:NUC68 NKD68:NKG68 NAH68:NAK68 MQL68:MQO68 MGP68:MGS68 LWT68:LWW68 LMX68:LNA68 LDB68:LDE68 KTF68:KTI68 KJJ68:KJM68 JZN68:JZQ68 JPR68:JPU68 JFV68:JFY68 IVZ68:IWC68 IMD68:IMG68 ICH68:ICK68 HSL68:HSO68 HIP68:HIS68 GYT68:GYW68 GOX68:GPA68 GFB68:GFE68 FVF68:FVI68 FLJ68:FLM68 FBN68:FBQ68 ERR68:ERU68 EHV68:EHY68 DXZ68:DYC68 DOD68:DOG68 DEH68:DEK68 CUL68:CUO68 CKP68:CKS68 CAT68:CAW68 BQX68:BRA68 BHB68:BHE68 AXF68:AXI68 ANJ68:ANM68 ADN68:ADQ68 TR68:TU68 JV68:JY68 AC68:AF68 WWM68:WWO68 WMQ68:WMS68 WCU68:WCW68 VSY68:VTA68 VJC68:VJE68 UZG68:UZI68 UPK68:UPM68 UFO68:UFQ68 TVS68:TVU68 TLW68:TLY68 TCA68:TCC68 SSE68:SSG68 SII68:SIK68 RYM68:RYO68 ROQ68:ROS68 REU68:REW68 QUY68:QVA68 QLC68:QLE68 QBG68:QBI68 PRK68:PRM68 PHO68:PHQ68 OXS68:OXU68 ONW68:ONY68 OEA68:OEC68 NUE68:NUG68 NKI68:NKK68 NAM68:NAO68 MQQ68:MQS68 MGU68:MGW68 LWY68:LXA68 LNC68:LNE68 LDG68:LDI68 KTK68:KTM68 KJO68:KJQ68 JZS68:JZU68 JPW68:JPY68 JGA68:JGC68 IWE68:IWG68 IMI68:IMK68 ICM68:ICO68 HSQ68:HSS68 HIU68:HIW68 GYY68:GZA68 GPC68:GPE68 GFG68:GFI68 FVK68:FVM68 FLO68:FLQ68 FBS68:FBU68 ERW68:ERY68 EIA68:EIC68 DYE68:DYG68 DOI68:DOK68 DEM68:DEO68 CUQ68:CUS68 CKU68:CKW68 CAY68:CBA68 BRC68:BRE68 BHG68:BHI68 AXK68:AXM68 ANO68:ANQ68 ADS68:ADU68 TW68:TY68 KA68:KC68 AH68:AJ68 WWQ68:WXI68 WMU68:WNM68 WCY68:WDQ68 VTC68:VTU68 VJG68:VJY68 UZK68:VAC68 UPO68:UQG68 UFS68:UGK68 TVW68:TWO68 TMA68:TMS68 TCE68:TCW68 SSI68:STA68 SIM68:SJE68 RYQ68:RZI68 ROU68:RPM68 REY68:RFQ68 QVC68:QVU68 QLG68:QLY68 QBK68:QCC68 PRO68:PSG68 PHS68:PIK68 OXW68:OYO68 OOA68:OOS68 OEE68:OEW68 NUI68:NVA68 NKM68:NLE68 NAQ68:NBI68 MQU68:MRM68 MGY68:MHQ68 LXC68:LXU68 LNG68:LNY68 LDK68:LEC68 KTO68:KUG68 KJS68:KKK68 JZW68:KAO68 JQA68:JQS68 JGE68:JGW68 IWI68:IXA68 IMM68:INE68 ICQ68:IDI68 HSU68:HTM68 HIY68:HJQ68 GZC68:GZU68 GPG68:GPY68 GFK68:GGC68 FVO68:FWG68 FLS68:FMK68 FBW68:FCO68 ESA68:ESS68 EIE68:EIW68 DYI68:DZA68 DOM68:DPE68 DEQ68:DFI68 CUU68:CVM68 CKY68:CLQ68 CBC68:CBU68 BRG68:BRY68 BHK68:BIC68 AXO68:AYG68 ANS68:AOK68 ADW68:AEO68 UA68:US68 KE68:KW68">
      <formula1>#REF!</formula1>
    </dataValidation>
    <dataValidation type="list" allowBlank="1" showInputMessage="1" showErrorMessage="1" sqref="BF68 WXM68 WNQ68 WDU68 VTY68 VKC68 VAG68 UQK68 UGO68 TWS68 TMW68 TDA68 STE68 SJI68 RZM68 RPQ68 RFU68 QVY68 QMC68 QCG68 PSK68 PIO68 OYS68 OOW68 OFA68 NVE68 NLI68 NBM68 MRQ68 MHU68 LXY68 LOC68 LEG68 KUK68 KKO68 KAS68 JQW68 JHA68 IXE68 INI68 IDM68 HTQ68 HJU68 GZY68 GQC68 GGG68 FWK68 FMO68 FCS68 ESW68 EJA68 DZE68 DPI68 DFM68 CVQ68 CLU68 CBY68 BSC68 BIG68 AYK68 AOO68 AES68 UW68 LA68 BH68 WYG68 WOK68 WEO68 VUS68 VKW68 VBA68 URE68 UHI68 TXM68 TNQ68 TDU68 STY68 SKC68 SAG68 RQK68 RGO68 QWS68 QMW68 QDA68 PTE68 PJI68 OZM68 OPQ68 OFU68 NVY68 NMC68 NCG68 MSK68 MIO68 LYS68 LOW68 LFA68 KVE68 KLI68 KBM68 JRQ68 JHU68 IXY68 IOC68 IEG68 HUK68 HKO68 HAS68 GQW68 GHA68 FXE68 FNI68 FDM68 ETQ68 EJU68 DZY68 DQC68 DGG68 CWK68 CMO68 CCS68 BSW68 BJA68 AZE68 API68 AFM68 VQ68 LU68 CA68 WYO68 WOS68 WEW68 VVA68 VLE68 VBI68 URM68 UHQ68 TXU68 TNY68 TEC68 SUG68 SKK68 SAO68 RQS68 RGW68 QXA68 QNE68 QDI68 PTM68 PJQ68 OZU68 OPY68 OGC68 NWG68 NMK68 NCO68 MSS68 MIW68 LZA68 LPE68 LFI68 KVM68 KLQ68 KBU68 JRY68 JIC68 IYG68 IOK68 IEO68 HUS68 HKW68 HBA68 GRE68 GHI68 FXM68 FNQ68 FDU68 ETY68 EKC68 EAG68 DQK68 DGO68 CWS68 CMW68 CDA68 BTE68 BJI68 AZM68 APQ68 AFU68 VY68 MC68 CI68 WYM68 WOQ68 WEU68 VUY68 VLC68 VBG68 URK68 UHO68 TXS68 TNW68 TEA68 SUE68 SKI68 SAM68 RQQ68 RGU68 QWY68 QNC68 QDG68 PTK68 PJO68 OZS68 OPW68 OGA68 NWE68 NMI68 NCM68 MSQ68 MIU68 LYY68 LPC68 LFG68 KVK68 KLO68 KBS68 JRW68 JIA68 IYE68 IOI68 IEM68 HUQ68 HKU68 HAY68 GRC68 GHG68 FXK68 FNO68 FDS68 ETW68 EKA68 EAE68 DQI68 DGM68 CWQ68 CMU68 CCY68 BTC68 BJG68 AZK68 APO68 AFS68 VW68 MA68 CG68 WYK68 WOO68 WES68 VUW68 VLA68 VBE68 URI68 UHM68 TXQ68 TNU68 TDY68 SUC68 SKG68 SAK68 RQO68 RGS68 QWW68 QNA68 QDE68 PTI68 PJM68 OZQ68 OPU68 OFY68 NWC68 NMG68 NCK68 MSO68 MIS68 LYW68 LPA68 LFE68 KVI68 KLM68 KBQ68 JRU68 JHY68 IYC68 IOG68 IEK68 HUO68 HKS68 HAW68 GRA68 GHE68 FXI68 FNM68 FDQ68 ETU68 EJY68 EAC68 DQG68 DGK68 CWO68 CMS68 CCW68 BTA68 BJE68 AZI68 APM68 AFQ68 VU68 LY68 CE68 WYI68 WOM68 WEQ68 VUU68 VKY68 VBC68 URG68 UHK68 TXO68 TNS68 TDW68 SUA68 SKE68 SAI68 RQM68 RGQ68 QWU68 QMY68 QDC68 PTG68 PJK68 OZO68 OPS68 OFW68 NWA68 NME68 NCI68 MSM68 MIQ68 LYU68 LOY68 LFC68 KVG68 KLK68 KBO68 JRS68 JHW68 IYA68 IOE68 IEI68 HUM68 HKQ68 HAU68 GQY68 GHC68 FXG68 FNK68 FDO68 ETS68 EJW68 EAA68 DQE68 DGI68 CWM68 CMQ68 CCU68 BSY68 BJC68 AZG68 APK68 AFO68 VS68 LW68 CC68 WYA68 WOE68 WEI68 VUM68 VKQ68 VAU68 UQY68 UHC68 TXG68 TNK68 TDO68 STS68 SJW68 SAA68 RQE68 RGI68 QWM68 QMQ68 QCU68 PSY68 PJC68 OZG68 OPK68 OFO68 NVS68 NLW68 NCA68 MSE68 MII68 LYM68 LOQ68 LEU68 KUY68 KLC68 KBG68 JRK68 JHO68 IXS68 INW68 IEA68 HUE68 HKI68 HAM68 GQQ68 GGU68 FWY68 FNC68 FDG68 ETK68 EJO68 DZS68 DPW68 DGA68 CWE68 CMI68 CCM68 BSQ68 BIU68 AYY68 APC68 AFG68 VK68 LO68 BU68 WYE68 WOI68 WEM68 VUQ68 VKU68 VAY68 URC68 UHG68 TXK68 TNO68 TDS68 STW68 SKA68 SAE68 RQI68 RGM68 QWQ68 QMU68 QCY68 PTC68 PJG68 OZK68 OPO68 OFS68 NVW68 NMA68 NCE68 MSI68 MIM68 LYQ68 LOU68 LEY68 KVC68 KLG68 KBK68 JRO68 JHS68 IXW68 IOA68 IEE68 HUI68 HKM68 HAQ68 GQU68 GGY68 FXC68 FNG68 FDK68 ETO68 EJS68 DZW68 DQA68 DGE68 CWI68 CMM68 CCQ68 BSU68 BIY68 AZC68 APG68 AFK68 VO68 LS68 BY68 WYC68 WOG68 WEK68 VUO68 VKS68 VAW68 URA68 UHE68 TXI68 TNM68 TDQ68 STU68 SJY68 SAC68 RQG68 RGK68 QWO68 QMS68 QCW68 PTA68 PJE68 OZI68 OPM68 OFQ68 NVU68 NLY68 NCC68 MSG68 MIK68 LYO68 LOS68 LEW68 KVA68 KLE68 KBI68 JRM68 JHQ68 IXU68 INY68 IEC68 HUG68 HKK68 HAO68 GQS68 GGW68 FXA68 FNE68 FDI68 ETM68 EJQ68 DZU68 DPY68 DGC68 CWG68 CMK68 CCO68 BSS68 BIW68 AZA68 APE68 AFI68 VM68 LQ68 BW68 WXY68 WOC68 WEG68 VUK68 VKO68 VAS68 UQW68 UHA68 TXE68 TNI68 TDM68 STQ68 SJU68 RZY68 RQC68 RGG68 QWK68 QMO68 QCS68 PSW68 PJA68 OZE68 OPI68 OFM68 NVQ68 NLU68 NBY68 MSC68 MIG68 LYK68 LOO68 LES68 KUW68 KLA68 KBE68 JRI68 JHM68 IXQ68 INU68 IDY68 HUC68 HKG68 HAK68 GQO68 GGS68 FWW68 FNA68 FDE68 ETI68 EJM68 DZQ68 DPU68 DFY68 CWC68 CMG68 CCK68 BSO68 BIS68 AYW68 APA68 AFE68 VI68 LM68 BS68 WXW68 WOA68 WEE68 VUI68 VKM68 VAQ68 UQU68 UGY68 TXC68 TNG68 TDK68 STO68 SJS68 RZW68 RQA68 RGE68 QWI68 QMM68 QCQ68 PSU68 PIY68 OZC68 OPG68 OFK68 NVO68 NLS68 NBW68 MSA68 MIE68 LYI68 LOM68 LEQ68 KUU68 KKY68 KBC68 JRG68 JHK68 IXO68 INS68 IDW68 HUA68 HKE68 HAI68 GQM68 GGQ68 FWU68 FMY68 FDC68 ETG68 EJK68 DZO68 DPS68 DFW68 CWA68 CME68 CCI68 BSM68 BIQ68 AYU68 AOY68 AFC68 VG68 LK68 WXU68 WNY68 WEC68 VUG68 VKK68 VAO68 UQS68 UGW68 TXA68 TNE68 TDI68 STM68 SJQ68 RZU68 RPY68 RGC68 QWG68 QMK68 QCO68 PSS68 PIW68 OZA68 OPE68 OFI68 NVM68 NLQ68 NBU68 MRY68 MIC68 LYG68 LOK68 LEO68 KUS68 KKW68 KBA68 JRE68 JHI68 IXM68 INQ68 IDU68 HTY68 HKC68 HAG68 GQK68 GGO68 FWS68 FMW68 FDA68 ETE68 EJI68 DZM68 DPQ68 DFU68 CVY68 CMC68 CCG68 BSK68 BIO68 AYS68 AOW68 AFA68 VE68 LI68 BP68 WXS68 WNW68 WEA68 VUE68 VKI68 VAM68 UQQ68 UGU68 TWY68 TNC68 TDG68 STK68 SJO68 RZS68 RPW68 RGA68 QWE68 QMI68 QCM68 PSQ68 PIU68 OYY68 OPC68 OFG68 NVK68 NLO68 NBS68 MRW68 MIA68 LYE68 LOI68 LEM68 KUQ68 KKU68 KAY68 JRC68 JHG68 IXK68 INO68 IDS68 HTW68 HKA68 HAE68 GQI68 GGM68 FWQ68 FMU68 FCY68 ETC68 EJG68 DZK68 DPO68 DFS68 CVW68 CMA68 CCE68 BSI68 BIM68 AYQ68 AOU68 AEY68 VC68 LG68 BN68 WXQ68 WNU68 WDY68 VUC68 VKG68 VAK68 UQO68 UGS68 TWW68 TNA68 TDE68 STI68 SJM68 RZQ68 RPU68 RFY68 QWC68 QMG68 QCK68 PSO68 PIS68 OYW68 OPA68 OFE68 NVI68 NLM68 NBQ68 MRU68 MHY68 LYC68 LOG68 LEK68 KUO68 KKS68 KAW68 JRA68 JHE68 IXI68 INM68 IDQ68 HTU68 HJY68 HAC68 GQG68 GGK68 FWO68 FMS68 FCW68 ETA68 EJE68 DZI68 DPM68 DFQ68 CVU68 CLY68 CCC68 BSG68 BIK68 AYO68 AOS68 AEW68 VA68 LE68 BL68 WXO68 WNS68 WDW68 VUA68 VKE68 VAI68 UQM68 UGQ68 TWU68 TMY68 TDC68 STG68 SJK68 RZO68 RPS68 RFW68 QWA68 QME68 QCI68 PSM68 PIQ68 OYU68 OOY68 OFC68 NVG68 NLK68 NBO68 MRS68 MHW68 LYA68 LOE68 LEI68 KUM68 KKQ68 KAU68 JQY68 JHC68 IXG68 INK68 IDO68 HTS68 HJW68 HAA68 GQE68 GGI68 FWM68 FMQ68 FCU68 ESY68 EJC68 DZG68 DPK68 DFO68 CVS68 CLW68 CCA68 BSE68 BII68 AYM68 AOQ68 AEU68 UY68 LC68 BJ68 WYQ68 WOU68 WEY68 VVC68 VLG68 VBK68 URO68 UHS68 TXW68 TOA68 TEE68 SUI68 SKM68 SAQ68 RQU68 RGY68 QXC68 QNG68 QDK68 PTO68 PJS68 OZW68 OQA68 OGE68 NWI68 NMM68 NCQ68 MSU68 MIY68 LZC68 LPG68 LFK68 KVO68 KLS68 KBW68 JSA68 JIE68 IYI68 IOM68 IEQ68 HUU68 HKY68 HBC68 GRG68 GHK68 FXO68 FNS68 FDW68 EUA68 EKE68 EAI68 DQM68 DGQ68 CWU68 CMY68 CDC68 BTG68 BJK68 AZO68 APS68 AFW68 WA68 ME68 CK68 WXK68 WNO68 WDS68 VTW68 VKA68 VAE68 UQI68 UGM68 TWQ68 TMU68 TCY68 STC68 SJG68 RZK68 RPO68 RFS68 QVW68 QMA68 QCE68 PSI68 PIM68 OYQ68 OOU68 OEY68 NVC68 NLG68 NBK68 MRO68 MHS68 LXW68 LOA68 LEE68 KUI68 KKM68 KAQ68 JQU68 JGY68 IXC68 ING68 IDK68 HTO68 HJS68 GZW68 GQA68 GGE68 FWI68 FMM68 FCQ68 ESU68 EIY68 DZC68 DPG68 DFK68 CVO68 CLS68 CBW68 BSA68 BIE68 AYI68 AOM68 AEQ68 UU68 KY68">
      <formula1>#REF!</formula1>
    </dataValidation>
    <dataValidation imeMode="on" allowBlank="1" showInputMessage="1" showErrorMessage="1" sqref="BE68 KX68 UT68 AEP68 AOL68 AYH68 BID68 BRZ68 CBV68 CLR68 CVN68 DFJ68 DPF68 DZB68 EIX68 EST68 FCP68 FML68 FWH68 GGD68 GPZ68 GZV68 HJR68 HTN68 IDJ68 INF68 IXB68 JGX68 JQT68 KAP68 KKL68 KUH68 LED68 LNZ68 LXV68 MHR68 MRN68 NBJ68 NLF68 NVB68 OEX68 OOT68 OYP68 PIL68 PSH68 QCD68 QLZ68 QVV68 RFR68 RPN68 RZJ68 SJF68 STB68 TCX68 TMT68 TWP68 UGL68 UQH68 VAD68 VJZ68 VTV68 WDR68 WNN68 WXJ68 AK68 KD68 TZ68 ADV68 ANR68 AXN68 BHJ68 BRF68 CBB68 CKX68 CUT68 DEP68 DOL68 DYH68 EID68 ERZ68 FBV68 FLR68 FVN68 GFJ68 GPF68 GZB68 HIX68 HST68 ICP68 IML68 IWH68 JGD68 JPZ68 JZV68 KJR68 KTN68 LDJ68 LNF68 LXB68 MGX68 MQT68 NAP68 NKL68 NUH68 OED68 ONZ68 OXV68 PHR68 PRN68 QBJ68 QLF68 QVB68 REX68 ROT68 RYP68 SIL68 SSH68 TCD68 TLZ68 TVV68 UFR68 UPN68 UZJ68 VJF68 VTB68 WCX68 WMT68 WWP68 T68 JM68 TI68 ADE68 ANA68 AWW68 BGS68 BQO68 CAK68 CKG68 CUC68 DDY68 DNU68 DXQ68 EHM68 ERI68 FBE68 FLA68 FUW68 GES68 GOO68 GYK68 HIG68 HSC68 IBY68 ILU68 IVQ68 JFM68 JPI68 JZE68 KJA68 KSW68 LCS68 LMO68 LWK68 MGG68 MQC68 MZY68 NJU68 NTQ68 ODM68 ONI68 OXE68 PHA68 PQW68 QAS68 QKO68 QUK68 REG68 ROC68 RXY68 SHU68 SRQ68 TBM68 TLI68 TVE68 UFA68 UOW68 UYS68 VIO68 VSK68 WCG68 WMC68 WVY68 AB68 JU68 TQ68 ADM68 ANI68 AXE68 BHA68 BQW68 CAS68 CKO68 CUK68 DEG68 DOC68 DXY68 EHU68 ERQ68 FBM68 FLI68 FVE68 GFA68 GOW68 GYS68 HIO68 HSK68 ICG68 IMC68 IVY68 JFU68 JPQ68 JZM68 KJI68 KTE68 LDA68 LMW68 LWS68 MGO68 MQK68 NAG68 NKC68 NTY68 ODU68 ONQ68 OXM68 PHI68 PRE68 QBA68 QKW68 QUS68 REO68 ROK68 RYG68 SIC68 SRY68 TBU68 TLQ68 TVM68 UFI68 UPE68 UZA68 VIW68 VSS68 WCO68 WMK68 WWG68 CM68:JA68 AG68 JZ68 TV68 ADR68 ANN68 AXJ68 BHF68 BRB68 CAX68 CKT68 CUP68 DEL68 DOH68 DYD68 EHZ68 ERV68 FBR68 FLN68 FVJ68 GFF68 GPB68 GYX68 HIT68 HSP68 ICL68 IMH68 IWD68 JFZ68 JPV68 JZR68 KJN68 KTJ68 LDF68 LNB68 LWX68 MGT68 MQP68 NAL68 NKH68 NUD68 ODZ68 ONV68 OXR68 PHN68 PRJ68 QBF68 QLB68 QUX68 RET68 ROP68 RYL68 SIH68 SSD68 TBZ68 TLV68 TVR68 UFN68 UPJ68 UZF68 VJB68 VSX68 WCT68 WMP68 WWL68 P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W68:X68 JP68:JQ68 TL68:TM68 ADH68:ADI68 AND68:ANE68 AWZ68:AXA68 BGV68:BGW68 BQR68:BQS68 CAN68:CAO68 CKJ68:CKK68 CUF68:CUG68 DEB68:DEC68 DNX68:DNY68 DXT68:DXU68 EHP68:EHQ68 ERL68:ERM68 FBH68:FBI68 FLD68:FLE68 FUZ68:FVA68 GEV68:GEW68 GOR68:GOS68 GYN68:GYO68 HIJ68:HIK68 HSF68:HSG68 ICB68:ICC68 ILX68:ILY68 IVT68:IVU68 JFP68:JFQ68 JPL68:JPM68 JZH68:JZI68 KJD68:KJE68 KSZ68:KTA68 LCV68:LCW68 LMR68:LMS68 LWN68:LWO68 MGJ68:MGK68 MQF68:MQG68 NAB68:NAC68 NJX68:NJY68 NTT68:NTU68 ODP68:ODQ68 ONL68:ONM68 OXH68:OXI68 PHD68:PHE68 PQZ68:PRA68 QAV68:QAW68 QKR68:QKS68 QUN68:QUO68 REJ68:REK68 ROF68:ROG68 RYB68:RYC68 SHX68:SHY68 SRT68:SRU68 TBP68:TBQ68 TLL68:TLM68 TVH68:TVI68 UFD68:UFE68 UOZ68:UPA68 UYV68:UYW68 VIR68:VIS68 VSN68:VSO68 WCJ68:WCK68 WMF68:WMG68 WWB68:WWC68 Z68 JS68 TO68 ADK68 ANG68 AXC68 BGY68 BQU68 CAQ68 CKM68 CUI68 DEE68 DOA68 DXW68 EHS68 ERO68 FBK68 FLG68 FVC68 GEY68 GOU68 GYQ68 HIM68 HSI68 ICE68 IMA68 IVW68 JFS68 JPO68 JZK68 KJG68 KTC68 LCY68 LMU68 LWQ68 MGM68 MQI68 NAE68 NKA68 NTW68 ODS68 ONO68 OXK68 PHG68 PRC68 QAY68 QKU68 QUQ68 REM68 ROI68 RYE68 SIA68 SRW68 TBS68 TLO68 TVK68 UFG68 UPC68 UYY68 VIU68 VSQ68 WCM68 WMI68 WWE68 M68 JF68 TB68 ACX68 AMT68 AWP68 BGL68 BQH68 CAD68 CJZ68 CTV68 DDR68 DNN68 DXJ68 EHF68 ERB68 FAX68 FKT68 FUP68 GEL68 GOH68 GYD68 HHZ68 HRV68 IBR68 ILN68 IVJ68 JFF68 JPB68 JYX68 KIT68 KSP68 LCL68 LMH68 LWD68 MFZ68 MPV68 MZR68 NJN68 NTJ68 ODF68 ONB68 OWX68 PGT68 PQP68 QAL68 QKH68 QUD68 RDZ68 RNV68 RXR68 SHN68 SRJ68 TBF68 TLB68 TUX68 UET68 UOP68 UYL68 VIH68 VSD68 WBZ68 WLV68 WVR68 R68 JK68 TG68 ADC68 AMY68 AWU68 BGQ68 BQM68 CAI68 CKE68 CUA68 DDW68 DNS68 DXO68 EHK68 ERG68 FBC68 FKY68 FUU68 GEQ68 GOM68 GYI68 HIE68 HSA68 IBW68 ILS68 IVO68 JFK68 JPG68 JZC68 KIY68 KSU68 LCQ68 LMM68 LWI68 MGE68 MQA68 MZW68 NJS68 NTO68 ODK68 ONG68 OXC68 PGY68 PQU68 QAQ68 QKM68 QUI68 REE68 ROA68 RXW68 SHS68 SRO68 TBK68 TLG68 TVC68 UEY68 UOU68 UYQ68 VIM68 VSI68 WCE68 WMA68 WVW68 MG68:SW68 WC68:ACS68 AFY68:AMO68 APU68:AWK68 AZQ68:BGG68 BJM68:BQC68 BTI68:BZY68 CDE68:CJU68 CNA68:CTQ68 CWW68:DDM68 DGS68:DNI68 DQO68:DXE68 EAK68:EHA68 EKG68:EQW68 EUC68:FAS68 FDY68:FKO68 FNU68:FUK68 FXQ68:GEG68 GHM68:GOC68 GRI68:GXY68 HBE68:HHU68 HLA68:HRQ68 HUW68:IBM68 IES68:ILI68 IOO68:IVE68 IYK68:JFA68 JIG68:JOW68 JSC68:JYS68 KBY68:KIO68 KLU68:KSK68 KVQ68:LCG68 LFM68:LMC68 LPI68:LVY68 LZE68:MFU68 MJA68:MPQ68 MSW68:MZM68 NCS68:NJI68 NMO68:NTE68 NWK68:ODA68 OGG68:OMW68 OQC68:OWS68 OZY68:PGO68 PJU68:PQK68 PTQ68:QAG68 QDM68:QKC68 QNI68:QTY68 QXE68:RDU68 RHA68:RNQ68 RQW68:RXM68 SAS68:SHI68 SKO68:SRE68 SUK68:TBA68 TEG68:TKW68 TOC68:TUS68 TXY68:UEO68 UHU68:UOK68 URQ68:UYG68 VBM68:VIC68 VLI68:VRY68 VVE68:WBU68 WFA68:WLQ68 WOW68:WVM68 WYS68:XFD68 E68:F68 H68 A68:B68"/>
  </dataValidations>
  <pageMargins left="0.39370078740157483" right="0.31496062992125984" top="0.53" bottom="0.34" header="0.31496062992125984" footer="0.2"/>
  <pageSetup paperSize="9" scale="52" orientation="landscape" r:id="rId1"/>
  <headerFooter>
    <oddFooter>&amp;C&amp;P/&amp;N&amp;R&amp;F＿&amp;A</oddFooter>
  </headerFooter>
  <colBreaks count="3" manualBreakCount="3">
    <brk id="31" max="1048575" man="1"/>
    <brk id="67" max="84"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86"/>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91" customWidth="1"/>
    <col min="16" max="17" width="25.109375" style="15" customWidth="1"/>
    <col min="18" max="18" width="4.88671875" style="15" bestFit="1"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49" width="5.77734375" style="15" customWidth="1"/>
    <col min="50" max="50" width="6.77734375" style="15" bestFit="1" customWidth="1"/>
    <col min="51" max="57" width="5.77734375" style="15" customWidth="1"/>
    <col min="58" max="58" width="6.77734375" style="15" bestFit="1" customWidth="1"/>
    <col min="59" max="59" width="25.109375" style="15" customWidth="1"/>
    <col min="60" max="64" width="5.77734375" style="15" customWidth="1"/>
    <col min="65" max="68" width="5.77734375" style="16" customWidth="1"/>
    <col min="69" max="69" width="25.109375" style="15" customWidth="1"/>
    <col min="70" max="16384" width="5.77734375" style="15"/>
  </cols>
  <sheetData>
    <row r="1" spans="1:77" s="2" customFormat="1" ht="30" customHeight="1">
      <c r="A1" s="106" t="s">
        <v>460</v>
      </c>
      <c r="B1" s="1"/>
      <c r="C1" s="1"/>
      <c r="D1" s="1"/>
      <c r="E1" s="1"/>
      <c r="F1" s="1"/>
      <c r="G1" s="1"/>
      <c r="H1" s="1"/>
      <c r="I1" s="1"/>
      <c r="J1" s="1"/>
      <c r="K1" s="1"/>
      <c r="L1" s="105"/>
      <c r="M1" s="105"/>
      <c r="N1" s="105"/>
      <c r="O1" s="105"/>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89"/>
      <c r="M2" s="89"/>
      <c r="N2" s="89"/>
      <c r="O2" s="89"/>
      <c r="BM2" s="3"/>
      <c r="BN2" s="3"/>
      <c r="BO2" s="3"/>
      <c r="BP2" s="3"/>
    </row>
    <row r="3" spans="1:77" s="2" customFormat="1" ht="21" hidden="1" customHeight="1">
      <c r="D3" s="49" t="s">
        <v>0</v>
      </c>
      <c r="H3" s="5"/>
      <c r="I3" s="49"/>
      <c r="L3" s="89"/>
      <c r="M3" s="89"/>
      <c r="N3" s="89"/>
      <c r="O3" s="89"/>
      <c r="BM3" s="3"/>
      <c r="BN3" s="3"/>
      <c r="BO3" s="3"/>
      <c r="BP3" s="3"/>
    </row>
    <row r="4" spans="1:77" s="2" customFormat="1" ht="21" hidden="1" customHeight="1">
      <c r="D4" s="26" t="s">
        <v>171</v>
      </c>
      <c r="E4" s="25"/>
      <c r="F4" s="25"/>
      <c r="G4" s="25"/>
      <c r="H4" s="51"/>
      <c r="I4" s="25"/>
      <c r="J4" s="27"/>
      <c r="K4" s="27"/>
      <c r="L4" s="95"/>
      <c r="M4" s="95"/>
      <c r="N4" s="95"/>
      <c r="O4" s="95"/>
      <c r="P4" s="27"/>
      <c r="Q4" s="50"/>
      <c r="R4" s="50"/>
      <c r="BM4" s="3"/>
      <c r="BN4" s="3"/>
      <c r="BO4" s="3"/>
      <c r="BP4" s="3"/>
    </row>
    <row r="5" spans="1:77" s="2" customFormat="1" ht="21" hidden="1" customHeight="1">
      <c r="H5" s="6"/>
      <c r="I5" s="28" t="s">
        <v>168</v>
      </c>
      <c r="J5" s="50"/>
      <c r="K5" s="50"/>
      <c r="L5" s="95"/>
      <c r="M5" s="95"/>
      <c r="N5" s="95"/>
      <c r="O5" s="95"/>
      <c r="P5" s="50"/>
      <c r="Q5" s="50"/>
      <c r="R5" s="50"/>
      <c r="BM5" s="3"/>
      <c r="BN5" s="3"/>
      <c r="BO5" s="3"/>
      <c r="BP5" s="3"/>
    </row>
    <row r="6" spans="1:77" s="7" customFormat="1" ht="21" hidden="1" customHeight="1">
      <c r="L6" s="90"/>
      <c r="M6" s="90"/>
      <c r="N6" s="90"/>
      <c r="O6" s="90"/>
      <c r="BM6" s="9"/>
      <c r="BN6" s="9"/>
      <c r="BO6" s="9"/>
      <c r="BP6" s="9"/>
    </row>
    <row r="7" spans="1:77" s="7" customFormat="1" ht="21" hidden="1" customHeight="1">
      <c r="B7" s="10"/>
      <c r="C7" s="10"/>
      <c r="L7" s="90"/>
      <c r="M7" s="90"/>
      <c r="N7" s="90"/>
      <c r="O7" s="90"/>
      <c r="BM7" s="9"/>
      <c r="BN7" s="9"/>
      <c r="BO7" s="9"/>
      <c r="BP7" s="9"/>
    </row>
    <row r="8" spans="1:77" s="7" customFormat="1" ht="21" hidden="1" customHeight="1">
      <c r="B8" s="10"/>
      <c r="C8" s="10"/>
      <c r="I8" s="24"/>
      <c r="L8" s="90"/>
      <c r="M8" s="90"/>
      <c r="N8" s="90"/>
      <c r="O8" s="90"/>
      <c r="BM8" s="9"/>
      <c r="BN8" s="9"/>
      <c r="BO8" s="9"/>
      <c r="BP8" s="9"/>
    </row>
    <row r="9" spans="1:77" s="7" customFormat="1" ht="21" hidden="1" customHeight="1">
      <c r="A9" s="11"/>
      <c r="B9" s="11"/>
      <c r="C9" s="11"/>
      <c r="I9" s="24"/>
      <c r="L9" s="90"/>
      <c r="M9" s="90"/>
      <c r="N9" s="90"/>
      <c r="O9" s="90"/>
      <c r="AJ9" s="8"/>
      <c r="BM9" s="9"/>
      <c r="BN9" s="9"/>
      <c r="BO9" s="9"/>
      <c r="BP9" s="9"/>
    </row>
    <row r="10" spans="1:77" s="2" customFormat="1" hidden="1">
      <c r="A10" s="12"/>
      <c r="L10" s="89"/>
      <c r="M10" s="89"/>
      <c r="N10" s="89"/>
      <c r="O10" s="89"/>
      <c r="BM10" s="3"/>
      <c r="BN10" s="3"/>
      <c r="BO10" s="3"/>
      <c r="BP10" s="3"/>
    </row>
    <row r="11" spans="1:77" s="20" customFormat="1" ht="26.4" customHeight="1">
      <c r="A11" s="123"/>
      <c r="B11" s="123"/>
      <c r="C11" s="123"/>
      <c r="D11" s="184" t="s">
        <v>445</v>
      </c>
      <c r="E11" s="185"/>
      <c r="F11" s="185"/>
      <c r="G11" s="185"/>
      <c r="H11" s="185"/>
      <c r="I11" s="185"/>
      <c r="J11" s="185"/>
      <c r="K11" s="185"/>
      <c r="L11" s="185"/>
      <c r="M11" s="185"/>
      <c r="N11" s="185"/>
      <c r="O11" s="185"/>
      <c r="P11" s="185"/>
      <c r="Q11" s="185"/>
      <c r="R11" s="185"/>
      <c r="S11" s="185"/>
      <c r="T11" s="185"/>
      <c r="U11" s="185"/>
      <c r="V11" s="185"/>
      <c r="W11" s="188"/>
      <c r="Y11" s="184" t="s">
        <v>446</v>
      </c>
      <c r="Z11" s="185"/>
      <c r="AA11" s="186"/>
      <c r="AB11" s="186"/>
      <c r="AC11" s="186"/>
      <c r="AD11" s="186"/>
      <c r="AE11" s="186"/>
      <c r="AF11" s="186"/>
      <c r="AG11" s="186"/>
      <c r="AH11" s="186"/>
      <c r="AI11" s="186"/>
      <c r="AJ11" s="186"/>
      <c r="AK11" s="186"/>
      <c r="AL11" s="186"/>
      <c r="AM11" s="186"/>
      <c r="AN11" s="186"/>
      <c r="AO11" s="186"/>
      <c r="AP11" s="186"/>
      <c r="AQ11" s="186"/>
      <c r="AR11" s="186"/>
      <c r="AS11" s="186"/>
      <c r="AT11" s="187"/>
      <c r="AV11" s="184" t="s">
        <v>447</v>
      </c>
      <c r="AW11" s="185"/>
      <c r="AX11" s="185"/>
      <c r="AY11" s="185"/>
      <c r="AZ11" s="185"/>
      <c r="BA11" s="185"/>
      <c r="BB11" s="185"/>
      <c r="BC11" s="185"/>
      <c r="BD11" s="185"/>
      <c r="BE11" s="185"/>
      <c r="BF11" s="185"/>
      <c r="BG11" s="185"/>
      <c r="BH11" s="185"/>
      <c r="BI11" s="185"/>
      <c r="BJ11" s="185"/>
      <c r="BK11" s="185"/>
      <c r="BL11" s="185"/>
      <c r="BM11" s="185"/>
      <c r="BN11" s="185"/>
      <c r="BO11" s="185"/>
      <c r="BP11" s="185"/>
      <c r="BQ11" s="188"/>
    </row>
    <row r="12" spans="1:77" s="13" customFormat="1" ht="51" customHeight="1">
      <c r="A12" s="137" t="s">
        <v>123</v>
      </c>
      <c r="B12" s="137" t="s">
        <v>115</v>
      </c>
      <c r="C12" s="137" t="s">
        <v>116</v>
      </c>
      <c r="D12" s="189" t="s">
        <v>448</v>
      </c>
      <c r="E12" s="190"/>
      <c r="F12" s="190"/>
      <c r="G12" s="190"/>
      <c r="H12" s="190"/>
      <c r="I12" s="190"/>
      <c r="J12" s="190"/>
      <c r="K12" s="190"/>
      <c r="L12" s="190"/>
      <c r="M12" s="190"/>
      <c r="N12" s="190"/>
      <c r="O12" s="190"/>
      <c r="P12" s="190"/>
      <c r="Q12" s="191"/>
      <c r="R12" s="192" t="s">
        <v>449</v>
      </c>
      <c r="S12" s="192"/>
      <c r="T12" s="192"/>
      <c r="U12" s="192"/>
      <c r="V12" s="192"/>
      <c r="W12" s="192"/>
      <c r="X12" s="23"/>
      <c r="Y12" s="193" t="s">
        <v>450</v>
      </c>
      <c r="Z12" s="193"/>
      <c r="AA12" s="193" t="s">
        <v>451</v>
      </c>
      <c r="AB12" s="193"/>
      <c r="AC12" s="193"/>
      <c r="AD12" s="128" t="s">
        <v>452</v>
      </c>
      <c r="AE12" s="111"/>
      <c r="AF12" s="111"/>
      <c r="AG12" s="110" t="s">
        <v>453</v>
      </c>
      <c r="AH12" s="111"/>
      <c r="AI12" s="112"/>
      <c r="AJ12" s="122" t="s">
        <v>454</v>
      </c>
      <c r="AK12" s="122"/>
      <c r="AL12" s="122"/>
      <c r="AM12" s="122" t="s">
        <v>455</v>
      </c>
      <c r="AN12" s="123"/>
      <c r="AO12" s="123"/>
      <c r="AP12" s="123" t="s">
        <v>456</v>
      </c>
      <c r="AQ12" s="123"/>
      <c r="AR12" s="122" t="s">
        <v>457</v>
      </c>
      <c r="AS12" s="123"/>
      <c r="AT12" s="104"/>
      <c r="AU12" s="23"/>
      <c r="AV12" s="110" t="s">
        <v>458</v>
      </c>
      <c r="AW12" s="111"/>
      <c r="AX12" s="111"/>
      <c r="AY12" s="111"/>
      <c r="AZ12" s="111"/>
      <c r="BA12" s="111"/>
      <c r="BB12" s="111"/>
      <c r="BC12" s="111"/>
      <c r="BD12" s="111"/>
      <c r="BE12" s="111"/>
      <c r="BF12" s="111"/>
      <c r="BG12" s="112"/>
      <c r="BH12" s="123" t="s">
        <v>459</v>
      </c>
      <c r="BI12" s="123"/>
      <c r="BJ12" s="123"/>
      <c r="BK12" s="123"/>
      <c r="BL12" s="123"/>
      <c r="BM12" s="123"/>
      <c r="BN12" s="123"/>
      <c r="BO12" s="123"/>
      <c r="BP12" s="123"/>
      <c r="BQ12" s="123"/>
      <c r="BR12" s="2"/>
      <c r="BS12" s="2"/>
      <c r="BT12" s="2"/>
      <c r="BU12" s="2"/>
      <c r="BV12" s="2"/>
      <c r="BW12" s="2"/>
      <c r="BX12" s="2"/>
      <c r="BY12" s="2"/>
    </row>
    <row r="13" spans="1:77" s="2" customFormat="1" ht="13.8" customHeight="1">
      <c r="A13" s="138"/>
      <c r="B13" s="138"/>
      <c r="C13" s="138"/>
      <c r="D13" s="148" t="s">
        <v>139</v>
      </c>
      <c r="E13" s="195"/>
      <c r="F13" s="195"/>
      <c r="G13" s="195"/>
      <c r="H13" s="149"/>
      <c r="I13" s="149"/>
      <c r="J13" s="149"/>
      <c r="K13" s="149"/>
      <c r="L13" s="149"/>
      <c r="M13" s="149"/>
      <c r="N13" s="149"/>
      <c r="O13" s="149"/>
      <c r="P13" s="150"/>
      <c r="Q13" s="164" t="s">
        <v>124</v>
      </c>
      <c r="R13" s="194" t="s">
        <v>1</v>
      </c>
      <c r="S13" s="194" t="s">
        <v>2</v>
      </c>
      <c r="T13" s="194" t="s">
        <v>3</v>
      </c>
      <c r="U13" s="194" t="s">
        <v>4</v>
      </c>
      <c r="V13" s="194" t="s">
        <v>5</v>
      </c>
      <c r="W13" s="168" t="s">
        <v>6</v>
      </c>
      <c r="X13" s="138"/>
      <c r="Y13" s="194" t="s">
        <v>1</v>
      </c>
      <c r="Z13" s="194" t="s">
        <v>2</v>
      </c>
      <c r="AA13" s="194" t="s">
        <v>1</v>
      </c>
      <c r="AB13" s="194" t="s">
        <v>2</v>
      </c>
      <c r="AC13" s="194" t="s">
        <v>3</v>
      </c>
      <c r="AD13" s="194" t="s">
        <v>1</v>
      </c>
      <c r="AE13" s="194" t="s">
        <v>2</v>
      </c>
      <c r="AF13" s="194" t="s">
        <v>3</v>
      </c>
      <c r="AG13" s="194" t="s">
        <v>1</v>
      </c>
      <c r="AH13" s="194" t="s">
        <v>2</v>
      </c>
      <c r="AI13" s="194" t="s">
        <v>3</v>
      </c>
      <c r="AJ13" s="194" t="s">
        <v>1</v>
      </c>
      <c r="AK13" s="194" t="s">
        <v>2</v>
      </c>
      <c r="AL13" s="194" t="s">
        <v>3</v>
      </c>
      <c r="AM13" s="194" t="s">
        <v>1</v>
      </c>
      <c r="AN13" s="194" t="s">
        <v>2</v>
      </c>
      <c r="AO13" s="194" t="s">
        <v>3</v>
      </c>
      <c r="AP13" s="194" t="s">
        <v>1</v>
      </c>
      <c r="AQ13" s="194" t="s">
        <v>2</v>
      </c>
      <c r="AR13" s="194" t="s">
        <v>1</v>
      </c>
      <c r="AS13" s="194" t="s">
        <v>2</v>
      </c>
      <c r="AT13" s="141"/>
      <c r="AU13" s="138"/>
      <c r="AV13" s="140" t="s">
        <v>1</v>
      </c>
      <c r="AW13" s="140" t="s">
        <v>2</v>
      </c>
      <c r="AX13" s="141" t="s">
        <v>3</v>
      </c>
      <c r="AY13" s="141" t="s">
        <v>4</v>
      </c>
      <c r="AZ13" s="140" t="s">
        <v>5</v>
      </c>
      <c r="BA13" s="140" t="s">
        <v>6</v>
      </c>
      <c r="BB13" s="140" t="s">
        <v>9</v>
      </c>
      <c r="BC13" s="140" t="s">
        <v>10</v>
      </c>
      <c r="BD13" s="141" t="s">
        <v>11</v>
      </c>
      <c r="BE13" s="141" t="s">
        <v>12</v>
      </c>
      <c r="BF13" s="141" t="s">
        <v>51</v>
      </c>
      <c r="BG13" s="141" t="s">
        <v>54</v>
      </c>
      <c r="BH13" s="140" t="s">
        <v>1</v>
      </c>
      <c r="BI13" s="140" t="s">
        <v>2</v>
      </c>
      <c r="BJ13" s="141" t="s">
        <v>3</v>
      </c>
      <c r="BK13" s="141" t="s">
        <v>4</v>
      </c>
      <c r="BL13" s="140" t="s">
        <v>5</v>
      </c>
      <c r="BM13" s="196" t="s">
        <v>6</v>
      </c>
      <c r="BN13" s="196" t="s">
        <v>9</v>
      </c>
      <c r="BO13" s="196" t="s">
        <v>10</v>
      </c>
      <c r="BP13" s="141" t="s">
        <v>52</v>
      </c>
      <c r="BQ13" s="200" t="s">
        <v>12</v>
      </c>
    </row>
    <row r="14" spans="1:77" s="2" customFormat="1" ht="13.8" customHeight="1">
      <c r="A14" s="138"/>
      <c r="B14" s="138"/>
      <c r="C14" s="138"/>
      <c r="D14" s="148" t="s">
        <v>117</v>
      </c>
      <c r="E14" s="195"/>
      <c r="F14" s="195"/>
      <c r="G14" s="201"/>
      <c r="H14" s="148" t="s">
        <v>118</v>
      </c>
      <c r="I14" s="195"/>
      <c r="J14" s="195"/>
      <c r="K14" s="201"/>
      <c r="L14" s="148" t="s">
        <v>119</v>
      </c>
      <c r="M14" s="195"/>
      <c r="N14" s="195"/>
      <c r="O14" s="201"/>
      <c r="P14" s="164"/>
      <c r="Q14" s="165"/>
      <c r="R14" s="194"/>
      <c r="S14" s="194"/>
      <c r="T14" s="194"/>
      <c r="U14" s="194"/>
      <c r="V14" s="194"/>
      <c r="W14" s="168"/>
      <c r="X14" s="138"/>
      <c r="Y14" s="194"/>
      <c r="Z14" s="194"/>
      <c r="AA14" s="194"/>
      <c r="AB14" s="194"/>
      <c r="AC14" s="194"/>
      <c r="AD14" s="194"/>
      <c r="AE14" s="194"/>
      <c r="AF14" s="194"/>
      <c r="AG14" s="194"/>
      <c r="AH14" s="194"/>
      <c r="AI14" s="194"/>
      <c r="AJ14" s="194"/>
      <c r="AK14" s="194"/>
      <c r="AL14" s="194"/>
      <c r="AM14" s="194"/>
      <c r="AN14" s="194"/>
      <c r="AO14" s="194"/>
      <c r="AP14" s="194"/>
      <c r="AQ14" s="194"/>
      <c r="AR14" s="194"/>
      <c r="AS14" s="194"/>
      <c r="AT14" s="141"/>
      <c r="AU14" s="138"/>
      <c r="AV14" s="140"/>
      <c r="AW14" s="140"/>
      <c r="AX14" s="141"/>
      <c r="AY14" s="141"/>
      <c r="AZ14" s="140"/>
      <c r="BA14" s="140"/>
      <c r="BB14" s="140"/>
      <c r="BC14" s="140"/>
      <c r="BD14" s="141"/>
      <c r="BE14" s="141"/>
      <c r="BF14" s="141"/>
      <c r="BG14" s="141"/>
      <c r="BH14" s="140"/>
      <c r="BI14" s="140"/>
      <c r="BJ14" s="141"/>
      <c r="BK14" s="141"/>
      <c r="BL14" s="140"/>
      <c r="BM14" s="196"/>
      <c r="BN14" s="196"/>
      <c r="BO14" s="196"/>
      <c r="BP14" s="141"/>
      <c r="BQ14" s="200"/>
    </row>
    <row r="15" spans="1:77" s="2" customFormat="1" ht="25.95" customHeight="1">
      <c r="A15" s="138"/>
      <c r="B15" s="138"/>
      <c r="C15" s="138"/>
      <c r="D15" s="82" t="s">
        <v>65</v>
      </c>
      <c r="E15" s="82" t="s">
        <v>66</v>
      </c>
      <c r="F15" s="19" t="s">
        <v>120</v>
      </c>
      <c r="G15" s="19" t="s">
        <v>121</v>
      </c>
      <c r="H15" s="82" t="s">
        <v>65</v>
      </c>
      <c r="I15" s="82" t="s">
        <v>66</v>
      </c>
      <c r="J15" s="19" t="s">
        <v>120</v>
      </c>
      <c r="K15" s="19" t="s">
        <v>121</v>
      </c>
      <c r="L15" s="92" t="s">
        <v>65</v>
      </c>
      <c r="M15" s="92" t="s">
        <v>66</v>
      </c>
      <c r="N15" s="19" t="s">
        <v>120</v>
      </c>
      <c r="O15" s="19" t="s">
        <v>121</v>
      </c>
      <c r="P15" s="166"/>
      <c r="Q15" s="166"/>
      <c r="R15" s="194"/>
      <c r="S15" s="194"/>
      <c r="T15" s="194"/>
      <c r="U15" s="194"/>
      <c r="V15" s="194"/>
      <c r="W15" s="168"/>
      <c r="X15" s="138"/>
      <c r="Y15" s="194"/>
      <c r="Z15" s="194"/>
      <c r="AA15" s="194"/>
      <c r="AB15" s="194"/>
      <c r="AC15" s="194"/>
      <c r="AD15" s="194"/>
      <c r="AE15" s="194"/>
      <c r="AF15" s="194"/>
      <c r="AG15" s="194"/>
      <c r="AH15" s="194"/>
      <c r="AI15" s="194"/>
      <c r="AJ15" s="194"/>
      <c r="AK15" s="194"/>
      <c r="AL15" s="194"/>
      <c r="AM15" s="194"/>
      <c r="AN15" s="194"/>
      <c r="AO15" s="194"/>
      <c r="AP15" s="194"/>
      <c r="AQ15" s="194"/>
      <c r="AR15" s="194"/>
      <c r="AS15" s="194"/>
      <c r="AT15" s="141"/>
      <c r="AU15" s="138"/>
      <c r="AV15" s="140"/>
      <c r="AW15" s="140"/>
      <c r="AX15" s="141"/>
      <c r="AY15" s="141"/>
      <c r="AZ15" s="140"/>
      <c r="BA15" s="140"/>
      <c r="BB15" s="140"/>
      <c r="BC15" s="140"/>
      <c r="BD15" s="141"/>
      <c r="BE15" s="141"/>
      <c r="BF15" s="141"/>
      <c r="BG15" s="141"/>
      <c r="BH15" s="140"/>
      <c r="BI15" s="140"/>
      <c r="BJ15" s="141"/>
      <c r="BK15" s="141"/>
      <c r="BL15" s="140"/>
      <c r="BM15" s="196"/>
      <c r="BN15" s="196"/>
      <c r="BO15" s="196"/>
      <c r="BP15" s="141"/>
      <c r="BQ15" s="200"/>
    </row>
    <row r="16" spans="1:77" s="204" customFormat="1" ht="93" customHeight="1">
      <c r="A16" s="139"/>
      <c r="B16" s="139"/>
      <c r="C16" s="139"/>
      <c r="D16" s="21" t="s">
        <v>86</v>
      </c>
      <c r="E16" s="21" t="s">
        <v>87</v>
      </c>
      <c r="F16" s="21" t="s">
        <v>88</v>
      </c>
      <c r="G16" s="21" t="s">
        <v>89</v>
      </c>
      <c r="H16" s="21" t="s">
        <v>86</v>
      </c>
      <c r="I16" s="21" t="s">
        <v>87</v>
      </c>
      <c r="J16" s="21" t="s">
        <v>88</v>
      </c>
      <c r="K16" s="21" t="s">
        <v>89</v>
      </c>
      <c r="L16" s="108" t="s">
        <v>86</v>
      </c>
      <c r="M16" s="108" t="s">
        <v>87</v>
      </c>
      <c r="N16" s="108" t="s">
        <v>88</v>
      </c>
      <c r="O16" s="108" t="s">
        <v>89</v>
      </c>
      <c r="P16" s="108" t="s">
        <v>138</v>
      </c>
      <c r="Q16" s="108" t="s">
        <v>140</v>
      </c>
      <c r="R16" s="109" t="s">
        <v>90</v>
      </c>
      <c r="S16" s="109" t="s">
        <v>91</v>
      </c>
      <c r="T16" s="109" t="s">
        <v>92</v>
      </c>
      <c r="U16" s="22" t="s">
        <v>93</v>
      </c>
      <c r="V16" s="109" t="s">
        <v>94</v>
      </c>
      <c r="W16" s="108" t="s">
        <v>8</v>
      </c>
      <c r="Y16" s="109" t="s">
        <v>95</v>
      </c>
      <c r="Z16" s="109" t="s">
        <v>96</v>
      </c>
      <c r="AA16" s="109" t="s">
        <v>70</v>
      </c>
      <c r="AB16" s="109" t="s">
        <v>97</v>
      </c>
      <c r="AC16" s="109" t="s">
        <v>96</v>
      </c>
      <c r="AD16" s="109" t="s">
        <v>24</v>
      </c>
      <c r="AE16" s="109" t="s">
        <v>25</v>
      </c>
      <c r="AF16" s="109" t="s">
        <v>26</v>
      </c>
      <c r="AG16" s="109" t="s">
        <v>24</v>
      </c>
      <c r="AH16" s="109" t="s">
        <v>25</v>
      </c>
      <c r="AI16" s="109" t="s">
        <v>26</v>
      </c>
      <c r="AJ16" s="109" t="s">
        <v>24</v>
      </c>
      <c r="AK16" s="109" t="s">
        <v>25</v>
      </c>
      <c r="AL16" s="109" t="s">
        <v>26</v>
      </c>
      <c r="AM16" s="109" t="s">
        <v>24</v>
      </c>
      <c r="AN16" s="109" t="s">
        <v>25</v>
      </c>
      <c r="AO16" s="109" t="s">
        <v>26</v>
      </c>
      <c r="AP16" s="109" t="s">
        <v>27</v>
      </c>
      <c r="AQ16" s="109" t="s">
        <v>50</v>
      </c>
      <c r="AR16" s="109" t="s">
        <v>28</v>
      </c>
      <c r="AS16" s="109" t="s">
        <v>29</v>
      </c>
      <c r="AT16" s="109" t="s">
        <v>8</v>
      </c>
      <c r="AV16" s="109" t="s">
        <v>41</v>
      </c>
      <c r="AW16" s="109" t="s">
        <v>42</v>
      </c>
      <c r="AX16" s="109" t="s">
        <v>43</v>
      </c>
      <c r="AY16" s="109" t="s">
        <v>44</v>
      </c>
      <c r="AZ16" s="109" t="s">
        <v>45</v>
      </c>
      <c r="BA16" s="109" t="s">
        <v>46</v>
      </c>
      <c r="BB16" s="109" t="s">
        <v>47</v>
      </c>
      <c r="BC16" s="109" t="s">
        <v>48</v>
      </c>
      <c r="BD16" s="109" t="s">
        <v>49</v>
      </c>
      <c r="BE16" s="109" t="s">
        <v>55</v>
      </c>
      <c r="BF16" s="109" t="s">
        <v>56</v>
      </c>
      <c r="BG16" s="109" t="s">
        <v>8</v>
      </c>
      <c r="BH16" s="109" t="s">
        <v>33</v>
      </c>
      <c r="BI16" s="109" t="s">
        <v>34</v>
      </c>
      <c r="BJ16" s="109" t="s">
        <v>35</v>
      </c>
      <c r="BK16" s="109" t="s">
        <v>36</v>
      </c>
      <c r="BL16" s="109" t="s">
        <v>37</v>
      </c>
      <c r="BM16" s="109" t="s">
        <v>38</v>
      </c>
      <c r="BN16" s="109" t="s">
        <v>39</v>
      </c>
      <c r="BO16" s="109" t="s">
        <v>40</v>
      </c>
      <c r="BP16" s="109" t="s">
        <v>53</v>
      </c>
      <c r="BQ16" s="64" t="s">
        <v>8</v>
      </c>
    </row>
    <row r="17" spans="1:70" s="39" customFormat="1" hidden="1">
      <c r="A17" s="29" t="s">
        <v>170</v>
      </c>
      <c r="B17" s="30"/>
      <c r="C17" s="30"/>
      <c r="D17" s="31"/>
      <c r="E17" s="31"/>
      <c r="F17" s="31"/>
      <c r="G17" s="31"/>
      <c r="H17" s="31"/>
      <c r="I17" s="31"/>
      <c r="J17" s="31"/>
      <c r="K17" s="31"/>
      <c r="L17" s="31"/>
      <c r="M17" s="31"/>
      <c r="N17" s="31"/>
      <c r="O17" s="31"/>
      <c r="P17" s="30"/>
      <c r="Q17" s="31"/>
      <c r="R17" s="31"/>
      <c r="S17" s="31"/>
      <c r="T17" s="30"/>
      <c r="U17" s="32"/>
      <c r="V17" s="30"/>
      <c r="W17" s="32"/>
      <c r="X17" s="33"/>
      <c r="Y17" s="31"/>
      <c r="Z17" s="31"/>
      <c r="AA17" s="34"/>
      <c r="AB17" s="30"/>
      <c r="AC17" s="32"/>
      <c r="AD17" s="35"/>
      <c r="AE17" s="36"/>
      <c r="AF17" s="37"/>
      <c r="AG17" s="31"/>
      <c r="AH17" s="31"/>
      <c r="AI17" s="31"/>
      <c r="AJ17" s="31"/>
      <c r="AK17" s="30"/>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65"/>
    </row>
    <row r="18" spans="1:70" s="12" customFormat="1" ht="32.4">
      <c r="A18" s="79">
        <v>7201</v>
      </c>
      <c r="B18" s="69" t="s">
        <v>175</v>
      </c>
      <c r="C18" s="86">
        <v>5</v>
      </c>
      <c r="D18" s="97"/>
      <c r="E18" s="97"/>
      <c r="F18" s="97"/>
      <c r="G18" s="97"/>
      <c r="H18" s="97"/>
      <c r="I18" s="97"/>
      <c r="J18" s="97"/>
      <c r="K18" s="97"/>
      <c r="L18" s="97">
        <v>1</v>
      </c>
      <c r="M18" s="97"/>
      <c r="N18" s="97"/>
      <c r="O18" s="97"/>
      <c r="P18" s="96" t="s">
        <v>270</v>
      </c>
      <c r="Q18" s="88"/>
      <c r="R18" s="97"/>
      <c r="S18" s="97"/>
      <c r="T18" s="97"/>
      <c r="U18" s="97"/>
      <c r="V18" s="97"/>
      <c r="W18" s="96"/>
      <c r="Y18" s="97">
        <v>1</v>
      </c>
      <c r="Z18" s="97"/>
      <c r="AA18" s="97">
        <v>1</v>
      </c>
      <c r="AB18" s="97"/>
      <c r="AC18" s="97"/>
      <c r="AD18" s="97"/>
      <c r="AE18" s="97"/>
      <c r="AF18" s="97">
        <v>1</v>
      </c>
      <c r="AG18" s="70"/>
      <c r="AH18" s="18"/>
      <c r="AI18" s="18">
        <v>1</v>
      </c>
      <c r="AJ18" s="97"/>
      <c r="AK18" s="97"/>
      <c r="AL18" s="97">
        <v>1</v>
      </c>
      <c r="AM18" s="17">
        <v>1</v>
      </c>
      <c r="AN18" s="97"/>
      <c r="AO18" s="17"/>
      <c r="AP18" s="17">
        <v>1</v>
      </c>
      <c r="AQ18" s="17"/>
      <c r="AR18" s="17"/>
      <c r="AS18" s="17">
        <v>1</v>
      </c>
      <c r="AT18" s="58"/>
      <c r="AV18" s="97"/>
      <c r="AW18" s="97"/>
      <c r="AX18" s="97"/>
      <c r="AY18" s="97"/>
      <c r="AZ18" s="97">
        <v>1</v>
      </c>
      <c r="BA18" s="97">
        <v>1</v>
      </c>
      <c r="BB18" s="97"/>
      <c r="BC18" s="97"/>
      <c r="BD18" s="97">
        <v>1</v>
      </c>
      <c r="BE18" s="97">
        <v>1</v>
      </c>
      <c r="BF18" s="97"/>
      <c r="BG18" s="58"/>
      <c r="BH18" s="97">
        <v>1</v>
      </c>
      <c r="BI18" s="97"/>
      <c r="BJ18" s="97">
        <v>1</v>
      </c>
      <c r="BK18" s="97"/>
      <c r="BL18" s="97"/>
      <c r="BM18" s="97"/>
      <c r="BN18" s="97"/>
      <c r="BO18" s="97">
        <v>1</v>
      </c>
      <c r="BP18" s="97">
        <v>1</v>
      </c>
      <c r="BQ18" s="58"/>
      <c r="BR18" s="12">
        <v>1</v>
      </c>
    </row>
    <row r="19" spans="1:70" s="12" customFormat="1" ht="39.6">
      <c r="A19" s="79">
        <v>7202</v>
      </c>
      <c r="B19" s="69" t="s">
        <v>271</v>
      </c>
      <c r="C19" s="86">
        <v>5</v>
      </c>
      <c r="D19" s="97">
        <v>1</v>
      </c>
      <c r="E19" s="97"/>
      <c r="F19" s="97"/>
      <c r="G19" s="97"/>
      <c r="H19" s="97">
        <v>1</v>
      </c>
      <c r="I19" s="97"/>
      <c r="J19" s="97"/>
      <c r="K19" s="97"/>
      <c r="L19" s="97">
        <v>1</v>
      </c>
      <c r="M19" s="97"/>
      <c r="N19" s="97"/>
      <c r="O19" s="97"/>
      <c r="P19" s="71" t="s">
        <v>272</v>
      </c>
      <c r="Q19" s="88"/>
      <c r="R19" s="97"/>
      <c r="S19" s="97"/>
      <c r="T19" s="97"/>
      <c r="U19" s="97"/>
      <c r="V19" s="97"/>
      <c r="W19" s="96"/>
      <c r="Y19" s="97">
        <v>1</v>
      </c>
      <c r="Z19" s="97"/>
      <c r="AA19" s="97"/>
      <c r="AB19" s="97">
        <v>1</v>
      </c>
      <c r="AC19" s="97"/>
      <c r="AD19" s="97"/>
      <c r="AE19" s="97">
        <v>1</v>
      </c>
      <c r="AF19" s="97"/>
      <c r="AG19" s="70"/>
      <c r="AH19" s="18">
        <v>1</v>
      </c>
      <c r="AI19" s="18"/>
      <c r="AJ19" s="97"/>
      <c r="AK19" s="97">
        <v>1</v>
      </c>
      <c r="AL19" s="97"/>
      <c r="AM19" s="17"/>
      <c r="AN19" s="97">
        <v>1</v>
      </c>
      <c r="AO19" s="17"/>
      <c r="AP19" s="17">
        <v>1</v>
      </c>
      <c r="AQ19" s="17"/>
      <c r="AR19" s="17"/>
      <c r="AS19" s="17">
        <v>1</v>
      </c>
      <c r="AT19" s="58"/>
      <c r="AV19" s="97"/>
      <c r="AW19" s="97"/>
      <c r="AX19" s="97"/>
      <c r="AY19" s="97"/>
      <c r="AZ19" s="97">
        <v>1</v>
      </c>
      <c r="BA19" s="97">
        <v>1</v>
      </c>
      <c r="BB19" s="97"/>
      <c r="BC19" s="97"/>
      <c r="BD19" s="97">
        <v>1</v>
      </c>
      <c r="BE19" s="97">
        <v>1</v>
      </c>
      <c r="BF19" s="97">
        <v>1</v>
      </c>
      <c r="BG19" s="58"/>
      <c r="BH19" s="97"/>
      <c r="BI19" s="97">
        <v>1</v>
      </c>
      <c r="BJ19" s="97"/>
      <c r="BK19" s="97"/>
      <c r="BL19" s="97"/>
      <c r="BM19" s="97"/>
      <c r="BN19" s="97"/>
      <c r="BO19" s="97"/>
      <c r="BP19" s="97">
        <v>1</v>
      </c>
      <c r="BQ19" s="58"/>
      <c r="BR19" s="12">
        <v>1</v>
      </c>
    </row>
    <row r="20" spans="1:70" s="55" customFormat="1" ht="32.4">
      <c r="A20" s="78">
        <v>7203</v>
      </c>
      <c r="B20" s="53" t="s">
        <v>273</v>
      </c>
      <c r="C20" s="87">
        <v>3</v>
      </c>
      <c r="D20" s="96"/>
      <c r="E20" s="96"/>
      <c r="F20" s="96"/>
      <c r="G20" s="96"/>
      <c r="H20" s="96"/>
      <c r="I20" s="96"/>
      <c r="J20" s="96"/>
      <c r="K20" s="96"/>
      <c r="L20" s="96">
        <v>1</v>
      </c>
      <c r="M20" s="96"/>
      <c r="N20" s="96"/>
      <c r="O20" s="96"/>
      <c r="P20" s="96" t="s">
        <v>274</v>
      </c>
      <c r="Q20" s="88"/>
      <c r="R20" s="96"/>
      <c r="S20" s="96"/>
      <c r="T20" s="96"/>
      <c r="U20" s="96"/>
      <c r="V20" s="96"/>
      <c r="W20" s="96"/>
      <c r="Y20" s="96">
        <v>1</v>
      </c>
      <c r="Z20" s="96"/>
      <c r="AA20" s="96">
        <v>1</v>
      </c>
      <c r="AB20" s="96"/>
      <c r="AC20" s="96"/>
      <c r="AD20" s="96"/>
      <c r="AE20" s="96">
        <v>1</v>
      </c>
      <c r="AF20" s="96"/>
      <c r="AG20" s="56"/>
      <c r="AH20" s="18">
        <v>1</v>
      </c>
      <c r="AI20" s="18"/>
      <c r="AJ20" s="96"/>
      <c r="AK20" s="96">
        <v>1</v>
      </c>
      <c r="AL20" s="96"/>
      <c r="AM20" s="57">
        <v>1</v>
      </c>
      <c r="AN20" s="96"/>
      <c r="AO20" s="57"/>
      <c r="AP20" s="57">
        <v>1</v>
      </c>
      <c r="AQ20" s="57"/>
      <c r="AR20" s="57"/>
      <c r="AS20" s="57">
        <v>1</v>
      </c>
      <c r="AT20" s="58"/>
      <c r="AV20" s="96"/>
      <c r="AW20" s="96">
        <v>1</v>
      </c>
      <c r="AX20" s="96">
        <v>1</v>
      </c>
      <c r="AY20" s="96"/>
      <c r="AZ20" s="96">
        <v>1</v>
      </c>
      <c r="BA20" s="96">
        <v>1</v>
      </c>
      <c r="BB20" s="96"/>
      <c r="BC20" s="96"/>
      <c r="BD20" s="96"/>
      <c r="BE20" s="96">
        <v>1</v>
      </c>
      <c r="BF20" s="96"/>
      <c r="BG20" s="58"/>
      <c r="BH20" s="96"/>
      <c r="BI20" s="96">
        <v>1</v>
      </c>
      <c r="BJ20" s="96"/>
      <c r="BK20" s="96"/>
      <c r="BL20" s="96">
        <v>1</v>
      </c>
      <c r="BM20" s="96">
        <v>1</v>
      </c>
      <c r="BN20" s="96"/>
      <c r="BO20" s="96"/>
      <c r="BP20" s="96">
        <v>1</v>
      </c>
      <c r="BQ20" s="58" t="s">
        <v>275</v>
      </c>
      <c r="BR20" s="55">
        <v>1</v>
      </c>
    </row>
    <row r="21" spans="1:70" s="55" customFormat="1" ht="21.6">
      <c r="A21" s="78">
        <v>7204</v>
      </c>
      <c r="B21" s="53" t="s">
        <v>276</v>
      </c>
      <c r="C21" s="87">
        <v>3</v>
      </c>
      <c r="D21" s="96">
        <v>1</v>
      </c>
      <c r="E21" s="96"/>
      <c r="F21" s="96"/>
      <c r="G21" s="96"/>
      <c r="H21" s="96">
        <v>1</v>
      </c>
      <c r="I21" s="96"/>
      <c r="J21" s="96"/>
      <c r="K21" s="96"/>
      <c r="L21" s="96">
        <v>1</v>
      </c>
      <c r="M21" s="96"/>
      <c r="N21" s="96"/>
      <c r="O21" s="96"/>
      <c r="P21" s="96" t="s">
        <v>277</v>
      </c>
      <c r="Q21" s="88"/>
      <c r="R21" s="96"/>
      <c r="S21" s="96"/>
      <c r="T21" s="96"/>
      <c r="U21" s="96"/>
      <c r="V21" s="96"/>
      <c r="W21" s="96"/>
      <c r="Y21" s="96">
        <v>1</v>
      </c>
      <c r="Z21" s="96"/>
      <c r="AA21" s="96">
        <v>1</v>
      </c>
      <c r="AB21" s="96"/>
      <c r="AC21" s="96"/>
      <c r="AD21" s="96"/>
      <c r="AE21" s="96">
        <v>1</v>
      </c>
      <c r="AF21" s="96"/>
      <c r="AG21" s="56"/>
      <c r="AH21" s="18">
        <v>1</v>
      </c>
      <c r="AI21" s="18"/>
      <c r="AJ21" s="96">
        <v>1</v>
      </c>
      <c r="AK21" s="96"/>
      <c r="AL21" s="96"/>
      <c r="AM21" s="57"/>
      <c r="AN21" s="96">
        <v>1</v>
      </c>
      <c r="AO21" s="57"/>
      <c r="AP21" s="57">
        <v>1</v>
      </c>
      <c r="AQ21" s="57"/>
      <c r="AR21" s="57">
        <v>1</v>
      </c>
      <c r="AS21" s="57"/>
      <c r="AT21" s="58"/>
      <c r="AV21" s="96">
        <v>1</v>
      </c>
      <c r="AW21" s="96">
        <v>1</v>
      </c>
      <c r="AX21" s="96">
        <v>1</v>
      </c>
      <c r="AY21" s="96"/>
      <c r="AZ21" s="96">
        <v>1</v>
      </c>
      <c r="BA21" s="96">
        <v>1</v>
      </c>
      <c r="BB21" s="96"/>
      <c r="BC21" s="96"/>
      <c r="BD21" s="96"/>
      <c r="BE21" s="96"/>
      <c r="BF21" s="96"/>
      <c r="BG21" s="58"/>
      <c r="BH21" s="96">
        <v>1</v>
      </c>
      <c r="BI21" s="96"/>
      <c r="BJ21" s="96"/>
      <c r="BK21" s="96">
        <v>1</v>
      </c>
      <c r="BL21" s="96"/>
      <c r="BM21" s="96"/>
      <c r="BN21" s="96"/>
      <c r="BO21" s="96">
        <v>1</v>
      </c>
      <c r="BP21" s="96">
        <v>1</v>
      </c>
      <c r="BQ21" s="58"/>
      <c r="BR21" s="55">
        <v>1</v>
      </c>
    </row>
    <row r="22" spans="1:70" s="55" customFormat="1" ht="21.6">
      <c r="A22" s="78">
        <v>7205</v>
      </c>
      <c r="B22" s="53" t="s">
        <v>278</v>
      </c>
      <c r="C22" s="87">
        <v>5</v>
      </c>
      <c r="D22" s="96"/>
      <c r="E22" s="96"/>
      <c r="F22" s="96">
        <v>1</v>
      </c>
      <c r="G22" s="96"/>
      <c r="H22" s="96"/>
      <c r="I22" s="96"/>
      <c r="J22" s="96">
        <v>1</v>
      </c>
      <c r="K22" s="96"/>
      <c r="L22" s="96">
        <v>1</v>
      </c>
      <c r="M22" s="96"/>
      <c r="N22" s="96"/>
      <c r="O22" s="96"/>
      <c r="P22" s="96" t="s">
        <v>279</v>
      </c>
      <c r="Q22" s="88"/>
      <c r="R22" s="96"/>
      <c r="S22" s="96"/>
      <c r="T22" s="96">
        <v>1</v>
      </c>
      <c r="U22" s="96"/>
      <c r="V22" s="96"/>
      <c r="W22" s="96"/>
      <c r="Y22" s="96">
        <v>1</v>
      </c>
      <c r="Z22" s="96"/>
      <c r="AA22" s="96">
        <v>1</v>
      </c>
      <c r="AB22" s="96"/>
      <c r="AC22" s="96"/>
      <c r="AD22" s="96"/>
      <c r="AE22" s="96">
        <v>1</v>
      </c>
      <c r="AF22" s="96"/>
      <c r="AG22" s="56"/>
      <c r="AH22" s="18">
        <v>1</v>
      </c>
      <c r="AI22" s="18"/>
      <c r="AJ22" s="96"/>
      <c r="AK22" s="96">
        <v>1</v>
      </c>
      <c r="AL22" s="96"/>
      <c r="AM22" s="57">
        <v>1</v>
      </c>
      <c r="AN22" s="96"/>
      <c r="AO22" s="57"/>
      <c r="AP22" s="57">
        <v>1</v>
      </c>
      <c r="AQ22" s="57"/>
      <c r="AR22" s="57"/>
      <c r="AS22" s="57">
        <v>1</v>
      </c>
      <c r="AT22" s="58"/>
      <c r="AV22" s="96"/>
      <c r="AW22" s="96"/>
      <c r="AX22" s="96">
        <v>1</v>
      </c>
      <c r="AY22" s="96">
        <v>1</v>
      </c>
      <c r="AZ22" s="96"/>
      <c r="BA22" s="96">
        <v>1</v>
      </c>
      <c r="BB22" s="96"/>
      <c r="BC22" s="96"/>
      <c r="BD22" s="96">
        <v>1</v>
      </c>
      <c r="BE22" s="96"/>
      <c r="BF22" s="96"/>
      <c r="BG22" s="58"/>
      <c r="BH22" s="96">
        <v>1</v>
      </c>
      <c r="BI22" s="96">
        <v>1</v>
      </c>
      <c r="BJ22" s="96">
        <v>1</v>
      </c>
      <c r="BK22" s="96">
        <v>1</v>
      </c>
      <c r="BL22" s="96">
        <v>1</v>
      </c>
      <c r="BM22" s="96">
        <v>1</v>
      </c>
      <c r="BN22" s="96">
        <v>1</v>
      </c>
      <c r="BO22" s="96">
        <v>1</v>
      </c>
      <c r="BP22" s="96">
        <v>1</v>
      </c>
      <c r="BQ22" s="58"/>
      <c r="BR22" s="55">
        <v>1</v>
      </c>
    </row>
    <row r="23" spans="1:70" s="55" customFormat="1" ht="21.6">
      <c r="A23" s="78">
        <v>7207</v>
      </c>
      <c r="B23" s="53" t="s">
        <v>280</v>
      </c>
      <c r="C23" s="87">
        <v>5</v>
      </c>
      <c r="D23" s="96"/>
      <c r="E23" s="96"/>
      <c r="F23" s="96"/>
      <c r="G23" s="96"/>
      <c r="H23" s="96"/>
      <c r="I23" s="96"/>
      <c r="J23" s="96">
        <v>1</v>
      </c>
      <c r="K23" s="96"/>
      <c r="L23" s="96"/>
      <c r="M23" s="96">
        <v>1</v>
      </c>
      <c r="N23" s="96"/>
      <c r="O23" s="96"/>
      <c r="P23" s="96" t="s">
        <v>281</v>
      </c>
      <c r="Q23" s="88"/>
      <c r="R23" s="96"/>
      <c r="S23" s="96"/>
      <c r="T23" s="96"/>
      <c r="U23" s="96"/>
      <c r="V23" s="96"/>
      <c r="W23" s="96"/>
      <c r="Y23" s="96">
        <v>1</v>
      </c>
      <c r="Z23" s="96"/>
      <c r="AA23" s="96">
        <v>1</v>
      </c>
      <c r="AB23" s="96"/>
      <c r="AC23" s="96"/>
      <c r="AD23" s="96">
        <v>1</v>
      </c>
      <c r="AE23" s="96"/>
      <c r="AF23" s="96"/>
      <c r="AG23" s="56"/>
      <c r="AH23" s="18"/>
      <c r="AI23" s="18">
        <v>1</v>
      </c>
      <c r="AJ23" s="96">
        <v>1</v>
      </c>
      <c r="AK23" s="96"/>
      <c r="AL23" s="96"/>
      <c r="AM23" s="57">
        <v>1</v>
      </c>
      <c r="AN23" s="96"/>
      <c r="AO23" s="57"/>
      <c r="AP23" s="57">
        <v>1</v>
      </c>
      <c r="AQ23" s="57"/>
      <c r="AR23" s="57">
        <v>1</v>
      </c>
      <c r="AS23" s="57"/>
      <c r="AT23" s="58"/>
      <c r="AV23" s="96"/>
      <c r="AW23" s="96">
        <v>1</v>
      </c>
      <c r="AX23" s="96">
        <v>1</v>
      </c>
      <c r="AY23" s="96">
        <v>1</v>
      </c>
      <c r="AZ23" s="96">
        <v>1</v>
      </c>
      <c r="BA23" s="96"/>
      <c r="BB23" s="96"/>
      <c r="BC23" s="96"/>
      <c r="BD23" s="96"/>
      <c r="BE23" s="96">
        <v>1</v>
      </c>
      <c r="BF23" s="96">
        <v>1</v>
      </c>
      <c r="BG23" s="58"/>
      <c r="BH23" s="96">
        <v>1</v>
      </c>
      <c r="BI23" s="96"/>
      <c r="BJ23" s="96">
        <v>1</v>
      </c>
      <c r="BK23" s="96">
        <v>1</v>
      </c>
      <c r="BL23" s="96">
        <v>1</v>
      </c>
      <c r="BM23" s="96">
        <v>1</v>
      </c>
      <c r="BN23" s="96"/>
      <c r="BO23" s="96">
        <v>1</v>
      </c>
      <c r="BP23" s="96">
        <v>1</v>
      </c>
      <c r="BQ23" s="58"/>
      <c r="BR23" s="55">
        <v>1</v>
      </c>
    </row>
    <row r="24" spans="1:70" s="55" customFormat="1" ht="21.6">
      <c r="A24" s="78">
        <v>7208</v>
      </c>
      <c r="B24" s="53" t="s">
        <v>282</v>
      </c>
      <c r="C24" s="87">
        <v>5</v>
      </c>
      <c r="D24" s="96">
        <v>1</v>
      </c>
      <c r="E24" s="96"/>
      <c r="F24" s="96"/>
      <c r="G24" s="96"/>
      <c r="H24" s="96">
        <v>1</v>
      </c>
      <c r="I24" s="96"/>
      <c r="J24" s="96"/>
      <c r="K24" s="96"/>
      <c r="L24" s="96">
        <v>1</v>
      </c>
      <c r="M24" s="96"/>
      <c r="N24" s="96"/>
      <c r="O24" s="96"/>
      <c r="P24" s="96" t="s">
        <v>283</v>
      </c>
      <c r="Q24" s="88"/>
      <c r="R24" s="96"/>
      <c r="S24" s="96"/>
      <c r="T24" s="96"/>
      <c r="U24" s="96"/>
      <c r="V24" s="96"/>
      <c r="W24" s="96"/>
      <c r="Y24" s="96">
        <v>1</v>
      </c>
      <c r="Z24" s="96"/>
      <c r="AA24" s="96"/>
      <c r="AB24" s="96">
        <v>1</v>
      </c>
      <c r="AC24" s="96"/>
      <c r="AD24" s="96"/>
      <c r="AE24" s="96">
        <v>1</v>
      </c>
      <c r="AF24" s="96"/>
      <c r="AG24" s="56"/>
      <c r="AH24" s="18">
        <v>1</v>
      </c>
      <c r="AI24" s="18"/>
      <c r="AJ24" s="96"/>
      <c r="AK24" s="96">
        <v>1</v>
      </c>
      <c r="AL24" s="96"/>
      <c r="AM24" s="57">
        <v>1</v>
      </c>
      <c r="AN24" s="96"/>
      <c r="AO24" s="57"/>
      <c r="AP24" s="57">
        <v>1</v>
      </c>
      <c r="AQ24" s="57"/>
      <c r="AR24" s="57">
        <v>1</v>
      </c>
      <c r="AS24" s="57"/>
      <c r="AT24" s="58"/>
      <c r="AV24" s="96">
        <v>1</v>
      </c>
      <c r="AW24" s="96">
        <v>1</v>
      </c>
      <c r="AX24" s="96">
        <v>1</v>
      </c>
      <c r="AY24" s="96">
        <v>1</v>
      </c>
      <c r="AZ24" s="96">
        <v>1</v>
      </c>
      <c r="BA24" s="96">
        <v>1</v>
      </c>
      <c r="BB24" s="96"/>
      <c r="BC24" s="96"/>
      <c r="BD24" s="96"/>
      <c r="BE24" s="96">
        <v>1</v>
      </c>
      <c r="BF24" s="96" t="s">
        <v>284</v>
      </c>
      <c r="BG24" s="58" t="s">
        <v>285</v>
      </c>
      <c r="BH24" s="96">
        <v>1</v>
      </c>
      <c r="BI24" s="96"/>
      <c r="BJ24" s="96">
        <v>1</v>
      </c>
      <c r="BK24" s="96">
        <v>1</v>
      </c>
      <c r="BL24" s="96"/>
      <c r="BM24" s="96"/>
      <c r="BN24" s="96">
        <v>1</v>
      </c>
      <c r="BO24" s="96">
        <v>1</v>
      </c>
      <c r="BP24" s="96">
        <v>1</v>
      </c>
      <c r="BQ24" s="58"/>
      <c r="BR24" s="55">
        <v>1</v>
      </c>
    </row>
    <row r="25" spans="1:70" s="55" customFormat="1" ht="21.6">
      <c r="A25" s="78">
        <v>7209</v>
      </c>
      <c r="B25" s="53" t="s">
        <v>286</v>
      </c>
      <c r="C25" s="87">
        <v>5</v>
      </c>
      <c r="D25" s="96"/>
      <c r="E25" s="96"/>
      <c r="F25" s="96"/>
      <c r="G25" s="96"/>
      <c r="H25" s="96"/>
      <c r="I25" s="96"/>
      <c r="J25" s="96"/>
      <c r="K25" s="96"/>
      <c r="L25" s="96">
        <v>1</v>
      </c>
      <c r="M25" s="96"/>
      <c r="N25" s="96"/>
      <c r="O25" s="96"/>
      <c r="P25" s="96" t="s">
        <v>287</v>
      </c>
      <c r="Q25" s="88"/>
      <c r="R25" s="96"/>
      <c r="S25" s="96"/>
      <c r="T25" s="96"/>
      <c r="U25" s="96"/>
      <c r="V25" s="96"/>
      <c r="W25" s="96"/>
      <c r="Y25" s="96">
        <v>1</v>
      </c>
      <c r="Z25" s="96"/>
      <c r="AA25" s="96"/>
      <c r="AB25" s="96">
        <v>1</v>
      </c>
      <c r="AC25" s="96"/>
      <c r="AD25" s="96"/>
      <c r="AE25" s="96">
        <v>1</v>
      </c>
      <c r="AF25" s="96"/>
      <c r="AG25" s="56"/>
      <c r="AH25" s="18">
        <v>1</v>
      </c>
      <c r="AI25" s="18"/>
      <c r="AJ25" s="96"/>
      <c r="AK25" s="96">
        <v>1</v>
      </c>
      <c r="AL25" s="96"/>
      <c r="AM25" s="57"/>
      <c r="AN25" s="96">
        <v>1</v>
      </c>
      <c r="AO25" s="57"/>
      <c r="AP25" s="57">
        <v>1</v>
      </c>
      <c r="AQ25" s="57"/>
      <c r="AR25" s="57">
        <v>1</v>
      </c>
      <c r="AS25" s="57"/>
      <c r="AT25" s="58"/>
      <c r="AV25" s="96">
        <v>1</v>
      </c>
      <c r="AW25" s="96">
        <v>1</v>
      </c>
      <c r="AX25" s="96"/>
      <c r="AY25" s="96"/>
      <c r="AZ25" s="96">
        <v>1</v>
      </c>
      <c r="BA25" s="96">
        <v>1</v>
      </c>
      <c r="BB25" s="96"/>
      <c r="BC25" s="96"/>
      <c r="BD25" s="96"/>
      <c r="BE25" s="96">
        <v>1</v>
      </c>
      <c r="BF25" s="96"/>
      <c r="BG25" s="58"/>
      <c r="BH25" s="96">
        <v>1</v>
      </c>
      <c r="BI25" s="96"/>
      <c r="BJ25" s="96">
        <v>1</v>
      </c>
      <c r="BK25" s="96"/>
      <c r="BL25" s="96"/>
      <c r="BM25" s="96"/>
      <c r="BN25" s="96">
        <v>1</v>
      </c>
      <c r="BO25" s="96"/>
      <c r="BP25" s="96"/>
      <c r="BQ25" s="58"/>
      <c r="BR25" s="55">
        <v>1</v>
      </c>
    </row>
    <row r="26" spans="1:70" s="55" customFormat="1">
      <c r="A26" s="78">
        <v>7210</v>
      </c>
      <c r="B26" s="53" t="s">
        <v>288</v>
      </c>
      <c r="C26" s="87">
        <v>5</v>
      </c>
      <c r="D26" s="96"/>
      <c r="E26" s="96"/>
      <c r="F26" s="96"/>
      <c r="G26" s="96"/>
      <c r="H26" s="96"/>
      <c r="I26" s="96"/>
      <c r="J26" s="96"/>
      <c r="K26" s="96"/>
      <c r="L26" s="96"/>
      <c r="M26" s="96"/>
      <c r="N26" s="96"/>
      <c r="O26" s="96"/>
      <c r="P26" s="96"/>
      <c r="Q26" s="88"/>
      <c r="R26" s="96"/>
      <c r="S26" s="96"/>
      <c r="T26" s="96"/>
      <c r="U26" s="96"/>
      <c r="V26" s="96"/>
      <c r="W26" s="96"/>
      <c r="Y26" s="96"/>
      <c r="Z26" s="96"/>
      <c r="AA26" s="96"/>
      <c r="AB26" s="96"/>
      <c r="AC26" s="96"/>
      <c r="AD26" s="96"/>
      <c r="AE26" s="96"/>
      <c r="AF26" s="96"/>
      <c r="AG26" s="56"/>
      <c r="AH26" s="18"/>
      <c r="AI26" s="18"/>
      <c r="AJ26" s="96"/>
      <c r="AK26" s="96"/>
      <c r="AL26" s="96"/>
      <c r="AM26" s="57"/>
      <c r="AN26" s="96"/>
      <c r="AO26" s="57"/>
      <c r="AP26" s="57"/>
      <c r="AQ26" s="57"/>
      <c r="AR26" s="57"/>
      <c r="AS26" s="57"/>
      <c r="AT26" s="58"/>
      <c r="AV26" s="96"/>
      <c r="AW26" s="96"/>
      <c r="AX26" s="96"/>
      <c r="AY26" s="96"/>
      <c r="AZ26" s="96"/>
      <c r="BA26" s="96"/>
      <c r="BB26" s="96"/>
      <c r="BC26" s="96"/>
      <c r="BD26" s="96"/>
      <c r="BE26" s="96"/>
      <c r="BF26" s="96"/>
      <c r="BG26" s="58"/>
      <c r="BH26" s="96"/>
      <c r="BI26" s="96"/>
      <c r="BJ26" s="96"/>
      <c r="BK26" s="96"/>
      <c r="BL26" s="96"/>
      <c r="BM26" s="96"/>
      <c r="BN26" s="96"/>
      <c r="BO26" s="96"/>
      <c r="BP26" s="96"/>
      <c r="BQ26" s="58"/>
    </row>
    <row r="27" spans="1:70" s="55" customFormat="1">
      <c r="A27" s="78">
        <v>7211</v>
      </c>
      <c r="B27" s="53" t="s">
        <v>289</v>
      </c>
      <c r="C27" s="87">
        <v>5</v>
      </c>
      <c r="D27" s="96"/>
      <c r="E27" s="96"/>
      <c r="F27" s="96"/>
      <c r="G27" s="96"/>
      <c r="H27" s="96"/>
      <c r="I27" s="96"/>
      <c r="J27" s="96"/>
      <c r="K27" s="96"/>
      <c r="L27" s="96"/>
      <c r="M27" s="96"/>
      <c r="N27" s="96"/>
      <c r="O27" s="96"/>
      <c r="P27" s="96"/>
      <c r="Q27" s="88"/>
      <c r="R27" s="96"/>
      <c r="S27" s="96"/>
      <c r="T27" s="96"/>
      <c r="U27" s="96"/>
      <c r="V27" s="96"/>
      <c r="W27" s="96"/>
      <c r="Y27" s="96"/>
      <c r="Z27" s="96"/>
      <c r="AA27" s="96"/>
      <c r="AB27" s="96"/>
      <c r="AC27" s="96"/>
      <c r="AD27" s="96"/>
      <c r="AE27" s="96"/>
      <c r="AF27" s="96"/>
      <c r="AG27" s="56"/>
      <c r="AH27" s="18"/>
      <c r="AI27" s="18"/>
      <c r="AJ27" s="96"/>
      <c r="AK27" s="96"/>
      <c r="AL27" s="96"/>
      <c r="AM27" s="57"/>
      <c r="AN27" s="96"/>
      <c r="AO27" s="57"/>
      <c r="AP27" s="57"/>
      <c r="AQ27" s="57"/>
      <c r="AR27" s="57"/>
      <c r="AS27" s="57"/>
      <c r="AT27" s="58"/>
      <c r="AV27" s="96"/>
      <c r="AW27" s="96"/>
      <c r="AX27" s="96"/>
      <c r="AY27" s="96"/>
      <c r="AZ27" s="96"/>
      <c r="BA27" s="96"/>
      <c r="BB27" s="96"/>
      <c r="BC27" s="96"/>
      <c r="BD27" s="96"/>
      <c r="BE27" s="96"/>
      <c r="BF27" s="96"/>
      <c r="BG27" s="58"/>
      <c r="BH27" s="96"/>
      <c r="BI27" s="96"/>
      <c r="BJ27" s="96"/>
      <c r="BK27" s="96"/>
      <c r="BL27" s="96"/>
      <c r="BM27" s="96"/>
      <c r="BN27" s="96"/>
      <c r="BO27" s="96"/>
      <c r="BP27" s="96"/>
      <c r="BQ27" s="58"/>
    </row>
    <row r="28" spans="1:70" s="55" customFormat="1" ht="21.6">
      <c r="A28" s="78">
        <v>7212</v>
      </c>
      <c r="B28" s="53" t="s">
        <v>290</v>
      </c>
      <c r="C28" s="87">
        <v>5</v>
      </c>
      <c r="D28" s="96"/>
      <c r="E28" s="96"/>
      <c r="F28" s="96"/>
      <c r="G28" s="96"/>
      <c r="H28" s="96"/>
      <c r="I28" s="96"/>
      <c r="J28" s="96"/>
      <c r="K28" s="96"/>
      <c r="L28" s="96"/>
      <c r="M28" s="96">
        <v>1</v>
      </c>
      <c r="N28" s="96"/>
      <c r="O28" s="96"/>
      <c r="P28" s="96" t="s">
        <v>291</v>
      </c>
      <c r="Q28" s="88"/>
      <c r="R28" s="96"/>
      <c r="S28" s="96"/>
      <c r="T28" s="96"/>
      <c r="U28" s="96"/>
      <c r="V28" s="96"/>
      <c r="W28" s="96"/>
      <c r="Y28" s="96">
        <v>1</v>
      </c>
      <c r="Z28" s="96"/>
      <c r="AA28" s="96"/>
      <c r="AB28" s="96">
        <v>1</v>
      </c>
      <c r="AC28" s="96"/>
      <c r="AD28" s="96"/>
      <c r="AE28" s="96">
        <v>1</v>
      </c>
      <c r="AF28" s="96"/>
      <c r="AG28" s="56"/>
      <c r="AH28" s="18"/>
      <c r="AI28" s="18">
        <v>1</v>
      </c>
      <c r="AJ28" s="96"/>
      <c r="AK28" s="96"/>
      <c r="AL28" s="96">
        <v>1</v>
      </c>
      <c r="AM28" s="57"/>
      <c r="AN28" s="96">
        <v>1</v>
      </c>
      <c r="AO28" s="57"/>
      <c r="AP28" s="57"/>
      <c r="AQ28" s="57">
        <v>1</v>
      </c>
      <c r="AR28" s="57"/>
      <c r="AS28" s="57">
        <v>1</v>
      </c>
      <c r="AT28" s="58"/>
      <c r="AV28" s="96"/>
      <c r="AW28" s="96">
        <v>1</v>
      </c>
      <c r="AX28" s="96"/>
      <c r="AY28" s="96"/>
      <c r="AZ28" s="96">
        <v>1</v>
      </c>
      <c r="BA28" s="96">
        <v>1</v>
      </c>
      <c r="BB28" s="96"/>
      <c r="BC28" s="96"/>
      <c r="BD28" s="96"/>
      <c r="BE28" s="96"/>
      <c r="BF28" s="96"/>
      <c r="BG28" s="58"/>
      <c r="BH28" s="96">
        <v>1</v>
      </c>
      <c r="BI28" s="96"/>
      <c r="BJ28" s="96"/>
      <c r="BK28" s="96"/>
      <c r="BL28" s="96"/>
      <c r="BM28" s="96"/>
      <c r="BN28" s="96">
        <v>1</v>
      </c>
      <c r="BO28" s="96">
        <v>1</v>
      </c>
      <c r="BP28" s="96">
        <v>1</v>
      </c>
      <c r="BQ28" s="58"/>
      <c r="BR28" s="55">
        <v>1</v>
      </c>
    </row>
    <row r="29" spans="1:70" s="55" customFormat="1" ht="21.6">
      <c r="A29" s="78">
        <v>7213</v>
      </c>
      <c r="B29" s="53" t="s">
        <v>172</v>
      </c>
      <c r="C29" s="87">
        <v>5</v>
      </c>
      <c r="D29" s="96"/>
      <c r="E29" s="96"/>
      <c r="F29" s="74"/>
      <c r="G29" s="96"/>
      <c r="H29" s="96"/>
      <c r="I29" s="96"/>
      <c r="J29" s="96">
        <v>1</v>
      </c>
      <c r="K29" s="96"/>
      <c r="L29" s="96">
        <v>1</v>
      </c>
      <c r="M29" s="96"/>
      <c r="N29" s="96"/>
      <c r="O29" s="96"/>
      <c r="P29" s="96" t="s">
        <v>292</v>
      </c>
      <c r="Q29" s="88"/>
      <c r="R29" s="96"/>
      <c r="S29" s="96"/>
      <c r="T29" s="96"/>
      <c r="U29" s="96"/>
      <c r="V29" s="96"/>
      <c r="W29" s="96"/>
      <c r="Y29" s="96">
        <v>1</v>
      </c>
      <c r="Z29" s="96"/>
      <c r="AA29" s="96">
        <v>1</v>
      </c>
      <c r="AB29" s="96"/>
      <c r="AC29" s="96"/>
      <c r="AD29" s="96">
        <v>1</v>
      </c>
      <c r="AE29" s="96"/>
      <c r="AF29" s="96"/>
      <c r="AG29" s="56"/>
      <c r="AH29" s="18">
        <v>1</v>
      </c>
      <c r="AI29" s="18"/>
      <c r="AJ29" s="96">
        <v>1</v>
      </c>
      <c r="AK29" s="96"/>
      <c r="AL29" s="96"/>
      <c r="AM29" s="57">
        <v>1</v>
      </c>
      <c r="AN29" s="96"/>
      <c r="AO29" s="57"/>
      <c r="AP29" s="57">
        <v>1</v>
      </c>
      <c r="AQ29" s="57"/>
      <c r="AR29" s="57">
        <v>1</v>
      </c>
      <c r="AS29" s="57"/>
      <c r="AT29" s="58"/>
      <c r="AV29" s="96"/>
      <c r="AW29" s="96">
        <v>1</v>
      </c>
      <c r="AX29" s="96"/>
      <c r="AY29" s="96">
        <v>1</v>
      </c>
      <c r="AZ29" s="96"/>
      <c r="BA29" s="96"/>
      <c r="BB29" s="96">
        <v>1</v>
      </c>
      <c r="BC29" s="96"/>
      <c r="BD29" s="96"/>
      <c r="BE29" s="96">
        <v>1</v>
      </c>
      <c r="BF29" s="96"/>
      <c r="BG29" s="58"/>
      <c r="BH29" s="96">
        <v>1</v>
      </c>
      <c r="BI29" s="96"/>
      <c r="BJ29" s="96">
        <v>1</v>
      </c>
      <c r="BK29" s="96"/>
      <c r="BL29" s="96"/>
      <c r="BM29" s="96">
        <v>1</v>
      </c>
      <c r="BN29" s="96">
        <v>1</v>
      </c>
      <c r="BO29" s="96">
        <v>1</v>
      </c>
      <c r="BP29" s="96">
        <v>1</v>
      </c>
      <c r="BQ29" s="58"/>
      <c r="BR29" s="55">
        <v>1</v>
      </c>
    </row>
    <row r="30" spans="1:70" s="55" customFormat="1" ht="12">
      <c r="A30" s="78">
        <v>7214</v>
      </c>
      <c r="B30" s="53" t="s">
        <v>293</v>
      </c>
      <c r="C30" s="87">
        <v>5</v>
      </c>
      <c r="D30" s="96"/>
      <c r="E30" s="96"/>
      <c r="F30" s="96"/>
      <c r="G30" s="96"/>
      <c r="H30" s="96"/>
      <c r="I30" s="96"/>
      <c r="J30" s="96"/>
      <c r="K30" s="96"/>
      <c r="L30" s="96"/>
      <c r="M30" s="96">
        <v>1</v>
      </c>
      <c r="N30" s="96"/>
      <c r="O30" s="96"/>
      <c r="P30" s="96" t="s">
        <v>294</v>
      </c>
      <c r="Q30" s="88"/>
      <c r="R30" s="96"/>
      <c r="S30" s="96"/>
      <c r="T30" s="96"/>
      <c r="U30" s="96"/>
      <c r="V30" s="96"/>
      <c r="W30" s="96"/>
      <c r="Y30" s="96">
        <v>1</v>
      </c>
      <c r="Z30" s="96"/>
      <c r="AA30" s="96"/>
      <c r="AB30" s="96">
        <v>1</v>
      </c>
      <c r="AC30" s="96"/>
      <c r="AD30" s="96"/>
      <c r="AE30" s="96">
        <v>1</v>
      </c>
      <c r="AF30" s="96"/>
      <c r="AG30" s="56"/>
      <c r="AH30" s="18">
        <v>1</v>
      </c>
      <c r="AI30" s="18"/>
      <c r="AJ30" s="96"/>
      <c r="AK30" s="96">
        <v>1</v>
      </c>
      <c r="AL30" s="96"/>
      <c r="AM30" s="57"/>
      <c r="AN30" s="96">
        <v>1</v>
      </c>
      <c r="AO30" s="57"/>
      <c r="AP30" s="57">
        <v>1</v>
      </c>
      <c r="AQ30" s="57"/>
      <c r="AR30" s="57">
        <v>1</v>
      </c>
      <c r="AS30" s="57"/>
      <c r="AT30" s="58"/>
      <c r="AV30" s="96"/>
      <c r="AW30" s="96">
        <v>1</v>
      </c>
      <c r="AX30" s="96">
        <v>1</v>
      </c>
      <c r="AY30" s="96">
        <v>1</v>
      </c>
      <c r="AZ30" s="96">
        <v>1</v>
      </c>
      <c r="BA30" s="96">
        <v>1</v>
      </c>
      <c r="BB30" s="96"/>
      <c r="BC30" s="96"/>
      <c r="BD30" s="96"/>
      <c r="BE30" s="96">
        <v>1</v>
      </c>
      <c r="BF30" s="96"/>
      <c r="BG30" s="58"/>
      <c r="BH30" s="96">
        <v>1</v>
      </c>
      <c r="BI30" s="96">
        <v>1</v>
      </c>
      <c r="BJ30" s="96"/>
      <c r="BK30" s="96">
        <v>1</v>
      </c>
      <c r="BL30" s="96"/>
      <c r="BM30" s="96">
        <v>1</v>
      </c>
      <c r="BN30" s="96">
        <v>1</v>
      </c>
      <c r="BO30" s="96">
        <v>1</v>
      </c>
      <c r="BP30" s="96">
        <v>1</v>
      </c>
      <c r="BQ30" s="58"/>
      <c r="BR30" s="55">
        <v>1</v>
      </c>
    </row>
    <row r="31" spans="1:70" s="55" customFormat="1" ht="12">
      <c r="A31" s="78">
        <v>7301</v>
      </c>
      <c r="B31" s="53" t="s">
        <v>295</v>
      </c>
      <c r="C31" s="87">
        <v>6</v>
      </c>
      <c r="D31" s="96"/>
      <c r="E31" s="96">
        <v>1</v>
      </c>
      <c r="F31" s="96"/>
      <c r="G31" s="96"/>
      <c r="H31" s="96"/>
      <c r="I31" s="96">
        <v>1</v>
      </c>
      <c r="J31" s="96"/>
      <c r="K31" s="96"/>
      <c r="L31" s="96"/>
      <c r="M31" s="96">
        <v>1</v>
      </c>
      <c r="N31" s="96"/>
      <c r="O31" s="96"/>
      <c r="P31" s="96"/>
      <c r="Q31" s="88"/>
      <c r="R31" s="96"/>
      <c r="S31" s="96"/>
      <c r="T31" s="96"/>
      <c r="U31" s="96"/>
      <c r="V31" s="96"/>
      <c r="W31" s="96"/>
      <c r="Y31" s="96">
        <v>1</v>
      </c>
      <c r="Z31" s="96"/>
      <c r="AA31" s="96"/>
      <c r="AB31" s="96">
        <v>1</v>
      </c>
      <c r="AC31" s="96"/>
      <c r="AD31" s="96">
        <v>1</v>
      </c>
      <c r="AE31" s="96"/>
      <c r="AF31" s="96"/>
      <c r="AG31" s="56"/>
      <c r="AH31" s="18"/>
      <c r="AI31" s="18">
        <v>1</v>
      </c>
      <c r="AJ31" s="96">
        <v>1</v>
      </c>
      <c r="AK31" s="96"/>
      <c r="AL31" s="96"/>
      <c r="AM31" s="57">
        <v>1</v>
      </c>
      <c r="AN31" s="96"/>
      <c r="AO31" s="57"/>
      <c r="AP31" s="57">
        <v>1</v>
      </c>
      <c r="AQ31" s="57"/>
      <c r="AR31" s="57">
        <v>1</v>
      </c>
      <c r="AS31" s="57"/>
      <c r="AT31" s="58"/>
      <c r="AV31" s="96"/>
      <c r="AW31" s="96">
        <v>1</v>
      </c>
      <c r="AX31" s="96"/>
      <c r="AY31" s="96">
        <v>1</v>
      </c>
      <c r="AZ31" s="96"/>
      <c r="BA31" s="96"/>
      <c r="BB31" s="96"/>
      <c r="BC31" s="96"/>
      <c r="BD31" s="96"/>
      <c r="BE31" s="96">
        <v>1</v>
      </c>
      <c r="BF31" s="96"/>
      <c r="BG31" s="58"/>
      <c r="BH31" s="96">
        <v>1</v>
      </c>
      <c r="BI31" s="96">
        <v>1</v>
      </c>
      <c r="BJ31" s="96">
        <v>1</v>
      </c>
      <c r="BK31" s="96"/>
      <c r="BL31" s="96">
        <v>1</v>
      </c>
      <c r="BM31" s="96">
        <v>1</v>
      </c>
      <c r="BN31" s="96">
        <v>1</v>
      </c>
      <c r="BO31" s="96"/>
      <c r="BP31" s="96">
        <v>1</v>
      </c>
      <c r="BQ31" s="58"/>
      <c r="BR31" s="55">
        <v>1</v>
      </c>
    </row>
    <row r="32" spans="1:70" s="55" customFormat="1" ht="21.6">
      <c r="A32" s="78">
        <v>7303</v>
      </c>
      <c r="B32" s="53" t="s">
        <v>296</v>
      </c>
      <c r="C32" s="87">
        <v>6</v>
      </c>
      <c r="D32" s="96"/>
      <c r="E32" s="96"/>
      <c r="F32" s="96"/>
      <c r="G32" s="96">
        <v>1</v>
      </c>
      <c r="H32" s="96"/>
      <c r="I32" s="96"/>
      <c r="J32" s="96"/>
      <c r="K32" s="96">
        <v>1</v>
      </c>
      <c r="L32" s="96"/>
      <c r="M32" s="96"/>
      <c r="N32" s="96"/>
      <c r="O32" s="96">
        <v>1</v>
      </c>
      <c r="P32" s="96"/>
      <c r="Q32" s="88" t="s">
        <v>297</v>
      </c>
      <c r="R32" s="96"/>
      <c r="S32" s="96"/>
      <c r="T32" s="96"/>
      <c r="U32" s="96"/>
      <c r="V32" s="96"/>
      <c r="W32" s="96"/>
      <c r="Y32" s="96"/>
      <c r="Z32" s="96">
        <v>1</v>
      </c>
      <c r="AA32" s="96"/>
      <c r="AB32" s="96">
        <v>1</v>
      </c>
      <c r="AC32" s="96"/>
      <c r="AD32" s="96"/>
      <c r="AE32" s="96">
        <v>1</v>
      </c>
      <c r="AF32" s="96"/>
      <c r="AG32" s="56"/>
      <c r="AH32" s="18">
        <v>1</v>
      </c>
      <c r="AI32" s="18"/>
      <c r="AJ32" s="96"/>
      <c r="AK32" s="96">
        <v>1</v>
      </c>
      <c r="AL32" s="96"/>
      <c r="AM32" s="57"/>
      <c r="AN32" s="96">
        <v>1</v>
      </c>
      <c r="AO32" s="57"/>
      <c r="AP32" s="57">
        <v>1</v>
      </c>
      <c r="AQ32" s="57"/>
      <c r="AR32" s="57">
        <v>1</v>
      </c>
      <c r="AS32" s="57"/>
      <c r="AT32" s="58"/>
      <c r="AV32" s="96"/>
      <c r="AW32" s="96"/>
      <c r="AX32" s="96"/>
      <c r="AY32" s="96">
        <v>1</v>
      </c>
      <c r="AZ32" s="96">
        <v>1</v>
      </c>
      <c r="BA32" s="96"/>
      <c r="BB32" s="96"/>
      <c r="BC32" s="96"/>
      <c r="BD32" s="96"/>
      <c r="BE32" s="96"/>
      <c r="BF32" s="96"/>
      <c r="BG32" s="58"/>
      <c r="BH32" s="96">
        <v>1</v>
      </c>
      <c r="BI32" s="96"/>
      <c r="BJ32" s="96">
        <v>1</v>
      </c>
      <c r="BK32" s="96">
        <v>1</v>
      </c>
      <c r="BL32" s="96"/>
      <c r="BM32" s="96"/>
      <c r="BN32" s="96"/>
      <c r="BO32" s="96">
        <v>1</v>
      </c>
      <c r="BP32" s="96">
        <v>1</v>
      </c>
      <c r="BQ32" s="58"/>
      <c r="BR32" s="55">
        <v>1</v>
      </c>
    </row>
    <row r="33" spans="1:70" s="55" customFormat="1" ht="12">
      <c r="A33" s="78">
        <v>7308</v>
      </c>
      <c r="B33" s="53" t="s">
        <v>298</v>
      </c>
      <c r="C33" s="87">
        <v>6</v>
      </c>
      <c r="D33" s="96"/>
      <c r="E33" s="96"/>
      <c r="F33" s="96">
        <v>1</v>
      </c>
      <c r="G33" s="96"/>
      <c r="H33" s="96"/>
      <c r="I33" s="96"/>
      <c r="J33" s="96">
        <v>1</v>
      </c>
      <c r="K33" s="96"/>
      <c r="L33" s="96"/>
      <c r="M33" s="96"/>
      <c r="N33" s="96">
        <v>1</v>
      </c>
      <c r="O33" s="96"/>
      <c r="P33" s="96"/>
      <c r="Q33" s="88"/>
      <c r="R33" s="96"/>
      <c r="S33" s="96"/>
      <c r="T33" s="96">
        <v>1</v>
      </c>
      <c r="U33" s="96"/>
      <c r="V33" s="96"/>
      <c r="W33" s="96"/>
      <c r="Y33" s="96"/>
      <c r="Z33" s="96">
        <v>1</v>
      </c>
      <c r="AA33" s="96"/>
      <c r="AB33" s="96">
        <v>1</v>
      </c>
      <c r="AC33" s="96"/>
      <c r="AD33" s="96"/>
      <c r="AE33" s="96">
        <v>1</v>
      </c>
      <c r="AF33" s="96"/>
      <c r="AG33" s="56"/>
      <c r="AH33" s="18"/>
      <c r="AI33" s="18">
        <v>1</v>
      </c>
      <c r="AJ33" s="96"/>
      <c r="AK33" s="96">
        <v>1</v>
      </c>
      <c r="AL33" s="96"/>
      <c r="AM33" s="57"/>
      <c r="AN33" s="96">
        <v>1</v>
      </c>
      <c r="AO33" s="57"/>
      <c r="AP33" s="57">
        <v>1</v>
      </c>
      <c r="AQ33" s="57"/>
      <c r="AR33" s="57">
        <v>1</v>
      </c>
      <c r="AS33" s="57"/>
      <c r="AT33" s="58"/>
      <c r="AV33" s="96"/>
      <c r="AW33" s="96"/>
      <c r="AX33" s="96">
        <v>1</v>
      </c>
      <c r="AY33" s="96">
        <v>1</v>
      </c>
      <c r="AZ33" s="96"/>
      <c r="BA33" s="96"/>
      <c r="BB33" s="96"/>
      <c r="BC33" s="96"/>
      <c r="BD33" s="96"/>
      <c r="BE33" s="96"/>
      <c r="BF33" s="96"/>
      <c r="BG33" s="58"/>
      <c r="BH33" s="96">
        <v>1</v>
      </c>
      <c r="BI33" s="96"/>
      <c r="BJ33" s="96">
        <v>1</v>
      </c>
      <c r="BK33" s="96"/>
      <c r="BL33" s="96"/>
      <c r="BM33" s="96"/>
      <c r="BN33" s="96">
        <v>1</v>
      </c>
      <c r="BO33" s="96"/>
      <c r="BP33" s="96">
        <v>1</v>
      </c>
      <c r="BQ33" s="58"/>
      <c r="BR33" s="55">
        <v>1</v>
      </c>
    </row>
    <row r="34" spans="1:70" s="55" customFormat="1">
      <c r="A34" s="78">
        <v>7322</v>
      </c>
      <c r="B34" s="53" t="s">
        <v>299</v>
      </c>
      <c r="C34" s="87">
        <v>6</v>
      </c>
      <c r="D34" s="96"/>
      <c r="E34" s="96"/>
      <c r="F34" s="96"/>
      <c r="G34" s="96"/>
      <c r="H34" s="96"/>
      <c r="I34" s="96"/>
      <c r="J34" s="96"/>
      <c r="K34" s="96"/>
      <c r="L34" s="96"/>
      <c r="M34" s="96"/>
      <c r="N34" s="96"/>
      <c r="O34" s="96"/>
      <c r="P34" s="96"/>
      <c r="Q34" s="88"/>
      <c r="R34" s="96"/>
      <c r="S34" s="96"/>
      <c r="T34" s="96"/>
      <c r="U34" s="96"/>
      <c r="V34" s="96"/>
      <c r="W34" s="96"/>
      <c r="Y34" s="96"/>
      <c r="Z34" s="96"/>
      <c r="AA34" s="96"/>
      <c r="AB34" s="96"/>
      <c r="AC34" s="96"/>
      <c r="AD34" s="96"/>
      <c r="AE34" s="96"/>
      <c r="AF34" s="96"/>
      <c r="AG34" s="56"/>
      <c r="AH34" s="18"/>
      <c r="AI34" s="18"/>
      <c r="AJ34" s="96"/>
      <c r="AK34" s="96"/>
      <c r="AL34" s="96"/>
      <c r="AM34" s="57"/>
      <c r="AN34" s="96"/>
      <c r="AO34" s="57"/>
      <c r="AP34" s="57"/>
      <c r="AQ34" s="57"/>
      <c r="AR34" s="57"/>
      <c r="AS34" s="57"/>
      <c r="AT34" s="58"/>
      <c r="AV34" s="96"/>
      <c r="AW34" s="96"/>
      <c r="AX34" s="96"/>
      <c r="AY34" s="96"/>
      <c r="AZ34" s="96"/>
      <c r="BA34" s="96"/>
      <c r="BB34" s="96"/>
      <c r="BC34" s="96"/>
      <c r="BD34" s="96"/>
      <c r="BE34" s="96"/>
      <c r="BF34" s="96"/>
      <c r="BG34" s="58"/>
      <c r="BH34" s="96"/>
      <c r="BI34" s="96"/>
      <c r="BJ34" s="96"/>
      <c r="BK34" s="96"/>
      <c r="BL34" s="96"/>
      <c r="BM34" s="96"/>
      <c r="BN34" s="96"/>
      <c r="BO34" s="96"/>
      <c r="BP34" s="96"/>
      <c r="BQ34" s="58"/>
    </row>
    <row r="35" spans="1:70" s="55" customFormat="1">
      <c r="A35" s="78">
        <v>7342</v>
      </c>
      <c r="B35" s="53" t="s">
        <v>300</v>
      </c>
      <c r="C35" s="87">
        <v>6</v>
      </c>
      <c r="D35" s="96"/>
      <c r="E35" s="96"/>
      <c r="F35" s="96"/>
      <c r="G35" s="96"/>
      <c r="H35" s="96"/>
      <c r="I35" s="96"/>
      <c r="J35" s="96">
        <v>1</v>
      </c>
      <c r="K35" s="96"/>
      <c r="L35" s="96"/>
      <c r="M35" s="96"/>
      <c r="N35" s="96">
        <v>1</v>
      </c>
      <c r="O35" s="96"/>
      <c r="P35" s="96"/>
      <c r="Q35" s="88"/>
      <c r="R35" s="96"/>
      <c r="S35" s="96"/>
      <c r="T35" s="96">
        <v>1</v>
      </c>
      <c r="U35" s="96"/>
      <c r="V35" s="96"/>
      <c r="W35" s="96"/>
      <c r="Y35" s="96">
        <v>1</v>
      </c>
      <c r="Z35" s="96"/>
      <c r="AA35" s="96">
        <v>1</v>
      </c>
      <c r="AB35" s="96"/>
      <c r="AC35" s="96"/>
      <c r="AD35" s="96">
        <v>1</v>
      </c>
      <c r="AE35" s="96"/>
      <c r="AF35" s="96"/>
      <c r="AG35" s="56">
        <v>1</v>
      </c>
      <c r="AH35" s="18"/>
      <c r="AI35" s="18"/>
      <c r="AJ35" s="96">
        <v>1</v>
      </c>
      <c r="AK35" s="96"/>
      <c r="AL35" s="96"/>
      <c r="AM35" s="57">
        <v>1</v>
      </c>
      <c r="AN35" s="96"/>
      <c r="AO35" s="57"/>
      <c r="AP35" s="57">
        <v>1</v>
      </c>
      <c r="AQ35" s="57"/>
      <c r="AR35" s="57">
        <v>1</v>
      </c>
      <c r="AS35" s="57"/>
      <c r="AT35" s="58"/>
      <c r="AV35" s="96"/>
      <c r="AW35" s="96">
        <v>1</v>
      </c>
      <c r="AX35" s="96"/>
      <c r="AY35" s="96">
        <v>1</v>
      </c>
      <c r="AZ35" s="96"/>
      <c r="BA35" s="96"/>
      <c r="BB35" s="96"/>
      <c r="BC35" s="96"/>
      <c r="BD35" s="96"/>
      <c r="BE35" s="96"/>
      <c r="BF35" s="96"/>
      <c r="BG35" s="58"/>
      <c r="BH35" s="96">
        <v>1</v>
      </c>
      <c r="BI35" s="96"/>
      <c r="BJ35" s="96">
        <v>1</v>
      </c>
      <c r="BK35" s="96"/>
      <c r="BL35" s="96"/>
      <c r="BM35" s="96"/>
      <c r="BN35" s="96">
        <v>1</v>
      </c>
      <c r="BO35" s="96"/>
      <c r="BP35" s="96">
        <v>1</v>
      </c>
      <c r="BQ35" s="58"/>
      <c r="BR35" s="55">
        <v>1</v>
      </c>
    </row>
    <row r="36" spans="1:70" s="55" customFormat="1" ht="12">
      <c r="A36" s="78">
        <v>7344</v>
      </c>
      <c r="B36" s="53" t="s">
        <v>301</v>
      </c>
      <c r="C36" s="87">
        <v>6</v>
      </c>
      <c r="D36" s="96"/>
      <c r="E36" s="96"/>
      <c r="F36" s="96">
        <v>1</v>
      </c>
      <c r="G36" s="96"/>
      <c r="H36" s="96"/>
      <c r="I36" s="96"/>
      <c r="J36" s="96">
        <v>1</v>
      </c>
      <c r="K36" s="96"/>
      <c r="L36" s="96"/>
      <c r="M36" s="96"/>
      <c r="N36" s="96">
        <v>1</v>
      </c>
      <c r="O36" s="96"/>
      <c r="P36" s="96"/>
      <c r="Q36" s="88"/>
      <c r="R36" s="96"/>
      <c r="S36" s="96"/>
      <c r="T36" s="96">
        <v>1</v>
      </c>
      <c r="U36" s="96"/>
      <c r="V36" s="96"/>
      <c r="W36" s="96"/>
      <c r="Y36" s="96"/>
      <c r="Z36" s="96">
        <v>1</v>
      </c>
      <c r="AA36" s="96"/>
      <c r="AB36" s="96"/>
      <c r="AC36" s="96">
        <v>1</v>
      </c>
      <c r="AD36" s="96"/>
      <c r="AE36" s="96">
        <v>1</v>
      </c>
      <c r="AF36" s="96"/>
      <c r="AG36" s="56"/>
      <c r="AH36" s="18"/>
      <c r="AI36" s="18">
        <v>1</v>
      </c>
      <c r="AJ36" s="96"/>
      <c r="AK36" s="96">
        <v>1</v>
      </c>
      <c r="AL36" s="96"/>
      <c r="AM36" s="57"/>
      <c r="AN36" s="96">
        <v>1</v>
      </c>
      <c r="AO36" s="57"/>
      <c r="AP36" s="57">
        <v>1</v>
      </c>
      <c r="AQ36" s="57"/>
      <c r="AR36" s="57"/>
      <c r="AS36" s="57">
        <v>1</v>
      </c>
      <c r="AT36" s="58"/>
      <c r="AV36" s="96"/>
      <c r="AW36" s="96">
        <v>1</v>
      </c>
      <c r="AX36" s="96">
        <v>1</v>
      </c>
      <c r="AY36" s="96"/>
      <c r="AZ36" s="96">
        <v>1</v>
      </c>
      <c r="BA36" s="96">
        <v>1</v>
      </c>
      <c r="BB36" s="96"/>
      <c r="BC36" s="96"/>
      <c r="BD36" s="96"/>
      <c r="BE36" s="96"/>
      <c r="BF36" s="96"/>
      <c r="BG36" s="58"/>
      <c r="BH36" s="96">
        <v>1</v>
      </c>
      <c r="BI36" s="96"/>
      <c r="BJ36" s="96">
        <v>1</v>
      </c>
      <c r="BK36" s="96"/>
      <c r="BL36" s="96"/>
      <c r="BM36" s="96"/>
      <c r="BN36" s="96">
        <v>1</v>
      </c>
      <c r="BO36" s="96">
        <v>1</v>
      </c>
      <c r="BP36" s="96"/>
      <c r="BQ36" s="58"/>
      <c r="BR36" s="55">
        <v>1</v>
      </c>
    </row>
    <row r="37" spans="1:70" s="55" customFormat="1">
      <c r="A37" s="78">
        <v>7362</v>
      </c>
      <c r="B37" s="53" t="s">
        <v>302</v>
      </c>
      <c r="C37" s="87">
        <v>6</v>
      </c>
      <c r="D37" s="96"/>
      <c r="E37" s="96"/>
      <c r="F37" s="96"/>
      <c r="G37" s="96"/>
      <c r="H37" s="96"/>
      <c r="I37" s="96"/>
      <c r="J37" s="96"/>
      <c r="K37" s="96"/>
      <c r="L37" s="96"/>
      <c r="M37" s="96"/>
      <c r="N37" s="96"/>
      <c r="O37" s="96"/>
      <c r="P37" s="96"/>
      <c r="Q37" s="88"/>
      <c r="R37" s="96"/>
      <c r="S37" s="96"/>
      <c r="T37" s="96"/>
      <c r="U37" s="96"/>
      <c r="V37" s="96"/>
      <c r="W37" s="96"/>
      <c r="Y37" s="96"/>
      <c r="Z37" s="96"/>
      <c r="AA37" s="96"/>
      <c r="AB37" s="96"/>
      <c r="AC37" s="96"/>
      <c r="AD37" s="96"/>
      <c r="AE37" s="96"/>
      <c r="AF37" s="96"/>
      <c r="AG37" s="56"/>
      <c r="AH37" s="18"/>
      <c r="AI37" s="18"/>
      <c r="AJ37" s="96"/>
      <c r="AK37" s="96"/>
      <c r="AL37" s="96"/>
      <c r="AM37" s="57"/>
      <c r="AN37" s="96"/>
      <c r="AO37" s="57"/>
      <c r="AP37" s="57"/>
      <c r="AQ37" s="57"/>
      <c r="AR37" s="57"/>
      <c r="AS37" s="57"/>
      <c r="AT37" s="58"/>
      <c r="AV37" s="96"/>
      <c r="AW37" s="96"/>
      <c r="AX37" s="96"/>
      <c r="AY37" s="96"/>
      <c r="AZ37" s="96"/>
      <c r="BA37" s="96"/>
      <c r="BB37" s="96"/>
      <c r="BC37" s="96"/>
      <c r="BD37" s="96"/>
      <c r="BE37" s="96"/>
      <c r="BF37" s="96"/>
      <c r="BG37" s="58"/>
      <c r="BH37" s="96"/>
      <c r="BI37" s="96"/>
      <c r="BJ37" s="96"/>
      <c r="BK37" s="96"/>
      <c r="BL37" s="96"/>
      <c r="BM37" s="96"/>
      <c r="BN37" s="96"/>
      <c r="BO37" s="96"/>
      <c r="BP37" s="96"/>
      <c r="BQ37" s="58"/>
    </row>
    <row r="38" spans="1:70" s="55" customFormat="1">
      <c r="A38" s="78">
        <v>7364</v>
      </c>
      <c r="B38" s="53" t="s">
        <v>303</v>
      </c>
      <c r="C38" s="87">
        <v>6</v>
      </c>
      <c r="D38" s="96"/>
      <c r="E38" s="96"/>
      <c r="F38" s="96"/>
      <c r="G38" s="96"/>
      <c r="H38" s="96"/>
      <c r="I38" s="96"/>
      <c r="J38" s="96"/>
      <c r="K38" s="96"/>
      <c r="L38" s="96"/>
      <c r="M38" s="96"/>
      <c r="N38" s="96"/>
      <c r="O38" s="96"/>
      <c r="P38" s="96"/>
      <c r="Q38" s="88"/>
      <c r="R38" s="96"/>
      <c r="S38" s="96"/>
      <c r="T38" s="96"/>
      <c r="U38" s="96"/>
      <c r="V38" s="96"/>
      <c r="W38" s="96"/>
      <c r="Y38" s="96"/>
      <c r="Z38" s="96"/>
      <c r="AA38" s="96"/>
      <c r="AB38" s="96"/>
      <c r="AC38" s="96"/>
      <c r="AD38" s="96"/>
      <c r="AE38" s="96"/>
      <c r="AF38" s="96"/>
      <c r="AG38" s="56"/>
      <c r="AH38" s="18"/>
      <c r="AI38" s="18"/>
      <c r="AJ38" s="96"/>
      <c r="AK38" s="96"/>
      <c r="AL38" s="96"/>
      <c r="AM38" s="57"/>
      <c r="AN38" s="96"/>
      <c r="AO38" s="57"/>
      <c r="AP38" s="57"/>
      <c r="AQ38" s="57"/>
      <c r="AR38" s="57"/>
      <c r="AS38" s="57"/>
      <c r="AT38" s="58"/>
      <c r="AV38" s="96"/>
      <c r="AW38" s="96"/>
      <c r="AX38" s="96"/>
      <c r="AY38" s="96"/>
      <c r="AZ38" s="96"/>
      <c r="BA38" s="96"/>
      <c r="BB38" s="96"/>
      <c r="BC38" s="96"/>
      <c r="BD38" s="96"/>
      <c r="BE38" s="96"/>
      <c r="BF38" s="96"/>
      <c r="BG38" s="58"/>
      <c r="BH38" s="96"/>
      <c r="BI38" s="96"/>
      <c r="BJ38" s="96"/>
      <c r="BK38" s="96"/>
      <c r="BL38" s="96"/>
      <c r="BM38" s="96"/>
      <c r="BN38" s="96"/>
      <c r="BO38" s="96"/>
      <c r="BP38" s="96"/>
      <c r="BQ38" s="58"/>
    </row>
    <row r="39" spans="1:70" s="55" customFormat="1" ht="12">
      <c r="A39" s="78">
        <v>7367</v>
      </c>
      <c r="B39" s="53" t="s">
        <v>304</v>
      </c>
      <c r="C39" s="87">
        <v>6</v>
      </c>
      <c r="D39" s="96"/>
      <c r="E39" s="96"/>
      <c r="F39" s="96">
        <v>1</v>
      </c>
      <c r="G39" s="96"/>
      <c r="H39" s="96"/>
      <c r="I39" s="96"/>
      <c r="J39" s="96">
        <v>1</v>
      </c>
      <c r="K39" s="96"/>
      <c r="L39" s="96"/>
      <c r="M39" s="96"/>
      <c r="N39" s="96">
        <v>1</v>
      </c>
      <c r="O39" s="96"/>
      <c r="P39" s="96"/>
      <c r="Q39" s="88"/>
      <c r="R39" s="96"/>
      <c r="S39" s="96"/>
      <c r="T39" s="96">
        <v>1</v>
      </c>
      <c r="U39" s="96"/>
      <c r="V39" s="96"/>
      <c r="W39" s="96"/>
      <c r="Y39" s="96">
        <v>1</v>
      </c>
      <c r="Z39" s="96"/>
      <c r="AA39" s="96">
        <v>1</v>
      </c>
      <c r="AB39" s="96"/>
      <c r="AC39" s="96"/>
      <c r="AD39" s="96">
        <v>1</v>
      </c>
      <c r="AE39" s="96"/>
      <c r="AF39" s="96"/>
      <c r="AG39" s="56"/>
      <c r="AH39" s="18"/>
      <c r="AI39" s="18">
        <v>1</v>
      </c>
      <c r="AJ39" s="96"/>
      <c r="AK39" s="96"/>
      <c r="AL39" s="96">
        <v>1</v>
      </c>
      <c r="AM39" s="57">
        <v>1</v>
      </c>
      <c r="AN39" s="96"/>
      <c r="AO39" s="57"/>
      <c r="AP39" s="57"/>
      <c r="AQ39" s="57">
        <v>1</v>
      </c>
      <c r="AR39" s="57"/>
      <c r="AS39" s="57">
        <v>1</v>
      </c>
      <c r="AT39" s="58"/>
      <c r="AV39" s="96"/>
      <c r="AW39" s="96"/>
      <c r="AX39" s="96">
        <v>1</v>
      </c>
      <c r="AY39" s="96"/>
      <c r="AZ39" s="96"/>
      <c r="BA39" s="96"/>
      <c r="BB39" s="96"/>
      <c r="BC39" s="96"/>
      <c r="BD39" s="96"/>
      <c r="BE39" s="96"/>
      <c r="BF39" s="96"/>
      <c r="BG39" s="58"/>
      <c r="BH39" s="96"/>
      <c r="BI39" s="96"/>
      <c r="BJ39" s="96"/>
      <c r="BK39" s="96"/>
      <c r="BL39" s="96"/>
      <c r="BM39" s="96">
        <v>1</v>
      </c>
      <c r="BN39" s="96">
        <v>1</v>
      </c>
      <c r="BO39" s="96"/>
      <c r="BP39" s="96"/>
      <c r="BQ39" s="58"/>
      <c r="BR39" s="55">
        <v>1</v>
      </c>
    </row>
    <row r="40" spans="1:70" s="55" customFormat="1" ht="21.6">
      <c r="A40" s="78">
        <v>7368</v>
      </c>
      <c r="B40" s="53" t="s">
        <v>305</v>
      </c>
      <c r="C40" s="87">
        <v>6</v>
      </c>
      <c r="D40" s="96"/>
      <c r="E40" s="96"/>
      <c r="F40" s="96"/>
      <c r="G40" s="96"/>
      <c r="H40" s="96"/>
      <c r="I40" s="96"/>
      <c r="J40" s="96">
        <v>1</v>
      </c>
      <c r="K40" s="96"/>
      <c r="L40" s="96"/>
      <c r="M40" s="96"/>
      <c r="N40" s="96">
        <v>1</v>
      </c>
      <c r="O40" s="96"/>
      <c r="P40" s="96"/>
      <c r="Q40" s="88"/>
      <c r="R40" s="96"/>
      <c r="S40" s="96"/>
      <c r="T40" s="96"/>
      <c r="U40" s="96"/>
      <c r="V40" s="96"/>
      <c r="W40" s="96" t="s">
        <v>306</v>
      </c>
      <c r="Y40" s="96">
        <v>1</v>
      </c>
      <c r="Z40" s="96"/>
      <c r="AA40" s="96"/>
      <c r="AB40" s="96">
        <v>1</v>
      </c>
      <c r="AC40" s="96"/>
      <c r="AD40" s="96"/>
      <c r="AE40" s="96">
        <v>1</v>
      </c>
      <c r="AF40" s="96"/>
      <c r="AG40" s="56"/>
      <c r="AH40" s="18">
        <v>1</v>
      </c>
      <c r="AI40" s="18"/>
      <c r="AJ40" s="96">
        <v>1</v>
      </c>
      <c r="AK40" s="96"/>
      <c r="AL40" s="96"/>
      <c r="AM40" s="57"/>
      <c r="AN40" s="96">
        <v>1</v>
      </c>
      <c r="AO40" s="57"/>
      <c r="AP40" s="57">
        <v>1</v>
      </c>
      <c r="AQ40" s="57"/>
      <c r="AR40" s="57"/>
      <c r="AS40" s="57">
        <v>1</v>
      </c>
      <c r="AT40" s="58"/>
      <c r="AV40" s="96"/>
      <c r="AW40" s="96">
        <v>1</v>
      </c>
      <c r="AX40" s="96"/>
      <c r="AY40" s="96">
        <v>1</v>
      </c>
      <c r="AZ40" s="96"/>
      <c r="BA40" s="96"/>
      <c r="BB40" s="96"/>
      <c r="BC40" s="96"/>
      <c r="BD40" s="96"/>
      <c r="BE40" s="96">
        <v>1</v>
      </c>
      <c r="BF40" s="96"/>
      <c r="BG40" s="58"/>
      <c r="BH40" s="96"/>
      <c r="BI40" s="96">
        <v>1</v>
      </c>
      <c r="BJ40" s="96">
        <v>1</v>
      </c>
      <c r="BK40" s="96">
        <v>1</v>
      </c>
      <c r="BL40" s="96">
        <v>1</v>
      </c>
      <c r="BM40" s="96">
        <v>1</v>
      </c>
      <c r="BN40" s="96"/>
      <c r="BO40" s="96"/>
      <c r="BP40" s="96">
        <v>1</v>
      </c>
      <c r="BQ40" s="58"/>
      <c r="BR40" s="55">
        <v>1</v>
      </c>
    </row>
    <row r="41" spans="1:70" s="55" customFormat="1">
      <c r="A41" s="78">
        <v>7402</v>
      </c>
      <c r="B41" s="53" t="s">
        <v>307</v>
      </c>
      <c r="C41" s="87">
        <v>6</v>
      </c>
      <c r="D41" s="96"/>
      <c r="E41" s="96"/>
      <c r="F41" s="96"/>
      <c r="G41" s="96"/>
      <c r="H41" s="96"/>
      <c r="I41" s="96"/>
      <c r="J41" s="96"/>
      <c r="K41" s="96"/>
      <c r="L41" s="96"/>
      <c r="M41" s="96"/>
      <c r="N41" s="96"/>
      <c r="O41" s="96"/>
      <c r="P41" s="96"/>
      <c r="Q41" s="88"/>
      <c r="R41" s="96"/>
      <c r="S41" s="96"/>
      <c r="T41" s="96"/>
      <c r="U41" s="96"/>
      <c r="V41" s="96"/>
      <c r="W41" s="96"/>
      <c r="Y41" s="96"/>
      <c r="Z41" s="96"/>
      <c r="AA41" s="96"/>
      <c r="AB41" s="96"/>
      <c r="AC41" s="96"/>
      <c r="AD41" s="96"/>
      <c r="AE41" s="96"/>
      <c r="AF41" s="96"/>
      <c r="AG41" s="56"/>
      <c r="AH41" s="18"/>
      <c r="AI41" s="18"/>
      <c r="AJ41" s="96"/>
      <c r="AK41" s="96"/>
      <c r="AL41" s="96"/>
      <c r="AM41" s="57"/>
      <c r="AN41" s="96"/>
      <c r="AO41" s="57"/>
      <c r="AP41" s="57"/>
      <c r="AQ41" s="57"/>
      <c r="AR41" s="57"/>
      <c r="AS41" s="57"/>
      <c r="AT41" s="58"/>
      <c r="AV41" s="96"/>
      <c r="AW41" s="96"/>
      <c r="AX41" s="96"/>
      <c r="AY41" s="96"/>
      <c r="AZ41" s="96"/>
      <c r="BA41" s="96"/>
      <c r="BB41" s="96"/>
      <c r="BC41" s="96"/>
      <c r="BD41" s="96"/>
      <c r="BE41" s="96"/>
      <c r="BF41" s="96"/>
      <c r="BG41" s="58"/>
      <c r="BH41" s="96"/>
      <c r="BI41" s="96"/>
      <c r="BJ41" s="96"/>
      <c r="BK41" s="96"/>
      <c r="BL41" s="96"/>
      <c r="BM41" s="96"/>
      <c r="BN41" s="96"/>
      <c r="BO41" s="96"/>
      <c r="BP41" s="96"/>
      <c r="BQ41" s="58"/>
    </row>
    <row r="42" spans="1:70" s="55" customFormat="1">
      <c r="A42" s="78">
        <v>7405</v>
      </c>
      <c r="B42" s="53" t="s">
        <v>308</v>
      </c>
      <c r="C42" s="87">
        <v>6</v>
      </c>
      <c r="D42" s="96"/>
      <c r="E42" s="96"/>
      <c r="F42" s="96"/>
      <c r="G42" s="96"/>
      <c r="H42" s="96"/>
      <c r="I42" s="96"/>
      <c r="J42" s="96"/>
      <c r="K42" s="96"/>
      <c r="L42" s="96"/>
      <c r="M42" s="96"/>
      <c r="N42" s="96"/>
      <c r="O42" s="96"/>
      <c r="P42" s="96"/>
      <c r="Q42" s="88"/>
      <c r="R42" s="96"/>
      <c r="S42" s="96"/>
      <c r="T42" s="96"/>
      <c r="U42" s="96"/>
      <c r="V42" s="96"/>
      <c r="W42" s="96"/>
      <c r="Y42" s="96"/>
      <c r="Z42" s="96"/>
      <c r="AA42" s="96"/>
      <c r="AB42" s="96"/>
      <c r="AC42" s="96"/>
      <c r="AD42" s="96"/>
      <c r="AE42" s="96"/>
      <c r="AF42" s="96"/>
      <c r="AG42" s="56"/>
      <c r="AH42" s="18"/>
      <c r="AI42" s="18"/>
      <c r="AJ42" s="96"/>
      <c r="AK42" s="96"/>
      <c r="AL42" s="96"/>
      <c r="AM42" s="57"/>
      <c r="AN42" s="96"/>
      <c r="AO42" s="57"/>
      <c r="AP42" s="57"/>
      <c r="AQ42" s="57"/>
      <c r="AR42" s="57"/>
      <c r="AS42" s="57"/>
      <c r="AT42" s="58"/>
      <c r="AV42" s="96"/>
      <c r="AW42" s="96"/>
      <c r="AX42" s="96"/>
      <c r="AY42" s="96"/>
      <c r="AZ42" s="96"/>
      <c r="BA42" s="96"/>
      <c r="BB42" s="96"/>
      <c r="BC42" s="96"/>
      <c r="BD42" s="96"/>
      <c r="BE42" s="96"/>
      <c r="BF42" s="96"/>
      <c r="BG42" s="58"/>
      <c r="BH42" s="96"/>
      <c r="BI42" s="96"/>
      <c r="BJ42" s="96"/>
      <c r="BK42" s="96"/>
      <c r="BL42" s="96"/>
      <c r="BM42" s="96"/>
      <c r="BN42" s="96"/>
      <c r="BO42" s="96"/>
      <c r="BP42" s="96"/>
      <c r="BQ42" s="58"/>
    </row>
    <row r="43" spans="1:70" s="55" customFormat="1">
      <c r="A43" s="78">
        <v>7407</v>
      </c>
      <c r="B43" s="53" t="s">
        <v>309</v>
      </c>
      <c r="C43" s="87">
        <v>6</v>
      </c>
      <c r="D43" s="96"/>
      <c r="E43" s="96"/>
      <c r="F43" s="96"/>
      <c r="G43" s="96"/>
      <c r="H43" s="96"/>
      <c r="I43" s="96"/>
      <c r="J43" s="96"/>
      <c r="K43" s="96"/>
      <c r="L43" s="96"/>
      <c r="M43" s="96"/>
      <c r="N43" s="96"/>
      <c r="O43" s="96"/>
      <c r="P43" s="96"/>
      <c r="Q43" s="88"/>
      <c r="R43" s="96"/>
      <c r="S43" s="96"/>
      <c r="T43" s="96"/>
      <c r="U43" s="96"/>
      <c r="V43" s="96"/>
      <c r="W43" s="96"/>
      <c r="Y43" s="96"/>
      <c r="Z43" s="96"/>
      <c r="AA43" s="96"/>
      <c r="AB43" s="96"/>
      <c r="AC43" s="96"/>
      <c r="AD43" s="96"/>
      <c r="AE43" s="96"/>
      <c r="AF43" s="96"/>
      <c r="AG43" s="56"/>
      <c r="AH43" s="18"/>
      <c r="AI43" s="18"/>
      <c r="AJ43" s="96"/>
      <c r="AK43" s="96"/>
      <c r="AL43" s="96"/>
      <c r="AM43" s="57"/>
      <c r="AN43" s="96"/>
      <c r="AO43" s="57"/>
      <c r="AP43" s="57"/>
      <c r="AQ43" s="57"/>
      <c r="AR43" s="57"/>
      <c r="AS43" s="57"/>
      <c r="AT43" s="58"/>
      <c r="AV43" s="96"/>
      <c r="AW43" s="96"/>
      <c r="AX43" s="96"/>
      <c r="AY43" s="96"/>
      <c r="AZ43" s="96"/>
      <c r="BA43" s="96"/>
      <c r="BB43" s="96"/>
      <c r="BC43" s="96"/>
      <c r="BD43" s="96"/>
      <c r="BE43" s="96"/>
      <c r="BF43" s="96"/>
      <c r="BG43" s="58"/>
      <c r="BH43" s="96"/>
      <c r="BI43" s="96"/>
      <c r="BJ43" s="96"/>
      <c r="BK43" s="96"/>
      <c r="BL43" s="96"/>
      <c r="BM43" s="96"/>
      <c r="BN43" s="96"/>
      <c r="BO43" s="96"/>
      <c r="BP43" s="96"/>
      <c r="BQ43" s="58"/>
    </row>
    <row r="44" spans="1:70" s="55" customFormat="1">
      <c r="A44" s="78">
        <v>7408</v>
      </c>
      <c r="B44" s="53" t="s">
        <v>310</v>
      </c>
      <c r="C44" s="87">
        <v>6</v>
      </c>
      <c r="D44" s="96"/>
      <c r="E44" s="96"/>
      <c r="F44" s="96"/>
      <c r="G44" s="96"/>
      <c r="H44" s="96"/>
      <c r="I44" s="96"/>
      <c r="J44" s="96"/>
      <c r="K44" s="96"/>
      <c r="L44" s="96"/>
      <c r="M44" s="96"/>
      <c r="N44" s="96"/>
      <c r="O44" s="96"/>
      <c r="P44" s="96"/>
      <c r="Q44" s="88"/>
      <c r="R44" s="96"/>
      <c r="S44" s="96"/>
      <c r="T44" s="96"/>
      <c r="U44" s="96"/>
      <c r="V44" s="96"/>
      <c r="W44" s="96"/>
      <c r="Y44" s="96"/>
      <c r="Z44" s="96"/>
      <c r="AA44" s="96"/>
      <c r="AB44" s="96"/>
      <c r="AC44" s="96"/>
      <c r="AD44" s="96"/>
      <c r="AE44" s="96"/>
      <c r="AF44" s="96"/>
      <c r="AG44" s="56"/>
      <c r="AH44" s="18"/>
      <c r="AI44" s="18"/>
      <c r="AJ44" s="96"/>
      <c r="AK44" s="96"/>
      <c r="AL44" s="96"/>
      <c r="AM44" s="57"/>
      <c r="AN44" s="96"/>
      <c r="AO44" s="57"/>
      <c r="AP44" s="57"/>
      <c r="AQ44" s="57"/>
      <c r="AR44" s="57"/>
      <c r="AS44" s="57"/>
      <c r="AT44" s="58"/>
      <c r="AV44" s="96"/>
      <c r="AW44" s="96"/>
      <c r="AX44" s="96"/>
      <c r="AY44" s="96"/>
      <c r="AZ44" s="96"/>
      <c r="BA44" s="96"/>
      <c r="BB44" s="96"/>
      <c r="BC44" s="96"/>
      <c r="BD44" s="96"/>
      <c r="BE44" s="96"/>
      <c r="BF44" s="96"/>
      <c r="BG44" s="58"/>
      <c r="BH44" s="96"/>
      <c r="BI44" s="96"/>
      <c r="BJ44" s="96"/>
      <c r="BK44" s="96"/>
      <c r="BL44" s="96"/>
      <c r="BM44" s="96"/>
      <c r="BN44" s="96"/>
      <c r="BO44" s="96"/>
      <c r="BP44" s="96"/>
      <c r="BQ44" s="58"/>
    </row>
    <row r="45" spans="1:70" s="55" customFormat="1" ht="21.6">
      <c r="A45" s="78">
        <v>7421</v>
      </c>
      <c r="B45" s="53" t="s">
        <v>311</v>
      </c>
      <c r="C45" s="87">
        <v>6</v>
      </c>
      <c r="D45" s="96"/>
      <c r="E45" s="96"/>
      <c r="F45" s="96"/>
      <c r="G45" s="96"/>
      <c r="H45" s="96"/>
      <c r="I45" s="96"/>
      <c r="J45" s="96"/>
      <c r="K45" s="96"/>
      <c r="L45" s="96"/>
      <c r="M45" s="96">
        <v>1</v>
      </c>
      <c r="N45" s="96"/>
      <c r="O45" s="96"/>
      <c r="P45" s="96" t="s">
        <v>312</v>
      </c>
      <c r="Q45" s="88"/>
      <c r="R45" s="96"/>
      <c r="S45" s="96"/>
      <c r="T45" s="96"/>
      <c r="U45" s="96"/>
      <c r="V45" s="96"/>
      <c r="W45" s="96"/>
      <c r="Y45" s="96">
        <v>1</v>
      </c>
      <c r="Z45" s="96"/>
      <c r="AA45" s="96"/>
      <c r="AB45" s="96">
        <v>1</v>
      </c>
      <c r="AC45" s="96"/>
      <c r="AD45" s="96"/>
      <c r="AE45" s="96">
        <v>1</v>
      </c>
      <c r="AF45" s="96"/>
      <c r="AG45" s="56"/>
      <c r="AH45" s="18"/>
      <c r="AI45" s="18">
        <v>1</v>
      </c>
      <c r="AJ45" s="96"/>
      <c r="AK45" s="96">
        <v>1</v>
      </c>
      <c r="AL45" s="96"/>
      <c r="AM45" s="57"/>
      <c r="AN45" s="96">
        <v>1</v>
      </c>
      <c r="AO45" s="57"/>
      <c r="AP45" s="57">
        <v>1</v>
      </c>
      <c r="AQ45" s="57"/>
      <c r="AR45" s="57"/>
      <c r="AS45" s="57">
        <v>1</v>
      </c>
      <c r="AT45" s="58"/>
      <c r="AV45" s="96"/>
      <c r="AW45" s="96">
        <v>1</v>
      </c>
      <c r="AX45" s="96"/>
      <c r="AY45" s="96"/>
      <c r="AZ45" s="96">
        <v>1</v>
      </c>
      <c r="BA45" s="96">
        <v>1</v>
      </c>
      <c r="BB45" s="96"/>
      <c r="BC45" s="96"/>
      <c r="BD45" s="96"/>
      <c r="BE45" s="96">
        <v>1</v>
      </c>
      <c r="BF45" s="96"/>
      <c r="BG45" s="58"/>
      <c r="BH45" s="96">
        <v>1</v>
      </c>
      <c r="BI45" s="96"/>
      <c r="BJ45" s="96">
        <v>1</v>
      </c>
      <c r="BK45" s="96">
        <v>1</v>
      </c>
      <c r="BL45" s="96">
        <v>1</v>
      </c>
      <c r="BM45" s="96">
        <v>1</v>
      </c>
      <c r="BN45" s="96">
        <v>1</v>
      </c>
      <c r="BO45" s="96">
        <v>1</v>
      </c>
      <c r="BP45" s="96">
        <v>1</v>
      </c>
      <c r="BQ45" s="58"/>
      <c r="BR45" s="55">
        <v>1</v>
      </c>
    </row>
    <row r="46" spans="1:70" s="55" customFormat="1" ht="12">
      <c r="A46" s="78">
        <v>7422</v>
      </c>
      <c r="B46" s="53" t="s">
        <v>313</v>
      </c>
      <c r="C46" s="87">
        <v>6</v>
      </c>
      <c r="D46" s="96"/>
      <c r="E46" s="96"/>
      <c r="F46" s="96"/>
      <c r="G46" s="96"/>
      <c r="H46" s="96"/>
      <c r="I46" s="96"/>
      <c r="J46" s="96"/>
      <c r="K46" s="96"/>
      <c r="L46" s="96"/>
      <c r="M46" s="96"/>
      <c r="N46" s="96">
        <v>1</v>
      </c>
      <c r="O46" s="96"/>
      <c r="P46" s="96"/>
      <c r="Q46" s="88"/>
      <c r="R46" s="96">
        <v>1</v>
      </c>
      <c r="S46" s="96"/>
      <c r="T46" s="96"/>
      <c r="U46" s="96"/>
      <c r="V46" s="96"/>
      <c r="W46" s="96"/>
      <c r="Y46" s="96"/>
      <c r="Z46" s="96">
        <v>1</v>
      </c>
      <c r="AA46" s="96"/>
      <c r="AB46" s="96"/>
      <c r="AC46" s="96">
        <v>1</v>
      </c>
      <c r="AD46" s="96">
        <v>1</v>
      </c>
      <c r="AE46" s="96"/>
      <c r="AF46" s="96"/>
      <c r="AG46" s="56"/>
      <c r="AH46" s="18">
        <v>1</v>
      </c>
      <c r="AI46" s="18"/>
      <c r="AJ46" s="96"/>
      <c r="AK46" s="96">
        <v>1</v>
      </c>
      <c r="AL46" s="96"/>
      <c r="AM46" s="57">
        <v>1</v>
      </c>
      <c r="AN46" s="96"/>
      <c r="AO46" s="57"/>
      <c r="AP46" s="57"/>
      <c r="AQ46" s="57">
        <v>1</v>
      </c>
      <c r="AR46" s="57"/>
      <c r="AS46" s="57">
        <v>1</v>
      </c>
      <c r="AT46" s="58"/>
      <c r="AV46" s="96"/>
      <c r="AW46" s="96">
        <v>1</v>
      </c>
      <c r="AX46" s="96">
        <v>1</v>
      </c>
      <c r="AY46" s="96">
        <v>1</v>
      </c>
      <c r="AZ46" s="96"/>
      <c r="BA46" s="96"/>
      <c r="BB46" s="96"/>
      <c r="BC46" s="96"/>
      <c r="BD46" s="96"/>
      <c r="BE46" s="96">
        <v>1</v>
      </c>
      <c r="BF46" s="96"/>
      <c r="BG46" s="58"/>
      <c r="BH46" s="96">
        <v>1</v>
      </c>
      <c r="BI46" s="96">
        <v>1</v>
      </c>
      <c r="BJ46" s="96">
        <v>1</v>
      </c>
      <c r="BK46" s="96"/>
      <c r="BL46" s="96"/>
      <c r="BM46" s="96">
        <v>1</v>
      </c>
      <c r="BN46" s="96">
        <v>1</v>
      </c>
      <c r="BO46" s="96"/>
      <c r="BP46" s="96">
        <v>1</v>
      </c>
      <c r="BQ46" s="58"/>
      <c r="BR46" s="55">
        <v>1</v>
      </c>
    </row>
    <row r="47" spans="1:70" s="55" customFormat="1" ht="21.6">
      <c r="A47" s="78">
        <v>7423</v>
      </c>
      <c r="B47" s="53" t="s">
        <v>314</v>
      </c>
      <c r="C47" s="87">
        <v>6</v>
      </c>
      <c r="D47" s="96">
        <v>1</v>
      </c>
      <c r="E47" s="96"/>
      <c r="F47" s="96"/>
      <c r="G47" s="96"/>
      <c r="H47" s="96">
        <v>1</v>
      </c>
      <c r="I47" s="96"/>
      <c r="J47" s="96"/>
      <c r="K47" s="96"/>
      <c r="L47" s="96"/>
      <c r="M47" s="96"/>
      <c r="N47" s="96">
        <v>1</v>
      </c>
      <c r="O47" s="96"/>
      <c r="P47" s="96" t="s">
        <v>315</v>
      </c>
      <c r="Q47" s="88"/>
      <c r="R47" s="96"/>
      <c r="S47" s="96"/>
      <c r="T47" s="96"/>
      <c r="U47" s="96">
        <v>1</v>
      </c>
      <c r="V47" s="96"/>
      <c r="W47" s="96"/>
      <c r="Y47" s="96">
        <v>1</v>
      </c>
      <c r="Z47" s="96"/>
      <c r="AA47" s="96">
        <v>1</v>
      </c>
      <c r="AB47" s="96"/>
      <c r="AC47" s="96"/>
      <c r="AD47" s="96"/>
      <c r="AE47" s="96"/>
      <c r="AF47" s="96">
        <v>1</v>
      </c>
      <c r="AG47" s="56"/>
      <c r="AH47" s="18"/>
      <c r="AI47" s="18">
        <v>1</v>
      </c>
      <c r="AJ47" s="96">
        <v>1</v>
      </c>
      <c r="AK47" s="96"/>
      <c r="AL47" s="96"/>
      <c r="AM47" s="57"/>
      <c r="AN47" s="96"/>
      <c r="AO47" s="57">
        <v>1</v>
      </c>
      <c r="AP47" s="57">
        <v>1</v>
      </c>
      <c r="AQ47" s="57"/>
      <c r="AR47" s="57">
        <v>1</v>
      </c>
      <c r="AS47" s="57"/>
      <c r="AT47" s="58"/>
      <c r="AV47" s="96"/>
      <c r="AW47" s="96">
        <v>1</v>
      </c>
      <c r="AX47" s="96">
        <v>1</v>
      </c>
      <c r="AY47" s="96"/>
      <c r="AZ47" s="96">
        <v>1</v>
      </c>
      <c r="BA47" s="96">
        <v>1</v>
      </c>
      <c r="BB47" s="96"/>
      <c r="BC47" s="96"/>
      <c r="BD47" s="96"/>
      <c r="BE47" s="96">
        <v>1</v>
      </c>
      <c r="BF47" s="96"/>
      <c r="BG47" s="58"/>
      <c r="BH47" s="96"/>
      <c r="BI47" s="96"/>
      <c r="BJ47" s="96">
        <v>1</v>
      </c>
      <c r="BK47" s="96">
        <v>1</v>
      </c>
      <c r="BL47" s="96"/>
      <c r="BM47" s="96"/>
      <c r="BN47" s="96"/>
      <c r="BO47" s="96"/>
      <c r="BP47" s="96">
        <v>1</v>
      </c>
      <c r="BQ47" s="58"/>
      <c r="BR47" s="55">
        <v>1</v>
      </c>
    </row>
    <row r="48" spans="1:70" s="55" customFormat="1">
      <c r="A48" s="78">
        <v>7444</v>
      </c>
      <c r="B48" s="53" t="s">
        <v>316</v>
      </c>
      <c r="C48" s="87">
        <v>6</v>
      </c>
      <c r="D48" s="96"/>
      <c r="E48" s="96"/>
      <c r="F48" s="96"/>
      <c r="G48" s="96"/>
      <c r="H48" s="96"/>
      <c r="I48" s="96"/>
      <c r="J48" s="96"/>
      <c r="K48" s="96"/>
      <c r="L48" s="96"/>
      <c r="M48" s="96"/>
      <c r="N48" s="96"/>
      <c r="O48" s="96"/>
      <c r="P48" s="96"/>
      <c r="Q48" s="88"/>
      <c r="R48" s="96"/>
      <c r="S48" s="96"/>
      <c r="T48" s="96"/>
      <c r="U48" s="96"/>
      <c r="V48" s="96"/>
      <c r="W48" s="96"/>
      <c r="Y48" s="96"/>
      <c r="Z48" s="96"/>
      <c r="AA48" s="96"/>
      <c r="AB48" s="96"/>
      <c r="AC48" s="96"/>
      <c r="AD48" s="96"/>
      <c r="AE48" s="96"/>
      <c r="AF48" s="96"/>
      <c r="AG48" s="56"/>
      <c r="AH48" s="18"/>
      <c r="AI48" s="18"/>
      <c r="AJ48" s="96"/>
      <c r="AK48" s="96"/>
      <c r="AL48" s="96"/>
      <c r="AM48" s="57"/>
      <c r="AN48" s="96"/>
      <c r="AO48" s="57"/>
      <c r="AP48" s="57"/>
      <c r="AQ48" s="57"/>
      <c r="AR48" s="57"/>
      <c r="AS48" s="57"/>
      <c r="AT48" s="58"/>
      <c r="AV48" s="96"/>
      <c r="AW48" s="96"/>
      <c r="AX48" s="96"/>
      <c r="AY48" s="96"/>
      <c r="AZ48" s="96"/>
      <c r="BA48" s="96"/>
      <c r="BB48" s="96"/>
      <c r="BC48" s="96"/>
      <c r="BD48" s="96"/>
      <c r="BE48" s="96"/>
      <c r="BF48" s="96"/>
      <c r="BG48" s="58"/>
      <c r="BH48" s="96"/>
      <c r="BI48" s="96"/>
      <c r="BJ48" s="96"/>
      <c r="BK48" s="96"/>
      <c r="BL48" s="96"/>
      <c r="BM48" s="96"/>
      <c r="BN48" s="96"/>
      <c r="BO48" s="96"/>
      <c r="BP48" s="96"/>
      <c r="BQ48" s="58"/>
    </row>
    <row r="49" spans="1:70" s="55" customFormat="1" ht="12">
      <c r="A49" s="78">
        <v>7445</v>
      </c>
      <c r="B49" s="53" t="s">
        <v>317</v>
      </c>
      <c r="C49" s="87">
        <v>6</v>
      </c>
      <c r="D49" s="96"/>
      <c r="E49" s="96"/>
      <c r="F49" s="96"/>
      <c r="G49" s="96"/>
      <c r="H49" s="96"/>
      <c r="I49" s="96"/>
      <c r="J49" s="96"/>
      <c r="K49" s="96"/>
      <c r="L49" s="96"/>
      <c r="M49" s="96">
        <v>1</v>
      </c>
      <c r="N49" s="96"/>
      <c r="O49" s="96"/>
      <c r="P49" s="96"/>
      <c r="Q49" s="88"/>
      <c r="R49" s="96"/>
      <c r="S49" s="96"/>
      <c r="T49" s="96"/>
      <c r="U49" s="96"/>
      <c r="V49" s="96"/>
      <c r="W49" s="96"/>
      <c r="Y49" s="96"/>
      <c r="Z49" s="96">
        <v>1</v>
      </c>
      <c r="AA49" s="96"/>
      <c r="AB49" s="96"/>
      <c r="AC49" s="96">
        <v>1</v>
      </c>
      <c r="AD49" s="96"/>
      <c r="AE49" s="96">
        <v>1</v>
      </c>
      <c r="AF49" s="96"/>
      <c r="AG49" s="56"/>
      <c r="AH49" s="18">
        <v>1</v>
      </c>
      <c r="AI49" s="18"/>
      <c r="AJ49" s="96"/>
      <c r="AK49" s="96">
        <v>1</v>
      </c>
      <c r="AL49" s="96"/>
      <c r="AM49" s="57"/>
      <c r="AN49" s="96">
        <v>1</v>
      </c>
      <c r="AO49" s="57"/>
      <c r="AP49" s="57"/>
      <c r="AQ49" s="57">
        <v>1</v>
      </c>
      <c r="AR49" s="57"/>
      <c r="AS49" s="57">
        <v>1</v>
      </c>
      <c r="AT49" s="58"/>
      <c r="AV49" s="96"/>
      <c r="AW49" s="96"/>
      <c r="AX49" s="96">
        <v>1</v>
      </c>
      <c r="AY49" s="96">
        <v>1</v>
      </c>
      <c r="AZ49" s="96"/>
      <c r="BA49" s="96"/>
      <c r="BB49" s="96"/>
      <c r="BC49" s="96"/>
      <c r="BD49" s="96"/>
      <c r="BE49" s="96"/>
      <c r="BF49" s="96"/>
      <c r="BG49" s="58"/>
      <c r="BH49" s="96"/>
      <c r="BI49" s="96"/>
      <c r="BJ49" s="96">
        <v>1</v>
      </c>
      <c r="BK49" s="96"/>
      <c r="BL49" s="96"/>
      <c r="BM49" s="96"/>
      <c r="BN49" s="96">
        <v>1</v>
      </c>
      <c r="BO49" s="96"/>
      <c r="BP49" s="96"/>
      <c r="BQ49" s="58"/>
      <c r="BR49" s="55">
        <v>1</v>
      </c>
    </row>
    <row r="50" spans="1:70" s="55" customFormat="1" ht="12">
      <c r="A50" s="78">
        <v>7446</v>
      </c>
      <c r="B50" s="53" t="s">
        <v>318</v>
      </c>
      <c r="C50" s="87">
        <v>6</v>
      </c>
      <c r="D50" s="96"/>
      <c r="E50" s="96">
        <v>1</v>
      </c>
      <c r="F50" s="96"/>
      <c r="G50" s="96"/>
      <c r="H50" s="96" t="s">
        <v>421</v>
      </c>
      <c r="I50" s="96">
        <v>1</v>
      </c>
      <c r="J50" s="96"/>
      <c r="K50" s="96"/>
      <c r="L50" s="96"/>
      <c r="M50" s="96">
        <v>1</v>
      </c>
      <c r="N50" s="96"/>
      <c r="O50" s="96"/>
      <c r="P50" s="96" t="s">
        <v>319</v>
      </c>
      <c r="Q50" s="88"/>
      <c r="R50" s="96"/>
      <c r="S50" s="96"/>
      <c r="T50" s="96"/>
      <c r="U50" s="96"/>
      <c r="V50" s="96"/>
      <c r="W50" s="96"/>
      <c r="Y50" s="96"/>
      <c r="Z50" s="96">
        <v>1</v>
      </c>
      <c r="AA50" s="96"/>
      <c r="AB50" s="96"/>
      <c r="AC50" s="96">
        <v>1</v>
      </c>
      <c r="AD50" s="96"/>
      <c r="AE50" s="96">
        <v>1</v>
      </c>
      <c r="AF50" s="96"/>
      <c r="AG50" s="56"/>
      <c r="AH50" s="18">
        <v>1</v>
      </c>
      <c r="AI50" s="18"/>
      <c r="AJ50" s="96"/>
      <c r="AK50" s="96">
        <v>1</v>
      </c>
      <c r="AL50" s="96"/>
      <c r="AM50" s="57"/>
      <c r="AN50" s="96">
        <v>1</v>
      </c>
      <c r="AO50" s="57"/>
      <c r="AP50" s="57"/>
      <c r="AQ50" s="57">
        <v>1</v>
      </c>
      <c r="AR50" s="57"/>
      <c r="AS50" s="57">
        <v>1</v>
      </c>
      <c r="AT50" s="58"/>
      <c r="AV50" s="96"/>
      <c r="AW50" s="96">
        <v>1</v>
      </c>
      <c r="AX50" s="96"/>
      <c r="AY50" s="96"/>
      <c r="AZ50" s="96"/>
      <c r="BA50" s="96"/>
      <c r="BB50" s="96"/>
      <c r="BC50" s="96"/>
      <c r="BD50" s="96"/>
      <c r="BE50" s="96">
        <v>1</v>
      </c>
      <c r="BF50" s="96"/>
      <c r="BG50" s="58"/>
      <c r="BH50" s="96">
        <v>1</v>
      </c>
      <c r="BI50" s="96"/>
      <c r="BJ50" s="96">
        <v>1</v>
      </c>
      <c r="BK50" s="96"/>
      <c r="BL50" s="96"/>
      <c r="BM50" s="96"/>
      <c r="BN50" s="96">
        <v>1</v>
      </c>
      <c r="BO50" s="96">
        <v>1</v>
      </c>
      <c r="BP50" s="96">
        <v>1</v>
      </c>
      <c r="BQ50" s="58"/>
      <c r="BR50" s="55">
        <v>1</v>
      </c>
    </row>
    <row r="51" spans="1:70" s="55" customFormat="1" ht="21.6">
      <c r="A51" s="78">
        <v>7447</v>
      </c>
      <c r="B51" s="53" t="s">
        <v>320</v>
      </c>
      <c r="C51" s="87">
        <v>6</v>
      </c>
      <c r="D51" s="96"/>
      <c r="E51" s="96"/>
      <c r="F51" s="96">
        <v>1</v>
      </c>
      <c r="G51" s="96"/>
      <c r="H51" s="96">
        <v>1</v>
      </c>
      <c r="I51" s="96"/>
      <c r="J51" s="96"/>
      <c r="K51" s="96"/>
      <c r="L51" s="96">
        <v>1</v>
      </c>
      <c r="M51" s="96"/>
      <c r="N51" s="96"/>
      <c r="O51" s="96"/>
      <c r="P51" s="96" t="s">
        <v>321</v>
      </c>
      <c r="Q51" s="88"/>
      <c r="R51" s="96"/>
      <c r="S51" s="96"/>
      <c r="T51" s="96"/>
      <c r="U51" s="96"/>
      <c r="V51" s="96"/>
      <c r="W51" s="96"/>
      <c r="Y51" s="96">
        <v>1</v>
      </c>
      <c r="Z51" s="96"/>
      <c r="AA51" s="96">
        <v>1</v>
      </c>
      <c r="AB51" s="96"/>
      <c r="AC51" s="96"/>
      <c r="AD51" s="96"/>
      <c r="AE51" s="96">
        <v>1</v>
      </c>
      <c r="AF51" s="96"/>
      <c r="AG51" s="56"/>
      <c r="AH51" s="18"/>
      <c r="AI51" s="18">
        <v>1</v>
      </c>
      <c r="AJ51" s="96"/>
      <c r="AK51" s="96"/>
      <c r="AL51" s="96">
        <v>1</v>
      </c>
      <c r="AM51" s="57"/>
      <c r="AN51" s="96">
        <v>1</v>
      </c>
      <c r="AO51" s="57"/>
      <c r="AP51" s="57">
        <v>1</v>
      </c>
      <c r="AQ51" s="57"/>
      <c r="AR51" s="57"/>
      <c r="AS51" s="57">
        <v>1</v>
      </c>
      <c r="AT51" s="58"/>
      <c r="AV51" s="96"/>
      <c r="AW51" s="96"/>
      <c r="AX51" s="96"/>
      <c r="AY51" s="96">
        <v>1</v>
      </c>
      <c r="AZ51" s="96"/>
      <c r="BA51" s="96"/>
      <c r="BB51" s="96"/>
      <c r="BC51" s="96"/>
      <c r="BD51" s="96"/>
      <c r="BE51" s="96"/>
      <c r="BF51" s="96">
        <v>1</v>
      </c>
      <c r="BG51" s="58"/>
      <c r="BH51" s="96">
        <v>1</v>
      </c>
      <c r="BI51" s="96">
        <v>1</v>
      </c>
      <c r="BJ51" s="96">
        <v>1</v>
      </c>
      <c r="BK51" s="96"/>
      <c r="BL51" s="96">
        <v>1</v>
      </c>
      <c r="BM51" s="96">
        <v>1</v>
      </c>
      <c r="BN51" s="96">
        <v>1</v>
      </c>
      <c r="BO51" s="96">
        <v>1</v>
      </c>
      <c r="BP51" s="96">
        <v>1</v>
      </c>
      <c r="BQ51" s="58"/>
      <c r="BR51" s="55">
        <v>1</v>
      </c>
    </row>
    <row r="52" spans="1:70" s="55" customFormat="1">
      <c r="A52" s="78">
        <v>7461</v>
      </c>
      <c r="B52" s="53" t="s">
        <v>322</v>
      </c>
      <c r="C52" s="87">
        <v>6</v>
      </c>
      <c r="D52" s="96"/>
      <c r="E52" s="96"/>
      <c r="F52" s="96"/>
      <c r="G52" s="96"/>
      <c r="H52" s="96"/>
      <c r="I52" s="96"/>
      <c r="J52" s="96"/>
      <c r="K52" s="96"/>
      <c r="L52" s="96"/>
      <c r="M52" s="96"/>
      <c r="N52" s="96"/>
      <c r="O52" s="96"/>
      <c r="P52" s="96"/>
      <c r="Q52" s="88"/>
      <c r="R52" s="96"/>
      <c r="S52" s="96"/>
      <c r="T52" s="96"/>
      <c r="U52" s="96"/>
      <c r="V52" s="96"/>
      <c r="W52" s="96"/>
      <c r="Y52" s="96"/>
      <c r="Z52" s="96"/>
      <c r="AA52" s="96"/>
      <c r="AB52" s="96"/>
      <c r="AC52" s="96"/>
      <c r="AD52" s="96"/>
      <c r="AE52" s="96"/>
      <c r="AF52" s="96"/>
      <c r="AG52" s="56"/>
      <c r="AH52" s="18"/>
      <c r="AI52" s="18"/>
      <c r="AJ52" s="96"/>
      <c r="AK52" s="96"/>
      <c r="AL52" s="96"/>
      <c r="AM52" s="57"/>
      <c r="AN52" s="96"/>
      <c r="AO52" s="57"/>
      <c r="AP52" s="57"/>
      <c r="AQ52" s="57"/>
      <c r="AR52" s="57"/>
      <c r="AS52" s="57"/>
      <c r="AT52" s="58"/>
      <c r="AV52" s="96"/>
      <c r="AW52" s="96"/>
      <c r="AX52" s="96"/>
      <c r="AY52" s="96"/>
      <c r="AZ52" s="96"/>
      <c r="BA52" s="96"/>
      <c r="BB52" s="96"/>
      <c r="BC52" s="96"/>
      <c r="BD52" s="96"/>
      <c r="BE52" s="96"/>
      <c r="BF52" s="96"/>
      <c r="BG52" s="58"/>
      <c r="BH52" s="96"/>
      <c r="BI52" s="96"/>
      <c r="BJ52" s="96"/>
      <c r="BK52" s="96"/>
      <c r="BL52" s="96"/>
      <c r="BM52" s="96"/>
      <c r="BN52" s="96"/>
      <c r="BO52" s="96"/>
      <c r="BP52" s="96"/>
      <c r="BQ52" s="58"/>
    </row>
    <row r="53" spans="1:70" s="55" customFormat="1">
      <c r="A53" s="78">
        <v>7464</v>
      </c>
      <c r="B53" s="53" t="s">
        <v>323</v>
      </c>
      <c r="C53" s="87">
        <v>6</v>
      </c>
      <c r="D53" s="96"/>
      <c r="E53" s="96"/>
      <c r="F53" s="96"/>
      <c r="G53" s="96"/>
      <c r="H53" s="96"/>
      <c r="I53" s="96"/>
      <c r="J53" s="96"/>
      <c r="K53" s="96"/>
      <c r="L53" s="96"/>
      <c r="M53" s="96"/>
      <c r="N53" s="96"/>
      <c r="O53" s="96"/>
      <c r="P53" s="96"/>
      <c r="Q53" s="88"/>
      <c r="R53" s="96"/>
      <c r="S53" s="96"/>
      <c r="T53" s="96"/>
      <c r="U53" s="96"/>
      <c r="V53" s="96"/>
      <c r="W53" s="96"/>
      <c r="Y53" s="96"/>
      <c r="Z53" s="96"/>
      <c r="AA53" s="96"/>
      <c r="AB53" s="96"/>
      <c r="AC53" s="96"/>
      <c r="AD53" s="96"/>
      <c r="AE53" s="96"/>
      <c r="AF53" s="96"/>
      <c r="AG53" s="56"/>
      <c r="AH53" s="18"/>
      <c r="AI53" s="18"/>
      <c r="AJ53" s="96"/>
      <c r="AK53" s="96"/>
      <c r="AL53" s="96"/>
      <c r="AM53" s="57"/>
      <c r="AN53" s="96"/>
      <c r="AO53" s="57"/>
      <c r="AP53" s="57"/>
      <c r="AQ53" s="57"/>
      <c r="AR53" s="57"/>
      <c r="AS53" s="57"/>
      <c r="AT53" s="58"/>
      <c r="AV53" s="96"/>
      <c r="AW53" s="96"/>
      <c r="AX53" s="96"/>
      <c r="AY53" s="96"/>
      <c r="AZ53" s="96"/>
      <c r="BA53" s="96"/>
      <c r="BB53" s="96"/>
      <c r="BC53" s="96"/>
      <c r="BD53" s="96"/>
      <c r="BE53" s="96"/>
      <c r="BF53" s="96"/>
      <c r="BG53" s="58"/>
      <c r="BH53" s="96"/>
      <c r="BI53" s="96"/>
      <c r="BJ53" s="96"/>
      <c r="BK53" s="96"/>
      <c r="BL53" s="96"/>
      <c r="BM53" s="96"/>
      <c r="BN53" s="96"/>
      <c r="BO53" s="96"/>
      <c r="BP53" s="96"/>
      <c r="BQ53" s="58"/>
    </row>
    <row r="54" spans="1:70" s="55" customFormat="1">
      <c r="A54" s="78">
        <v>7465</v>
      </c>
      <c r="B54" s="53" t="s">
        <v>324</v>
      </c>
      <c r="C54" s="87">
        <v>6</v>
      </c>
      <c r="D54" s="96"/>
      <c r="E54" s="96"/>
      <c r="F54" s="96"/>
      <c r="G54" s="96"/>
      <c r="H54" s="96"/>
      <c r="I54" s="96"/>
      <c r="J54" s="96"/>
      <c r="K54" s="96"/>
      <c r="L54" s="96"/>
      <c r="M54" s="96"/>
      <c r="N54" s="96"/>
      <c r="O54" s="96"/>
      <c r="P54" s="96"/>
      <c r="Q54" s="88"/>
      <c r="R54" s="96"/>
      <c r="S54" s="96"/>
      <c r="T54" s="96"/>
      <c r="U54" s="96"/>
      <c r="V54" s="96"/>
      <c r="W54" s="96"/>
      <c r="Y54" s="96"/>
      <c r="Z54" s="96"/>
      <c r="AA54" s="96"/>
      <c r="AB54" s="96"/>
      <c r="AC54" s="96"/>
      <c r="AD54" s="96"/>
      <c r="AE54" s="96"/>
      <c r="AF54" s="96"/>
      <c r="AG54" s="56"/>
      <c r="AH54" s="18"/>
      <c r="AI54" s="18"/>
      <c r="AJ54" s="96"/>
      <c r="AK54" s="96"/>
      <c r="AL54" s="96"/>
      <c r="AM54" s="57"/>
      <c r="AN54" s="96"/>
      <c r="AO54" s="57"/>
      <c r="AP54" s="57"/>
      <c r="AQ54" s="57"/>
      <c r="AR54" s="57"/>
      <c r="AS54" s="57"/>
      <c r="AT54" s="58"/>
      <c r="AV54" s="96"/>
      <c r="AW54" s="96"/>
      <c r="AX54" s="96"/>
      <c r="AY54" s="96"/>
      <c r="AZ54" s="96"/>
      <c r="BA54" s="96"/>
      <c r="BB54" s="96"/>
      <c r="BC54" s="96"/>
      <c r="BD54" s="96"/>
      <c r="BE54" s="96"/>
      <c r="BF54" s="96"/>
      <c r="BG54" s="58"/>
      <c r="BH54" s="96"/>
      <c r="BI54" s="96"/>
      <c r="BJ54" s="96"/>
      <c r="BK54" s="96"/>
      <c r="BL54" s="96"/>
      <c r="BM54" s="96"/>
      <c r="BN54" s="96"/>
      <c r="BO54" s="96"/>
      <c r="BP54" s="96"/>
      <c r="BQ54" s="58"/>
    </row>
    <row r="55" spans="1:70" s="55" customFormat="1" ht="21.6">
      <c r="A55" s="78">
        <v>7466</v>
      </c>
      <c r="B55" s="53" t="s">
        <v>325</v>
      </c>
      <c r="C55" s="87">
        <v>6</v>
      </c>
      <c r="D55" s="96">
        <v>1</v>
      </c>
      <c r="E55" s="96"/>
      <c r="F55" s="96"/>
      <c r="G55" s="96"/>
      <c r="H55" s="96">
        <v>1</v>
      </c>
      <c r="I55" s="96"/>
      <c r="J55" s="96"/>
      <c r="K55" s="96"/>
      <c r="L55" s="96">
        <v>1</v>
      </c>
      <c r="M55" s="96"/>
      <c r="N55" s="96"/>
      <c r="O55" s="96"/>
      <c r="P55" s="96" t="s">
        <v>326</v>
      </c>
      <c r="Q55" s="88"/>
      <c r="R55" s="96"/>
      <c r="S55" s="96"/>
      <c r="T55" s="96"/>
      <c r="U55" s="96"/>
      <c r="V55" s="96"/>
      <c r="W55" s="96"/>
      <c r="Y55" s="96">
        <v>1</v>
      </c>
      <c r="Z55" s="96"/>
      <c r="AA55" s="96"/>
      <c r="AB55" s="96">
        <v>1</v>
      </c>
      <c r="AC55" s="96"/>
      <c r="AD55" s="96">
        <v>1</v>
      </c>
      <c r="AE55" s="96"/>
      <c r="AF55" s="96"/>
      <c r="AG55" s="56">
        <v>1</v>
      </c>
      <c r="AH55" s="18"/>
      <c r="AI55" s="18"/>
      <c r="AJ55" s="96"/>
      <c r="AK55" s="96">
        <v>1</v>
      </c>
      <c r="AL55" s="96"/>
      <c r="AM55" s="57"/>
      <c r="AN55" s="96">
        <v>1</v>
      </c>
      <c r="AO55" s="57"/>
      <c r="AP55" s="57">
        <v>1</v>
      </c>
      <c r="AQ55" s="57"/>
      <c r="AR55" s="57">
        <v>1</v>
      </c>
      <c r="AS55" s="57"/>
      <c r="AT55" s="58"/>
      <c r="AV55" s="96"/>
      <c r="AW55" s="96">
        <v>1</v>
      </c>
      <c r="AX55" s="96">
        <v>1</v>
      </c>
      <c r="AY55" s="96">
        <v>1</v>
      </c>
      <c r="AZ55" s="96">
        <v>1</v>
      </c>
      <c r="BA55" s="96">
        <v>1</v>
      </c>
      <c r="BB55" s="96">
        <v>1</v>
      </c>
      <c r="BC55" s="96"/>
      <c r="BD55" s="96"/>
      <c r="BE55" s="96"/>
      <c r="BF55" s="96"/>
      <c r="BG55" s="58"/>
      <c r="BH55" s="96">
        <v>1</v>
      </c>
      <c r="BI55" s="96">
        <v>1</v>
      </c>
      <c r="BJ55" s="96">
        <v>1</v>
      </c>
      <c r="BK55" s="96">
        <v>1</v>
      </c>
      <c r="BL55" s="96">
        <v>1</v>
      </c>
      <c r="BM55" s="96">
        <v>1</v>
      </c>
      <c r="BN55" s="96">
        <v>1</v>
      </c>
      <c r="BO55" s="96">
        <v>1</v>
      </c>
      <c r="BP55" s="96">
        <v>1</v>
      </c>
      <c r="BQ55" s="58"/>
      <c r="BR55" s="55">
        <v>1</v>
      </c>
    </row>
    <row r="56" spans="1:70" s="55" customFormat="1" ht="12">
      <c r="A56" s="78">
        <v>7481</v>
      </c>
      <c r="B56" s="53" t="s">
        <v>327</v>
      </c>
      <c r="C56" s="87">
        <v>6</v>
      </c>
      <c r="D56" s="96"/>
      <c r="E56" s="96"/>
      <c r="F56" s="96"/>
      <c r="G56" s="96"/>
      <c r="H56" s="96"/>
      <c r="I56" s="96"/>
      <c r="J56" s="96">
        <v>1</v>
      </c>
      <c r="K56" s="96"/>
      <c r="L56" s="96"/>
      <c r="M56" s="96"/>
      <c r="N56" s="96">
        <v>1</v>
      </c>
      <c r="O56" s="96"/>
      <c r="P56" s="96"/>
      <c r="Q56" s="88"/>
      <c r="R56" s="96"/>
      <c r="S56" s="96"/>
      <c r="T56" s="96">
        <v>1</v>
      </c>
      <c r="U56" s="96"/>
      <c r="V56" s="96"/>
      <c r="W56" s="96"/>
      <c r="Y56" s="96">
        <v>1</v>
      </c>
      <c r="Z56" s="96"/>
      <c r="AA56" s="96"/>
      <c r="AB56" s="96">
        <v>1</v>
      </c>
      <c r="AC56" s="96"/>
      <c r="AD56" s="96"/>
      <c r="AE56" s="96">
        <v>1</v>
      </c>
      <c r="AF56" s="96"/>
      <c r="AG56" s="56"/>
      <c r="AH56" s="18"/>
      <c r="AI56" s="18">
        <v>1</v>
      </c>
      <c r="AJ56" s="96"/>
      <c r="AK56" s="96"/>
      <c r="AL56" s="96">
        <v>1</v>
      </c>
      <c r="AM56" s="57"/>
      <c r="AN56" s="96">
        <v>1</v>
      </c>
      <c r="AO56" s="57"/>
      <c r="AP56" s="57">
        <v>1</v>
      </c>
      <c r="AQ56" s="57"/>
      <c r="AR56" s="57"/>
      <c r="AS56" s="57">
        <v>1</v>
      </c>
      <c r="AT56" s="58"/>
      <c r="AV56" s="96"/>
      <c r="AW56" s="96">
        <v>1</v>
      </c>
      <c r="AX56" s="96"/>
      <c r="AY56" s="96">
        <v>1</v>
      </c>
      <c r="AZ56" s="96"/>
      <c r="BA56" s="96"/>
      <c r="BB56" s="96"/>
      <c r="BC56" s="96"/>
      <c r="BD56" s="96"/>
      <c r="BE56" s="96"/>
      <c r="BF56" s="96"/>
      <c r="BG56" s="58"/>
      <c r="BH56" s="96">
        <v>1</v>
      </c>
      <c r="BI56" s="96"/>
      <c r="BJ56" s="96">
        <v>1</v>
      </c>
      <c r="BK56" s="96">
        <v>1</v>
      </c>
      <c r="BL56" s="96">
        <v>1</v>
      </c>
      <c r="BM56" s="96"/>
      <c r="BN56" s="96"/>
      <c r="BO56" s="96">
        <v>1</v>
      </c>
      <c r="BP56" s="96">
        <v>1</v>
      </c>
      <c r="BQ56" s="58"/>
      <c r="BR56" s="55">
        <v>1</v>
      </c>
    </row>
    <row r="57" spans="1:70" s="55" customFormat="1">
      <c r="A57" s="78">
        <v>7482</v>
      </c>
      <c r="B57" s="53" t="s">
        <v>328</v>
      </c>
      <c r="C57" s="87">
        <v>6</v>
      </c>
      <c r="D57" s="96"/>
      <c r="E57" s="96"/>
      <c r="F57" s="96"/>
      <c r="G57" s="96"/>
      <c r="H57" s="96"/>
      <c r="I57" s="96"/>
      <c r="J57" s="96"/>
      <c r="K57" s="96"/>
      <c r="L57" s="96"/>
      <c r="M57" s="96"/>
      <c r="N57" s="96"/>
      <c r="O57" s="96"/>
      <c r="P57" s="96"/>
      <c r="Q57" s="88"/>
      <c r="R57" s="96"/>
      <c r="S57" s="96"/>
      <c r="T57" s="96"/>
      <c r="U57" s="96"/>
      <c r="V57" s="96"/>
      <c r="W57" s="96"/>
      <c r="Y57" s="96"/>
      <c r="Z57" s="96"/>
      <c r="AA57" s="96"/>
      <c r="AB57" s="96"/>
      <c r="AC57" s="96"/>
      <c r="AD57" s="96"/>
      <c r="AE57" s="96"/>
      <c r="AF57" s="96"/>
      <c r="AG57" s="56"/>
      <c r="AH57" s="18"/>
      <c r="AI57" s="18"/>
      <c r="AJ57" s="96"/>
      <c r="AK57" s="96"/>
      <c r="AL57" s="96"/>
      <c r="AM57" s="57"/>
      <c r="AN57" s="96"/>
      <c r="AO57" s="57"/>
      <c r="AP57" s="57"/>
      <c r="AQ57" s="57"/>
      <c r="AR57" s="57"/>
      <c r="AS57" s="57"/>
      <c r="AT57" s="58"/>
      <c r="AV57" s="96"/>
      <c r="AW57" s="96"/>
      <c r="AX57" s="96"/>
      <c r="AY57" s="96"/>
      <c r="AZ57" s="96"/>
      <c r="BA57" s="96"/>
      <c r="BB57" s="96"/>
      <c r="BC57" s="96"/>
      <c r="BD57" s="96"/>
      <c r="BE57" s="96"/>
      <c r="BF57" s="96"/>
      <c r="BG57" s="58"/>
      <c r="BH57" s="96"/>
      <c r="BI57" s="96"/>
      <c r="BJ57" s="96"/>
      <c r="BK57" s="96"/>
      <c r="BL57" s="96"/>
      <c r="BM57" s="96"/>
      <c r="BN57" s="96"/>
      <c r="BO57" s="96"/>
      <c r="BP57" s="96"/>
      <c r="BQ57" s="58"/>
    </row>
    <row r="58" spans="1:70" s="55" customFormat="1">
      <c r="A58" s="78">
        <v>7483</v>
      </c>
      <c r="B58" s="53" t="s">
        <v>329</v>
      </c>
      <c r="C58" s="87">
        <v>6</v>
      </c>
      <c r="D58" s="96"/>
      <c r="E58" s="96"/>
      <c r="F58" s="96"/>
      <c r="G58" s="96"/>
      <c r="H58" s="96"/>
      <c r="I58" s="96"/>
      <c r="J58" s="96"/>
      <c r="K58" s="96"/>
      <c r="L58" s="96"/>
      <c r="M58" s="96"/>
      <c r="N58" s="96"/>
      <c r="O58" s="96"/>
      <c r="P58" s="96"/>
      <c r="Q58" s="88"/>
      <c r="R58" s="96"/>
      <c r="S58" s="96"/>
      <c r="T58" s="96"/>
      <c r="U58" s="96"/>
      <c r="V58" s="96"/>
      <c r="W58" s="96"/>
      <c r="Y58" s="96"/>
      <c r="Z58" s="96"/>
      <c r="AA58" s="96"/>
      <c r="AB58" s="96"/>
      <c r="AC58" s="96"/>
      <c r="AD58" s="96"/>
      <c r="AE58" s="96"/>
      <c r="AF58" s="96"/>
      <c r="AG58" s="56"/>
      <c r="AH58" s="18"/>
      <c r="AI58" s="18"/>
      <c r="AJ58" s="96"/>
      <c r="AK58" s="96"/>
      <c r="AL58" s="96"/>
      <c r="AM58" s="57"/>
      <c r="AN58" s="96"/>
      <c r="AO58" s="57"/>
      <c r="AP58" s="57"/>
      <c r="AQ58" s="57"/>
      <c r="AR58" s="57"/>
      <c r="AS58" s="57"/>
      <c r="AT58" s="58"/>
      <c r="AV58" s="96"/>
      <c r="AW58" s="96"/>
      <c r="AX58" s="96"/>
      <c r="AY58" s="96"/>
      <c r="AZ58" s="96"/>
      <c r="BA58" s="96"/>
      <c r="BB58" s="96"/>
      <c r="BC58" s="96"/>
      <c r="BD58" s="96"/>
      <c r="BE58" s="96"/>
      <c r="BF58" s="96"/>
      <c r="BG58" s="58"/>
      <c r="BH58" s="96"/>
      <c r="BI58" s="96"/>
      <c r="BJ58" s="96"/>
      <c r="BK58" s="96"/>
      <c r="BL58" s="96"/>
      <c r="BM58" s="96"/>
      <c r="BN58" s="96"/>
      <c r="BO58" s="96"/>
      <c r="BP58" s="96"/>
      <c r="BQ58" s="58"/>
    </row>
    <row r="59" spans="1:70" s="55" customFormat="1">
      <c r="A59" s="78">
        <v>7484</v>
      </c>
      <c r="B59" s="53" t="s">
        <v>330</v>
      </c>
      <c r="C59" s="87">
        <v>6</v>
      </c>
      <c r="D59" s="96"/>
      <c r="E59" s="96"/>
      <c r="F59" s="96"/>
      <c r="G59" s="96"/>
      <c r="H59" s="96"/>
      <c r="I59" s="96"/>
      <c r="J59" s="96"/>
      <c r="K59" s="96"/>
      <c r="L59" s="96"/>
      <c r="M59" s="96"/>
      <c r="N59" s="96"/>
      <c r="O59" s="96"/>
      <c r="P59" s="96"/>
      <c r="Q59" s="88"/>
      <c r="R59" s="96"/>
      <c r="S59" s="96"/>
      <c r="T59" s="96"/>
      <c r="U59" s="96"/>
      <c r="V59" s="96"/>
      <c r="W59" s="96"/>
      <c r="Y59" s="96"/>
      <c r="Z59" s="96"/>
      <c r="AA59" s="96"/>
      <c r="AB59" s="96"/>
      <c r="AC59" s="96"/>
      <c r="AD59" s="96"/>
      <c r="AE59" s="96"/>
      <c r="AF59" s="96"/>
      <c r="AG59" s="56"/>
      <c r="AH59" s="18"/>
      <c r="AI59" s="18"/>
      <c r="AJ59" s="96"/>
      <c r="AK59" s="96"/>
      <c r="AL59" s="96"/>
      <c r="AM59" s="57"/>
      <c r="AN59" s="96"/>
      <c r="AO59" s="57"/>
      <c r="AP59" s="57"/>
      <c r="AQ59" s="57"/>
      <c r="AR59" s="57"/>
      <c r="AS59" s="57"/>
      <c r="AT59" s="58"/>
      <c r="AV59" s="96"/>
      <c r="AW59" s="96"/>
      <c r="AX59" s="96"/>
      <c r="AY59" s="96"/>
      <c r="AZ59" s="96"/>
      <c r="BA59" s="96"/>
      <c r="BB59" s="96"/>
      <c r="BC59" s="96"/>
      <c r="BD59" s="96"/>
      <c r="BE59" s="96"/>
      <c r="BF59" s="96"/>
      <c r="BG59" s="58"/>
      <c r="BH59" s="96"/>
      <c r="BI59" s="96"/>
      <c r="BJ59" s="96"/>
      <c r="BK59" s="96"/>
      <c r="BL59" s="96"/>
      <c r="BM59" s="96"/>
      <c r="BN59" s="96"/>
      <c r="BO59" s="96"/>
      <c r="BP59" s="96"/>
      <c r="BQ59" s="58"/>
    </row>
    <row r="60" spans="1:70" s="55" customFormat="1" ht="12">
      <c r="A60" s="78">
        <v>7501</v>
      </c>
      <c r="B60" s="53" t="s">
        <v>331</v>
      </c>
      <c r="C60" s="87">
        <v>6</v>
      </c>
      <c r="D60" s="96"/>
      <c r="E60" s="96"/>
      <c r="F60" s="96">
        <v>1</v>
      </c>
      <c r="G60" s="96"/>
      <c r="H60" s="96"/>
      <c r="I60" s="96"/>
      <c r="J60" s="96">
        <v>1</v>
      </c>
      <c r="K60" s="96"/>
      <c r="L60" s="96"/>
      <c r="M60" s="96"/>
      <c r="N60" s="96">
        <v>1</v>
      </c>
      <c r="O60" s="96"/>
      <c r="P60" s="96"/>
      <c r="Q60" s="88"/>
      <c r="R60" s="96"/>
      <c r="S60" s="96"/>
      <c r="T60" s="96">
        <v>1</v>
      </c>
      <c r="U60" s="96"/>
      <c r="V60" s="96"/>
      <c r="W60" s="96"/>
      <c r="Y60" s="96">
        <v>1</v>
      </c>
      <c r="Z60" s="96"/>
      <c r="AA60" s="96">
        <v>1</v>
      </c>
      <c r="AB60" s="96"/>
      <c r="AC60" s="96"/>
      <c r="AD60" s="96">
        <v>1</v>
      </c>
      <c r="AE60" s="96"/>
      <c r="AF60" s="96"/>
      <c r="AG60" s="56"/>
      <c r="AH60" s="18"/>
      <c r="AI60" s="18">
        <v>1</v>
      </c>
      <c r="AJ60" s="96">
        <v>1</v>
      </c>
      <c r="AK60" s="96"/>
      <c r="AL60" s="96"/>
      <c r="AM60" s="57">
        <v>1</v>
      </c>
      <c r="AN60" s="96"/>
      <c r="AO60" s="57"/>
      <c r="AP60" s="57">
        <v>1</v>
      </c>
      <c r="AQ60" s="57"/>
      <c r="AR60" s="57"/>
      <c r="AS60" s="57">
        <v>1</v>
      </c>
      <c r="AT60" s="58"/>
      <c r="AV60" s="96"/>
      <c r="AW60" s="96">
        <v>1</v>
      </c>
      <c r="AX60" s="96"/>
      <c r="AY60" s="96"/>
      <c r="AZ60" s="96"/>
      <c r="BA60" s="96"/>
      <c r="BB60" s="96"/>
      <c r="BC60" s="96"/>
      <c r="BD60" s="96"/>
      <c r="BE60" s="96"/>
      <c r="BF60" s="96"/>
      <c r="BG60" s="58"/>
      <c r="BH60" s="96">
        <v>1</v>
      </c>
      <c r="BI60" s="96">
        <v>1</v>
      </c>
      <c r="BJ60" s="96"/>
      <c r="BK60" s="96">
        <v>1</v>
      </c>
      <c r="BL60" s="96"/>
      <c r="BM60" s="96"/>
      <c r="BN60" s="96"/>
      <c r="BO60" s="96">
        <v>1</v>
      </c>
      <c r="BP60" s="96"/>
      <c r="BQ60" s="58"/>
      <c r="BR60" s="55">
        <v>1</v>
      </c>
    </row>
    <row r="61" spans="1:70" s="55" customFormat="1">
      <c r="A61" s="78">
        <v>7502</v>
      </c>
      <c r="B61" s="53" t="s">
        <v>332</v>
      </c>
      <c r="C61" s="87">
        <v>6</v>
      </c>
      <c r="D61" s="96"/>
      <c r="E61" s="96"/>
      <c r="F61" s="96"/>
      <c r="G61" s="96"/>
      <c r="H61" s="96"/>
      <c r="I61" s="96"/>
      <c r="J61" s="96"/>
      <c r="K61" s="96"/>
      <c r="L61" s="96"/>
      <c r="M61" s="96"/>
      <c r="N61" s="96"/>
      <c r="O61" s="96"/>
      <c r="P61" s="96"/>
      <c r="Q61" s="88"/>
      <c r="R61" s="96"/>
      <c r="S61" s="96"/>
      <c r="T61" s="96"/>
      <c r="U61" s="96"/>
      <c r="V61" s="96"/>
      <c r="W61" s="96"/>
      <c r="Y61" s="96"/>
      <c r="Z61" s="96"/>
      <c r="AA61" s="96"/>
      <c r="AB61" s="96"/>
      <c r="AC61" s="96"/>
      <c r="AD61" s="96"/>
      <c r="AE61" s="96"/>
      <c r="AF61" s="96"/>
      <c r="AG61" s="56"/>
      <c r="AH61" s="18"/>
      <c r="AI61" s="18"/>
      <c r="AJ61" s="96"/>
      <c r="AK61" s="96"/>
      <c r="AL61" s="96"/>
      <c r="AM61" s="57"/>
      <c r="AN61" s="96"/>
      <c r="AO61" s="57"/>
      <c r="AP61" s="57"/>
      <c r="AQ61" s="57"/>
      <c r="AR61" s="57"/>
      <c r="AS61" s="57"/>
      <c r="AT61" s="58"/>
      <c r="AV61" s="96"/>
      <c r="AW61" s="96"/>
      <c r="AX61" s="96"/>
      <c r="AY61" s="96"/>
      <c r="AZ61" s="96"/>
      <c r="BA61" s="96"/>
      <c r="BB61" s="96"/>
      <c r="BC61" s="96"/>
      <c r="BD61" s="96"/>
      <c r="BE61" s="96"/>
      <c r="BF61" s="96"/>
      <c r="BG61" s="58"/>
      <c r="BH61" s="96"/>
      <c r="BI61" s="96"/>
      <c r="BJ61" s="96"/>
      <c r="BK61" s="96"/>
      <c r="BL61" s="96"/>
      <c r="BM61" s="96"/>
      <c r="BN61" s="96"/>
      <c r="BO61" s="96"/>
      <c r="BP61" s="96"/>
      <c r="BQ61" s="58"/>
    </row>
    <row r="62" spans="1:70" s="55" customFormat="1">
      <c r="A62" s="78">
        <v>7503</v>
      </c>
      <c r="B62" s="53" t="s">
        <v>333</v>
      </c>
      <c r="C62" s="87">
        <v>6</v>
      </c>
      <c r="D62" s="96"/>
      <c r="E62" s="96"/>
      <c r="F62" s="96"/>
      <c r="G62" s="96"/>
      <c r="H62" s="96"/>
      <c r="I62" s="96"/>
      <c r="J62" s="96"/>
      <c r="K62" s="96"/>
      <c r="L62" s="96"/>
      <c r="M62" s="96"/>
      <c r="N62" s="96"/>
      <c r="O62" s="96"/>
      <c r="P62" s="96"/>
      <c r="Q62" s="88"/>
      <c r="R62" s="96"/>
      <c r="S62" s="96"/>
      <c r="T62" s="96"/>
      <c r="U62" s="96"/>
      <c r="V62" s="96"/>
      <c r="W62" s="96"/>
      <c r="Y62" s="96"/>
      <c r="Z62" s="96"/>
      <c r="AA62" s="96"/>
      <c r="AB62" s="96"/>
      <c r="AC62" s="96"/>
      <c r="AD62" s="96"/>
      <c r="AE62" s="96"/>
      <c r="AF62" s="96"/>
      <c r="AG62" s="56"/>
      <c r="AH62" s="18"/>
      <c r="AI62" s="18"/>
      <c r="AJ62" s="96"/>
      <c r="AK62" s="96"/>
      <c r="AL62" s="96"/>
      <c r="AM62" s="57"/>
      <c r="AN62" s="96"/>
      <c r="AO62" s="57"/>
      <c r="AP62" s="57"/>
      <c r="AQ62" s="57"/>
      <c r="AR62" s="57"/>
      <c r="AS62" s="57"/>
      <c r="AT62" s="58"/>
      <c r="AV62" s="96"/>
      <c r="AW62" s="96"/>
      <c r="AX62" s="96"/>
      <c r="AY62" s="96"/>
      <c r="AZ62" s="96"/>
      <c r="BA62" s="96"/>
      <c r="BB62" s="96"/>
      <c r="BC62" s="96"/>
      <c r="BD62" s="96"/>
      <c r="BE62" s="96"/>
      <c r="BF62" s="96"/>
      <c r="BG62" s="58"/>
      <c r="BH62" s="96"/>
      <c r="BI62" s="96"/>
      <c r="BJ62" s="96"/>
      <c r="BK62" s="96"/>
      <c r="BL62" s="96"/>
      <c r="BM62" s="96"/>
      <c r="BN62" s="96"/>
      <c r="BO62" s="96"/>
      <c r="BP62" s="96"/>
      <c r="BQ62" s="58"/>
    </row>
    <row r="63" spans="1:70" s="55" customFormat="1">
      <c r="A63" s="78">
        <v>7504</v>
      </c>
      <c r="B63" s="53" t="s">
        <v>334</v>
      </c>
      <c r="C63" s="87">
        <v>6</v>
      </c>
      <c r="D63" s="96"/>
      <c r="E63" s="96"/>
      <c r="F63" s="96"/>
      <c r="G63" s="96"/>
      <c r="H63" s="96"/>
      <c r="I63" s="96"/>
      <c r="J63" s="96"/>
      <c r="K63" s="96"/>
      <c r="L63" s="96"/>
      <c r="M63" s="96"/>
      <c r="N63" s="96"/>
      <c r="O63" s="96"/>
      <c r="P63" s="96"/>
      <c r="Q63" s="88"/>
      <c r="R63" s="96"/>
      <c r="S63" s="96"/>
      <c r="T63" s="96"/>
      <c r="U63" s="96"/>
      <c r="V63" s="96"/>
      <c r="W63" s="96"/>
      <c r="Y63" s="96"/>
      <c r="Z63" s="96"/>
      <c r="AA63" s="96"/>
      <c r="AB63" s="96"/>
      <c r="AC63" s="96"/>
      <c r="AD63" s="96"/>
      <c r="AE63" s="96"/>
      <c r="AF63" s="96"/>
      <c r="AG63" s="56"/>
      <c r="AH63" s="18"/>
      <c r="AI63" s="18"/>
      <c r="AJ63" s="96"/>
      <c r="AK63" s="96"/>
      <c r="AL63" s="96"/>
      <c r="AM63" s="57"/>
      <c r="AN63" s="96"/>
      <c r="AO63" s="57"/>
      <c r="AP63" s="57"/>
      <c r="AQ63" s="57"/>
      <c r="AR63" s="57"/>
      <c r="AS63" s="57"/>
      <c r="AT63" s="58"/>
      <c r="AV63" s="96"/>
      <c r="AW63" s="96"/>
      <c r="AX63" s="96"/>
      <c r="AY63" s="96"/>
      <c r="AZ63" s="96"/>
      <c r="BA63" s="96"/>
      <c r="BB63" s="96"/>
      <c r="BC63" s="96"/>
      <c r="BD63" s="96"/>
      <c r="BE63" s="96"/>
      <c r="BF63" s="96"/>
      <c r="BG63" s="58"/>
      <c r="BH63" s="96"/>
      <c r="BI63" s="96"/>
      <c r="BJ63" s="96"/>
      <c r="BK63" s="96"/>
      <c r="BL63" s="96"/>
      <c r="BM63" s="96"/>
      <c r="BN63" s="96"/>
      <c r="BO63" s="96"/>
      <c r="BP63" s="96"/>
      <c r="BQ63" s="58"/>
    </row>
    <row r="64" spans="1:70" s="55" customFormat="1">
      <c r="A64" s="78">
        <v>7505</v>
      </c>
      <c r="B64" s="53" t="s">
        <v>335</v>
      </c>
      <c r="C64" s="87">
        <v>6</v>
      </c>
      <c r="D64" s="96"/>
      <c r="E64" s="96"/>
      <c r="F64" s="96"/>
      <c r="G64" s="96"/>
      <c r="H64" s="96"/>
      <c r="I64" s="96"/>
      <c r="J64" s="96"/>
      <c r="K64" s="96"/>
      <c r="L64" s="96"/>
      <c r="M64" s="96"/>
      <c r="N64" s="96"/>
      <c r="O64" s="96"/>
      <c r="P64" s="96"/>
      <c r="Q64" s="88"/>
      <c r="R64" s="96"/>
      <c r="S64" s="96"/>
      <c r="T64" s="96"/>
      <c r="U64" s="96"/>
      <c r="V64" s="96"/>
      <c r="W64" s="96"/>
      <c r="Y64" s="96"/>
      <c r="Z64" s="96"/>
      <c r="AA64" s="96"/>
      <c r="AB64" s="96"/>
      <c r="AC64" s="96"/>
      <c r="AD64" s="96"/>
      <c r="AE64" s="96"/>
      <c r="AF64" s="96"/>
      <c r="AG64" s="56"/>
      <c r="AH64" s="18"/>
      <c r="AI64" s="18"/>
      <c r="AJ64" s="96"/>
      <c r="AK64" s="96"/>
      <c r="AL64" s="96"/>
      <c r="AM64" s="57"/>
      <c r="AN64" s="96"/>
      <c r="AO64" s="57"/>
      <c r="AP64" s="57"/>
      <c r="AQ64" s="57"/>
      <c r="AR64" s="57"/>
      <c r="AS64" s="57"/>
      <c r="AT64" s="58"/>
      <c r="AV64" s="96"/>
      <c r="AW64" s="96"/>
      <c r="AX64" s="96"/>
      <c r="AY64" s="96"/>
      <c r="AZ64" s="96"/>
      <c r="BA64" s="96"/>
      <c r="BB64" s="96"/>
      <c r="BC64" s="96"/>
      <c r="BD64" s="96"/>
      <c r="BE64" s="96"/>
      <c r="BF64" s="96"/>
      <c r="BG64" s="58"/>
      <c r="BH64" s="96"/>
      <c r="BI64" s="96"/>
      <c r="BJ64" s="96"/>
      <c r="BK64" s="96"/>
      <c r="BL64" s="96"/>
      <c r="BM64" s="96"/>
      <c r="BN64" s="96"/>
      <c r="BO64" s="96"/>
      <c r="BP64" s="96"/>
      <c r="BQ64" s="58"/>
    </row>
    <row r="65" spans="1:70" s="55" customFormat="1" ht="21.6">
      <c r="A65" s="78">
        <v>7521</v>
      </c>
      <c r="B65" s="53" t="s">
        <v>336</v>
      </c>
      <c r="C65" s="87">
        <v>6</v>
      </c>
      <c r="D65" s="96"/>
      <c r="E65" s="96"/>
      <c r="F65" s="96"/>
      <c r="G65" s="96"/>
      <c r="H65" s="96">
        <v>1</v>
      </c>
      <c r="I65" s="96"/>
      <c r="J65" s="96"/>
      <c r="K65" s="96"/>
      <c r="L65" s="96">
        <v>1</v>
      </c>
      <c r="M65" s="96"/>
      <c r="N65" s="96"/>
      <c r="O65" s="96"/>
      <c r="P65" s="96" t="s">
        <v>337</v>
      </c>
      <c r="Q65" s="88"/>
      <c r="R65" s="96"/>
      <c r="S65" s="96"/>
      <c r="T65" s="96"/>
      <c r="U65" s="96"/>
      <c r="V65" s="96"/>
      <c r="W65" s="96"/>
      <c r="Y65" s="96">
        <v>1</v>
      </c>
      <c r="Z65" s="96"/>
      <c r="AA65" s="96">
        <v>1</v>
      </c>
      <c r="AB65" s="96"/>
      <c r="AC65" s="96"/>
      <c r="AD65" s="96"/>
      <c r="AE65" s="96">
        <v>1</v>
      </c>
      <c r="AF65" s="96"/>
      <c r="AG65" s="56"/>
      <c r="AH65" s="18">
        <v>1</v>
      </c>
      <c r="AI65" s="18"/>
      <c r="AJ65" s="96">
        <v>1</v>
      </c>
      <c r="AK65" s="96"/>
      <c r="AL65" s="96"/>
      <c r="AM65" s="57">
        <v>1</v>
      </c>
      <c r="AN65" s="96"/>
      <c r="AO65" s="57"/>
      <c r="AP65" s="57">
        <v>1</v>
      </c>
      <c r="AQ65" s="57"/>
      <c r="AR65" s="57"/>
      <c r="AS65" s="57">
        <v>1</v>
      </c>
      <c r="AT65" s="58"/>
      <c r="AV65" s="96"/>
      <c r="AW65" s="96">
        <v>1</v>
      </c>
      <c r="AX65" s="96">
        <v>1</v>
      </c>
      <c r="AY65" s="96">
        <v>1</v>
      </c>
      <c r="AZ65" s="96"/>
      <c r="BA65" s="96">
        <v>1</v>
      </c>
      <c r="BB65" s="96"/>
      <c r="BC65" s="96"/>
      <c r="BD65" s="96"/>
      <c r="BE65" s="96">
        <v>1</v>
      </c>
      <c r="BF65" s="96"/>
      <c r="BG65" s="58"/>
      <c r="BH65" s="96">
        <v>1</v>
      </c>
      <c r="BI65" s="96"/>
      <c r="BJ65" s="96">
        <v>1</v>
      </c>
      <c r="BK65" s="96"/>
      <c r="BL65" s="96"/>
      <c r="BM65" s="96"/>
      <c r="BN65" s="96">
        <v>1</v>
      </c>
      <c r="BO65" s="96">
        <v>1</v>
      </c>
      <c r="BP65" s="96">
        <v>1</v>
      </c>
      <c r="BQ65" s="58"/>
      <c r="BR65" s="55">
        <v>1</v>
      </c>
    </row>
    <row r="66" spans="1:70" s="55" customFormat="1">
      <c r="A66" s="78">
        <v>7522</v>
      </c>
      <c r="B66" s="53" t="s">
        <v>338</v>
      </c>
      <c r="C66" s="87">
        <v>6</v>
      </c>
      <c r="D66" s="96"/>
      <c r="E66" s="96"/>
      <c r="F66" s="96"/>
      <c r="G66" s="96"/>
      <c r="H66" s="96"/>
      <c r="I66" s="96"/>
      <c r="J66" s="96"/>
      <c r="K66" s="96"/>
      <c r="L66" s="96"/>
      <c r="M66" s="96"/>
      <c r="N66" s="96"/>
      <c r="O66" s="96"/>
      <c r="P66" s="96"/>
      <c r="Q66" s="88"/>
      <c r="R66" s="96"/>
      <c r="S66" s="96"/>
      <c r="T66" s="96"/>
      <c r="U66" s="96"/>
      <c r="V66" s="96"/>
      <c r="W66" s="96"/>
      <c r="Y66" s="96"/>
      <c r="Z66" s="96"/>
      <c r="AA66" s="96"/>
      <c r="AB66" s="96"/>
      <c r="AC66" s="96"/>
      <c r="AD66" s="96"/>
      <c r="AE66" s="96"/>
      <c r="AF66" s="96"/>
      <c r="AG66" s="56"/>
      <c r="AH66" s="18"/>
      <c r="AI66" s="18"/>
      <c r="AJ66" s="96"/>
      <c r="AK66" s="96"/>
      <c r="AL66" s="96"/>
      <c r="AM66" s="57"/>
      <c r="AN66" s="96"/>
      <c r="AO66" s="57"/>
      <c r="AP66" s="57"/>
      <c r="AQ66" s="57"/>
      <c r="AR66" s="57"/>
      <c r="AS66" s="57"/>
      <c r="AT66" s="58"/>
      <c r="AV66" s="96"/>
      <c r="AW66" s="96"/>
      <c r="AX66" s="96"/>
      <c r="AY66" s="96"/>
      <c r="AZ66" s="96"/>
      <c r="BA66" s="96"/>
      <c r="BB66" s="96"/>
      <c r="BC66" s="96"/>
      <c r="BD66" s="96"/>
      <c r="BE66" s="96"/>
      <c r="BF66" s="96"/>
      <c r="BG66" s="58"/>
      <c r="BH66" s="96"/>
      <c r="BI66" s="96"/>
      <c r="BJ66" s="96"/>
      <c r="BK66" s="96"/>
      <c r="BL66" s="96"/>
      <c r="BM66" s="96"/>
      <c r="BN66" s="96"/>
      <c r="BO66" s="96"/>
      <c r="BP66" s="96"/>
      <c r="BQ66" s="58"/>
    </row>
    <row r="67" spans="1:70" s="55" customFormat="1">
      <c r="A67" s="78">
        <v>7541</v>
      </c>
      <c r="B67" s="53" t="s">
        <v>339</v>
      </c>
      <c r="C67" s="87">
        <v>6</v>
      </c>
      <c r="D67" s="96"/>
      <c r="E67" s="96"/>
      <c r="F67" s="96"/>
      <c r="G67" s="96"/>
      <c r="H67" s="96"/>
      <c r="I67" s="96"/>
      <c r="J67" s="96"/>
      <c r="K67" s="96"/>
      <c r="L67" s="96"/>
      <c r="M67" s="96"/>
      <c r="N67" s="96"/>
      <c r="O67" s="96"/>
      <c r="P67" s="96"/>
      <c r="Q67" s="88"/>
      <c r="R67" s="96"/>
      <c r="S67" s="96"/>
      <c r="T67" s="96"/>
      <c r="U67" s="96"/>
      <c r="V67" s="96"/>
      <c r="W67" s="96"/>
      <c r="Y67" s="96"/>
      <c r="Z67" s="96"/>
      <c r="AA67" s="96"/>
      <c r="AB67" s="96"/>
      <c r="AC67" s="96"/>
      <c r="AD67" s="96"/>
      <c r="AE67" s="96"/>
      <c r="AF67" s="96"/>
      <c r="AG67" s="56"/>
      <c r="AH67" s="18"/>
      <c r="AI67" s="18"/>
      <c r="AJ67" s="96"/>
      <c r="AK67" s="96"/>
      <c r="AL67" s="96"/>
      <c r="AM67" s="57"/>
      <c r="AN67" s="96"/>
      <c r="AO67" s="57"/>
      <c r="AP67" s="57"/>
      <c r="AQ67" s="57"/>
      <c r="AR67" s="57"/>
      <c r="AS67" s="57"/>
      <c r="AT67" s="58"/>
      <c r="AV67" s="96"/>
      <c r="AW67" s="96"/>
      <c r="AX67" s="96"/>
      <c r="AY67" s="96"/>
      <c r="AZ67" s="96"/>
      <c r="BA67" s="96"/>
      <c r="BB67" s="96"/>
      <c r="BC67" s="96"/>
      <c r="BD67" s="96"/>
      <c r="BE67" s="96"/>
      <c r="BF67" s="96"/>
      <c r="BG67" s="58"/>
      <c r="BH67" s="96"/>
      <c r="BI67" s="96"/>
      <c r="BJ67" s="96"/>
      <c r="BK67" s="96"/>
      <c r="BL67" s="96"/>
      <c r="BM67" s="96"/>
      <c r="BN67" s="96"/>
      <c r="BO67" s="96"/>
      <c r="BP67" s="96"/>
      <c r="BQ67" s="58"/>
    </row>
    <row r="68" spans="1:70" s="55" customFormat="1">
      <c r="A68" s="78">
        <v>7542</v>
      </c>
      <c r="B68" s="53" t="s">
        <v>340</v>
      </c>
      <c r="C68" s="87">
        <v>6</v>
      </c>
      <c r="D68" s="96"/>
      <c r="E68" s="96"/>
      <c r="F68" s="96"/>
      <c r="G68" s="96"/>
      <c r="H68" s="96"/>
      <c r="I68" s="96"/>
      <c r="J68" s="96"/>
      <c r="K68" s="96"/>
      <c r="L68" s="96"/>
      <c r="M68" s="96"/>
      <c r="N68" s="96"/>
      <c r="O68" s="96"/>
      <c r="P68" s="96"/>
      <c r="Q68" s="88"/>
      <c r="R68" s="96"/>
      <c r="S68" s="96"/>
      <c r="T68" s="96"/>
      <c r="U68" s="96"/>
      <c r="V68" s="96"/>
      <c r="W68" s="96"/>
      <c r="Y68" s="96"/>
      <c r="Z68" s="96"/>
      <c r="AA68" s="96"/>
      <c r="AB68" s="96"/>
      <c r="AC68" s="96"/>
      <c r="AD68" s="96"/>
      <c r="AE68" s="96"/>
      <c r="AF68" s="96"/>
      <c r="AG68" s="56"/>
      <c r="AH68" s="18"/>
      <c r="AI68" s="18"/>
      <c r="AJ68" s="96"/>
      <c r="AK68" s="96"/>
      <c r="AL68" s="96"/>
      <c r="AM68" s="57"/>
      <c r="AN68" s="96"/>
      <c r="AO68" s="57"/>
      <c r="AP68" s="57"/>
      <c r="AQ68" s="57"/>
      <c r="AR68" s="57"/>
      <c r="AS68" s="57"/>
      <c r="AT68" s="58"/>
      <c r="AV68" s="96"/>
      <c r="AW68" s="96"/>
      <c r="AX68" s="96"/>
      <c r="AY68" s="96"/>
      <c r="AZ68" s="96"/>
      <c r="BA68" s="96"/>
      <c r="BB68" s="96"/>
      <c r="BC68" s="96"/>
      <c r="BD68" s="96"/>
      <c r="BE68" s="96"/>
      <c r="BF68" s="96"/>
      <c r="BG68" s="58"/>
      <c r="BH68" s="96"/>
      <c r="BI68" s="96"/>
      <c r="BJ68" s="96"/>
      <c r="BK68" s="96"/>
      <c r="BL68" s="96"/>
      <c r="BM68" s="96"/>
      <c r="BN68" s="96"/>
      <c r="BO68" s="96"/>
      <c r="BP68" s="96"/>
      <c r="BQ68" s="58"/>
    </row>
    <row r="69" spans="1:70" s="55" customFormat="1" ht="12">
      <c r="A69" s="78">
        <v>7543</v>
      </c>
      <c r="B69" s="53" t="s">
        <v>341</v>
      </c>
      <c r="C69" s="87">
        <v>6</v>
      </c>
      <c r="D69" s="96"/>
      <c r="E69" s="96"/>
      <c r="F69" s="96">
        <v>1</v>
      </c>
      <c r="G69" s="96"/>
      <c r="H69" s="96"/>
      <c r="I69" s="96"/>
      <c r="J69" s="96">
        <v>1</v>
      </c>
      <c r="K69" s="96"/>
      <c r="L69" s="96"/>
      <c r="M69" s="96"/>
      <c r="N69" s="96">
        <v>1</v>
      </c>
      <c r="O69" s="96"/>
      <c r="P69" s="96"/>
      <c r="Q69" s="88"/>
      <c r="R69" s="96"/>
      <c r="S69" s="96"/>
      <c r="T69" s="96">
        <v>1</v>
      </c>
      <c r="U69" s="96"/>
      <c r="V69" s="96"/>
      <c r="W69" s="96"/>
      <c r="Y69" s="96"/>
      <c r="Z69" s="96">
        <v>1</v>
      </c>
      <c r="AA69" s="96"/>
      <c r="AB69" s="96"/>
      <c r="AC69" s="96">
        <v>1</v>
      </c>
      <c r="AD69" s="96"/>
      <c r="AE69" s="96"/>
      <c r="AF69" s="96">
        <v>1</v>
      </c>
      <c r="AG69" s="56"/>
      <c r="AH69" s="18"/>
      <c r="AI69" s="18">
        <v>1</v>
      </c>
      <c r="AJ69" s="96"/>
      <c r="AK69" s="96">
        <v>1</v>
      </c>
      <c r="AL69" s="96"/>
      <c r="AM69" s="57"/>
      <c r="AN69" s="96">
        <v>1</v>
      </c>
      <c r="AO69" s="57"/>
      <c r="AP69" s="57">
        <v>1</v>
      </c>
      <c r="AQ69" s="57"/>
      <c r="AR69" s="57"/>
      <c r="AS69" s="57">
        <v>1</v>
      </c>
      <c r="AT69" s="58"/>
      <c r="AV69" s="96"/>
      <c r="AW69" s="96">
        <v>1</v>
      </c>
      <c r="AX69" s="96"/>
      <c r="AY69" s="96"/>
      <c r="AZ69" s="96"/>
      <c r="BA69" s="96"/>
      <c r="BB69" s="96"/>
      <c r="BC69" s="96"/>
      <c r="BD69" s="96"/>
      <c r="BE69" s="96"/>
      <c r="BF69" s="96"/>
      <c r="BG69" s="58"/>
      <c r="BH69" s="96">
        <v>1</v>
      </c>
      <c r="BI69" s="96"/>
      <c r="BJ69" s="96">
        <v>1</v>
      </c>
      <c r="BK69" s="96"/>
      <c r="BL69" s="96"/>
      <c r="BM69" s="96"/>
      <c r="BN69" s="96"/>
      <c r="BO69" s="96">
        <v>1</v>
      </c>
      <c r="BP69" s="96"/>
      <c r="BQ69" s="58"/>
      <c r="BR69" s="55">
        <v>1</v>
      </c>
    </row>
    <row r="70" spans="1:70" s="55" customFormat="1" ht="12">
      <c r="A70" s="78">
        <v>7544</v>
      </c>
      <c r="B70" s="53" t="s">
        <v>342</v>
      </c>
      <c r="C70" s="87">
        <v>6</v>
      </c>
      <c r="D70" s="96"/>
      <c r="E70" s="96"/>
      <c r="F70" s="96">
        <v>1</v>
      </c>
      <c r="G70" s="96"/>
      <c r="H70" s="96"/>
      <c r="I70" s="96"/>
      <c r="J70" s="96">
        <v>1</v>
      </c>
      <c r="K70" s="96"/>
      <c r="L70" s="96"/>
      <c r="M70" s="96"/>
      <c r="N70" s="96">
        <v>1</v>
      </c>
      <c r="O70" s="96"/>
      <c r="P70" s="96"/>
      <c r="Q70" s="88"/>
      <c r="R70" s="96"/>
      <c r="S70" s="96"/>
      <c r="T70" s="96">
        <v>1</v>
      </c>
      <c r="U70" s="96">
        <v>1</v>
      </c>
      <c r="V70" s="96"/>
      <c r="W70" s="96"/>
      <c r="Y70" s="96">
        <v>1</v>
      </c>
      <c r="Z70" s="96"/>
      <c r="AA70" s="96">
        <v>1</v>
      </c>
      <c r="AB70" s="96"/>
      <c r="AC70" s="96"/>
      <c r="AD70" s="96">
        <v>1</v>
      </c>
      <c r="AE70" s="96"/>
      <c r="AF70" s="96"/>
      <c r="AG70" s="56"/>
      <c r="AH70" s="18">
        <v>1</v>
      </c>
      <c r="AI70" s="18"/>
      <c r="AJ70" s="96">
        <v>1</v>
      </c>
      <c r="AK70" s="96"/>
      <c r="AL70" s="96"/>
      <c r="AM70" s="57">
        <v>1</v>
      </c>
      <c r="AN70" s="96"/>
      <c r="AO70" s="57"/>
      <c r="AP70" s="57">
        <v>1</v>
      </c>
      <c r="AQ70" s="57"/>
      <c r="AR70" s="57">
        <v>1</v>
      </c>
      <c r="AS70" s="57"/>
      <c r="AT70" s="58"/>
      <c r="AV70" s="96"/>
      <c r="AW70" s="96">
        <v>1</v>
      </c>
      <c r="AX70" s="96">
        <v>1</v>
      </c>
      <c r="AY70" s="96">
        <v>1</v>
      </c>
      <c r="AZ70" s="96">
        <v>1</v>
      </c>
      <c r="BA70" s="96">
        <v>1</v>
      </c>
      <c r="BB70" s="96"/>
      <c r="BC70" s="96"/>
      <c r="BD70" s="96"/>
      <c r="BE70" s="96"/>
      <c r="BF70" s="96"/>
      <c r="BG70" s="58"/>
      <c r="BH70" s="96">
        <v>1</v>
      </c>
      <c r="BI70" s="96"/>
      <c r="BJ70" s="96">
        <v>1</v>
      </c>
      <c r="BK70" s="96"/>
      <c r="BL70" s="96"/>
      <c r="BM70" s="96"/>
      <c r="BN70" s="96">
        <v>1</v>
      </c>
      <c r="BO70" s="96">
        <v>1</v>
      </c>
      <c r="BP70" s="96"/>
      <c r="BQ70" s="58"/>
      <c r="BR70" s="55">
        <v>1</v>
      </c>
    </row>
    <row r="71" spans="1:70" s="55" customFormat="1">
      <c r="A71" s="78">
        <v>7545</v>
      </c>
      <c r="B71" s="53" t="s">
        <v>343</v>
      </c>
      <c r="C71" s="87">
        <v>6</v>
      </c>
      <c r="D71" s="96"/>
      <c r="E71" s="96"/>
      <c r="F71" s="96"/>
      <c r="G71" s="96"/>
      <c r="H71" s="96"/>
      <c r="I71" s="96"/>
      <c r="J71" s="96"/>
      <c r="K71" s="96"/>
      <c r="L71" s="96"/>
      <c r="M71" s="96"/>
      <c r="N71" s="96"/>
      <c r="O71" s="96"/>
      <c r="P71" s="96"/>
      <c r="Q71" s="88"/>
      <c r="R71" s="96"/>
      <c r="S71" s="96"/>
      <c r="T71" s="96"/>
      <c r="U71" s="96"/>
      <c r="V71" s="96"/>
      <c r="W71" s="96"/>
      <c r="Y71" s="96"/>
      <c r="Z71" s="96"/>
      <c r="AA71" s="96"/>
      <c r="AB71" s="96"/>
      <c r="AC71" s="96"/>
      <c r="AD71" s="96"/>
      <c r="AE71" s="96"/>
      <c r="AF71" s="96"/>
      <c r="AG71" s="56"/>
      <c r="AH71" s="18"/>
      <c r="AI71" s="18"/>
      <c r="AJ71" s="96"/>
      <c r="AK71" s="96"/>
      <c r="AL71" s="96"/>
      <c r="AM71" s="57"/>
      <c r="AN71" s="96"/>
      <c r="AO71" s="57"/>
      <c r="AP71" s="57"/>
      <c r="AQ71" s="57"/>
      <c r="AR71" s="57"/>
      <c r="AS71" s="57"/>
      <c r="AT71" s="58"/>
      <c r="AV71" s="96"/>
      <c r="AW71" s="96"/>
      <c r="AX71" s="96"/>
      <c r="AY71" s="96"/>
      <c r="AZ71" s="96"/>
      <c r="BA71" s="96"/>
      <c r="BB71" s="96"/>
      <c r="BC71" s="96"/>
      <c r="BD71" s="96"/>
      <c r="BE71" s="96"/>
      <c r="BF71" s="96"/>
      <c r="BG71" s="58"/>
      <c r="BH71" s="96"/>
      <c r="BI71" s="96"/>
      <c r="BJ71" s="96"/>
      <c r="BK71" s="96"/>
      <c r="BL71" s="96"/>
      <c r="BM71" s="96"/>
      <c r="BN71" s="96"/>
      <c r="BO71" s="96"/>
      <c r="BP71" s="96"/>
      <c r="BQ71" s="58"/>
    </row>
    <row r="72" spans="1:70" s="55" customFormat="1" ht="12">
      <c r="A72" s="78">
        <v>7546</v>
      </c>
      <c r="B72" s="53" t="s">
        <v>344</v>
      </c>
      <c r="C72" s="87">
        <v>6</v>
      </c>
      <c r="D72" s="96"/>
      <c r="E72" s="96"/>
      <c r="F72" s="96">
        <v>1</v>
      </c>
      <c r="G72" s="96"/>
      <c r="H72" s="96"/>
      <c r="I72" s="96"/>
      <c r="J72" s="96">
        <v>1</v>
      </c>
      <c r="K72" s="96"/>
      <c r="L72" s="96"/>
      <c r="M72" s="96"/>
      <c r="N72" s="96">
        <v>1</v>
      </c>
      <c r="O72" s="96"/>
      <c r="P72" s="96"/>
      <c r="Q72" s="88"/>
      <c r="R72" s="96">
        <v>1</v>
      </c>
      <c r="S72" s="96"/>
      <c r="T72" s="96"/>
      <c r="U72" s="96"/>
      <c r="V72" s="96"/>
      <c r="W72" s="96"/>
      <c r="Y72" s="96"/>
      <c r="Z72" s="96">
        <v>1</v>
      </c>
      <c r="AA72" s="96"/>
      <c r="AB72" s="96"/>
      <c r="AC72" s="96">
        <v>1</v>
      </c>
      <c r="AD72" s="96">
        <v>1</v>
      </c>
      <c r="AE72" s="96"/>
      <c r="AF72" s="96"/>
      <c r="AG72" s="56"/>
      <c r="AH72" s="18">
        <v>1</v>
      </c>
      <c r="AI72" s="18"/>
      <c r="AJ72" s="96"/>
      <c r="AK72" s="96">
        <v>1</v>
      </c>
      <c r="AL72" s="96"/>
      <c r="AM72" s="57">
        <v>1</v>
      </c>
      <c r="AN72" s="96"/>
      <c r="AO72" s="57"/>
      <c r="AP72" s="57">
        <v>1</v>
      </c>
      <c r="AQ72" s="57"/>
      <c r="AR72" s="57"/>
      <c r="AS72" s="57">
        <v>1</v>
      </c>
      <c r="AT72" s="58"/>
      <c r="AV72" s="96"/>
      <c r="AW72" s="96">
        <v>1</v>
      </c>
      <c r="AX72" s="96">
        <v>1</v>
      </c>
      <c r="AY72" s="96">
        <v>1</v>
      </c>
      <c r="AZ72" s="96"/>
      <c r="BA72" s="96"/>
      <c r="BB72" s="96"/>
      <c r="BC72" s="96"/>
      <c r="BD72" s="96"/>
      <c r="BE72" s="96">
        <v>1</v>
      </c>
      <c r="BF72" s="96"/>
      <c r="BG72" s="58"/>
      <c r="BH72" s="96">
        <v>1</v>
      </c>
      <c r="BI72" s="96">
        <v>1</v>
      </c>
      <c r="BJ72" s="96">
        <v>1</v>
      </c>
      <c r="BK72" s="96"/>
      <c r="BL72" s="96"/>
      <c r="BM72" s="96">
        <v>1</v>
      </c>
      <c r="BN72" s="96">
        <v>1</v>
      </c>
      <c r="BO72" s="96"/>
      <c r="BP72" s="96">
        <v>1</v>
      </c>
      <c r="BQ72" s="58"/>
      <c r="BR72" s="55">
        <v>1</v>
      </c>
    </row>
    <row r="73" spans="1:70" s="55" customFormat="1" ht="21.6">
      <c r="A73" s="78">
        <v>7547</v>
      </c>
      <c r="B73" s="53" t="s">
        <v>345</v>
      </c>
      <c r="C73" s="87">
        <v>6</v>
      </c>
      <c r="D73" s="96">
        <v>1</v>
      </c>
      <c r="E73" s="96"/>
      <c r="F73" s="96"/>
      <c r="G73" s="96"/>
      <c r="H73" s="96">
        <v>1</v>
      </c>
      <c r="I73" s="96"/>
      <c r="J73" s="96"/>
      <c r="K73" s="96"/>
      <c r="L73" s="96">
        <v>1</v>
      </c>
      <c r="M73" s="96"/>
      <c r="N73" s="96"/>
      <c r="O73" s="96"/>
      <c r="P73" s="96" t="s">
        <v>346</v>
      </c>
      <c r="Q73" s="88"/>
      <c r="R73" s="96"/>
      <c r="S73" s="96"/>
      <c r="T73" s="96"/>
      <c r="U73" s="96"/>
      <c r="V73" s="96"/>
      <c r="W73" s="96"/>
      <c r="Y73" s="96"/>
      <c r="Z73" s="96">
        <v>1</v>
      </c>
      <c r="AA73" s="96"/>
      <c r="AB73" s="96">
        <v>1</v>
      </c>
      <c r="AC73" s="96"/>
      <c r="AD73" s="96">
        <v>1</v>
      </c>
      <c r="AE73" s="96"/>
      <c r="AF73" s="96"/>
      <c r="AG73" s="56"/>
      <c r="AH73" s="18">
        <v>1</v>
      </c>
      <c r="AI73" s="18"/>
      <c r="AJ73" s="96"/>
      <c r="AK73" s="96">
        <v>1</v>
      </c>
      <c r="AL73" s="96"/>
      <c r="AM73" s="57"/>
      <c r="AN73" s="96">
        <v>1</v>
      </c>
      <c r="AO73" s="57"/>
      <c r="AP73" s="57">
        <v>1</v>
      </c>
      <c r="AQ73" s="57"/>
      <c r="AR73" s="57"/>
      <c r="AS73" s="57">
        <v>1</v>
      </c>
      <c r="AT73" s="58"/>
      <c r="AV73" s="96">
        <v>1</v>
      </c>
      <c r="AW73" s="96">
        <v>1</v>
      </c>
      <c r="AX73" s="96"/>
      <c r="AY73" s="96">
        <v>1</v>
      </c>
      <c r="AZ73" s="96"/>
      <c r="BA73" s="96"/>
      <c r="BB73" s="96"/>
      <c r="BC73" s="96"/>
      <c r="BD73" s="96">
        <v>1</v>
      </c>
      <c r="BE73" s="96"/>
      <c r="BF73" s="96"/>
      <c r="BG73" s="58"/>
      <c r="BH73" s="96">
        <v>1</v>
      </c>
      <c r="BI73" s="96">
        <v>1</v>
      </c>
      <c r="BJ73" s="96">
        <v>1</v>
      </c>
      <c r="BK73" s="96"/>
      <c r="BL73" s="96"/>
      <c r="BM73" s="96">
        <v>1</v>
      </c>
      <c r="BN73" s="96">
        <v>1</v>
      </c>
      <c r="BO73" s="96">
        <v>1</v>
      </c>
      <c r="BP73" s="96">
        <v>1</v>
      </c>
      <c r="BQ73" s="58"/>
      <c r="BR73" s="55">
        <v>1</v>
      </c>
    </row>
    <row r="74" spans="1:70" s="55" customFormat="1">
      <c r="A74" s="78">
        <v>7548</v>
      </c>
      <c r="B74" s="53" t="s">
        <v>347</v>
      </c>
      <c r="C74" s="87">
        <v>6</v>
      </c>
      <c r="D74" s="96"/>
      <c r="E74" s="96"/>
      <c r="F74" s="96"/>
      <c r="G74" s="96"/>
      <c r="H74" s="96"/>
      <c r="I74" s="96"/>
      <c r="J74" s="96"/>
      <c r="K74" s="96"/>
      <c r="L74" s="96"/>
      <c r="M74" s="96"/>
      <c r="N74" s="96"/>
      <c r="O74" s="96"/>
      <c r="P74" s="96"/>
      <c r="Q74" s="88"/>
      <c r="R74" s="96"/>
      <c r="S74" s="96"/>
      <c r="T74" s="96"/>
      <c r="U74" s="96"/>
      <c r="V74" s="96"/>
      <c r="W74" s="96"/>
      <c r="Y74" s="96"/>
      <c r="Z74" s="96"/>
      <c r="AA74" s="96"/>
      <c r="AB74" s="96"/>
      <c r="AC74" s="96"/>
      <c r="AD74" s="96"/>
      <c r="AE74" s="96"/>
      <c r="AF74" s="96"/>
      <c r="AG74" s="56"/>
      <c r="AH74" s="18"/>
      <c r="AI74" s="18"/>
      <c r="AJ74" s="96"/>
      <c r="AK74" s="96"/>
      <c r="AL74" s="96"/>
      <c r="AM74" s="57"/>
      <c r="AN74" s="96"/>
      <c r="AO74" s="57"/>
      <c r="AP74" s="57"/>
      <c r="AQ74" s="57"/>
      <c r="AR74" s="57"/>
      <c r="AS74" s="57"/>
      <c r="AT74" s="58"/>
      <c r="AV74" s="96"/>
      <c r="AW74" s="96"/>
      <c r="AX74" s="96"/>
      <c r="AY74" s="96"/>
      <c r="AZ74" s="96"/>
      <c r="BA74" s="96"/>
      <c r="BB74" s="96"/>
      <c r="BC74" s="96"/>
      <c r="BD74" s="96"/>
      <c r="BE74" s="96"/>
      <c r="BF74" s="96"/>
      <c r="BG74" s="58"/>
      <c r="BH74" s="96"/>
      <c r="BI74" s="96"/>
      <c r="BJ74" s="96"/>
      <c r="BK74" s="96"/>
      <c r="BL74" s="96"/>
      <c r="BM74" s="96"/>
      <c r="BN74" s="96"/>
      <c r="BO74" s="96"/>
      <c r="BP74" s="96"/>
      <c r="BQ74" s="58"/>
    </row>
    <row r="75" spans="1:70" s="55" customFormat="1">
      <c r="A75" s="78">
        <v>7561</v>
      </c>
      <c r="B75" s="53" t="s">
        <v>348</v>
      </c>
      <c r="C75" s="87">
        <v>6</v>
      </c>
      <c r="D75" s="96"/>
      <c r="E75" s="96"/>
      <c r="F75" s="96"/>
      <c r="G75" s="96"/>
      <c r="H75" s="96"/>
      <c r="I75" s="96"/>
      <c r="J75" s="96"/>
      <c r="K75" s="96"/>
      <c r="L75" s="96"/>
      <c r="M75" s="96"/>
      <c r="N75" s="96"/>
      <c r="O75" s="96"/>
      <c r="P75" s="96"/>
      <c r="Q75" s="88"/>
      <c r="R75" s="96"/>
      <c r="S75" s="96"/>
      <c r="T75" s="96"/>
      <c r="U75" s="96"/>
      <c r="V75" s="96"/>
      <c r="W75" s="96"/>
      <c r="Y75" s="96"/>
      <c r="Z75" s="96"/>
      <c r="AA75" s="96"/>
      <c r="AB75" s="96"/>
      <c r="AC75" s="96"/>
      <c r="AD75" s="96"/>
      <c r="AE75" s="96"/>
      <c r="AF75" s="96"/>
      <c r="AG75" s="56"/>
      <c r="AH75" s="18"/>
      <c r="AI75" s="18"/>
      <c r="AJ75" s="96"/>
      <c r="AK75" s="96"/>
      <c r="AL75" s="96"/>
      <c r="AM75" s="57"/>
      <c r="AN75" s="96"/>
      <c r="AO75" s="57"/>
      <c r="AP75" s="57"/>
      <c r="AQ75" s="57"/>
      <c r="AR75" s="57"/>
      <c r="AS75" s="57"/>
      <c r="AT75" s="58"/>
      <c r="AV75" s="96"/>
      <c r="AW75" s="96"/>
      <c r="AX75" s="96"/>
      <c r="AY75" s="96"/>
      <c r="AZ75" s="96"/>
      <c r="BA75" s="96"/>
      <c r="BB75" s="96"/>
      <c r="BC75" s="96"/>
      <c r="BD75" s="96"/>
      <c r="BE75" s="96"/>
      <c r="BF75" s="96"/>
      <c r="BG75" s="58"/>
      <c r="BH75" s="96"/>
      <c r="BI75" s="96"/>
      <c r="BJ75" s="96"/>
      <c r="BK75" s="96"/>
      <c r="BL75" s="96"/>
      <c r="BM75" s="96"/>
      <c r="BN75" s="96"/>
      <c r="BO75" s="96"/>
      <c r="BP75" s="96"/>
      <c r="BQ75" s="58"/>
    </row>
    <row r="76" spans="1:70" s="55" customFormat="1">
      <c r="A76" s="78">
        <v>7564</v>
      </c>
      <c r="B76" s="53" t="s">
        <v>349</v>
      </c>
      <c r="C76" s="87">
        <v>6</v>
      </c>
      <c r="D76" s="96"/>
      <c r="E76" s="96"/>
      <c r="F76" s="96"/>
      <c r="G76" s="96"/>
      <c r="H76" s="96"/>
      <c r="I76" s="96"/>
      <c r="J76" s="96"/>
      <c r="K76" s="96"/>
      <c r="L76" s="96"/>
      <c r="M76" s="96"/>
      <c r="N76" s="96"/>
      <c r="O76" s="96"/>
      <c r="P76" s="96"/>
      <c r="Q76" s="88"/>
      <c r="R76" s="96"/>
      <c r="S76" s="96"/>
      <c r="T76" s="96"/>
      <c r="U76" s="96"/>
      <c r="V76" s="96"/>
      <c r="W76" s="96"/>
      <c r="Y76" s="96"/>
      <c r="Z76" s="96"/>
      <c r="AA76" s="96"/>
      <c r="AB76" s="96"/>
      <c r="AC76" s="96"/>
      <c r="AD76" s="96"/>
      <c r="AE76" s="96"/>
      <c r="AF76" s="96"/>
      <c r="AG76" s="56"/>
      <c r="AH76" s="18"/>
      <c r="AI76" s="18"/>
      <c r="AJ76" s="96"/>
      <c r="AK76" s="96"/>
      <c r="AL76" s="96"/>
      <c r="AM76" s="57"/>
      <c r="AN76" s="96"/>
      <c r="AO76" s="57"/>
      <c r="AP76" s="57"/>
      <c r="AQ76" s="57"/>
      <c r="AR76" s="57"/>
      <c r="AS76" s="57"/>
      <c r="AT76" s="58"/>
      <c r="AV76" s="96"/>
      <c r="AW76" s="96"/>
      <c r="AX76" s="96"/>
      <c r="AY76" s="96"/>
      <c r="AZ76" s="96"/>
      <c r="BA76" s="96"/>
      <c r="BB76" s="96"/>
      <c r="BC76" s="96"/>
      <c r="BD76" s="96"/>
      <c r="BE76" s="96"/>
      <c r="BF76" s="96"/>
      <c r="BG76" s="58"/>
      <c r="BH76" s="96"/>
      <c r="BI76" s="96"/>
      <c r="BJ76" s="96"/>
      <c r="BK76" s="96"/>
      <c r="BL76" s="96"/>
      <c r="BM76" s="96"/>
      <c r="BN76" s="96"/>
      <c r="BO76" s="96"/>
      <c r="BP76" s="96"/>
      <c r="BQ76" s="58"/>
    </row>
    <row r="77" spans="1:70" s="39" customFormat="1" ht="20.399999999999999" hidden="1" customHeight="1">
      <c r="A77" s="29"/>
      <c r="B77" s="30"/>
      <c r="C77" s="30"/>
      <c r="D77" s="31"/>
      <c r="E77" s="31"/>
      <c r="F77" s="31"/>
      <c r="G77" s="31"/>
      <c r="H77" s="31"/>
      <c r="I77" s="31"/>
      <c r="J77" s="31"/>
      <c r="K77" s="30"/>
      <c r="L77" s="32"/>
      <c r="M77" s="30"/>
      <c r="N77" s="32"/>
      <c r="O77" s="37"/>
      <c r="P77" s="31"/>
      <c r="Q77" s="31"/>
      <c r="R77" s="31"/>
      <c r="S77" s="30"/>
      <c r="T77" s="32"/>
      <c r="U77" s="30"/>
      <c r="V77" s="32"/>
      <c r="W77" s="37"/>
      <c r="X77" s="46"/>
      <c r="Y77" s="31"/>
      <c r="Z77" s="31"/>
      <c r="AA77" s="31"/>
      <c r="AB77" s="30"/>
      <c r="AC77" s="31"/>
      <c r="AD77" s="31"/>
      <c r="AE77" s="31"/>
      <c r="AF77" s="31"/>
      <c r="AG77" s="31"/>
      <c r="AH77" s="31"/>
      <c r="AI77" s="31"/>
      <c r="AJ77" s="31"/>
      <c r="AK77" s="31"/>
      <c r="AL77" s="31"/>
      <c r="AM77" s="31"/>
      <c r="AN77" s="31"/>
      <c r="AO77" s="31"/>
      <c r="AP77" s="31"/>
      <c r="AQ77" s="31"/>
      <c r="AR77" s="31"/>
      <c r="AS77" s="31"/>
      <c r="AT77" s="31"/>
      <c r="AU77" s="46"/>
      <c r="AV77" s="31"/>
      <c r="AW77" s="31"/>
      <c r="AX77" s="31"/>
      <c r="AY77" s="31"/>
      <c r="AZ77" s="31"/>
      <c r="BA77" s="31"/>
      <c r="BB77" s="31"/>
      <c r="BC77" s="31"/>
      <c r="BD77" s="31"/>
      <c r="BE77" s="31"/>
      <c r="BF77" s="31"/>
      <c r="BG77" s="31"/>
      <c r="BH77" s="31"/>
      <c r="BI77" s="31"/>
      <c r="BJ77" s="31"/>
      <c r="BK77" s="31"/>
      <c r="BL77" s="31"/>
      <c r="BM77" s="31"/>
      <c r="BN77" s="31"/>
      <c r="BO77" s="31"/>
      <c r="BP77" s="31"/>
      <c r="BQ77" s="31"/>
      <c r="BR77" s="31"/>
    </row>
    <row r="78" spans="1:70" s="14" customFormat="1" ht="24.6" customHeight="1">
      <c r="A78" s="197" t="s">
        <v>169</v>
      </c>
      <c r="B78" s="198"/>
      <c r="C78" s="199"/>
      <c r="D78" s="43">
        <f t="shared" ref="D78:O78" si="0">SUM(D18:D76)</f>
        <v>6</v>
      </c>
      <c r="E78" s="43">
        <f t="shared" si="0"/>
        <v>2</v>
      </c>
      <c r="F78" s="43">
        <f t="shared" si="0"/>
        <v>9</v>
      </c>
      <c r="G78" s="43">
        <f t="shared" si="0"/>
        <v>1</v>
      </c>
      <c r="H78" s="43">
        <f t="shared" si="0"/>
        <v>8</v>
      </c>
      <c r="I78" s="43">
        <f t="shared" si="0"/>
        <v>2</v>
      </c>
      <c r="J78" s="43">
        <f t="shared" si="0"/>
        <v>13</v>
      </c>
      <c r="K78" s="43">
        <f t="shared" si="0"/>
        <v>1</v>
      </c>
      <c r="L78" s="43">
        <f t="shared" si="0"/>
        <v>12</v>
      </c>
      <c r="M78" s="43">
        <f t="shared" si="0"/>
        <v>7</v>
      </c>
      <c r="N78" s="43">
        <f t="shared" si="0"/>
        <v>12</v>
      </c>
      <c r="O78" s="43">
        <f t="shared" si="0"/>
        <v>1</v>
      </c>
      <c r="P78" s="44"/>
      <c r="Q78" s="44"/>
      <c r="R78" s="43">
        <f>SUM(R18:R76)</f>
        <v>2</v>
      </c>
      <c r="S78" s="43">
        <f>SUM(S18:S76)</f>
        <v>0</v>
      </c>
      <c r="T78" s="43">
        <f>SUM(T18:T76)</f>
        <v>9</v>
      </c>
      <c r="U78" s="43">
        <f>SUM(U18:U76)</f>
        <v>2</v>
      </c>
      <c r="V78" s="43">
        <f>SUM(V18:V76)</f>
        <v>0</v>
      </c>
      <c r="W78" s="45"/>
      <c r="X78" s="47"/>
      <c r="Y78" s="43">
        <f t="shared" ref="Y78:AS78" si="1">SUM(Y18:Y76)</f>
        <v>23</v>
      </c>
      <c r="Z78" s="43">
        <f t="shared" si="1"/>
        <v>9</v>
      </c>
      <c r="AA78" s="43">
        <f t="shared" si="1"/>
        <v>13</v>
      </c>
      <c r="AB78" s="43">
        <f t="shared" si="1"/>
        <v>13</v>
      </c>
      <c r="AC78" s="43">
        <f t="shared" si="1"/>
        <v>6</v>
      </c>
      <c r="AD78" s="43">
        <f t="shared" si="1"/>
        <v>11</v>
      </c>
      <c r="AE78" s="43">
        <f t="shared" si="1"/>
        <v>18</v>
      </c>
      <c r="AF78" s="43">
        <f t="shared" si="1"/>
        <v>3</v>
      </c>
      <c r="AG78" s="43">
        <f t="shared" si="1"/>
        <v>2</v>
      </c>
      <c r="AH78" s="43">
        <f t="shared" si="1"/>
        <v>17</v>
      </c>
      <c r="AI78" s="43">
        <f t="shared" si="1"/>
        <v>13</v>
      </c>
      <c r="AJ78" s="43">
        <f t="shared" si="1"/>
        <v>10</v>
      </c>
      <c r="AK78" s="43">
        <f t="shared" si="1"/>
        <v>17</v>
      </c>
      <c r="AL78" s="43">
        <f t="shared" si="1"/>
        <v>5</v>
      </c>
      <c r="AM78" s="43">
        <f t="shared" si="1"/>
        <v>14</v>
      </c>
      <c r="AN78" s="43">
        <f t="shared" si="1"/>
        <v>17</v>
      </c>
      <c r="AO78" s="43">
        <f t="shared" si="1"/>
        <v>1</v>
      </c>
      <c r="AP78" s="43">
        <f t="shared" si="1"/>
        <v>27</v>
      </c>
      <c r="AQ78" s="43">
        <f t="shared" si="1"/>
        <v>5</v>
      </c>
      <c r="AR78" s="43">
        <f t="shared" si="1"/>
        <v>13</v>
      </c>
      <c r="AS78" s="43">
        <f t="shared" si="1"/>
        <v>19</v>
      </c>
      <c r="AT78" s="45"/>
      <c r="AU78" s="47"/>
      <c r="AV78" s="43">
        <f t="shared" ref="AV78:BF78" si="2">SUM(AV18:AV76)</f>
        <v>4</v>
      </c>
      <c r="AW78" s="43">
        <f t="shared" si="2"/>
        <v>24</v>
      </c>
      <c r="AX78" s="43">
        <f t="shared" si="2"/>
        <v>16</v>
      </c>
      <c r="AY78" s="43">
        <f t="shared" si="2"/>
        <v>19</v>
      </c>
      <c r="AZ78" s="43">
        <f t="shared" si="2"/>
        <v>15</v>
      </c>
      <c r="BA78" s="43">
        <f t="shared" si="2"/>
        <v>15</v>
      </c>
      <c r="BB78" s="43">
        <f t="shared" si="2"/>
        <v>2</v>
      </c>
      <c r="BC78" s="43">
        <f t="shared" si="2"/>
        <v>0</v>
      </c>
      <c r="BD78" s="43">
        <f t="shared" si="2"/>
        <v>4</v>
      </c>
      <c r="BE78" s="43">
        <f t="shared" si="2"/>
        <v>16</v>
      </c>
      <c r="BF78" s="43">
        <f t="shared" si="2"/>
        <v>3</v>
      </c>
      <c r="BG78" s="44"/>
      <c r="BH78" s="43">
        <f t="shared" ref="BH78:BP78" si="3">SUM(BH18:BH76)</f>
        <v>26</v>
      </c>
      <c r="BI78" s="43">
        <f t="shared" si="3"/>
        <v>12</v>
      </c>
      <c r="BJ78" s="43">
        <f t="shared" si="3"/>
        <v>25</v>
      </c>
      <c r="BK78" s="43">
        <f t="shared" si="3"/>
        <v>12</v>
      </c>
      <c r="BL78" s="43">
        <f t="shared" si="3"/>
        <v>9</v>
      </c>
      <c r="BM78" s="43">
        <f t="shared" si="3"/>
        <v>14</v>
      </c>
      <c r="BN78" s="43">
        <f t="shared" si="3"/>
        <v>21</v>
      </c>
      <c r="BO78" s="43">
        <f t="shared" si="3"/>
        <v>20</v>
      </c>
      <c r="BP78" s="43">
        <f t="shared" si="3"/>
        <v>25</v>
      </c>
      <c r="BQ78" s="44"/>
    </row>
    <row r="79" spans="1:70">
      <c r="L79" s="15"/>
      <c r="M79" s="15"/>
      <c r="N79" s="15"/>
      <c r="O79" s="15"/>
    </row>
    <row r="80" spans="1:70">
      <c r="L80" s="15"/>
      <c r="M80" s="15"/>
      <c r="N80" s="15"/>
      <c r="O80" s="15"/>
    </row>
    <row r="81" spans="3:69" ht="22.8" customHeight="1">
      <c r="C81" s="81" t="s">
        <v>415</v>
      </c>
      <c r="D81" s="81">
        <f t="shared" ref="D81:AI81" si="4">COUNTIFS($C$18:$C$76,3,D$18:D$76,1)</f>
        <v>1</v>
      </c>
      <c r="E81" s="81">
        <f t="shared" si="4"/>
        <v>0</v>
      </c>
      <c r="F81" s="81">
        <f t="shared" si="4"/>
        <v>0</v>
      </c>
      <c r="G81" s="81">
        <f t="shared" si="4"/>
        <v>0</v>
      </c>
      <c r="H81" s="81">
        <f t="shared" si="4"/>
        <v>1</v>
      </c>
      <c r="I81" s="81">
        <f t="shared" si="4"/>
        <v>0</v>
      </c>
      <c r="J81" s="81">
        <f t="shared" si="4"/>
        <v>0</v>
      </c>
      <c r="K81" s="81">
        <f t="shared" si="4"/>
        <v>0</v>
      </c>
      <c r="L81" s="81">
        <f t="shared" si="4"/>
        <v>2</v>
      </c>
      <c r="M81" s="81">
        <f t="shared" si="4"/>
        <v>0</v>
      </c>
      <c r="N81" s="81">
        <f t="shared" si="4"/>
        <v>0</v>
      </c>
      <c r="O81" s="81">
        <f t="shared" si="4"/>
        <v>0</v>
      </c>
      <c r="P81" s="81">
        <f t="shared" si="4"/>
        <v>0</v>
      </c>
      <c r="Q81" s="81">
        <f t="shared" si="4"/>
        <v>0</v>
      </c>
      <c r="R81" s="81">
        <f t="shared" si="4"/>
        <v>0</v>
      </c>
      <c r="S81" s="81">
        <f t="shared" si="4"/>
        <v>0</v>
      </c>
      <c r="T81" s="81">
        <f t="shared" si="4"/>
        <v>0</v>
      </c>
      <c r="U81" s="81">
        <f t="shared" si="4"/>
        <v>0</v>
      </c>
      <c r="V81" s="81">
        <f t="shared" si="4"/>
        <v>0</v>
      </c>
      <c r="W81" s="81">
        <f t="shared" si="4"/>
        <v>0</v>
      </c>
      <c r="X81" s="81">
        <f t="shared" si="4"/>
        <v>0</v>
      </c>
      <c r="Y81" s="81">
        <f t="shared" si="4"/>
        <v>2</v>
      </c>
      <c r="Z81" s="81">
        <f t="shared" si="4"/>
        <v>0</v>
      </c>
      <c r="AA81" s="81">
        <f t="shared" si="4"/>
        <v>2</v>
      </c>
      <c r="AB81" s="81">
        <f t="shared" si="4"/>
        <v>0</v>
      </c>
      <c r="AC81" s="81">
        <f t="shared" si="4"/>
        <v>0</v>
      </c>
      <c r="AD81" s="81">
        <f t="shared" si="4"/>
        <v>0</v>
      </c>
      <c r="AE81" s="81">
        <f t="shared" si="4"/>
        <v>2</v>
      </c>
      <c r="AF81" s="81">
        <f t="shared" si="4"/>
        <v>0</v>
      </c>
      <c r="AG81" s="81">
        <f t="shared" si="4"/>
        <v>0</v>
      </c>
      <c r="AH81" s="81">
        <f t="shared" si="4"/>
        <v>2</v>
      </c>
      <c r="AI81" s="81">
        <f t="shared" si="4"/>
        <v>0</v>
      </c>
      <c r="AJ81" s="81">
        <f t="shared" ref="AJ81:BQ81" si="5">COUNTIFS($C$18:$C$76,3,AJ$18:AJ$76,1)</f>
        <v>1</v>
      </c>
      <c r="AK81" s="81">
        <f t="shared" si="5"/>
        <v>1</v>
      </c>
      <c r="AL81" s="81">
        <f t="shared" si="5"/>
        <v>0</v>
      </c>
      <c r="AM81" s="81">
        <f t="shared" si="5"/>
        <v>1</v>
      </c>
      <c r="AN81" s="81">
        <f t="shared" si="5"/>
        <v>1</v>
      </c>
      <c r="AO81" s="81">
        <f t="shared" si="5"/>
        <v>0</v>
      </c>
      <c r="AP81" s="81">
        <f t="shared" si="5"/>
        <v>2</v>
      </c>
      <c r="AQ81" s="81">
        <f t="shared" si="5"/>
        <v>0</v>
      </c>
      <c r="AR81" s="81">
        <f t="shared" si="5"/>
        <v>1</v>
      </c>
      <c r="AS81" s="81">
        <f t="shared" si="5"/>
        <v>1</v>
      </c>
      <c r="AT81" s="81">
        <f t="shared" si="5"/>
        <v>0</v>
      </c>
      <c r="AU81" s="81">
        <f t="shared" si="5"/>
        <v>0</v>
      </c>
      <c r="AV81" s="81">
        <f t="shared" si="5"/>
        <v>1</v>
      </c>
      <c r="AW81" s="81">
        <f t="shared" si="5"/>
        <v>2</v>
      </c>
      <c r="AX81" s="81">
        <f t="shared" si="5"/>
        <v>2</v>
      </c>
      <c r="AY81" s="81">
        <f t="shared" si="5"/>
        <v>0</v>
      </c>
      <c r="AZ81" s="81">
        <f t="shared" si="5"/>
        <v>2</v>
      </c>
      <c r="BA81" s="81">
        <f t="shared" si="5"/>
        <v>2</v>
      </c>
      <c r="BB81" s="81">
        <f t="shared" si="5"/>
        <v>0</v>
      </c>
      <c r="BC81" s="81">
        <f t="shared" si="5"/>
        <v>0</v>
      </c>
      <c r="BD81" s="81">
        <f t="shared" si="5"/>
        <v>0</v>
      </c>
      <c r="BE81" s="81">
        <f t="shared" si="5"/>
        <v>1</v>
      </c>
      <c r="BF81" s="81">
        <f t="shared" si="5"/>
        <v>0</v>
      </c>
      <c r="BG81" s="81">
        <f t="shared" si="5"/>
        <v>0</v>
      </c>
      <c r="BH81" s="81">
        <f t="shared" si="5"/>
        <v>1</v>
      </c>
      <c r="BI81" s="81">
        <f t="shared" si="5"/>
        <v>1</v>
      </c>
      <c r="BJ81" s="81">
        <f t="shared" si="5"/>
        <v>0</v>
      </c>
      <c r="BK81" s="81">
        <f t="shared" si="5"/>
        <v>1</v>
      </c>
      <c r="BL81" s="81">
        <f t="shared" si="5"/>
        <v>1</v>
      </c>
      <c r="BM81" s="81">
        <f t="shared" si="5"/>
        <v>1</v>
      </c>
      <c r="BN81" s="81">
        <f t="shared" si="5"/>
        <v>0</v>
      </c>
      <c r="BO81" s="81">
        <f t="shared" si="5"/>
        <v>1</v>
      </c>
      <c r="BP81" s="81">
        <f t="shared" si="5"/>
        <v>2</v>
      </c>
      <c r="BQ81" s="81">
        <f t="shared" si="5"/>
        <v>0</v>
      </c>
    </row>
    <row r="82" spans="3:69" ht="22.8" customHeight="1">
      <c r="C82" s="81" t="s">
        <v>416</v>
      </c>
      <c r="D82" s="81">
        <f t="shared" ref="D82:AI82" si="6">COUNTIFS($C$18:$C$76,4,D$18:D$76,1)</f>
        <v>0</v>
      </c>
      <c r="E82" s="81">
        <f t="shared" si="6"/>
        <v>0</v>
      </c>
      <c r="F82" s="81">
        <f t="shared" si="6"/>
        <v>0</v>
      </c>
      <c r="G82" s="81">
        <f t="shared" si="6"/>
        <v>0</v>
      </c>
      <c r="H82" s="81">
        <f t="shared" si="6"/>
        <v>0</v>
      </c>
      <c r="I82" s="81">
        <f t="shared" si="6"/>
        <v>0</v>
      </c>
      <c r="J82" s="81">
        <f t="shared" si="6"/>
        <v>0</v>
      </c>
      <c r="K82" s="81">
        <f t="shared" si="6"/>
        <v>0</v>
      </c>
      <c r="L82" s="81">
        <f t="shared" si="6"/>
        <v>0</v>
      </c>
      <c r="M82" s="81">
        <f t="shared" si="6"/>
        <v>0</v>
      </c>
      <c r="N82" s="81">
        <f t="shared" si="6"/>
        <v>0</v>
      </c>
      <c r="O82" s="81">
        <f t="shared" si="6"/>
        <v>0</v>
      </c>
      <c r="P82" s="81">
        <f t="shared" si="6"/>
        <v>0</v>
      </c>
      <c r="Q82" s="81">
        <f t="shared" si="6"/>
        <v>0</v>
      </c>
      <c r="R82" s="81">
        <f t="shared" si="6"/>
        <v>0</v>
      </c>
      <c r="S82" s="81">
        <f t="shared" si="6"/>
        <v>0</v>
      </c>
      <c r="T82" s="81">
        <f t="shared" si="6"/>
        <v>0</v>
      </c>
      <c r="U82" s="81">
        <f t="shared" si="6"/>
        <v>0</v>
      </c>
      <c r="V82" s="81">
        <f t="shared" si="6"/>
        <v>0</v>
      </c>
      <c r="W82" s="81">
        <f t="shared" si="6"/>
        <v>0</v>
      </c>
      <c r="X82" s="81">
        <f t="shared" si="6"/>
        <v>0</v>
      </c>
      <c r="Y82" s="81">
        <f t="shared" si="6"/>
        <v>0</v>
      </c>
      <c r="Z82" s="81">
        <f t="shared" si="6"/>
        <v>0</v>
      </c>
      <c r="AA82" s="81">
        <f t="shared" si="6"/>
        <v>0</v>
      </c>
      <c r="AB82" s="81">
        <f t="shared" si="6"/>
        <v>0</v>
      </c>
      <c r="AC82" s="81">
        <f t="shared" si="6"/>
        <v>0</v>
      </c>
      <c r="AD82" s="81">
        <f t="shared" si="6"/>
        <v>0</v>
      </c>
      <c r="AE82" s="81">
        <f t="shared" si="6"/>
        <v>0</v>
      </c>
      <c r="AF82" s="81">
        <f t="shared" si="6"/>
        <v>0</v>
      </c>
      <c r="AG82" s="81">
        <f t="shared" si="6"/>
        <v>0</v>
      </c>
      <c r="AH82" s="81">
        <f t="shared" si="6"/>
        <v>0</v>
      </c>
      <c r="AI82" s="81">
        <f t="shared" si="6"/>
        <v>0</v>
      </c>
      <c r="AJ82" s="81">
        <f t="shared" ref="AJ82:BQ82" si="7">COUNTIFS($C$18:$C$76,4,AJ$18:AJ$76,1)</f>
        <v>0</v>
      </c>
      <c r="AK82" s="81">
        <f t="shared" si="7"/>
        <v>0</v>
      </c>
      <c r="AL82" s="81">
        <f t="shared" si="7"/>
        <v>0</v>
      </c>
      <c r="AM82" s="81">
        <f t="shared" si="7"/>
        <v>0</v>
      </c>
      <c r="AN82" s="81">
        <f t="shared" si="7"/>
        <v>0</v>
      </c>
      <c r="AO82" s="81">
        <f t="shared" si="7"/>
        <v>0</v>
      </c>
      <c r="AP82" s="81">
        <f t="shared" si="7"/>
        <v>0</v>
      </c>
      <c r="AQ82" s="81">
        <f t="shared" si="7"/>
        <v>0</v>
      </c>
      <c r="AR82" s="81">
        <f t="shared" si="7"/>
        <v>0</v>
      </c>
      <c r="AS82" s="81">
        <f t="shared" si="7"/>
        <v>0</v>
      </c>
      <c r="AT82" s="81">
        <f t="shared" si="7"/>
        <v>0</v>
      </c>
      <c r="AU82" s="81">
        <f t="shared" si="7"/>
        <v>0</v>
      </c>
      <c r="AV82" s="81">
        <f t="shared" si="7"/>
        <v>0</v>
      </c>
      <c r="AW82" s="81">
        <f t="shared" si="7"/>
        <v>0</v>
      </c>
      <c r="AX82" s="81">
        <f t="shared" si="7"/>
        <v>0</v>
      </c>
      <c r="AY82" s="81">
        <f t="shared" si="7"/>
        <v>0</v>
      </c>
      <c r="AZ82" s="81">
        <f t="shared" si="7"/>
        <v>0</v>
      </c>
      <c r="BA82" s="81">
        <f t="shared" si="7"/>
        <v>0</v>
      </c>
      <c r="BB82" s="81">
        <f t="shared" si="7"/>
        <v>0</v>
      </c>
      <c r="BC82" s="81">
        <f t="shared" si="7"/>
        <v>0</v>
      </c>
      <c r="BD82" s="81">
        <f t="shared" si="7"/>
        <v>0</v>
      </c>
      <c r="BE82" s="81">
        <f t="shared" si="7"/>
        <v>0</v>
      </c>
      <c r="BF82" s="81">
        <f t="shared" si="7"/>
        <v>0</v>
      </c>
      <c r="BG82" s="81">
        <f t="shared" si="7"/>
        <v>0</v>
      </c>
      <c r="BH82" s="81">
        <f t="shared" si="7"/>
        <v>0</v>
      </c>
      <c r="BI82" s="81">
        <f t="shared" si="7"/>
        <v>0</v>
      </c>
      <c r="BJ82" s="81">
        <f t="shared" si="7"/>
        <v>0</v>
      </c>
      <c r="BK82" s="81">
        <f t="shared" si="7"/>
        <v>0</v>
      </c>
      <c r="BL82" s="81">
        <f t="shared" si="7"/>
        <v>0</v>
      </c>
      <c r="BM82" s="81">
        <f t="shared" si="7"/>
        <v>0</v>
      </c>
      <c r="BN82" s="81">
        <f t="shared" si="7"/>
        <v>0</v>
      </c>
      <c r="BO82" s="81">
        <f t="shared" si="7"/>
        <v>0</v>
      </c>
      <c r="BP82" s="81">
        <f t="shared" si="7"/>
        <v>0</v>
      </c>
      <c r="BQ82" s="81">
        <f t="shared" si="7"/>
        <v>0</v>
      </c>
    </row>
    <row r="83" spans="3:69" ht="22.8" customHeight="1">
      <c r="C83" s="81" t="s">
        <v>417</v>
      </c>
      <c r="D83" s="81">
        <f t="shared" ref="D83:AI83" si="8">COUNTIFS($C$18:$C$76,5,D$18:D$76,1)</f>
        <v>2</v>
      </c>
      <c r="E83" s="81">
        <f t="shared" si="8"/>
        <v>0</v>
      </c>
      <c r="F83" s="81">
        <f t="shared" si="8"/>
        <v>1</v>
      </c>
      <c r="G83" s="81">
        <f t="shared" si="8"/>
        <v>0</v>
      </c>
      <c r="H83" s="81">
        <f t="shared" si="8"/>
        <v>2</v>
      </c>
      <c r="I83" s="81">
        <f t="shared" si="8"/>
        <v>0</v>
      </c>
      <c r="J83" s="81">
        <f t="shared" si="8"/>
        <v>3</v>
      </c>
      <c r="K83" s="81">
        <f t="shared" si="8"/>
        <v>0</v>
      </c>
      <c r="L83" s="81">
        <f t="shared" si="8"/>
        <v>6</v>
      </c>
      <c r="M83" s="81">
        <f t="shared" si="8"/>
        <v>3</v>
      </c>
      <c r="N83" s="81">
        <f t="shared" si="8"/>
        <v>0</v>
      </c>
      <c r="O83" s="81">
        <f t="shared" si="8"/>
        <v>0</v>
      </c>
      <c r="P83" s="81">
        <f t="shared" si="8"/>
        <v>0</v>
      </c>
      <c r="Q83" s="81">
        <f t="shared" si="8"/>
        <v>0</v>
      </c>
      <c r="R83" s="81">
        <f t="shared" si="8"/>
        <v>0</v>
      </c>
      <c r="S83" s="81">
        <f t="shared" si="8"/>
        <v>0</v>
      </c>
      <c r="T83" s="81">
        <f t="shared" si="8"/>
        <v>1</v>
      </c>
      <c r="U83" s="81">
        <f t="shared" si="8"/>
        <v>0</v>
      </c>
      <c r="V83" s="81">
        <f t="shared" si="8"/>
        <v>0</v>
      </c>
      <c r="W83" s="81">
        <f t="shared" si="8"/>
        <v>0</v>
      </c>
      <c r="X83" s="81">
        <f t="shared" si="8"/>
        <v>0</v>
      </c>
      <c r="Y83" s="81">
        <f t="shared" si="8"/>
        <v>9</v>
      </c>
      <c r="Z83" s="81">
        <f t="shared" si="8"/>
        <v>0</v>
      </c>
      <c r="AA83" s="81">
        <f t="shared" si="8"/>
        <v>4</v>
      </c>
      <c r="AB83" s="81">
        <f t="shared" si="8"/>
        <v>5</v>
      </c>
      <c r="AC83" s="81">
        <f t="shared" si="8"/>
        <v>0</v>
      </c>
      <c r="AD83" s="81">
        <f t="shared" si="8"/>
        <v>2</v>
      </c>
      <c r="AE83" s="81">
        <f t="shared" si="8"/>
        <v>6</v>
      </c>
      <c r="AF83" s="81">
        <f t="shared" si="8"/>
        <v>1</v>
      </c>
      <c r="AG83" s="81">
        <f t="shared" si="8"/>
        <v>0</v>
      </c>
      <c r="AH83" s="81">
        <f t="shared" si="8"/>
        <v>6</v>
      </c>
      <c r="AI83" s="81">
        <f t="shared" si="8"/>
        <v>3</v>
      </c>
      <c r="AJ83" s="81">
        <f t="shared" ref="AJ83:BQ83" si="9">COUNTIFS($C$18:$C$76,5,AJ$18:AJ$76,1)</f>
        <v>2</v>
      </c>
      <c r="AK83" s="81">
        <f t="shared" si="9"/>
        <v>5</v>
      </c>
      <c r="AL83" s="81">
        <f t="shared" si="9"/>
        <v>2</v>
      </c>
      <c r="AM83" s="81">
        <f t="shared" si="9"/>
        <v>5</v>
      </c>
      <c r="AN83" s="81">
        <f t="shared" si="9"/>
        <v>4</v>
      </c>
      <c r="AO83" s="81">
        <f t="shared" si="9"/>
        <v>0</v>
      </c>
      <c r="AP83" s="81">
        <f t="shared" si="9"/>
        <v>8</v>
      </c>
      <c r="AQ83" s="81">
        <f t="shared" si="9"/>
        <v>1</v>
      </c>
      <c r="AR83" s="81">
        <f t="shared" si="9"/>
        <v>5</v>
      </c>
      <c r="AS83" s="81">
        <f t="shared" si="9"/>
        <v>4</v>
      </c>
      <c r="AT83" s="81">
        <f t="shared" si="9"/>
        <v>0</v>
      </c>
      <c r="AU83" s="81">
        <f t="shared" si="9"/>
        <v>0</v>
      </c>
      <c r="AV83" s="81">
        <f t="shared" si="9"/>
        <v>2</v>
      </c>
      <c r="AW83" s="81">
        <f t="shared" si="9"/>
        <v>6</v>
      </c>
      <c r="AX83" s="81">
        <f t="shared" si="9"/>
        <v>4</v>
      </c>
      <c r="AY83" s="81">
        <f t="shared" si="9"/>
        <v>5</v>
      </c>
      <c r="AZ83" s="81">
        <f t="shared" si="9"/>
        <v>7</v>
      </c>
      <c r="BA83" s="81">
        <f t="shared" si="9"/>
        <v>7</v>
      </c>
      <c r="BB83" s="81">
        <f t="shared" si="9"/>
        <v>1</v>
      </c>
      <c r="BC83" s="81">
        <f t="shared" si="9"/>
        <v>0</v>
      </c>
      <c r="BD83" s="81">
        <f t="shared" si="9"/>
        <v>3</v>
      </c>
      <c r="BE83" s="81">
        <f t="shared" si="9"/>
        <v>7</v>
      </c>
      <c r="BF83" s="81">
        <f t="shared" si="9"/>
        <v>2</v>
      </c>
      <c r="BG83" s="81">
        <f t="shared" si="9"/>
        <v>0</v>
      </c>
      <c r="BH83" s="81">
        <f t="shared" si="9"/>
        <v>8</v>
      </c>
      <c r="BI83" s="81">
        <f t="shared" si="9"/>
        <v>3</v>
      </c>
      <c r="BJ83" s="81">
        <f t="shared" si="9"/>
        <v>6</v>
      </c>
      <c r="BK83" s="81">
        <f t="shared" si="9"/>
        <v>4</v>
      </c>
      <c r="BL83" s="81">
        <f t="shared" si="9"/>
        <v>2</v>
      </c>
      <c r="BM83" s="81">
        <f t="shared" si="9"/>
        <v>4</v>
      </c>
      <c r="BN83" s="81">
        <f t="shared" si="9"/>
        <v>6</v>
      </c>
      <c r="BO83" s="81">
        <f t="shared" si="9"/>
        <v>7</v>
      </c>
      <c r="BP83" s="81">
        <f t="shared" si="9"/>
        <v>8</v>
      </c>
      <c r="BQ83" s="81">
        <f t="shared" si="9"/>
        <v>0</v>
      </c>
    </row>
    <row r="84" spans="3:69" ht="22.8" customHeight="1">
      <c r="C84" s="81" t="s">
        <v>419</v>
      </c>
      <c r="D84" s="81">
        <f t="shared" ref="D84:AI84" si="10">COUNTIFS($C$18:$C$76,6,D$18:D$76,1)</f>
        <v>3</v>
      </c>
      <c r="E84" s="81">
        <f t="shared" si="10"/>
        <v>2</v>
      </c>
      <c r="F84" s="81">
        <f t="shared" si="10"/>
        <v>8</v>
      </c>
      <c r="G84" s="81">
        <f t="shared" si="10"/>
        <v>1</v>
      </c>
      <c r="H84" s="81">
        <f t="shared" si="10"/>
        <v>5</v>
      </c>
      <c r="I84" s="81">
        <f t="shared" si="10"/>
        <v>2</v>
      </c>
      <c r="J84" s="81">
        <f t="shared" si="10"/>
        <v>10</v>
      </c>
      <c r="K84" s="81">
        <f t="shared" si="10"/>
        <v>1</v>
      </c>
      <c r="L84" s="81">
        <f t="shared" si="10"/>
        <v>4</v>
      </c>
      <c r="M84" s="81">
        <f t="shared" si="10"/>
        <v>4</v>
      </c>
      <c r="N84" s="81">
        <f t="shared" si="10"/>
        <v>12</v>
      </c>
      <c r="O84" s="81">
        <f t="shared" si="10"/>
        <v>1</v>
      </c>
      <c r="P84" s="81">
        <f t="shared" si="10"/>
        <v>0</v>
      </c>
      <c r="Q84" s="81">
        <f t="shared" si="10"/>
        <v>0</v>
      </c>
      <c r="R84" s="81">
        <f t="shared" si="10"/>
        <v>2</v>
      </c>
      <c r="S84" s="81">
        <f t="shared" si="10"/>
        <v>0</v>
      </c>
      <c r="T84" s="81">
        <f t="shared" si="10"/>
        <v>8</v>
      </c>
      <c r="U84" s="81">
        <f t="shared" si="10"/>
        <v>2</v>
      </c>
      <c r="V84" s="81">
        <f t="shared" si="10"/>
        <v>0</v>
      </c>
      <c r="W84" s="81">
        <f t="shared" si="10"/>
        <v>0</v>
      </c>
      <c r="X84" s="81">
        <f t="shared" si="10"/>
        <v>0</v>
      </c>
      <c r="Y84" s="81">
        <f t="shared" si="10"/>
        <v>12</v>
      </c>
      <c r="Z84" s="81">
        <f t="shared" si="10"/>
        <v>9</v>
      </c>
      <c r="AA84" s="81">
        <f t="shared" si="10"/>
        <v>7</v>
      </c>
      <c r="AB84" s="81">
        <f t="shared" si="10"/>
        <v>8</v>
      </c>
      <c r="AC84" s="81">
        <f t="shared" si="10"/>
        <v>6</v>
      </c>
      <c r="AD84" s="81">
        <f t="shared" si="10"/>
        <v>9</v>
      </c>
      <c r="AE84" s="81">
        <f t="shared" si="10"/>
        <v>10</v>
      </c>
      <c r="AF84" s="81">
        <f t="shared" si="10"/>
        <v>2</v>
      </c>
      <c r="AG84" s="81">
        <f t="shared" si="10"/>
        <v>2</v>
      </c>
      <c r="AH84" s="81">
        <f t="shared" si="10"/>
        <v>9</v>
      </c>
      <c r="AI84" s="81">
        <f t="shared" si="10"/>
        <v>10</v>
      </c>
      <c r="AJ84" s="81">
        <f t="shared" ref="AJ84:BQ84" si="11">COUNTIFS($C$18:$C$76,6,AJ$18:AJ$76,1)</f>
        <v>7</v>
      </c>
      <c r="AK84" s="81">
        <f t="shared" si="11"/>
        <v>11</v>
      </c>
      <c r="AL84" s="81">
        <f t="shared" si="11"/>
        <v>3</v>
      </c>
      <c r="AM84" s="81">
        <f t="shared" si="11"/>
        <v>8</v>
      </c>
      <c r="AN84" s="81">
        <f t="shared" si="11"/>
        <v>12</v>
      </c>
      <c r="AO84" s="81">
        <f t="shared" si="11"/>
        <v>1</v>
      </c>
      <c r="AP84" s="81">
        <f t="shared" si="11"/>
        <v>17</v>
      </c>
      <c r="AQ84" s="81">
        <f t="shared" si="11"/>
        <v>4</v>
      </c>
      <c r="AR84" s="81">
        <f t="shared" si="11"/>
        <v>7</v>
      </c>
      <c r="AS84" s="81">
        <f t="shared" si="11"/>
        <v>14</v>
      </c>
      <c r="AT84" s="81">
        <f t="shared" si="11"/>
        <v>0</v>
      </c>
      <c r="AU84" s="81">
        <f t="shared" si="11"/>
        <v>0</v>
      </c>
      <c r="AV84" s="81">
        <f t="shared" si="11"/>
        <v>1</v>
      </c>
      <c r="AW84" s="81">
        <f t="shared" si="11"/>
        <v>16</v>
      </c>
      <c r="AX84" s="81">
        <f t="shared" si="11"/>
        <v>10</v>
      </c>
      <c r="AY84" s="81">
        <f t="shared" si="11"/>
        <v>14</v>
      </c>
      <c r="AZ84" s="81">
        <f t="shared" si="11"/>
        <v>6</v>
      </c>
      <c r="BA84" s="81">
        <f t="shared" si="11"/>
        <v>6</v>
      </c>
      <c r="BB84" s="81">
        <f t="shared" si="11"/>
        <v>1</v>
      </c>
      <c r="BC84" s="81">
        <f t="shared" si="11"/>
        <v>0</v>
      </c>
      <c r="BD84" s="81">
        <f t="shared" si="11"/>
        <v>1</v>
      </c>
      <c r="BE84" s="81">
        <f t="shared" si="11"/>
        <v>8</v>
      </c>
      <c r="BF84" s="81">
        <f t="shared" si="11"/>
        <v>1</v>
      </c>
      <c r="BG84" s="81">
        <f t="shared" si="11"/>
        <v>0</v>
      </c>
      <c r="BH84" s="81">
        <f t="shared" si="11"/>
        <v>17</v>
      </c>
      <c r="BI84" s="81">
        <f t="shared" si="11"/>
        <v>8</v>
      </c>
      <c r="BJ84" s="81">
        <f t="shared" si="11"/>
        <v>19</v>
      </c>
      <c r="BK84" s="81">
        <f t="shared" si="11"/>
        <v>7</v>
      </c>
      <c r="BL84" s="81">
        <f t="shared" si="11"/>
        <v>6</v>
      </c>
      <c r="BM84" s="81">
        <f t="shared" si="11"/>
        <v>9</v>
      </c>
      <c r="BN84" s="81">
        <f t="shared" si="11"/>
        <v>15</v>
      </c>
      <c r="BO84" s="81">
        <f t="shared" si="11"/>
        <v>12</v>
      </c>
      <c r="BP84" s="81">
        <f t="shared" si="11"/>
        <v>15</v>
      </c>
      <c r="BQ84" s="81">
        <f t="shared" si="11"/>
        <v>0</v>
      </c>
    </row>
    <row r="85" spans="3:69">
      <c r="L85" s="15"/>
      <c r="M85" s="15"/>
      <c r="N85" s="15"/>
      <c r="O85" s="15"/>
    </row>
    <row r="86" spans="3:69">
      <c r="L86" s="15"/>
      <c r="M86" s="15"/>
      <c r="N86" s="15"/>
      <c r="O86" s="15"/>
    </row>
  </sheetData>
  <autoFilter ref="A17:BR76"/>
  <mergeCells count="78">
    <mergeCell ref="X13:X15"/>
    <mergeCell ref="AU13:AU15"/>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 ref="A78:C78"/>
    <mergeCell ref="BK13:BK15"/>
    <mergeCell ref="BL13:BL15"/>
    <mergeCell ref="AY13:AY15"/>
    <mergeCell ref="AZ13:AZ15"/>
    <mergeCell ref="BA13:BA15"/>
    <mergeCell ref="BB13:BB15"/>
    <mergeCell ref="BC13:BC15"/>
    <mergeCell ref="AD13:AD15"/>
    <mergeCell ref="AN13:AN15"/>
    <mergeCell ref="AO13:AO15"/>
    <mergeCell ref="AP13:AP15"/>
    <mergeCell ref="AQ13:AQ15"/>
    <mergeCell ref="AF13:AF15"/>
    <mergeCell ref="BM13:BM15"/>
    <mergeCell ref="BN13:BN15"/>
    <mergeCell ref="BE13:BE15"/>
    <mergeCell ref="BF13:BF15"/>
    <mergeCell ref="BG13:BG15"/>
    <mergeCell ref="BH13:BH15"/>
    <mergeCell ref="BI13:BI15"/>
    <mergeCell ref="BJ13:BJ15"/>
    <mergeCell ref="AG13:AG15"/>
    <mergeCell ref="AH13:AH15"/>
    <mergeCell ref="AI13:AI15"/>
    <mergeCell ref="AJ13:AJ15"/>
    <mergeCell ref="AK13:AK15"/>
    <mergeCell ref="D13:P13"/>
    <mergeCell ref="Q13:Q15"/>
    <mergeCell ref="A12:A16"/>
    <mergeCell ref="B12:B16"/>
    <mergeCell ref="C12:C16"/>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A11:C11"/>
    <mergeCell ref="Y11:AT11"/>
    <mergeCell ref="D11:W11"/>
    <mergeCell ref="AV11:BQ11"/>
    <mergeCell ref="AV12:BG12"/>
    <mergeCell ref="BH12:BQ12"/>
    <mergeCell ref="D12:Q12"/>
    <mergeCell ref="R12:W12"/>
    <mergeCell ref="Y12:Z12"/>
    <mergeCell ref="AA12:AC12"/>
    <mergeCell ref="AD12:AF12"/>
    <mergeCell ref="AG12:AI12"/>
  </mergeCells>
  <phoneticPr fontId="26"/>
  <dataValidations count="4">
    <dataValidation imeMode="disabled" allowBlank="1" showInputMessage="1" showErrorMessage="1" sqref="C18:O19 R18:V19 BH18:BP19 AV18:BF19 A18:A19 Y18:AS19"/>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77 WVJ77 WLN77 WBR77 VRV77 VHZ77 UYD77 UOH77 UEL77 TUP77 TKT77 TAX77 SRB77 SHF77 RXJ77 RNN77 RDR77 QTV77 QJZ77 QAD77 PQH77 PGL77 OWP77 OMT77 OCX77 NTB77 NJF77 MZJ77 MPN77 MFR77 LVV77 LLZ77 LCD77 KSH77 KIL77 JYP77 JOT77 JEX77 IVB77 ILF77 IBJ77 HRN77 HHR77 GXV77 GNZ77 GED77 FUH77 FKL77 FAP77 EQT77 EGX77 DXB77 DNF77 DDJ77 CTN77 CJR77 BZV77 BPZ77 BGD77 AWH77 AML77 ACP77 ST77 IX77 BC77 WWD77 WMH77 WCL77 VSP77 VIT77 UYX77 UPB77 UFF77 TVJ77 TLN77 TBR77 SRV77 SHZ77 RYD77 ROH77 REL77 QUP77 QKT77 QAX77 PRB77 PHF77 OXJ77 ONN77 ODR77 NTV77 NJZ77 NAD77 MQH77 MGL77 LWP77 LMT77 LCX77 KTB77 KJF77 JZJ77 JPN77 JFR77 IVV77 ILZ77 ICD77 HSH77 HIL77 GYP77 GOT77 GEX77 FVB77 FLF77 FBJ77 ERN77 EHR77 DXV77 DNZ77 DED77 CUH77 CKL77 CAP77 BQT77 BGX77 AXB77 ANF77 ADJ77 TN77 JR77 WWL77 WMP77 WCT77 VSX77 VJB77 UZF77 UPJ77 UFN77 TVR77 TLV77 TBZ77 SSD77 SIH77 RYL77 ROP77 RET77 QUX77 QLB77 QBF77 PRJ77 PHN77 OXR77 ONV77 ODZ77 NUD77 NKH77 NAL77 MQP77 MGT77 LWX77 LNB77 LDF77 KTJ77 KJN77 JZR77 JPV77 JFZ77 IWD77 IMH77 ICL77 HSP77 HIT77 GYX77 GPB77 GFF77 FVJ77 FLN77 FBR77 ERV77 EHZ77 DYD77 DOH77 DEL77 CUP77 CKT77 CAX77 BRB77 BHF77 AXJ77 ANN77 ADR77 TV77 JZ77 WWJ77 WMN77 WCR77 VSV77 VIZ77 UZD77 UPH77 UFL77 TVP77 TLT77 TBX77 SSB77 SIF77 RYJ77 RON77 RER77 QUV77 QKZ77 QBD77 PRH77 PHL77 OXP77 ONT77 ODX77 NUB77 NKF77 NAJ77 MQN77 MGR77 LWV77 LMZ77 LDD77 KTH77 KJL77 JZP77 JPT77 JFX77 IWB77 IMF77 ICJ77 HSN77 HIR77 GYV77 GOZ77 GFD77 FVH77 FLL77 FBP77 ERT77 EHX77 DYB77 DOF77 DEJ77 CUN77 CKR77 CAV77 BQZ77 BHD77 AXH77 ANL77 ADP77 TT77 JX77 WWH77 WML77 WCP77 VST77 VIX77 UZB77 UPF77 UFJ77 TVN77 TLR77 TBV77 SRZ77 SID77 RYH77 ROL77 REP77 QUT77 QKX77 QBB77 PRF77 PHJ77 OXN77 ONR77 ODV77 NTZ77 NKD77 NAH77 MQL77 MGP77 LWT77 LMX77 LDB77 KTF77 KJJ77 JZN77 JPR77 JFV77 IVZ77 IMD77 ICH77 HSL77 HIP77 GYT77 GOX77 GFB77 FVF77 FLJ77 FBN77 ERR77 EHV77 DXZ77 DOD77 DEH77 CUL77 CKP77 CAT77 BQX77 BHB77 AXF77 ANJ77 ADN77 TR77 JV77 WWF77 WMJ77 WCN77 VSR77 VIV77 UYZ77 UPD77 UFH77 TVL77 TLP77 TBT77 SRX77 SIB77 RYF77 ROJ77 REN77 QUR77 QKV77 QAZ77 PRD77 PHH77 OXL77 ONP77 ODT77 NTX77 NKB77 NAF77 MQJ77 MGN77 LWR77 LMV77 LCZ77 KTD77 KJH77 JZL77 JPP77 JFT77 IVX77 IMB77 ICF77 HSJ77 HIN77 GYR77 GOV77 GEZ77 FVD77 FLH77 FBL77 ERP77 EHT77 DXX77 DOB77 DEF77 CUJ77 CKN77 CAR77 BQV77 BGZ77 AXD77 ANH77 ADL77 TP77 JT77 WVX77 WMB77 WCF77 VSJ77 VIN77 UYR77 UOV77 UEZ77 TVD77 TLH77 TBL77 SRP77 SHT77 RXX77 ROB77 REF77 QUJ77 QKN77 QAR77 PQV77 PGZ77 OXD77 ONH77 ODL77 NTP77 NJT77 MZX77 MQB77 MGF77 LWJ77 LMN77 LCR77 KSV77 KIZ77 JZD77 JPH77 JFL77 IVP77 ILT77 IBX77 HSB77 HIF77 GYJ77 GON77 GER77 FUV77 FKZ77 FBD77 ERH77 EHL77 DXP77 DNT77 DDX77 CUB77 CKF77 CAJ77 BQN77 BGR77 AWV77 AMZ77 ADD77 TH77 JL77 WWB77 WMF77 WCJ77 VSN77 VIR77 UYV77 UOZ77 UFD77 TVH77 TLL77 TBP77 SRT77 SHX77 RYB77 ROF77 REJ77 QUN77 QKR77 QAV77 PQZ77 PHD77 OXH77 ONL77 ODP77 NTT77 NJX77 NAB77 MQF77 MGJ77 LWN77 LMR77 LCV77 KSZ77 KJD77 JZH77 JPL77 JFP77 IVT77 ILX77 ICB77 HSF77 HIJ77 GYN77 GOR77 GEV77 FUZ77 FLD77 FBH77 ERL77 EHP77 DXT77 DNX77 DEB77 CUF77 CKJ77 CAN77 BQR77 BGV77 AWZ77 AND77 ADH77 TL77 JP77 WVZ77 WMD77 WCH77 VSL77 VIP77 UYT77 UOX77 UFB77 TVF77 TLJ77 TBN77 SRR77 SHV77 RXZ77 ROD77 REH77 QUL77 QKP77 QAT77 PQX77 PHB77 OXF77 ONJ77 ODN77 NTR77 NJV77 MZZ77 MQD77 MGH77 LWL77 LMP77 LCT77 KSX77 KJB77 JZF77 JPJ77 JFN77 IVR77 ILV77 IBZ77 HSD77 HIH77 GYL77 GOP77 GET77 FUX77 FLB77 FBF77 ERJ77 EHN77 DXR77 DNV77 DDZ77 CUD77 CKH77 CAL77 BQP77 BGT77 AWX77 ANB77 ADF77 TJ77 JN77 BQ77:BR77 WVV77 WLZ77 WCD77 VSH77 VIL77 UYP77 UOT77 UEX77 TVB77 TLF77 TBJ77 SRN77 SHR77 RXV77 RNZ77 RED77 QUH77 QKL77 QAP77 PQT77 PGX77 OXB77 ONF77 ODJ77 NTN77 NJR77 MZV77 MPZ77 MGD77 LWH77 LML77 LCP77 KST77 KIX77 JZB77 JPF77 JFJ77 IVN77 ILR77 IBV77 HRZ77 HID77 GYH77 GOL77 GEP77 FUT77 FKX77 FBB77 ERF77 EHJ77 DXN77 DNR77 DDV77 CTZ77 CKD77 CAH77 BQL77 BGP77 AWT77 AMX77 ADB77 TF77 JJ77 BO77 WVT77 WLX77 WCB77 VSF77 VIJ77 UYN77 UOR77 UEV77 TUZ77 TLD77 TBH77 SRL77 SHP77 RXT77 RNX77 REB77 QUF77 QKJ77 QAN77 PQR77 PGV77 OWZ77 OND77 ODH77 NTL77 NJP77 MZT77 MPX77 MGB77 LWF77 LMJ77 LCN77 KSR77 KIV77 JYZ77 JPD77 JFH77 IVL77 ILP77 IBT77 HRX77 HIB77 GYF77 GOJ77 GEN77 FUR77 FKV77 FAZ77 ERD77 EHH77 DXL77 DNP77 DDT77 CTX77 CKB77 CAF77 BQJ77 BGN77 AWR77 AMV77 ACZ77 TD77 JH77 BM77 WVR77 WLV77 WBZ77 VSD77 VIH77 UYL77 UOP77 UET77 TUX77 TLB77 TBF77 SRJ77 SHN77 RXR77 RNV77 RDZ77 QUD77 QKH77 QAL77 PQP77 PGT77 OWX77 ONB77 ODF77 NTJ77 NJN77 MZR77 MPV77 MFZ77 LWD77 LMH77 LCL77 KSP77 KIT77 JYX77 JPB77 JFF77 IVJ77 ILN77 IBR77 HRV77 HHZ77 GYD77 GOH77 GEL77 FUP77 FKT77 FAX77 ERB77 EHF77 DXJ77 DNN77 DDR77 CTV77 CJZ77 CAD77 BQH77 BGL77 AWP77 AMT77 ACX77 TB77 JF77 BK77 WVP77 WLT77 WBX77 VSB77 VIF77 UYJ77 UON77 UER77 TUV77 TKZ77 TBD77 SRH77 SHL77 RXP77 RNT77 RDX77 QUB77 QKF77 QAJ77 PQN77 PGR77 OWV77 OMZ77 ODD77 NTH77 NJL77 MZP77 MPT77 MFX77 LWB77 LMF77 LCJ77 KSN77 KIR77 JYV77 JOZ77 JFD77 IVH77 ILL77 IBP77 HRT77 HHX77 GYB77 GOF77 GEJ77 FUN77 FKR77 FAV77 EQZ77 EHD77 DXH77 DNL77 DDP77 CTT77 CJX77 CAB77 BQF77 BGJ77 AWN77 AMR77 ACV77 SZ77 JD77 BI77 WVN77 WLR77 WBV77 VRZ77 VID77 UYH77 UOL77 UEP77 TUT77 TKX77 TBB77 SRF77 SHJ77 RXN77 RNR77 RDV77 QTZ77 QKD77 QAH77 PQL77 PGP77 OWT77 OMX77 ODB77 NTF77 NJJ77 MZN77 MPR77 MFV77 LVZ77 LMD77 LCH77 KSL77 KIP77 JYT77 JOX77 JFB77 IVF77 ILJ77 IBN77 HRR77 HHV77 GXZ77 GOD77 GEH77 FUL77 FKP77 FAT77 EQX77 EHB77 DXF77 DNJ77 DDN77 CTR77 CJV77 BZZ77 BQD77 BGH77 AWL77 AMP77 ACT77 SX77 JB77 BG77 WVL77 WLP77 WBT77 VRX77 VIB77 UYF77 UOJ77 UEN77 TUR77 TKV77 TAZ77 SRD77 SHH77 RXL77 RNP77 RDT77 QTX77 QKB77 QAF77 PQJ77 PGN77 OWR77 OMV77 OCZ77 NTD77 NJH77 MZL77 MPP77 MFT77 LVX77 LMB77 LCF77 KSJ77 KIN77 JYR77 JOV77 JEZ77 IVD77 ILH77 IBL77 HRP77 HHT77 GXX77 GOB77 GEF77 FUJ77 FKN77 FAR77 EQV77 EGZ77 DXD77 DNH77 DDL77 CTP77 CJT77 BZX77 BQB77 BGF77 AWJ77 AMN77 ACR77 SV77 IZ77 BE77 WWN77 WMR77 WCV77 VSZ77 VJD77 UZH77 UPL77 UFP77 TVT77 TLX77 TCB77 SSF77 SIJ77 RYN77 ROR77 REV77 QUZ77 QLD77 QBH77 PRL77 PHP77 OXT77 ONX77 OEB77 NUF77 NKJ77 NAN77 MQR77 MGV77 LWZ77 LND77 LDH77 KTL77 KJP77 JZT77 JPX77 JGB77 IWF77 IMJ77 ICN77 HSR77 HIV77 GYZ77 GPD77 GFH77 FVL77 FLP77 FBT77 ERX77 EIB77 DYF77 DOJ77 DEN77 CUR77 CKV77 CAZ77 BRD77 BHH77 AXL77 ANP77 ADT77 TX77 KB77 WVH77 WLL77 WBP77 VRT77 VHX77 UYB77 UOF77 UEJ77 TUN77 TKR77 TAV77 SQZ77 SHD77 RXH77 RNL77 RDP77 QTT77 QJX77 QAB77 PQF77 PGJ77 OWN77 OMR77 OCV77 NSZ77 NJD77 MZH77 MPL77 MFP77 LVT77 LLX77 LCB77 KSF77 KIJ77 JYN77 JOR77 JEV77 IUZ77 ILD77 IBH77 HRL77 HHP77 GXT77 GNX77 GEB77 FUF77 FKJ77 FAN77 EQR77 EGV77 DWZ77 DND77 DDH77 CTL77 CJP77 BZT77 BPX77 BGB77 AWF77 AMJ77 ACN77 SR77 BA77">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77:IT77 WTW77:WTX77 WKA77:WKB77 WAE77:WAF77 VQI77:VQJ77 VGM77:VGN77 UWQ77:UWR77 UMU77:UMV77 UCY77:UCZ77 TTC77:TTD77 TJG77:TJH77 SZK77:SZL77 SPO77:SPP77 SFS77:SFT77 RVW77:RVX77 RMA77:RMB77 RCE77:RCF77 QSI77:QSJ77 QIM77:QIN77 PYQ77:PYR77 POU77:POV77 PEY77:PEZ77 OVC77:OVD77 OLG77:OLH77 OBK77:OBL77 NRO77:NRP77 NHS77:NHT77 MXW77:MXX77 MOA77:MOB77 MEE77:MEF77 LUI77:LUJ77 LKM77:LKN77 LAQ77:LAR77 KQU77:KQV77 KGY77:KGZ77 JXC77:JXD77 JNG77:JNH77 JDK77:JDL77 ITO77:ITP77 IJS77:IJT77 HZW77:HZX77 HQA77:HQB77 HGE77:HGF77 GWI77:GWJ77 GMM77:GMN77 GCQ77:GCR77 FSU77:FSV77 FIY77:FIZ77 EZC77:EZD77 EPG77:EPH77 EFK77:EFL77 DVO77:DVP77 DLS77:DLT77 DBW77:DBX77 CSA77:CSB77 CIE77:CIF77 BYI77:BYJ77 BOM77:BON77 BEQ77:BER77 AUU77:AUV77 AKY77:AKZ77 ABC77:ABD77 RG77:RH77 HK77:HL77 WTK77:WTN77 WJO77:WJR77 VZS77:VZV77 VPW77:VPZ77 VGA77:VGD77 UWE77:UWH77 UMI77:UML77 UCM77:UCP77 TSQ77:TST77 TIU77:TIX77 SYY77:SZB77 SPC77:SPF77 SFG77:SFJ77 RVK77:RVN77 RLO77:RLR77 RBS77:RBV77 QRW77:QRZ77 QIA77:QID77 PYE77:PYH77 POI77:POL77 PEM77:PEP77 OUQ77:OUT77 OKU77:OKX77 OAY77:OBB77 NRC77:NRF77 NHG77:NHJ77 MXK77:MXN77 MNO77:MNR77 MDS77:MDV77 LTW77:LTZ77 LKA77:LKD77 LAE77:LAH77 KQI77:KQL77 KGM77:KGP77 JWQ77:JWT77 JMU77:JMX77 JCY77:JDB77 ITC77:ITF77 IJG77:IJJ77 HZK77:HZN77 HPO77:HPR77 HFS77:HFV77 GVW77:GVZ77 GMA77:GMD77 GCE77:GCH77 FSI77:FSL77 FIM77:FIP77 EYQ77:EYT77 EOU77:EOX77 EEY77:EFB77 DVC77:DVF77 DLG77:DLJ77 DBK77:DBN77 CRO77:CRR77 CHS77:CHV77 BXW77:BXZ77 BOA77:BOD77 BEE77:BEH77 AUI77:AUL77 AKM77:AKP77 AAQ77:AAT77 QU77:QX77 GY77:HB77 WTP77:WTQ77 WJT77:WJU77 VZX77:VZY77 VQB77:VQC77 VGF77:VGG77 UWJ77:UWK77 UMN77:UMO77 UCR77:UCS77 TSV77:TSW77 TIZ77:TJA77 SZD77:SZE77 SPH77:SPI77 SFL77:SFM77 RVP77:RVQ77 RLT77:RLU77 RBX77:RBY77 QSB77:QSC77 QIF77:QIG77 PYJ77:PYK77 PON77:POO77 PER77:PES77 OUV77:OUW77 OKZ77:OLA77 OBD77:OBE77 NRH77:NRI77 NHL77:NHM77 MXP77:MXQ77 MNT77:MNU77 MDX77:MDY77 LUB77:LUC77 LKF77:LKG77 LAJ77:LAK77 KQN77:KQO77 KGR77:KGS77 JWV77:JWW77 JMZ77:JNA77 JDD77:JDE77 ITH77:ITI77 IJL77:IJM77 HZP77:HZQ77 HPT77:HPU77 HFX77:HFY77 GWB77:GWC77 GMF77:GMG77 GCJ77:GCK77 FSN77:FSO77 FIR77:FIS77 EYV77:EYW77 EOZ77:EPA77 EFD77:EFE77 DVH77:DVI77 DLL77:DLM77 DBP77:DBQ77 CRT77:CRU77 CHX77:CHY77 BYB77:BYC77 BOF77:BOG77 BEJ77:BEK77 AUN77:AUO77 AKR77:AKS77 AAV77:AAW77 QZ77:RA77 HD77:HE77 WUE77:WUH77 WKI77:WKL77 WAM77:WAP77 VQQ77:VQT77 VGU77:VGX77 UWY77:UXB77 UNC77:UNF77 UDG77:UDJ77 TTK77:TTN77 TJO77:TJR77 SZS77:SZV77 SPW77:SPZ77 SGA77:SGD77 RWE77:RWH77 RMI77:RML77 RCM77:RCP77 QSQ77:QST77 QIU77:QIX77 PYY77:PZB77 PPC77:PPF77 PFG77:PFJ77 OVK77:OVN77 OLO77:OLR77 OBS77:OBV77 NRW77:NRZ77 NIA77:NID77 MYE77:MYH77 MOI77:MOL77 MEM77:MEP77 LUQ77:LUT77 LKU77:LKX77 LAY77:LBB77 KRC77:KRF77 KHG77:KHJ77 JXK77:JXN77 JNO77:JNR77 JDS77:JDV77 ITW77:ITZ77 IKA77:IKD77 IAE77:IAH77 HQI77:HQL77 HGM77:HGP77 GWQ77:GWT77 GMU77:GMX77 GCY77:GDB77 FTC77:FTF77 FJG77:FJJ77 EZK77:EZN77 EPO77:EPR77 EFS77:EFV77 DVW77:DVZ77 DMA77:DMD77 DCE77:DCH77 CSI77:CSL77 CIM77:CIP77 BYQ77:BYT77 BOU77:BOX77 BEY77:BFB77 AVC77:AVF77 ALG77:ALJ77 ABK77:ABN77 RO77:RR77 HS77:HV77 X77:AA77 WUJ77:WUL77 WKN77:WKP77 WAR77:WAT77 VQV77:VQX77 VGZ77:VHB77 UXD77:UXF77 UNH77:UNJ77 UDL77:UDN77 TTP77:TTR77 TJT77:TJV77 SZX77:SZZ77 SQB77:SQD77 SGF77:SGH77 RWJ77:RWL77 RMN77:RMP77 RCR77:RCT77 QSV77:QSX77 QIZ77:QJB77 PZD77:PZF77 PPH77:PPJ77 PFL77:PFN77 OVP77:OVR77 OLT77:OLV77 OBX77:OBZ77 NSB77:NSD77 NIF77:NIH77 MYJ77:MYL77 MON77:MOP77 MER77:MET77 LUV77:LUX77 LKZ77:LLB77 LBD77:LBF77 KRH77:KRJ77 KHL77:KHN77 JXP77:JXR77 JNT77:JNV77 JDX77:JDZ77 IUB77:IUD77 IKF77:IKH77 IAJ77:IAL77 HQN77:HQP77 HGR77:HGT77 GWV77:GWX77 GMZ77:GNB77 GDD77:GDF77 FTH77:FTJ77 FJL77:FJN77 EZP77:EZR77 EPT77:EPV77 EFX77:EFZ77 DWB77:DWD77 DMF77:DMH77 DCJ77:DCL77 CSN77:CSP77 CIR77:CIT77 BYV77:BYX77 BOZ77:BPB77 BFD77:BFF77 AVH77:AVJ77 ALL77:ALN77 ABP77:ABR77 RT77:RV77 HX77:HZ77 AC77:AE77 WUN77:WVF77 WKR77:WLJ77 WAV77:WBN77 VQZ77:VRR77 VHD77:VHV77 UXH77:UXZ77 UNL77:UOD77 UDP77:UEH77 TTT77:TUL77 TJX77:TKP77 TAB77:TAT77 SQF77:SQX77 SGJ77:SHB77 RWN77:RXF77 RMR77:RNJ77 RCV77:RDN77 QSZ77:QTR77 QJD77:QJV77 PZH77:PZZ77 PPL77:PQD77 PFP77:PGH77 OVT77:OWL77 OLX77:OMP77 OCB77:OCT77 NSF77:NSX77 NIJ77:NJB77 MYN77:MZF77 MOR77:MPJ77 MEV77:MFN77 LUZ77:LVR77 LLD77:LLV77 LBH77:LBZ77 KRL77:KSD77 KHP77:KIH77 JXT77:JYL77 JNX77:JOP77 JEB77:JET77 IUF77:IUX77 IKJ77:ILB77 IAN77:IBF77 HQR77:HRJ77 HGV77:HHN77 GWZ77:GXR77 GND77:GNV77 GDH77:GDZ77 FTL77:FUD77 FJP77:FKH77 EZT77:FAL77 EPX77:EQP77 EGB77:EGT77 DWF77:DWX77 DMJ77:DNB77 DCN77:DDF77 CSR77:CTJ77 CIV77:CJN77 BYZ77:BZR77 BPD77:BPV77 BFH77:BFZ77 AVL77:AWD77 ALP77:AMH77 ABT77:ACL77 RX77:SP77 AG77:AY77 HQ77 WTU77 WJY77 WAC77 VQG77 VGK77 UWO77 UMS77 UCW77 TTA77 TJE77 SZI77 SPM77 SFQ77 RVU77 RLY77 RCC77 QSG77 QIK77 PYO77 POS77 PEW77 OVA77 OLE77 OBI77 NRM77 NHQ77 MXU77 MNY77 MEC77 LUG77 LKK77 LAO77 KQS77 KGW77 JXA77 JNE77 JDI77 ITM77 IJQ77 HZU77 HPY77 HGC77 GWG77 GMK77 GCO77 FSS77 FIW77 EZA77 EPE77 EFI77 DVM77 DLQ77 DBU77 CRY77 CIC77 BYG77 BOK77 BEO77 AUS77 AKW77 ABA77 RE77 HI77 WUC77 WKG77 WAK77 VQO77 VGS77 UWW77 UNA77 UDE77 TTI77 TJM77 SZQ77 SPU77 SFY77 RWC77 RMG77 RCK77 QSO77 QIS77 PYW77 PPA77 PFE77 OVI77 OLM77 OBQ77 NRU77 NHY77 MYC77 MOG77 MEK77 LUO77 LKS77 LAW77 KRA77 KHE77 JXI77 JNM77 JDQ77 ITU77 IJY77 IAC77 HQG77 HGK77 GWO77 GMS77 GCW77 FTA77 FJE77 EZI77 EPM77 EFQ77 DVU77 DLY77 DCC77 CSG77 CIK77 BYO77 BOS77 BEW77 AVA77 ALE77 ABI77 RM77 V77 HO77 WTS77 WJW77 WAA77 VQE77 VGI77 UWM77 UMQ77 UCU77 TSY77 TJC77 SZG77 SPK77 SFO77 RVS77 RLW77 RCA77 QSE77 QII77 PYM77 POQ77 PEU77 OUY77 OLC77 OBG77 NRK77 NHO77 MXS77 MNW77 MEA77 LUE77 LKI77 LAM77 KQQ77 KGU77 JWY77 JNC77 JDG77 ITK77 IJO77 HZS77 HPW77 HGA77 GWE77 GMI77 GCM77 FSQ77 FIU77 EYY77 EPC77 EFG77 DVK77 DLO77 DBS77 CRW77 CIA77 BYE77 BOI77 BEM77 AUQ77 AKU77 AAY77 RC77 HG77 D17:O17 WUA77 WKE77 WAI77 VQM77 VGQ77 UWU77 UMY77 UDC77 TTG77 TJK77 SZO77 SPS77 SFW77 RWA77 RME77 RCI77 QSM77 QIQ77 PYU77 POY77 PFC77 OVG77 OLK77 OBO77 NRS77 NHW77 MYA77 MOE77 MEI77 LUM77 LKQ77 LAU77 KQY77 KHC77 JXG77 JNK77 JDO77 ITS77 IJW77 IAA77 HQE77 HGI77 GWM77 GMQ77 GCU77 FSY77 FJC77 EZG77 EPK77 EFO77 DVS77 DLW77 DCA77 CSE77 CII77 BYM77 BOQ77 BEU77 AUY77 ALC77 ABG77 RK77 T77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77:Q77 D77:G77 I77:J77 N77 L77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77 HW77 RS77 ABO77 ALK77 AVG77 BFC77 BOY77 BYU77 CIQ77 CSM77 DCI77 DME77 DWA77 EFW77 EPS77 EZO77 FJK77 FTG77 GDC77 GMY77 GWU77 HGQ77 HQM77 IAI77 IKE77 IUA77 JDW77 JNS77 JXO77 KHK77 KRG77 LBC77 LKY77 LUU77 MEQ77 MOM77 MYI77 NIE77 NSA77 OBW77 OLS77 OVO77 PFK77 PPG77 PZC77 QIY77 QSU77 RCQ77 RMM77 RWI77 SGE77 SQA77 SZW77 TJS77 TTO77 UDK77 UNG77 UXC77 VGY77 VQU77 WAQ77 WKM77 WUI77 HF77 RB77 AAX77 AKT77 AUP77 BEL77 BOH77 BYD77 CHZ77 CRV77 DBR77 DLN77 DVJ77 EFF77 EPB77 EYX77 FIT77 FSP77 GCL77 GMH77 GWD77 HFZ77 HPV77 HZR77 IJN77 ITJ77 JDF77 JNB77 JWX77 KGT77 KQP77 LAL77 LKH77 LUD77 MDZ77 MNV77 MXR77 NHN77 NRJ77 OBF77 OLB77 OUX77 PET77 POP77 PYL77 QIH77 QSD77 RBZ77 RLV77 RVR77 SFN77 SPJ77 SZF77 TJB77 TSX77 UCT77 UMP77 UWL77 VGH77 VQD77 VZZ77 WJV77 WTR77 U77 HP77 RL77 ABH77 ALD77 AUZ77 BEV77 BOR77 BYN77 CIJ77 CSF77 DCB77 DLX77 DVT77 EFP77 EPL77 EZH77 FJD77 FSZ77 GCV77 GMR77 GWN77 HGJ77 HQF77 IAB77 IJX77 ITT77 JDP77 JNL77 JXH77 KHD77 KQZ77 LAV77 LKR77 LUN77 MEJ77 MOF77 MYB77 NHX77 NRT77 OBP77 OLL77 OVH77 PFD77 POZ77 PYV77 QIR77 QSN77 RCJ77 RMF77 RWB77 SFX77 SPT77 SZP77 TJL77 TTH77 UDD77 UMZ77 UWV77 VGR77 VQN77 WAJ77 WKF77 WUB77 HC77 QY77 AAU77 AKQ77 AUM77 BEI77 BOE77 BYA77 CHW77 CRS77 DBO77 DLK77 DVG77 EFC77 EOY77 EYU77 FIQ77 FSM77 GCI77 GME77 GWA77 HFW77 HPS77 HZO77 IJK77 ITG77 JDC77 JMY77 JWU77 KGQ77 KQM77 LAI77 LKE77 LUA77 MDW77 MNS77 MXO77 NHK77 NRG77 OBC77 OKY77 OUU77 PEQ77 POM77 PYI77 QIE77 QSA77 RBW77 RLS77 RVO77 SFK77 SPG77 SZC77 TIY77 TSU77 UCQ77 UMM77 UWI77 VGE77 VQA77 VZW77 WJS77 WTO77 HH77 RD77 AAZ77 AKV77 AUR77 BEN77 BOJ77 BYF77 CIB77 CRX77 DBT77 DLP77 DVL77 EFH77 EPD77 EYZ77 FIV77 FSR77 GCN77 GMJ77 GWF77 HGB77 HPX77 HZT77 IJP77 ITL77 JDH77 JND77 JWZ77 KGV77 KQR77 LAN77 LKJ77 LUF77 MEB77 MNX77 MXT77 NHP77 NRL77 OBH77 OLD77 OUZ77 PEV77 POR77 PYN77 QIJ77 QSF77 RCB77 RLX77 RVT77 SFP77 SPL77 SZH77 TJD77 TSZ77 UCV77 UMR77 UWN77 VGJ77 VQF77 WAB77 WJX77 WTT77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77:C77 BS77:GX77 KD77:QT77 TZ77:AAP77 ADV77:AKL77 ANR77:AUH77 AXN77:BED77 BHJ77:BNZ77 BRF77:BXV77 CBB77:CHR77 CKX77:CRN77 CUT77:DBJ77 DEP77:DLF77 DOL77:DVB77 DYH77:EEX77 EID77:EOT77 ERZ77:EYP77 FBV77:FIL77 FLR77:FSH77 FVN77:GCD77 GFJ77:GLZ77 GPF77:GVV77 GZB77:HFR77 HIX77:HPN77 HST77:HZJ77 ICP77:IJF77 IML77:ITB77 IWH77:JCX77 JGD77:JMT77 JPZ77:JWP77 JZV77:KGL77 KJR77:KQH77 KTN77:LAD77 LDJ77:LJZ77 LNF77:LTV77 LXB77:MDR77 MGX77:MNN77 MQT77:MXJ77 NAP77:NHF77 NKL77:NRB77 NUH77:OAX77 OED77:OKT77 ONZ77:OUP77 OXV77:PEL77 PHR77:POH77 PRN77:PYD77 QBJ77:QHZ77 QLF77:QRV77 QVB77:RBR77 REX77:RLN77 ROT77:RVJ77 RYP77:SFF77 SIL77:SPB77 SSH77:SYX77 TCD77:TIT77 TLZ77:TSP77 TVV77:UCL77 UFR77:UMH77 UPN77:UWD77 UZJ77:VFZ77 VJF77:VPV77 VTB77:VZR77 WCX77:WJN77 WMT77:WTJ77 WWP77:XFD77 AZ77 IU77 SQ77 ACM77 AMI77 AWE77 BGA77 BPW77 BZS77 CJO77 CTK77 DDG77 DNC77 DWY77 EGU77 EQQ77 FAM77 FKI77 FUE77 GEA77 GNW77 GXS77 HHO77 HRK77 IBG77 ILC77 IUY77 JEU77 JOQ77 JYM77 KII77 KSE77 LCA77 LLW77 LVS77 MFO77 MPK77 MZG77 NJC77 NSY77 OCU77 OMQ77 OWM77 PGI77 PQE77 QAA77 QJW77 QTS77 RDO77 RNK77 RXG77 SHC77 SQY77 TAU77 TKQ77 TUM77 UEI77 UOE77 UYA77 VHW77 VRS77 WBO77 WLK77 WVG77 AF77 IA77 RW77 ABS77 ALO77 AVK77 BFG77 BPC77 BYY77 CIU77 CSQ77 DCM77 DMI77 DWE77 EGA77 EPW77 EZS77 FJO77 FTK77 GDG77 GNC77 GWY77 HGU77 HQQ77 IAM77 IKI77 IUE77 JEA77 JNW77 JXS77 KHO77 KRK77 LBG77 LLC77 LUY77 MEU77 MOQ77 MYM77 NII77 NSE77 OCA77 OLW77 OVS77 PFO77 PPK77 PZG77 QJC77 QSY77 RCU77 RMQ77 RWM77 SGI77 SQE77 TAA77 TJW77 TTS77 UDO77 UNK77 UXG77 VHC77 VQY77 WAU77 WKQ77 WUM77 R77:S77 HM77:HN77 RI77:RJ77 ABE77:ABF77 ALA77:ALB77 AUW77:AUX77 BES77:BET77 BOO77:BOP77 BYK77:BYL77 CIG77:CIH77 CSC77:CSD77 DBY77:DBZ77 DLU77:DLV77 DVQ77:DVR77 EFM77:EFN77 EPI77:EPJ77 EZE77:EZF77 FJA77:FJB77 FSW77:FSX77 GCS77:GCT77 GMO77:GMP77 GWK77:GWL77 HGG77:HGH77 HQC77:HQD77 HZY77:HZZ77 IJU77:IJV77 ITQ77:ITR77 JDM77:JDN77 JNI77:JNJ77 JXE77:JXF77 KHA77:KHB77 KQW77:KQX77 LAS77:LAT77 LKO77:LKP77 LUK77:LUL77 MEG77:MEH77 MOC77:MOD77 MXY77:MXZ77 NHU77:NHV77 NRQ77:NRR77 OBM77:OBN77 OLI77:OLJ77 OVE77:OVF77 PFA77:PFB77 POW77:POX77 PYS77:PYT77 QIO77:QIP77 QSK77:QSL77 RCG77:RCH77 RMC77:RMD77 RVY77:RVZ77 SFU77:SFV77 SPQ77:SPR77 SZM77:SZN77 TJI77:TJJ77 TTE77:TTF77 UDA77:UDB77 UMW77:UMX77 UWS77:UWT77 VGO77:VGP77 VQK77:VQL77 WAG77:WAH77 WKC77:WKD77 WTY77:WTZ77 HJ77 RF77 ABB77 AKX77 AUT77 BEP77 BOL77 BYH77 CID77 CRZ77 DBV77 DLR77 DVN77 EFJ77 EPF77 EZB77 FIX77 FST77 GCP77 GML77 GWH77 HGD77 HPZ77 HZV77 IJR77 ITN77 JDJ77 JNF77 JXB77 KGX77 KQT77 LAP77 LKL77 LUH77 MED77 MNZ77 MXV77 NHR77 NRN77 OBJ77 OLF77 OVB77 PEX77 POT77 PYP77 QIL77 QSH77 RCD77 RLZ77 RVV77 SFR77 SPN77 SZJ77 TJF77 TTB77 UCX77 UMT77 UWP77 VGL77 VQH77 WAD77 WJZ77 WTV77 W77 HR77 RN77 ABJ77 ALF77 AVB77 BEX77 BOT77 BYP77 CIL77 CSH77 DCD77 DLZ77 DVV77 EFR77 EPN77 EZJ77 FJF77 FTB77 GCX77 GMT77 GWP77 HGL77 HQH77 IAD77 IJZ77 ITV77 JDR77 JNN77 JXJ77 KHF77 KRB77 LAX77 LKT77 LUP77 MEL77 MOH77 MYD77 NHZ77 NRV77 OBR77 OLN77 OVJ77 PFF77 PPB77 PYX77 QIT77 QSP77 RCL77 RMH77 RWD77 SFZ77 SPV77 SZR77 TJN77 TTJ77 UDF77 UNB77 UWX77 VGT77 VQP77 WAL77 WKH77 WUD77 O77 K77 H77 M77 W18:W19 Q18:Q19 BQ18:BQ19 BG18:BG19 AT18:AT19"/>
  </dataValidations>
  <hyperlinks>
    <hyperlink ref="P19" r:id="rId1"/>
  </hyperlinks>
  <pageMargins left="0.39370078740157483" right="0.31496062992125984" top="0.38" bottom="0.39370078740157483" header="0.31496062992125984" footer="0.2"/>
  <pageSetup paperSize="9" scale="60" orientation="landscape" r:id="rId2"/>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2018-05-02T08:49:12Z</dcterms:modified>
</cp:coreProperties>
</file>