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0" hidden="1">'調査票Ａ、Ｂ '!$A$9:$FN$55</definedName>
    <definedName name="_xlnm._FilterDatabase" localSheetId="1" hidden="1">'調査票Ｃ、Ｄ、Ｅ '!$A$17:$BR$61</definedName>
    <definedName name="_xlnm.Print_Area" localSheetId="0">'調査票Ａ、Ｂ '!$D$1:$CX$62</definedName>
    <definedName name="_xlnm.Print_Area" localSheetId="1">'調査票Ｃ、Ｄ、Ｅ '!$A$1:$BQ$71</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BQ69" i="6" l="1"/>
  <c r="BP69" i="6"/>
  <c r="BO69" i="6"/>
  <c r="BN69" i="6"/>
  <c r="BM69" i="6"/>
  <c r="BL69" i="6"/>
  <c r="BK69" i="6"/>
  <c r="BJ69" i="6"/>
  <c r="BI69" i="6"/>
  <c r="BH69" i="6"/>
  <c r="BG69" i="6"/>
  <c r="BF69" i="6"/>
  <c r="BE69" i="6"/>
  <c r="BD69" i="6"/>
  <c r="BC69" i="6"/>
  <c r="BB69" i="6"/>
  <c r="BA69" i="6"/>
  <c r="AZ69" i="6"/>
  <c r="AY69" i="6"/>
  <c r="AX69" i="6"/>
  <c r="AW69" i="6"/>
  <c r="AV69" i="6"/>
  <c r="AU69" i="6"/>
  <c r="AT69" i="6"/>
  <c r="AS69" i="6"/>
  <c r="AR69" i="6"/>
  <c r="AQ69" i="6"/>
  <c r="AP69" i="6"/>
  <c r="AO69" i="6"/>
  <c r="AN69" i="6"/>
  <c r="AL69" i="6"/>
  <c r="AK69" i="6"/>
  <c r="AJ69" i="6"/>
  <c r="AI69" i="6"/>
  <c r="AH69" i="6"/>
  <c r="AG69" i="6"/>
  <c r="AF69" i="6"/>
  <c r="AE69" i="6"/>
  <c r="AD69" i="6"/>
  <c r="AC69" i="6"/>
  <c r="AB69" i="6"/>
  <c r="AA69" i="6"/>
  <c r="Z69" i="6"/>
  <c r="Y69" i="6"/>
  <c r="X69" i="6"/>
  <c r="W69" i="6"/>
  <c r="V69" i="6"/>
  <c r="U69" i="6"/>
  <c r="T69" i="6"/>
  <c r="S69" i="6"/>
  <c r="R69" i="6"/>
  <c r="Q69" i="6"/>
  <c r="P69" i="6"/>
  <c r="O69" i="6"/>
  <c r="N69" i="6"/>
  <c r="M69" i="6"/>
  <c r="L69" i="6"/>
  <c r="K69" i="6"/>
  <c r="J69" i="6"/>
  <c r="I69" i="6"/>
  <c r="H69" i="6"/>
  <c r="G69" i="6"/>
  <c r="F69" i="6"/>
  <c r="E69" i="6"/>
  <c r="D69" i="6"/>
  <c r="BQ68" i="6"/>
  <c r="BP68" i="6"/>
  <c r="BO68" i="6"/>
  <c r="BN68" i="6"/>
  <c r="BM68" i="6"/>
  <c r="BL68" i="6"/>
  <c r="BK68" i="6"/>
  <c r="BJ68" i="6"/>
  <c r="BI68" i="6"/>
  <c r="BH68" i="6"/>
  <c r="BG68" i="6"/>
  <c r="BF68" i="6"/>
  <c r="BE68" i="6"/>
  <c r="BD68" i="6"/>
  <c r="BC68" i="6"/>
  <c r="BB68" i="6"/>
  <c r="BA68" i="6"/>
  <c r="AZ68" i="6"/>
  <c r="AY68" i="6"/>
  <c r="AX68" i="6"/>
  <c r="AW68" i="6"/>
  <c r="AV68" i="6"/>
  <c r="AU68" i="6"/>
  <c r="AT68" i="6"/>
  <c r="AS68" i="6"/>
  <c r="AR68" i="6"/>
  <c r="AQ68" i="6"/>
  <c r="AP68" i="6"/>
  <c r="AO68" i="6"/>
  <c r="AN68" i="6"/>
  <c r="AM68" i="6"/>
  <c r="AL68" i="6"/>
  <c r="AK68" i="6"/>
  <c r="AJ68" i="6"/>
  <c r="AI68" i="6"/>
  <c r="AH68" i="6"/>
  <c r="AG68" i="6"/>
  <c r="AF68" i="6"/>
  <c r="AE68" i="6"/>
  <c r="AD68" i="6"/>
  <c r="AC68" i="6"/>
  <c r="AB68" i="6"/>
  <c r="AA68" i="6"/>
  <c r="Z68" i="6"/>
  <c r="Y68" i="6"/>
  <c r="X68" i="6"/>
  <c r="W68" i="6"/>
  <c r="V68" i="6"/>
  <c r="U68" i="6"/>
  <c r="T68" i="6"/>
  <c r="S68" i="6"/>
  <c r="R68" i="6"/>
  <c r="Q68" i="6"/>
  <c r="P68" i="6"/>
  <c r="O68" i="6"/>
  <c r="N68" i="6"/>
  <c r="M68" i="6"/>
  <c r="L68" i="6"/>
  <c r="K68" i="6"/>
  <c r="J68" i="6"/>
  <c r="I68" i="6"/>
  <c r="H68" i="6"/>
  <c r="G68" i="6"/>
  <c r="F68" i="6"/>
  <c r="E68" i="6"/>
  <c r="D68" i="6"/>
  <c r="BQ67" i="6"/>
  <c r="BP67" i="6"/>
  <c r="BO67" i="6"/>
  <c r="BN67" i="6"/>
  <c r="BM67" i="6"/>
  <c r="BL67" i="6"/>
  <c r="BK67" i="6"/>
  <c r="BJ67" i="6"/>
  <c r="BI67" i="6"/>
  <c r="BH67" i="6"/>
  <c r="BG67" i="6"/>
  <c r="BF67" i="6"/>
  <c r="BE67" i="6"/>
  <c r="BD67" i="6"/>
  <c r="BC67" i="6"/>
  <c r="BB67" i="6"/>
  <c r="BA67" i="6"/>
  <c r="AZ67" i="6"/>
  <c r="AY67" i="6"/>
  <c r="AX67" i="6"/>
  <c r="AW67" i="6"/>
  <c r="AV67" i="6"/>
  <c r="AU67" i="6"/>
  <c r="AT67" i="6"/>
  <c r="AS67" i="6"/>
  <c r="AR67" i="6"/>
  <c r="AQ67" i="6"/>
  <c r="AP67" i="6"/>
  <c r="AO67" i="6"/>
  <c r="AN67" i="6"/>
  <c r="AM67" i="6"/>
  <c r="AL67" i="6"/>
  <c r="AK67" i="6"/>
  <c r="AJ67" i="6"/>
  <c r="AI67" i="6"/>
  <c r="AH67" i="6"/>
  <c r="AG67" i="6"/>
  <c r="AF67" i="6"/>
  <c r="AE67" i="6"/>
  <c r="AD67" i="6"/>
  <c r="AC67" i="6"/>
  <c r="AB67" i="6"/>
  <c r="AA67" i="6"/>
  <c r="Z67" i="6"/>
  <c r="Y67" i="6"/>
  <c r="X67" i="6"/>
  <c r="W67" i="6"/>
  <c r="V67" i="6"/>
  <c r="U67" i="6"/>
  <c r="T67" i="6"/>
  <c r="S67" i="6"/>
  <c r="R67" i="6"/>
  <c r="Q67" i="6"/>
  <c r="P67" i="6"/>
  <c r="O67" i="6"/>
  <c r="N67" i="6"/>
  <c r="M67" i="6"/>
  <c r="L67" i="6"/>
  <c r="K67" i="6"/>
  <c r="J67" i="6"/>
  <c r="I67" i="6"/>
  <c r="H67" i="6"/>
  <c r="G67" i="6"/>
  <c r="F67" i="6"/>
  <c r="E67" i="6"/>
  <c r="D67" i="6"/>
  <c r="BQ66" i="6"/>
  <c r="BP66" i="6"/>
  <c r="BO66" i="6"/>
  <c r="BN66" i="6"/>
  <c r="BM66" i="6"/>
  <c r="BL66" i="6"/>
  <c r="BK66" i="6"/>
  <c r="BJ66" i="6"/>
  <c r="BI66" i="6"/>
  <c r="BH66" i="6"/>
  <c r="BG66" i="6"/>
  <c r="BF66" i="6"/>
  <c r="BE66" i="6"/>
  <c r="BD66" i="6"/>
  <c r="BC66" i="6"/>
  <c r="BB66" i="6"/>
  <c r="BA66" i="6"/>
  <c r="AZ66" i="6"/>
  <c r="AY66" i="6"/>
  <c r="AX66" i="6"/>
  <c r="AW66" i="6"/>
  <c r="AV66" i="6"/>
  <c r="AU66" i="6"/>
  <c r="AT66" i="6"/>
  <c r="AS66" i="6"/>
  <c r="AR66" i="6"/>
  <c r="AQ66" i="6"/>
  <c r="AP66" i="6"/>
  <c r="AO66" i="6"/>
  <c r="AN66" i="6"/>
  <c r="AM66" i="6"/>
  <c r="AL66" i="6"/>
  <c r="AK66" i="6"/>
  <c r="AJ66" i="6"/>
  <c r="AI66" i="6"/>
  <c r="AH66" i="6"/>
  <c r="AG66" i="6"/>
  <c r="AF66" i="6"/>
  <c r="AE66" i="6"/>
  <c r="AD66" i="6"/>
  <c r="AC66" i="6"/>
  <c r="AB66" i="6"/>
  <c r="AA66" i="6"/>
  <c r="Z66" i="6"/>
  <c r="Y66" i="6"/>
  <c r="X66" i="6"/>
  <c r="W66" i="6"/>
  <c r="V66" i="6"/>
  <c r="U66" i="6"/>
  <c r="T66" i="6"/>
  <c r="S66" i="6"/>
  <c r="R66" i="6"/>
  <c r="Q66" i="6"/>
  <c r="P66" i="6"/>
  <c r="O66" i="6"/>
  <c r="N66" i="6"/>
  <c r="M66" i="6"/>
  <c r="L66" i="6"/>
  <c r="K66" i="6"/>
  <c r="J66" i="6"/>
  <c r="I66" i="6"/>
  <c r="H66" i="6"/>
  <c r="G66" i="6"/>
  <c r="F66" i="6"/>
  <c r="E66" i="6"/>
  <c r="D66" i="6"/>
  <c r="BP63" i="6"/>
  <c r="BO63" i="6"/>
  <c r="BN63" i="6"/>
  <c r="BM63" i="6"/>
  <c r="BL63" i="6"/>
  <c r="BK63" i="6"/>
  <c r="BJ63" i="6"/>
  <c r="BI63" i="6"/>
  <c r="BH63" i="6"/>
  <c r="BF63" i="6"/>
  <c r="BE63" i="6"/>
  <c r="BD63" i="6"/>
  <c r="BC63" i="6"/>
  <c r="BB63" i="6"/>
  <c r="BA63" i="6"/>
  <c r="AZ63" i="6"/>
  <c r="AY63" i="6"/>
  <c r="AX63" i="6"/>
  <c r="AW63" i="6"/>
  <c r="AV63" i="6"/>
  <c r="AS63" i="6"/>
  <c r="AR63" i="6"/>
  <c r="AQ63" i="6"/>
  <c r="AP63" i="6"/>
  <c r="AO63" i="6"/>
  <c r="AN63" i="6"/>
  <c r="AL63" i="6"/>
  <c r="AK63" i="6"/>
  <c r="AJ63" i="6"/>
  <c r="AI63" i="6"/>
  <c r="AH63" i="6"/>
  <c r="AG63" i="6"/>
  <c r="AF63" i="6"/>
  <c r="AE63" i="6"/>
  <c r="AD63" i="6"/>
  <c r="AC63" i="6"/>
  <c r="AB63" i="6"/>
  <c r="AA63" i="6"/>
  <c r="Z63" i="6"/>
  <c r="Y63" i="6"/>
  <c r="V63" i="6"/>
  <c r="U63" i="6"/>
  <c r="T63" i="6"/>
  <c r="S63" i="6"/>
  <c r="R63" i="6"/>
  <c r="O63" i="6"/>
  <c r="N63" i="6"/>
  <c r="M63" i="6"/>
  <c r="L63" i="6"/>
  <c r="K63" i="6"/>
  <c r="J63" i="6"/>
  <c r="I63" i="6"/>
  <c r="H63" i="6"/>
  <c r="G63" i="6"/>
  <c r="F63" i="6"/>
  <c r="E63" i="6"/>
  <c r="D63" i="6"/>
  <c r="CX61" i="5"/>
  <c r="CW61" i="5"/>
  <c r="CV61" i="5"/>
  <c r="CU61" i="5"/>
  <c r="CT61" i="5"/>
  <c r="CS61" i="5"/>
  <c r="CR61" i="5"/>
  <c r="CQ61" i="5"/>
  <c r="CP61" i="5"/>
  <c r="CO61" i="5"/>
  <c r="CN61" i="5"/>
  <c r="CM61" i="5"/>
  <c r="CL61" i="5"/>
  <c r="CK61" i="5"/>
  <c r="CJ61" i="5"/>
  <c r="CI61" i="5"/>
  <c r="CH61" i="5"/>
  <c r="CG61" i="5"/>
  <c r="CF61" i="5"/>
  <c r="CE61" i="5"/>
  <c r="CD61" i="5"/>
  <c r="CC61" i="5"/>
  <c r="CB61" i="5"/>
  <c r="CA61" i="5"/>
  <c r="BZ61" i="5"/>
  <c r="BY61" i="5"/>
  <c r="BX61" i="5"/>
  <c r="BW61" i="5"/>
  <c r="BV61" i="5"/>
  <c r="BU61" i="5"/>
  <c r="BT61" i="5"/>
  <c r="BS61" i="5"/>
  <c r="BR61" i="5"/>
  <c r="BQ61" i="5"/>
  <c r="BP61" i="5"/>
  <c r="BO61" i="5"/>
  <c r="BN61" i="5"/>
  <c r="BM61" i="5"/>
  <c r="BL61" i="5"/>
  <c r="BK61" i="5"/>
  <c r="BJ61" i="5"/>
  <c r="BI61" i="5"/>
  <c r="BH61" i="5"/>
  <c r="BG61" i="5"/>
  <c r="BF61" i="5"/>
  <c r="BE61" i="5"/>
  <c r="BD61" i="5"/>
  <c r="BC61" i="5"/>
  <c r="BB61" i="5"/>
  <c r="BA61" i="5"/>
  <c r="AZ61" i="5"/>
  <c r="AY61" i="5"/>
  <c r="AX61" i="5"/>
  <c r="AW61" i="5"/>
  <c r="AV61" i="5"/>
  <c r="AU61" i="5"/>
  <c r="AT61" i="5"/>
  <c r="AS61" i="5"/>
  <c r="AR61" i="5"/>
  <c r="AQ61" i="5"/>
  <c r="AP61" i="5"/>
  <c r="AO61" i="5"/>
  <c r="AN61" i="5"/>
  <c r="AM61" i="5"/>
  <c r="AL61" i="5"/>
  <c r="AK61" i="5"/>
  <c r="AJ61" i="5"/>
  <c r="AI61" i="5"/>
  <c r="AH61" i="5"/>
  <c r="AG61" i="5"/>
  <c r="AF61" i="5"/>
  <c r="AE61" i="5"/>
  <c r="AD61" i="5"/>
  <c r="AC61" i="5"/>
  <c r="AB61" i="5"/>
  <c r="AA61" i="5"/>
  <c r="Z61" i="5"/>
  <c r="Y61" i="5"/>
  <c r="X61" i="5"/>
  <c r="W61" i="5"/>
  <c r="V61" i="5"/>
  <c r="U61" i="5"/>
  <c r="T61" i="5"/>
  <c r="S61" i="5"/>
  <c r="R61" i="5"/>
  <c r="Q61" i="5"/>
  <c r="P61" i="5"/>
  <c r="O61" i="5"/>
  <c r="N61" i="5"/>
  <c r="M61" i="5"/>
  <c r="L61" i="5"/>
  <c r="K61" i="5"/>
  <c r="J61" i="5"/>
  <c r="I61" i="5"/>
  <c r="CX60" i="5"/>
  <c r="CW60" i="5"/>
  <c r="CV60" i="5"/>
  <c r="CU60" i="5"/>
  <c r="CT60" i="5"/>
  <c r="CS60" i="5"/>
  <c r="CR60" i="5"/>
  <c r="CQ60" i="5"/>
  <c r="CP60" i="5"/>
  <c r="CO60" i="5"/>
  <c r="CN60" i="5"/>
  <c r="CM60" i="5"/>
  <c r="CL60" i="5"/>
  <c r="CK60" i="5"/>
  <c r="CJ60" i="5"/>
  <c r="CI60" i="5"/>
  <c r="CH60" i="5"/>
  <c r="CG60" i="5"/>
  <c r="CF60" i="5"/>
  <c r="CE60" i="5"/>
  <c r="CD60" i="5"/>
  <c r="CC60" i="5"/>
  <c r="CB60" i="5"/>
  <c r="CA60" i="5"/>
  <c r="BZ60" i="5"/>
  <c r="BY60" i="5"/>
  <c r="BX60" i="5"/>
  <c r="BW60" i="5"/>
  <c r="BV60" i="5"/>
  <c r="BU60" i="5"/>
  <c r="BT60" i="5"/>
  <c r="BS60" i="5"/>
  <c r="BR60" i="5"/>
  <c r="BQ60" i="5"/>
  <c r="BP60" i="5"/>
  <c r="BO60" i="5"/>
  <c r="BN60" i="5"/>
  <c r="BM60" i="5"/>
  <c r="BL60" i="5"/>
  <c r="BK60" i="5"/>
  <c r="BJ60" i="5"/>
  <c r="BI60" i="5"/>
  <c r="BH60" i="5"/>
  <c r="BG60" i="5"/>
  <c r="BF60" i="5"/>
  <c r="BE60" i="5"/>
  <c r="BD60" i="5"/>
  <c r="BC60" i="5"/>
  <c r="BB60" i="5"/>
  <c r="BA60" i="5"/>
  <c r="AZ60" i="5"/>
  <c r="AY60" i="5"/>
  <c r="AX60" i="5"/>
  <c r="AW60" i="5"/>
  <c r="AV60" i="5"/>
  <c r="AU60" i="5"/>
  <c r="AT60" i="5"/>
  <c r="AS60" i="5"/>
  <c r="AR60" i="5"/>
  <c r="AQ60" i="5"/>
  <c r="AP60" i="5"/>
  <c r="AO60" i="5"/>
  <c r="AN60" i="5"/>
  <c r="AM60" i="5"/>
  <c r="AL60" i="5"/>
  <c r="AK60" i="5"/>
  <c r="AJ60" i="5"/>
  <c r="AI60" i="5"/>
  <c r="AH60" i="5"/>
  <c r="AG60" i="5"/>
  <c r="AF60" i="5"/>
  <c r="AE60" i="5"/>
  <c r="AD60" i="5"/>
  <c r="AC60" i="5"/>
  <c r="AB60" i="5"/>
  <c r="AA60" i="5"/>
  <c r="Z60" i="5"/>
  <c r="Y60" i="5"/>
  <c r="X60" i="5"/>
  <c r="W60" i="5"/>
  <c r="V60" i="5"/>
  <c r="U60" i="5"/>
  <c r="T60" i="5"/>
  <c r="S60" i="5"/>
  <c r="R60" i="5"/>
  <c r="Q60" i="5"/>
  <c r="P60" i="5"/>
  <c r="O60" i="5"/>
  <c r="N60" i="5"/>
  <c r="M60" i="5"/>
  <c r="L60" i="5"/>
  <c r="K60" i="5"/>
  <c r="J60" i="5"/>
  <c r="I60" i="5"/>
  <c r="CX59" i="5"/>
  <c r="CW59" i="5"/>
  <c r="CV59" i="5"/>
  <c r="CU59" i="5"/>
  <c r="CT59" i="5"/>
  <c r="CS59" i="5"/>
  <c r="CR59" i="5"/>
  <c r="CQ59" i="5"/>
  <c r="CP59" i="5"/>
  <c r="CO59" i="5"/>
  <c r="CN59" i="5"/>
  <c r="CM59" i="5"/>
  <c r="CL59" i="5"/>
  <c r="CK59" i="5"/>
  <c r="CJ59" i="5"/>
  <c r="CI59" i="5"/>
  <c r="CH59" i="5"/>
  <c r="CG59" i="5"/>
  <c r="CF59" i="5"/>
  <c r="CE59" i="5"/>
  <c r="CD59" i="5"/>
  <c r="CC59" i="5"/>
  <c r="CB59" i="5"/>
  <c r="CA59" i="5"/>
  <c r="BZ59" i="5"/>
  <c r="BY59" i="5"/>
  <c r="BX59" i="5"/>
  <c r="BW59" i="5"/>
  <c r="BV59" i="5"/>
  <c r="BU59" i="5"/>
  <c r="BT59" i="5"/>
  <c r="BS59" i="5"/>
  <c r="BR59" i="5"/>
  <c r="BQ59" i="5"/>
  <c r="BP59" i="5"/>
  <c r="BO59" i="5"/>
  <c r="BN59" i="5"/>
  <c r="BM59" i="5"/>
  <c r="BL59" i="5"/>
  <c r="BK59" i="5"/>
  <c r="BJ59" i="5"/>
  <c r="BI59" i="5"/>
  <c r="BH59" i="5"/>
  <c r="BG59" i="5"/>
  <c r="BF59" i="5"/>
  <c r="BE59" i="5"/>
  <c r="BD59" i="5"/>
  <c r="BC59" i="5"/>
  <c r="BB59" i="5"/>
  <c r="BA59" i="5"/>
  <c r="AZ59" i="5"/>
  <c r="AY59" i="5"/>
  <c r="AX59" i="5"/>
  <c r="AW59" i="5"/>
  <c r="AV59" i="5"/>
  <c r="AU59" i="5"/>
  <c r="AT59" i="5"/>
  <c r="AS59" i="5"/>
  <c r="AR59" i="5"/>
  <c r="AQ59" i="5"/>
  <c r="AP59" i="5"/>
  <c r="AO59" i="5"/>
  <c r="AN59" i="5"/>
  <c r="AM59" i="5"/>
  <c r="AL59" i="5"/>
  <c r="AK59" i="5"/>
  <c r="AJ59" i="5"/>
  <c r="AI59" i="5"/>
  <c r="AH59" i="5"/>
  <c r="AG59" i="5"/>
  <c r="AF59" i="5"/>
  <c r="AE59" i="5"/>
  <c r="AD59" i="5"/>
  <c r="AC59" i="5"/>
  <c r="AB59" i="5"/>
  <c r="AA59" i="5"/>
  <c r="Z59" i="5"/>
  <c r="Y59" i="5"/>
  <c r="X59" i="5"/>
  <c r="W59" i="5"/>
  <c r="V59" i="5"/>
  <c r="U59" i="5"/>
  <c r="T59" i="5"/>
  <c r="S59" i="5"/>
  <c r="R59" i="5"/>
  <c r="Q59" i="5"/>
  <c r="P59" i="5"/>
  <c r="O59" i="5"/>
  <c r="N59" i="5"/>
  <c r="M59" i="5"/>
  <c r="L59" i="5"/>
  <c r="K59" i="5"/>
  <c r="J59" i="5"/>
  <c r="I59" i="5"/>
  <c r="CX58" i="5"/>
  <c r="CW58" i="5"/>
  <c r="CV58" i="5"/>
  <c r="CU58" i="5"/>
  <c r="CT58" i="5"/>
  <c r="CS58" i="5"/>
  <c r="CR58" i="5"/>
  <c r="CQ58" i="5"/>
  <c r="CP58" i="5"/>
  <c r="CO58" i="5"/>
  <c r="CN58" i="5"/>
  <c r="CM58" i="5"/>
  <c r="CL58" i="5"/>
  <c r="CK58" i="5"/>
  <c r="CJ58" i="5"/>
  <c r="CI58" i="5"/>
  <c r="CH58" i="5"/>
  <c r="CG58" i="5"/>
  <c r="CF58" i="5"/>
  <c r="CE58" i="5"/>
  <c r="CD58" i="5"/>
  <c r="CC58" i="5"/>
  <c r="CB58" i="5"/>
  <c r="CA58" i="5"/>
  <c r="BZ58" i="5"/>
  <c r="BY58" i="5"/>
  <c r="BX58" i="5"/>
  <c r="BW58" i="5"/>
  <c r="BV58" i="5"/>
  <c r="BU58" i="5"/>
  <c r="BT58" i="5"/>
  <c r="BS58" i="5"/>
  <c r="BR58" i="5"/>
  <c r="BQ58" i="5"/>
  <c r="BP58" i="5"/>
  <c r="BO58" i="5"/>
  <c r="BN58" i="5"/>
  <c r="BM58" i="5"/>
  <c r="BL58" i="5"/>
  <c r="BK58" i="5"/>
  <c r="BJ58" i="5"/>
  <c r="BI58" i="5"/>
  <c r="BH58" i="5"/>
  <c r="BG58" i="5"/>
  <c r="BF58" i="5"/>
  <c r="BE58" i="5"/>
  <c r="BD58" i="5"/>
  <c r="BC58" i="5"/>
  <c r="BB58" i="5"/>
  <c r="BA58" i="5"/>
  <c r="AZ58" i="5"/>
  <c r="AY58" i="5"/>
  <c r="AX58" i="5"/>
  <c r="AW58" i="5"/>
  <c r="AV58" i="5"/>
  <c r="AU58" i="5"/>
  <c r="AT58" i="5"/>
  <c r="AS58" i="5"/>
  <c r="AR58" i="5"/>
  <c r="AQ58" i="5"/>
  <c r="AP58" i="5"/>
  <c r="AO58" i="5"/>
  <c r="AN58" i="5"/>
  <c r="AM58" i="5"/>
  <c r="AL58" i="5"/>
  <c r="AK58" i="5"/>
  <c r="AJ58" i="5"/>
  <c r="AI58" i="5"/>
  <c r="AH58" i="5"/>
  <c r="AG58" i="5"/>
  <c r="AF58" i="5"/>
  <c r="AE58" i="5"/>
  <c r="AD58" i="5"/>
  <c r="AC58" i="5"/>
  <c r="AB58" i="5"/>
  <c r="AA58" i="5"/>
  <c r="Z58" i="5"/>
  <c r="Y58" i="5"/>
  <c r="X58" i="5"/>
  <c r="W58" i="5"/>
  <c r="V58" i="5"/>
  <c r="U58" i="5"/>
  <c r="T58" i="5"/>
  <c r="S58" i="5"/>
  <c r="R58" i="5"/>
  <c r="Q58" i="5"/>
  <c r="P58" i="5"/>
  <c r="O58" i="5"/>
  <c r="N58" i="5"/>
  <c r="M58" i="5"/>
  <c r="L58" i="5"/>
  <c r="K58" i="5"/>
  <c r="J58" i="5"/>
  <c r="I58" i="5"/>
  <c r="CX55" i="5"/>
  <c r="CW55" i="5"/>
  <c r="CU55" i="5"/>
  <c r="CT55" i="5"/>
  <c r="CS55" i="5"/>
  <c r="CR55" i="5"/>
  <c r="CQ55" i="5"/>
  <c r="CP55" i="5"/>
  <c r="CO55" i="5"/>
  <c r="CN55" i="5"/>
  <c r="CM55" i="5"/>
  <c r="CL55" i="5"/>
  <c r="CK55" i="5"/>
  <c r="CJ55" i="5"/>
  <c r="CH55" i="5"/>
  <c r="CG55" i="5"/>
  <c r="CF55" i="5"/>
  <c r="CE55" i="5"/>
  <c r="CD55" i="5"/>
  <c r="CC55" i="5"/>
  <c r="CB55" i="5"/>
  <c r="CA55" i="5"/>
  <c r="BY55" i="5"/>
  <c r="BX55" i="5"/>
  <c r="BW55" i="5"/>
  <c r="BV55" i="5"/>
  <c r="BU55" i="5"/>
  <c r="BS55" i="5"/>
  <c r="BR55" i="5"/>
  <c r="BQ55" i="5"/>
  <c r="BN55" i="5"/>
  <c r="BM55" i="5"/>
  <c r="BL55" i="5"/>
  <c r="BK55" i="5"/>
  <c r="BJ55" i="5"/>
  <c r="BI55" i="5"/>
  <c r="BH55" i="5"/>
  <c r="BG55" i="5"/>
  <c r="BF55" i="5"/>
  <c r="BE55" i="5"/>
  <c r="BD55" i="5"/>
  <c r="BC55" i="5"/>
  <c r="BB55" i="5"/>
  <c r="BA55" i="5"/>
  <c r="AZ55" i="5"/>
  <c r="AY55" i="5"/>
  <c r="AX55" i="5"/>
  <c r="AW55" i="5"/>
  <c r="AV55" i="5"/>
  <c r="AU55" i="5"/>
  <c r="AT55" i="5"/>
  <c r="AS55" i="5"/>
  <c r="AR55" i="5"/>
  <c r="AQ55" i="5"/>
  <c r="AP55" i="5"/>
  <c r="AO55" i="5"/>
  <c r="AN55" i="5"/>
  <c r="AM55" i="5"/>
  <c r="AL55" i="5"/>
  <c r="AK55" i="5"/>
  <c r="AJ55" i="5"/>
  <c r="AI55" i="5"/>
  <c r="AH55" i="5"/>
  <c r="AG55" i="5"/>
  <c r="AF55" i="5"/>
  <c r="AD55" i="5"/>
  <c r="AC55" i="5"/>
  <c r="AB55" i="5"/>
  <c r="Z55" i="5"/>
  <c r="Y55" i="5"/>
  <c r="X55" i="5"/>
  <c r="V55" i="5"/>
  <c r="U55" i="5"/>
  <c r="T55" i="5"/>
  <c r="S55" i="5"/>
  <c r="Q55" i="5"/>
  <c r="P55" i="5"/>
  <c r="O55" i="5"/>
  <c r="M55" i="5"/>
  <c r="K55" i="5"/>
  <c r="I55" i="5"/>
  <c r="G53" i="5"/>
  <c r="C53" i="5"/>
  <c r="G52" i="5"/>
  <c r="C52" i="5"/>
  <c r="G51" i="5"/>
  <c r="C51" i="5"/>
  <c r="G50" i="5"/>
  <c r="C50" i="5"/>
  <c r="G49" i="5"/>
  <c r="C49" i="5"/>
  <c r="G48" i="5"/>
  <c r="C48" i="5"/>
  <c r="G47" i="5"/>
  <c r="C47" i="5"/>
  <c r="G46" i="5"/>
  <c r="C46" i="5"/>
  <c r="G45" i="5"/>
  <c r="C45" i="5"/>
  <c r="G44" i="5"/>
  <c r="C44" i="5"/>
  <c r="G43" i="5"/>
  <c r="C43" i="5"/>
  <c r="G42" i="5"/>
  <c r="C42" i="5"/>
  <c r="G41" i="5"/>
  <c r="C41" i="5"/>
  <c r="G40" i="5"/>
  <c r="C40" i="5"/>
  <c r="G39" i="5"/>
  <c r="C39" i="5"/>
  <c r="G38" i="5"/>
  <c r="C38" i="5"/>
  <c r="G37" i="5"/>
  <c r="C37" i="5"/>
  <c r="G36" i="5"/>
  <c r="C36" i="5"/>
  <c r="G35" i="5"/>
  <c r="C35" i="5"/>
  <c r="G34" i="5"/>
  <c r="C34" i="5"/>
  <c r="G33" i="5"/>
  <c r="C33" i="5"/>
  <c r="G32" i="5"/>
  <c r="C32" i="5"/>
  <c r="G31" i="5"/>
  <c r="C31" i="5"/>
  <c r="G30" i="5"/>
  <c r="C30" i="5"/>
  <c r="G29" i="5"/>
  <c r="C29" i="5"/>
  <c r="G28" i="5"/>
  <c r="C28" i="5"/>
  <c r="G27" i="5"/>
  <c r="C27" i="5"/>
  <c r="G26" i="5"/>
  <c r="C26" i="5"/>
  <c r="G25" i="5"/>
  <c r="C25" i="5"/>
  <c r="G24" i="5"/>
  <c r="C24" i="5"/>
  <c r="G23" i="5"/>
  <c r="C23" i="5"/>
  <c r="G22" i="5"/>
  <c r="C22" i="5"/>
  <c r="G21" i="5"/>
  <c r="C21" i="5"/>
  <c r="G20" i="5"/>
  <c r="C20" i="5"/>
  <c r="G19" i="5"/>
  <c r="C19" i="5"/>
  <c r="G18" i="5"/>
  <c r="C18" i="5"/>
  <c r="G17" i="5"/>
  <c r="C17" i="5"/>
  <c r="G16" i="5"/>
  <c r="C16" i="5"/>
  <c r="G15" i="5"/>
  <c r="C15" i="5"/>
  <c r="G14" i="5"/>
  <c r="C14" i="5"/>
  <c r="G13" i="5"/>
  <c r="C13" i="5"/>
  <c r="G12" i="5"/>
  <c r="C12" i="5"/>
  <c r="G11" i="5"/>
  <c r="C11" i="5"/>
  <c r="G10" i="5"/>
  <c r="C10" i="5"/>
  <c r="AM63" i="6"/>
  <c r="AM69" i="6"/>
</calcChain>
</file>

<file path=xl/sharedStrings.xml><?xml version="1.0" encoding="utf-8"?>
<sst xmlns="http://schemas.openxmlformats.org/spreadsheetml/2006/main" count="681" uniqueCount="433">
  <si>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</si>
  <si>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</si>
  <si>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</si>
  <si>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</si>
  <si>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</si>
  <si>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</si>
  <si>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</si>
  <si>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</si>
  <si>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</si>
  <si>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</si>
  <si>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</si>
  <si>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</si>
  <si>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</si>
  <si>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</si>
  <si>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</si>
  <si>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</si>
  <si>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</si>
  <si>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</si>
  <si>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</si>
  <si>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</si>
  <si>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</si>
  <si>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</si>
  <si>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</si>
  <si>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</si>
  <si>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</si>
  <si>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</si>
  <si>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</si>
  <si>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</si>
  <si>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</si>
  <si>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</si>
  <si>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</si>
  <si>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</si>
  <si>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</si>
  <si>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</si>
  <si>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</si>
  <si>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</si>
  <si>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</si>
  <si>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</si>
  <si>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</si>
  <si>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</si>
  <si>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</si>
  <si>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</si>
  <si>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</si>
  <si>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</si>
  <si>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</si>
  <si>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</si>
  <si>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</si>
  <si>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</si>
  <si>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</si>
  <si>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</si>
  <si>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</si>
  <si>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</si>
  <si>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</si>
  <si>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</si>
  <si>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</si>
  <si>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</si>
  <si>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</si>
  <si>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</si>
  <si>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</si>
  <si>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</si>
  <si>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</si>
  <si>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</si>
  <si>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</si>
  <si>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</si>
  <si>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</si>
  <si>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</si>
  <si>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</si>
  <si>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</si>
  <si>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</si>
  <si>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</si>
  <si>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</si>
  <si>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</si>
  <si>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</si>
  <si>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</si>
  <si>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</si>
  <si>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</si>
  <si>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</si>
  <si>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</si>
  <si>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</si>
  <si>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</si>
  <si>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</si>
  <si>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</si>
  <si>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</si>
  <si>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</si>
  <si>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</si>
  <si>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</si>
  <si>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</si>
  <si>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</si>
  <si>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</si>
  <si>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</si>
  <si>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</si>
  <si>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</si>
  <si>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</si>
  <si>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</si>
  <si>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</si>
  <si>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</si>
  <si>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</si>
  <si>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</si>
  <si>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</si>
  <si>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</si>
  <si>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</si>
  <si>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</si>
  <si>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</si>
  <si>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</si>
  <si>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</si>
  <si>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</si>
  <si>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</si>
  <si>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</si>
  <si>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</si>
  <si>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</si>
  <si>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</si>
  <si>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</si>
  <si>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</si>
  <si>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</si>
  <si>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</si>
  <si>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</si>
  <si>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</si>
  <si>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</si>
  <si>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</si>
  <si>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</si>
  <si>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</si>
  <si>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</si>
  <si>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</si>
  <si>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</si>
  <si>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</si>
  <si>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</si>
  <si>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</si>
  <si>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</si>
  <si>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</si>
  <si>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</si>
  <si>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</si>
  <si>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</si>
  <si>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</si>
  <si>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</si>
  <si>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</si>
  <si>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</si>
  <si>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</si>
  <si>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</si>
  <si>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</si>
  <si>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</si>
  <si>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</si>
  <si>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</si>
  <si>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</si>
  <si>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</si>
  <si>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</si>
  <si>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</si>
  <si>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</si>
  <si>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</si>
  <si>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</si>
  <si>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</si>
  <si>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</si>
  <si>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</si>
  <si>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</si>
  <si>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</si>
  <si>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</si>
  <si>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</si>
  <si>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</si>
  <si>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</si>
  <si>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</si>
  <si>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</si>
  <si>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</si>
  <si>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</si>
  <si>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</si>
  <si>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</si>
  <si>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</si>
  <si>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</si>
  <si>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</si>
  <si>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</si>
  <si>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</si>
  <si>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</si>
  <si>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</si>
  <si>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</si>
  <si>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</si>
  <si>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</si>
  <si>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 xml:space="preserve"> </t>
    <phoneticPr fontId="1"/>
  </si>
  <si>
    <t>基本方針</t>
    <rPh sb="0" eb="2">
      <t>キホン</t>
    </rPh>
    <rPh sb="2" eb="4">
      <t>ホウシン</t>
    </rPh>
    <phoneticPr fontId="1"/>
  </si>
  <si>
    <t>　</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</si>
  <si>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</si>
  <si>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</si>
  <si>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</si>
  <si>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</si>
  <si>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</si>
  <si>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</si>
  <si>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</si>
  <si>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</si>
  <si>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</si>
  <si>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</si>
  <si>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</si>
  <si>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</si>
  <si>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</si>
  <si>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</si>
  <si>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</si>
  <si>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</si>
  <si>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</si>
  <si>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</si>
  <si>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</si>
  <si>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</si>
  <si>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</si>
  <si>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</si>
  <si>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</si>
  <si>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</si>
  <si>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</si>
  <si>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</si>
  <si>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</si>
  <si>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</si>
  <si>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</si>
  <si>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</si>
  <si>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</si>
  <si>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</si>
  <si>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</si>
  <si>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</si>
  <si>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</si>
  <si>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</si>
  <si>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</si>
  <si>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</si>
  <si>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</si>
  <si>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</si>
  <si>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</si>
  <si>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</si>
  <si>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</si>
  <si>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</si>
  <si>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082015</t>
  </si>
  <si>
    <t>082023</t>
  </si>
  <si>
    <t>082031</t>
  </si>
  <si>
    <t>082040</t>
  </si>
  <si>
    <t>082058</t>
  </si>
  <si>
    <t>082074</t>
  </si>
  <si>
    <t>082082</t>
  </si>
  <si>
    <t>082104</t>
  </si>
  <si>
    <t>082112</t>
  </si>
  <si>
    <t>082121</t>
  </si>
  <si>
    <t>082147</t>
  </si>
  <si>
    <t>082155</t>
  </si>
  <si>
    <t>082163</t>
  </si>
  <si>
    <t>082171</t>
  </si>
  <si>
    <t>082198</t>
  </si>
  <si>
    <t>082201</t>
  </si>
  <si>
    <t>082210</t>
  </si>
  <si>
    <t>082228</t>
  </si>
  <si>
    <t>082236</t>
  </si>
  <si>
    <t>082244</t>
  </si>
  <si>
    <t>082252</t>
  </si>
  <si>
    <t>082261</t>
  </si>
  <si>
    <t>082279</t>
  </si>
  <si>
    <t>082287</t>
  </si>
  <si>
    <t>082295</t>
  </si>
  <si>
    <t>082309</t>
  </si>
  <si>
    <t>082317</t>
  </si>
  <si>
    <t>082325</t>
  </si>
  <si>
    <t>082333</t>
  </si>
  <si>
    <t>082341</t>
  </si>
  <si>
    <t>082350</t>
  </si>
  <si>
    <t>082368</t>
  </si>
  <si>
    <t>083020</t>
  </si>
  <si>
    <t>083097</t>
  </si>
  <si>
    <t>083101</t>
  </si>
  <si>
    <t>083411</t>
  </si>
  <si>
    <t>083640</t>
  </si>
  <si>
    <t>084425</t>
  </si>
  <si>
    <t>084433</t>
  </si>
  <si>
    <t>084476</t>
  </si>
  <si>
    <t>085219</t>
  </si>
  <si>
    <t>085421</t>
  </si>
  <si>
    <t>085464</t>
  </si>
  <si>
    <t>085642</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</si>
  <si>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</si>
  <si>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</si>
  <si>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</si>
  <si>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水戸市</t>
    <rPh sb="0" eb="3">
      <t>ミトシ</t>
    </rPh>
    <phoneticPr fontId="1"/>
  </si>
  <si>
    <t>日立市</t>
    <rPh sb="0" eb="3">
      <t>ヒタチシ</t>
    </rPh>
    <phoneticPr fontId="1"/>
  </si>
  <si>
    <t>土浦市</t>
    <rPh sb="0" eb="3">
      <t>ツチウラシ</t>
    </rPh>
    <phoneticPr fontId="1"/>
  </si>
  <si>
    <t>古河市</t>
    <rPh sb="0" eb="3">
      <t>コガシ</t>
    </rPh>
    <phoneticPr fontId="1"/>
  </si>
  <si>
    <t>石岡市</t>
    <rPh sb="0" eb="3">
      <t>イシオカシ</t>
    </rPh>
    <phoneticPr fontId="1"/>
  </si>
  <si>
    <t>結城市</t>
    <rPh sb="0" eb="2">
      <t>ユウキ</t>
    </rPh>
    <rPh sb="2" eb="3">
      <t>シ</t>
    </rPh>
    <phoneticPr fontId="1"/>
  </si>
  <si>
    <t>龍ケ崎市</t>
    <rPh sb="0" eb="4">
      <t>リュウガサキシ</t>
    </rPh>
    <phoneticPr fontId="1"/>
  </si>
  <si>
    <t>下妻市</t>
    <rPh sb="0" eb="3">
      <t>シ</t>
    </rPh>
    <phoneticPr fontId="1"/>
  </si>
  <si>
    <t>常総市</t>
    <rPh sb="0" eb="3">
      <t>ジョウソウシ</t>
    </rPh>
    <phoneticPr fontId="1"/>
  </si>
  <si>
    <t>常陸太田市</t>
    <rPh sb="0" eb="5">
      <t>ヒタチオオタシ</t>
    </rPh>
    <phoneticPr fontId="1"/>
  </si>
  <si>
    <t>高萩市</t>
    <rPh sb="0" eb="3">
      <t>タカハギシ</t>
    </rPh>
    <phoneticPr fontId="1"/>
  </si>
  <si>
    <t>北茨城市</t>
    <rPh sb="0" eb="4">
      <t>キタイバラキシ</t>
    </rPh>
    <phoneticPr fontId="1"/>
  </si>
  <si>
    <t>笠間市</t>
    <rPh sb="0" eb="3">
      <t>カサマシ</t>
    </rPh>
    <phoneticPr fontId="1"/>
  </si>
  <si>
    <t>取手市</t>
    <rPh sb="0" eb="3">
      <t>トリデシ</t>
    </rPh>
    <phoneticPr fontId="1"/>
  </si>
  <si>
    <t>牛久市</t>
    <rPh sb="0" eb="3">
      <t>ウシクシ</t>
    </rPh>
    <phoneticPr fontId="1"/>
  </si>
  <si>
    <t>つくば市</t>
    <rPh sb="3" eb="4">
      <t>シ</t>
    </rPh>
    <phoneticPr fontId="1"/>
  </si>
  <si>
    <t>ひたちなか市</t>
    <rPh sb="5" eb="6">
      <t>シ</t>
    </rPh>
    <phoneticPr fontId="1"/>
  </si>
  <si>
    <t>鹿嶋市</t>
    <rPh sb="0" eb="3">
      <t>カシマシ</t>
    </rPh>
    <phoneticPr fontId="1"/>
  </si>
  <si>
    <t>潮来市</t>
    <rPh sb="0" eb="3">
      <t>イタコシ</t>
    </rPh>
    <phoneticPr fontId="1"/>
  </si>
  <si>
    <t>守谷市</t>
    <rPh sb="0" eb="3">
      <t>モリヤシ</t>
    </rPh>
    <phoneticPr fontId="1"/>
  </si>
  <si>
    <t>常陸大宮市</t>
    <rPh sb="0" eb="2">
      <t>ヒタチ</t>
    </rPh>
    <rPh sb="2" eb="5">
      <t>オオミヤシ</t>
    </rPh>
    <phoneticPr fontId="1"/>
  </si>
  <si>
    <t>那珂市</t>
    <rPh sb="0" eb="2">
      <t>ナカ</t>
    </rPh>
    <rPh sb="2" eb="3">
      <t>シ</t>
    </rPh>
    <phoneticPr fontId="1"/>
  </si>
  <si>
    <t>筑西市</t>
    <rPh sb="0" eb="3">
      <t>チクセイシ</t>
    </rPh>
    <phoneticPr fontId="1"/>
  </si>
  <si>
    <t>坂東市</t>
    <rPh sb="0" eb="2">
      <t>バンドウ</t>
    </rPh>
    <rPh sb="2" eb="3">
      <t>シ</t>
    </rPh>
    <phoneticPr fontId="1"/>
  </si>
  <si>
    <t>稲敷市</t>
    <rPh sb="0" eb="3">
      <t>イナシキシ</t>
    </rPh>
    <phoneticPr fontId="1"/>
  </si>
  <si>
    <t>かすみがうら市</t>
    <rPh sb="6" eb="7">
      <t>シ</t>
    </rPh>
    <phoneticPr fontId="3"/>
  </si>
  <si>
    <t>桜川市</t>
    <rPh sb="0" eb="3">
      <t>サクラガワシ</t>
    </rPh>
    <phoneticPr fontId="1"/>
  </si>
  <si>
    <t>神栖市</t>
    <rPh sb="0" eb="3">
      <t>カミスシ</t>
    </rPh>
    <phoneticPr fontId="1"/>
  </si>
  <si>
    <t>行方市</t>
    <rPh sb="0" eb="3">
      <t>ナメガタシ</t>
    </rPh>
    <phoneticPr fontId="1"/>
  </si>
  <si>
    <t>鉾田市</t>
    <rPh sb="0" eb="3">
      <t>ホコタシ</t>
    </rPh>
    <phoneticPr fontId="1"/>
  </si>
  <si>
    <t>つくばみらい市</t>
    <rPh sb="6" eb="7">
      <t>シ</t>
    </rPh>
    <phoneticPr fontId="1"/>
  </si>
  <si>
    <t>小美玉市</t>
    <rPh sb="0" eb="4">
      <t>オミタマシ</t>
    </rPh>
    <phoneticPr fontId="1"/>
  </si>
  <si>
    <t>茨城町</t>
    <rPh sb="0" eb="3">
      <t>イバラキマチ</t>
    </rPh>
    <phoneticPr fontId="1"/>
  </si>
  <si>
    <t>大洗町</t>
    <rPh sb="0" eb="3">
      <t>オオアライマチ</t>
    </rPh>
    <phoneticPr fontId="1"/>
  </si>
  <si>
    <t>城里町</t>
    <rPh sb="0" eb="3">
      <t>シロサトマチ</t>
    </rPh>
    <phoneticPr fontId="1"/>
  </si>
  <si>
    <t>東海村</t>
    <rPh sb="0" eb="3">
      <t>トウカイムラ</t>
    </rPh>
    <phoneticPr fontId="1"/>
  </si>
  <si>
    <t>大子町</t>
    <rPh sb="0" eb="3">
      <t>ダイゴマチ</t>
    </rPh>
    <phoneticPr fontId="1"/>
  </si>
  <si>
    <t>美浦村</t>
    <rPh sb="0" eb="3">
      <t>ミホムラ</t>
    </rPh>
    <phoneticPr fontId="1"/>
  </si>
  <si>
    <t>河内町</t>
    <rPh sb="0" eb="3">
      <t>カワチマチ</t>
    </rPh>
    <phoneticPr fontId="1"/>
  </si>
  <si>
    <t>八千代町</t>
    <rPh sb="0" eb="4">
      <t>ヤチヨマチ</t>
    </rPh>
    <phoneticPr fontId="1"/>
  </si>
  <si>
    <t>五霞町</t>
    <rPh sb="0" eb="2">
      <t>ゴカ</t>
    </rPh>
    <rPh sb="2" eb="3">
      <t>マチ</t>
    </rPh>
    <phoneticPr fontId="1"/>
  </si>
  <si>
    <t>境町</t>
    <rPh sb="0" eb="2">
      <t>サカイマチ</t>
    </rPh>
    <phoneticPr fontId="1"/>
  </si>
  <si>
    <t>利根町</t>
    <rPh sb="0" eb="2">
      <t>トネ</t>
    </rPh>
    <rPh sb="2" eb="3">
      <t>マチ</t>
    </rPh>
    <phoneticPr fontId="1"/>
  </si>
  <si>
    <t>実施方針の決裁</t>
  </si>
  <si>
    <t>外部評価の導入に当たっては、専門的な知見を取り入れ、本市の実情にあった検証手法を確立することが課題であるため。</t>
    <rPh sb="0" eb="2">
      <t>ガイブ</t>
    </rPh>
    <rPh sb="2" eb="4">
      <t>ヒョウカ</t>
    </rPh>
    <rPh sb="5" eb="7">
      <t>ドウニュウ</t>
    </rPh>
    <rPh sb="8" eb="9">
      <t>ア</t>
    </rPh>
    <rPh sb="14" eb="17">
      <t>センモンテキ</t>
    </rPh>
    <rPh sb="18" eb="20">
      <t>チケン</t>
    </rPh>
    <rPh sb="21" eb="22">
      <t>ト</t>
    </rPh>
    <rPh sb="23" eb="24">
      <t>イ</t>
    </rPh>
    <rPh sb="26" eb="27">
      <t>ホン</t>
    </rPh>
    <rPh sb="27" eb="28">
      <t>シ</t>
    </rPh>
    <rPh sb="29" eb="31">
      <t>ジツジョウ</t>
    </rPh>
    <rPh sb="35" eb="37">
      <t>ケンショウ</t>
    </rPh>
    <rPh sb="37" eb="39">
      <t>シュホウ</t>
    </rPh>
    <rPh sb="40" eb="42">
      <t>カクリツ</t>
    </rPh>
    <rPh sb="47" eb="49">
      <t>カダイ</t>
    </rPh>
    <phoneticPr fontId="1"/>
  </si>
  <si>
    <t>以前は外部評価も実施していたが、評価手法等の見直しに伴い、平成26年度より休止。</t>
    <rPh sb="0" eb="2">
      <t>イゼン</t>
    </rPh>
    <rPh sb="3" eb="5">
      <t>ガイブ</t>
    </rPh>
    <rPh sb="5" eb="7">
      <t>ヒョウカ</t>
    </rPh>
    <rPh sb="8" eb="10">
      <t>ジッシ</t>
    </rPh>
    <rPh sb="16" eb="18">
      <t>ヒョウカ</t>
    </rPh>
    <rPh sb="18" eb="20">
      <t>シュホウ</t>
    </rPh>
    <rPh sb="20" eb="21">
      <t>トウ</t>
    </rPh>
    <rPh sb="22" eb="24">
      <t>ミナオ</t>
    </rPh>
    <rPh sb="26" eb="27">
      <t>トモナ</t>
    </rPh>
    <rPh sb="29" eb="31">
      <t>ヘイセイ</t>
    </rPh>
    <rPh sb="33" eb="35">
      <t>ネンド</t>
    </rPh>
    <rPh sb="37" eb="39">
      <t>キュウシ</t>
    </rPh>
    <phoneticPr fontId="1"/>
  </si>
  <si>
    <t>規定なし</t>
    <rPh sb="0" eb="2">
      <t>キテイ</t>
    </rPh>
    <phoneticPr fontId="1"/>
  </si>
  <si>
    <t>外部評価導入検討中</t>
    <rPh sb="0" eb="2">
      <t>ガイブ</t>
    </rPh>
    <rPh sb="2" eb="4">
      <t>ヒョウカ</t>
    </rPh>
    <rPh sb="4" eb="6">
      <t>ドウニュウ</t>
    </rPh>
    <rPh sb="6" eb="9">
      <t>ケントウチュウ</t>
    </rPh>
    <phoneticPr fontId="1"/>
  </si>
  <si>
    <t>ふるさと龍ケ崎戦略プラン（市の最上位計画）による</t>
    <rPh sb="4" eb="7">
      <t>リュウガサキ</t>
    </rPh>
    <rPh sb="7" eb="9">
      <t>センリャク</t>
    </rPh>
    <rPh sb="13" eb="14">
      <t>シ</t>
    </rPh>
    <rPh sb="15" eb="18">
      <t>サイジョウイ</t>
    </rPh>
    <rPh sb="18" eb="20">
      <t>ケイカク</t>
    </rPh>
    <phoneticPr fontId="1"/>
  </si>
  <si>
    <t>市総合計画</t>
    <rPh sb="0" eb="1">
      <t>シ</t>
    </rPh>
    <rPh sb="1" eb="3">
      <t>ソウゴウ</t>
    </rPh>
    <rPh sb="3" eb="5">
      <t>ケイカク</t>
    </rPh>
    <phoneticPr fontId="1"/>
  </si>
  <si>
    <t>内部評価のみで支障が出ていないため</t>
    <rPh sb="0" eb="2">
      <t>ナイブ</t>
    </rPh>
    <rPh sb="2" eb="4">
      <t>ヒョウカ</t>
    </rPh>
    <rPh sb="7" eb="9">
      <t>シショウ</t>
    </rPh>
    <rPh sb="10" eb="11">
      <t>デ</t>
    </rPh>
    <phoneticPr fontId="1"/>
  </si>
  <si>
    <t>総合計画・行政改革大綱・行政改革集中改革プラン</t>
    <rPh sb="0" eb="2">
      <t>ソウゴウ</t>
    </rPh>
    <rPh sb="2" eb="4">
      <t>ケイカク</t>
    </rPh>
    <rPh sb="5" eb="7">
      <t>ギョウセイ</t>
    </rPh>
    <rPh sb="7" eb="9">
      <t>カイカク</t>
    </rPh>
    <rPh sb="9" eb="11">
      <t>タイコウ</t>
    </rPh>
    <rPh sb="12" eb="14">
      <t>ギョウセイ</t>
    </rPh>
    <rPh sb="14" eb="16">
      <t>カイカク</t>
    </rPh>
    <rPh sb="16" eb="18">
      <t>シュウチュウ</t>
    </rPh>
    <rPh sb="18" eb="20">
      <t>カイカク</t>
    </rPh>
    <phoneticPr fontId="1"/>
  </si>
  <si>
    <t>事業所管部局以外の職員（クロス評価チーム）による評価結果</t>
    <rPh sb="0" eb="2">
      <t>ジギョウ</t>
    </rPh>
    <rPh sb="2" eb="4">
      <t>ショカン</t>
    </rPh>
    <rPh sb="4" eb="6">
      <t>ブキョク</t>
    </rPh>
    <rPh sb="6" eb="8">
      <t>イガイ</t>
    </rPh>
    <rPh sb="9" eb="11">
      <t>ショクイン</t>
    </rPh>
    <rPh sb="15" eb="17">
      <t>ヒョウカ</t>
    </rPh>
    <rPh sb="24" eb="26">
      <t>ヒョウカ</t>
    </rPh>
    <rPh sb="26" eb="28">
      <t>ケッカ</t>
    </rPh>
    <phoneticPr fontId="1"/>
  </si>
  <si>
    <t>内部評価により、適切な評価が行われているため。</t>
    <rPh sb="0" eb="2">
      <t>ナイブ</t>
    </rPh>
    <rPh sb="2" eb="4">
      <t>ヒョウカ</t>
    </rPh>
    <rPh sb="8" eb="10">
      <t>テキセツ</t>
    </rPh>
    <rPh sb="11" eb="13">
      <t>ヒョウカ</t>
    </rPh>
    <rPh sb="14" eb="15">
      <t>オコナ</t>
    </rPh>
    <phoneticPr fontId="1"/>
  </si>
  <si>
    <t>総合計画の数値目標に対して検証を実施する。</t>
    <rPh sb="0" eb="2">
      <t>ソウゴウ</t>
    </rPh>
    <rPh sb="2" eb="4">
      <t>ケイカク</t>
    </rPh>
    <rPh sb="5" eb="7">
      <t>スウチ</t>
    </rPh>
    <rPh sb="7" eb="9">
      <t>モクヒョウ</t>
    </rPh>
    <rPh sb="10" eb="11">
      <t>タイ</t>
    </rPh>
    <rPh sb="13" eb="15">
      <t>ケンショウ</t>
    </rPh>
    <rPh sb="16" eb="18">
      <t>ジッシ</t>
    </rPh>
    <phoneticPr fontId="1"/>
  </si>
  <si>
    <t>外部評価については検討中のため。</t>
    <rPh sb="0" eb="2">
      <t>ガイブ</t>
    </rPh>
    <rPh sb="2" eb="4">
      <t>ヒョウカ</t>
    </rPh>
    <rPh sb="9" eb="12">
      <t>ケントウチュウ</t>
    </rPh>
    <phoneticPr fontId="1"/>
  </si>
  <si>
    <t>総合計画実施計画要領</t>
    <rPh sb="0" eb="2">
      <t>ソウゴウ</t>
    </rPh>
    <rPh sb="2" eb="4">
      <t>ケイカク</t>
    </rPh>
    <rPh sb="4" eb="6">
      <t>ジッシ</t>
    </rPh>
    <rPh sb="6" eb="8">
      <t>ケイカク</t>
    </rPh>
    <rPh sb="8" eb="10">
      <t>ヨウリョウ</t>
    </rPh>
    <phoneticPr fontId="1"/>
  </si>
  <si>
    <t>内部管理を重視しているため。</t>
    <rPh sb="0" eb="2">
      <t>ナイブ</t>
    </rPh>
    <rPh sb="2" eb="4">
      <t>カンリ</t>
    </rPh>
    <rPh sb="5" eb="7">
      <t>ジュウシ</t>
    </rPh>
    <phoneticPr fontId="1"/>
  </si>
  <si>
    <t>過去の外部評価で内部評価とのかい離があり，内部評価の質向上を図ることとしたため。</t>
    <rPh sb="0" eb="2">
      <t>カコ</t>
    </rPh>
    <rPh sb="3" eb="5">
      <t>ガイブ</t>
    </rPh>
    <rPh sb="5" eb="7">
      <t>ヒョウカ</t>
    </rPh>
    <rPh sb="8" eb="10">
      <t>ナイブ</t>
    </rPh>
    <rPh sb="10" eb="12">
      <t>ヒョウカ</t>
    </rPh>
    <rPh sb="16" eb="17">
      <t>リ</t>
    </rPh>
    <rPh sb="21" eb="23">
      <t>ナイブ</t>
    </rPh>
    <rPh sb="23" eb="25">
      <t>ヒョウカ</t>
    </rPh>
    <rPh sb="26" eb="27">
      <t>シツ</t>
    </rPh>
    <rPh sb="27" eb="29">
      <t>コウジョウ</t>
    </rPh>
    <rPh sb="30" eb="31">
      <t>ハカ</t>
    </rPh>
    <phoneticPr fontId="1"/>
  </si>
  <si>
    <t>評価票を公表しており、外部視点を担保できているため。</t>
    <rPh sb="0" eb="2">
      <t>ヒョウカ</t>
    </rPh>
    <rPh sb="2" eb="3">
      <t>ヒョウ</t>
    </rPh>
    <rPh sb="4" eb="6">
      <t>コウヒョウ</t>
    </rPh>
    <rPh sb="11" eb="13">
      <t>ガイブ</t>
    </rPh>
    <rPh sb="13" eb="15">
      <t>シテン</t>
    </rPh>
    <rPh sb="16" eb="18">
      <t>タンポ</t>
    </rPh>
    <phoneticPr fontId="1"/>
  </si>
  <si>
    <t>ひたちなか市行政評価導入に関する基本方針</t>
    <rPh sb="5" eb="6">
      <t>シ</t>
    </rPh>
    <rPh sb="6" eb="8">
      <t>ギョウセイ</t>
    </rPh>
    <rPh sb="8" eb="10">
      <t>ヒョウカ</t>
    </rPh>
    <rPh sb="10" eb="12">
      <t>ドウニュウ</t>
    </rPh>
    <rPh sb="13" eb="14">
      <t>カン</t>
    </rPh>
    <rPh sb="16" eb="18">
      <t>キホン</t>
    </rPh>
    <rPh sb="18" eb="20">
      <t>ホウシン</t>
    </rPh>
    <phoneticPr fontId="1"/>
  </si>
  <si>
    <t>外部評価を取り入れると評価よりも当該事務事業に対する要望に偏る可能性が高いから。</t>
    <rPh sb="0" eb="2">
      <t>ガイブ</t>
    </rPh>
    <rPh sb="2" eb="4">
      <t>ヒョウカ</t>
    </rPh>
    <rPh sb="5" eb="6">
      <t>ト</t>
    </rPh>
    <rPh sb="7" eb="8">
      <t>イ</t>
    </rPh>
    <rPh sb="11" eb="13">
      <t>ヒョウカ</t>
    </rPh>
    <rPh sb="16" eb="18">
      <t>トウガイ</t>
    </rPh>
    <rPh sb="18" eb="20">
      <t>ジム</t>
    </rPh>
    <rPh sb="20" eb="22">
      <t>ジギョウ</t>
    </rPh>
    <rPh sb="23" eb="24">
      <t>タイ</t>
    </rPh>
    <rPh sb="26" eb="28">
      <t>ヨウボウ</t>
    </rPh>
    <rPh sb="29" eb="30">
      <t>カタヨ</t>
    </rPh>
    <rPh sb="31" eb="34">
      <t>カノウセイ</t>
    </rPh>
    <rPh sb="35" eb="36">
      <t>タカ</t>
    </rPh>
    <phoneticPr fontId="1"/>
  </si>
  <si>
    <t>事業の背景，事業を取り巻く状況，法律，財源などを把握している者により，継続的に評価する必要があるため。</t>
    <rPh sb="24" eb="26">
      <t>ハアク</t>
    </rPh>
    <rPh sb="30" eb="31">
      <t>モノ</t>
    </rPh>
    <rPh sb="43" eb="45">
      <t>ヒツヨウ</t>
    </rPh>
    <phoneticPr fontId="1"/>
  </si>
  <si>
    <t>・議会の決算認定において，対象事業分の評価結果を参考として提供している。</t>
    <rPh sb="1" eb="3">
      <t>ギカイ</t>
    </rPh>
    <rPh sb="4" eb="6">
      <t>ケッサン</t>
    </rPh>
    <rPh sb="6" eb="8">
      <t>ニンテイ</t>
    </rPh>
    <rPh sb="13" eb="15">
      <t>タイショウ</t>
    </rPh>
    <rPh sb="15" eb="17">
      <t>ジギョウ</t>
    </rPh>
    <rPh sb="17" eb="18">
      <t>ブン</t>
    </rPh>
    <rPh sb="19" eb="21">
      <t>ヒョウカ</t>
    </rPh>
    <rPh sb="21" eb="23">
      <t>ケッカ</t>
    </rPh>
    <rPh sb="24" eb="26">
      <t>サンコウ</t>
    </rPh>
    <rPh sb="29" eb="31">
      <t>テイキョウ</t>
    </rPh>
    <phoneticPr fontId="1"/>
  </si>
  <si>
    <t>守谷市行政評価実施規程</t>
    <rPh sb="0" eb="3">
      <t>モリヤシ</t>
    </rPh>
    <rPh sb="3" eb="5">
      <t>ギョウセイ</t>
    </rPh>
    <rPh sb="5" eb="7">
      <t>ヒョウカ</t>
    </rPh>
    <rPh sb="7" eb="9">
      <t>ジッシ</t>
    </rPh>
    <rPh sb="9" eb="11">
      <t>キテイ</t>
    </rPh>
    <phoneticPr fontId="1"/>
  </si>
  <si>
    <t>議会独自で事業仕分けを実施</t>
    <rPh sb="0" eb="2">
      <t>ギカイ</t>
    </rPh>
    <rPh sb="2" eb="4">
      <t>ドクジ</t>
    </rPh>
    <rPh sb="5" eb="7">
      <t>ジギョウ</t>
    </rPh>
    <rPh sb="7" eb="9">
      <t>シワ</t>
    </rPh>
    <rPh sb="11" eb="13">
      <t>ジッシ</t>
    </rPh>
    <phoneticPr fontId="1"/>
  </si>
  <si>
    <t>4（弁護士，学識経験者）</t>
    <rPh sb="2" eb="5">
      <t>ベンゴシ</t>
    </rPh>
    <rPh sb="6" eb="8">
      <t>ガクシキ</t>
    </rPh>
    <rPh sb="8" eb="10">
      <t>ケイケン</t>
    </rPh>
    <rPh sb="10" eb="11">
      <t>シャ</t>
    </rPh>
    <phoneticPr fontId="1"/>
  </si>
  <si>
    <t>制度運用の課題、実効性などを調査し、外部評価の導入については、検討段階であるため。</t>
    <rPh sb="0" eb="2">
      <t>セイド</t>
    </rPh>
    <rPh sb="2" eb="4">
      <t>ウンヨウ</t>
    </rPh>
    <rPh sb="5" eb="7">
      <t>カダイ</t>
    </rPh>
    <rPh sb="8" eb="11">
      <t>ジッコウセイ</t>
    </rPh>
    <rPh sb="14" eb="16">
      <t>チョウサ</t>
    </rPh>
    <rPh sb="18" eb="20">
      <t>ガイブ</t>
    </rPh>
    <rPh sb="20" eb="22">
      <t>ヒョウカ</t>
    </rPh>
    <rPh sb="23" eb="25">
      <t>ドウニュウ</t>
    </rPh>
    <rPh sb="31" eb="33">
      <t>ケントウ</t>
    </rPh>
    <rPh sb="33" eb="35">
      <t>ダンカイ</t>
    </rPh>
    <phoneticPr fontId="1"/>
  </si>
  <si>
    <t>作成要領</t>
    <rPh sb="0" eb="2">
      <t>サクセイ</t>
    </rPh>
    <rPh sb="2" eb="4">
      <t>ヨウリョウ</t>
    </rPh>
    <phoneticPr fontId="1"/>
  </si>
  <si>
    <t>事務負担も多くスケジュール的にもタイトなため</t>
    <rPh sb="0" eb="2">
      <t>ジム</t>
    </rPh>
    <rPh sb="2" eb="4">
      <t>フタン</t>
    </rPh>
    <rPh sb="5" eb="6">
      <t>オオ</t>
    </rPh>
    <rPh sb="13" eb="14">
      <t>テキ</t>
    </rPh>
    <phoneticPr fontId="1"/>
  </si>
  <si>
    <t>議論の分散や結果の偏りなどで仕分けの効果が具体的に翌年度以降見えにくいため</t>
    <rPh sb="0" eb="2">
      <t>ギロン</t>
    </rPh>
    <rPh sb="3" eb="5">
      <t>ブンサン</t>
    </rPh>
    <rPh sb="6" eb="8">
      <t>ケッカ</t>
    </rPh>
    <rPh sb="9" eb="10">
      <t>カタヨ</t>
    </rPh>
    <rPh sb="21" eb="24">
      <t>グタイテキ</t>
    </rPh>
    <phoneticPr fontId="1"/>
  </si>
  <si>
    <t>全施策、全事務事業を外部評価するには時間的に不可能。</t>
    <rPh sb="0" eb="1">
      <t>ゼン</t>
    </rPh>
    <rPh sb="1" eb="3">
      <t>シサク</t>
    </rPh>
    <rPh sb="4" eb="5">
      <t>ゼン</t>
    </rPh>
    <rPh sb="5" eb="7">
      <t>ジム</t>
    </rPh>
    <rPh sb="7" eb="9">
      <t>ジギョウ</t>
    </rPh>
    <rPh sb="10" eb="12">
      <t>ガイブ</t>
    </rPh>
    <rPh sb="12" eb="14">
      <t>ヒョウカ</t>
    </rPh>
    <rPh sb="18" eb="21">
      <t>ジカンテキ</t>
    </rPh>
    <rPh sb="22" eb="25">
      <t>フカノウ</t>
    </rPh>
    <phoneticPr fontId="1"/>
  </si>
  <si>
    <t>総合計画進捗状況会議や行財政改革推進委員会の審議等で足りるため。</t>
    <rPh sb="0" eb="2">
      <t>ソウゴウ</t>
    </rPh>
    <rPh sb="2" eb="4">
      <t>ケイカク</t>
    </rPh>
    <rPh sb="4" eb="6">
      <t>シンチョク</t>
    </rPh>
    <rPh sb="6" eb="8">
      <t>ジョウキョウ</t>
    </rPh>
    <rPh sb="8" eb="10">
      <t>カイギ</t>
    </rPh>
    <rPh sb="11" eb="14">
      <t>ギョウザイセイ</t>
    </rPh>
    <rPh sb="14" eb="16">
      <t>カイカク</t>
    </rPh>
    <rPh sb="16" eb="18">
      <t>スイシン</t>
    </rPh>
    <rPh sb="18" eb="21">
      <t>イインカイ</t>
    </rPh>
    <rPh sb="22" eb="25">
      <t>シンギトウ</t>
    </rPh>
    <rPh sb="26" eb="27">
      <t>タ</t>
    </rPh>
    <phoneticPr fontId="1"/>
  </si>
  <si>
    <t>総合計画進捗状況会議や行財政改革推進委員会の審議等で足りるため。</t>
  </si>
  <si>
    <t>総合計画におけるローリング方式に伴う。</t>
    <rPh sb="0" eb="2">
      <t>ソウゴウ</t>
    </rPh>
    <rPh sb="2" eb="4">
      <t>ケイカク</t>
    </rPh>
    <rPh sb="13" eb="15">
      <t>ホウシキ</t>
    </rPh>
    <rPh sb="16" eb="17">
      <t>トモナ</t>
    </rPh>
    <phoneticPr fontId="1"/>
  </si>
  <si>
    <t>主に職員の意識改革が目的であるため。</t>
    <rPh sb="0" eb="1">
      <t>オモ</t>
    </rPh>
    <rPh sb="2" eb="4">
      <t>ショクイン</t>
    </rPh>
    <rPh sb="5" eb="7">
      <t>イシキ</t>
    </rPh>
    <rPh sb="7" eb="9">
      <t>カイカク</t>
    </rPh>
    <rPh sb="10" eb="12">
      <t>モクテキ</t>
    </rPh>
    <phoneticPr fontId="1"/>
  </si>
  <si>
    <t>外部評価を行うまでの精度が上がっていないため。</t>
    <rPh sb="0" eb="2">
      <t>ガイブ</t>
    </rPh>
    <rPh sb="2" eb="4">
      <t>ヒョウカ</t>
    </rPh>
    <rPh sb="5" eb="6">
      <t>オコナ</t>
    </rPh>
    <rPh sb="10" eb="12">
      <t>セイド</t>
    </rPh>
    <rPh sb="13" eb="14">
      <t>ア</t>
    </rPh>
    <phoneticPr fontId="1"/>
  </si>
  <si>
    <t>試行的に内部のみとしたため</t>
    <rPh sb="0" eb="2">
      <t>シコウ</t>
    </rPh>
    <rPh sb="2" eb="3">
      <t>テキ</t>
    </rPh>
    <rPh sb="4" eb="6">
      <t>ナイブ</t>
    </rPh>
    <phoneticPr fontId="1"/>
  </si>
  <si>
    <t>業務の自己改革・改善が目的のため、事業の詳細を熟知する内部のみで評価</t>
  </si>
  <si>
    <t>総合計画内に記載</t>
    <rPh sb="0" eb="2">
      <t>ソウゴウ</t>
    </rPh>
    <rPh sb="2" eb="4">
      <t>ケイカク</t>
    </rPh>
    <rPh sb="4" eb="5">
      <t>ナイ</t>
    </rPh>
    <rPh sb="6" eb="8">
      <t>キサイ</t>
    </rPh>
    <phoneticPr fontId="1"/>
  </si>
  <si>
    <t>住民との関わり方，根拠法令等，対象者，事業実施に当たっての課題，事業スケジュール</t>
    <rPh sb="0" eb="2">
      <t>ジュウミン</t>
    </rPh>
    <rPh sb="4" eb="5">
      <t>カカ</t>
    </rPh>
    <rPh sb="7" eb="8">
      <t>カタ</t>
    </rPh>
    <rPh sb="9" eb="11">
      <t>コンキョ</t>
    </rPh>
    <rPh sb="11" eb="14">
      <t>ホウレイトウ</t>
    </rPh>
    <rPh sb="15" eb="18">
      <t>タイショウシャ</t>
    </rPh>
    <rPh sb="19" eb="21">
      <t>ジギョウ</t>
    </rPh>
    <rPh sb="21" eb="23">
      <t>ジッシ</t>
    </rPh>
    <rPh sb="24" eb="25">
      <t>ア</t>
    </rPh>
    <rPh sb="29" eb="31">
      <t>カダイ</t>
    </rPh>
    <rPh sb="32" eb="34">
      <t>ジギョウ</t>
    </rPh>
    <phoneticPr fontId="1"/>
  </si>
  <si>
    <t>村の附属機関に準ずる機関の委員，教育関係者，農業関係者</t>
    <rPh sb="0" eb="1">
      <t>ムラ</t>
    </rPh>
    <rPh sb="2" eb="4">
      <t>フゾク</t>
    </rPh>
    <rPh sb="4" eb="6">
      <t>キカン</t>
    </rPh>
    <rPh sb="7" eb="8">
      <t>ジュン</t>
    </rPh>
    <rPh sb="10" eb="12">
      <t>キカン</t>
    </rPh>
    <rPh sb="13" eb="15">
      <t>イイン</t>
    </rPh>
    <rPh sb="16" eb="18">
      <t>キョウイク</t>
    </rPh>
    <rPh sb="18" eb="21">
      <t>カンケイシャ</t>
    </rPh>
    <rPh sb="22" eb="24">
      <t>ノウギョウ</t>
    </rPh>
    <rPh sb="24" eb="27">
      <t>カンケイシャ</t>
    </rPh>
    <phoneticPr fontId="1"/>
  </si>
  <si>
    <t>議会の決算認定等において外部評価を受けたと考えているため。</t>
    <rPh sb="0" eb="2">
      <t>ギカイ</t>
    </rPh>
    <rPh sb="3" eb="5">
      <t>ケッサン</t>
    </rPh>
    <rPh sb="5" eb="7">
      <t>ニンテイ</t>
    </rPh>
    <rPh sb="7" eb="8">
      <t>トウ</t>
    </rPh>
    <rPh sb="12" eb="14">
      <t>ガイブ</t>
    </rPh>
    <rPh sb="14" eb="16">
      <t>ヒョウカ</t>
    </rPh>
    <rPh sb="17" eb="18">
      <t>ウ</t>
    </rPh>
    <rPh sb="21" eb="22">
      <t>カンガ</t>
    </rPh>
    <phoneticPr fontId="1"/>
  </si>
  <si>
    <t>町総合計画および行政改革大綱に記載</t>
  </si>
  <si>
    <t>その事務事業への従事時間数と人件費</t>
  </si>
  <si>
    <t>監査委員</t>
  </si>
  <si>
    <t>評価方法等検討中のため</t>
    <rPh sb="0" eb="2">
      <t>ヒョウカ</t>
    </rPh>
    <rPh sb="2" eb="4">
      <t>ホウホウ</t>
    </rPh>
    <rPh sb="4" eb="5">
      <t>トウ</t>
    </rPh>
    <rPh sb="5" eb="7">
      <t>ケントウ</t>
    </rPh>
    <rPh sb="7" eb="8">
      <t>ナカ</t>
    </rPh>
    <phoneticPr fontId="1"/>
  </si>
  <si>
    <t>内部からの改善</t>
    <rPh sb="0" eb="2">
      <t>ナイブ</t>
    </rPh>
    <rPh sb="5" eb="7">
      <t>カイゼン</t>
    </rPh>
    <phoneticPr fontId="1"/>
  </si>
  <si>
    <t>他にも類似する評価作業があるため</t>
    <rPh sb="0" eb="1">
      <t>ホカ</t>
    </rPh>
    <rPh sb="3" eb="5">
      <t>ルイジ</t>
    </rPh>
    <rPh sb="7" eb="9">
      <t>ヒョウカ</t>
    </rPh>
    <rPh sb="9" eb="11">
      <t>サギョウ</t>
    </rPh>
    <phoneticPr fontId="1"/>
  </si>
  <si>
    <t>http://www.city.mito.lg.jp/000271/000273/000281/000483/p015902.html</t>
  </si>
  <si>
    <t>http://www.city.hitachi.lg.jp/</t>
  </si>
  <si>
    <t>http://www.city.ibaraki-koga.lg.jp/soshiki/1-1-0-0-0_11.html</t>
  </si>
  <si>
    <t>http://www.city.yuki.lg.jp/page/dir001350.html</t>
  </si>
  <si>
    <t>http://www.city.ryugasaki.ibaraki.jp/procedure/2013081505225/</t>
  </si>
  <si>
    <t>http://www.city.joso.lg.jp/gyosei/keikaku/kaikaku/sheet/index.html</t>
  </si>
  <si>
    <t>http://www.city.takahagi.ibaraki.jp/index.php?code=2022</t>
  </si>
  <si>
    <t>http://www.city.kitaibaraki.lg.jp/docs/2015021000012/</t>
  </si>
  <si>
    <t>http://www.city.kasama.lg.jp/page/dir003700.html</t>
  </si>
  <si>
    <t>■事務事業評価
http://www.city.toride.ibaraki.jp/shise/machizukuri/gyosehyoka/index.html</t>
    <rPh sb="1" eb="3">
      <t>ジム</t>
    </rPh>
    <rPh sb="3" eb="5">
      <t>ジギョウ</t>
    </rPh>
    <rPh sb="5" eb="7">
      <t>ヒョウカ</t>
    </rPh>
    <phoneticPr fontId="1"/>
  </si>
  <si>
    <t>http://www.city.tsukuba.ibaraki.jp/14278/14279/822/index.html</t>
  </si>
  <si>
    <t>http://www.city.hitachinaka.lg.jp/soshiki/7/jimujigyohyoka.html</t>
  </si>
  <si>
    <t>http://www.city.moriya.ibaraki.jp/shikumi/gyousei_hyouka/index.html</t>
  </si>
  <si>
    <t>http://www.city.hitachiomiya.lg.jp/page/dir000061.html</t>
  </si>
  <si>
    <t>htpp://www.city.naka.lg.jp/page/dir000110.html
htpp://www.city.naka.lg.jp/page/dir003148.html</t>
  </si>
  <si>
    <t>http://www.city.chikusei.lg.jp/dir.php?code=1566</t>
  </si>
  <si>
    <t>事務事業については、事業数が700を超えるため、公表に係る負担が大きく、実効性を考え公表していない。</t>
    <rPh sb="0" eb="2">
      <t>ジム</t>
    </rPh>
    <rPh sb="2" eb="4">
      <t>ジギョウ</t>
    </rPh>
    <rPh sb="10" eb="12">
      <t>ジギョウ</t>
    </rPh>
    <rPh sb="12" eb="13">
      <t>カズ</t>
    </rPh>
    <rPh sb="18" eb="19">
      <t>コ</t>
    </rPh>
    <rPh sb="24" eb="26">
      <t>コウヒョウ</t>
    </rPh>
    <rPh sb="27" eb="28">
      <t>カカ</t>
    </rPh>
    <rPh sb="29" eb="31">
      <t>フタン</t>
    </rPh>
    <rPh sb="32" eb="33">
      <t>オオ</t>
    </rPh>
    <rPh sb="36" eb="39">
      <t>ジッコウセイ</t>
    </rPh>
    <rPh sb="40" eb="41">
      <t>カンガ</t>
    </rPh>
    <rPh sb="42" eb="44">
      <t>コウヒョウ</t>
    </rPh>
    <phoneticPr fontId="1"/>
  </si>
  <si>
    <t>http://www.city.kasumigaura.ibaraki.jp/page/dir000524.html</t>
  </si>
  <si>
    <t>http://www.city.sakuragawa.lg.jp/index.php?code=1992</t>
  </si>
  <si>
    <t>http://www.city,kamisu.ibaraki.jp/1557.htm</t>
  </si>
  <si>
    <t>http://www.city.namegata.ibaraki.jp/</t>
  </si>
  <si>
    <t>将来的に公表予定</t>
    <rPh sb="0" eb="3">
      <t>ショウライテキ</t>
    </rPh>
    <rPh sb="4" eb="6">
      <t>コウヒョウ</t>
    </rPh>
    <rPh sb="6" eb="8">
      <t>ヨテイ</t>
    </rPh>
    <phoneticPr fontId="1"/>
  </si>
  <si>
    <t>http://www.town.shirosato.lg.jp/page/dir001214.html</t>
  </si>
  <si>
    <t>引き続き導入を検討中のため</t>
    <rPh sb="0" eb="1">
      <t>ヒ</t>
    </rPh>
    <rPh sb="2" eb="3">
      <t>ツヅ</t>
    </rPh>
    <rPh sb="4" eb="6">
      <t>ドウニュウ</t>
    </rPh>
    <rPh sb="7" eb="10">
      <t>ケントウチュウ</t>
    </rPh>
    <phoneticPr fontId="1"/>
  </si>
  <si>
    <t>http://www.town.daigo.ibaraki.jp/page/page001850.html</t>
  </si>
  <si>
    <t>http://www.town.ami.lg.jp/0000000652.html</t>
    <phoneticPr fontId="1"/>
  </si>
  <si>
    <t>効果の薄い事業を廃止につなげる仕組みが不十分</t>
    <rPh sb="0" eb="2">
      <t>コウカ</t>
    </rPh>
    <rPh sb="3" eb="4">
      <t>ウス</t>
    </rPh>
    <rPh sb="5" eb="7">
      <t>ジギョウ</t>
    </rPh>
    <rPh sb="8" eb="10">
      <t>ハイシ</t>
    </rPh>
    <rPh sb="15" eb="17">
      <t>シク</t>
    </rPh>
    <rPh sb="19" eb="22">
      <t>フジュウブン</t>
    </rPh>
    <phoneticPr fontId="1"/>
  </si>
  <si>
    <t>http://www.town.sakai.ibaraki.jp/page/page000663.html</t>
  </si>
  <si>
    <t>総合計画実施計画管理要項の一部に事業評価の記載があるのみで、条例、規則等に単独の定めはない</t>
    <phoneticPr fontId="1"/>
  </si>
  <si>
    <t>過去の外部評価で内部評価とのかい離があり，内部評価の質向上を図ることとしたため。</t>
    <phoneticPr fontId="1"/>
  </si>
  <si>
    <t>企業において改革改善の経験を有する者</t>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</si>
  <si>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</si>
  <si>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</si>
  <si>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</si>
  <si>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</si>
  <si>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</si>
  <si>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4"/>
  </si>
  <si>
    <t>外部の視点の導入</t>
    <rPh sb="0" eb="2">
      <t>ガイブ</t>
    </rPh>
    <rPh sb="3" eb="5">
      <t>シテン</t>
    </rPh>
    <rPh sb="6" eb="8">
      <t>ドウニュウ</t>
    </rPh>
    <phoneticPr fontId="24"/>
  </si>
  <si>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</si>
  <si>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</si>
  <si>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</si>
  <si>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</si>
  <si>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</si>
  <si>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</si>
  <si>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</si>
  <si>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</si>
  <si>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</si>
  <si>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</si>
  <si>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4"/>
  </si>
  <si>
    <t>達成状況の確認・分析</t>
    <phoneticPr fontId="24"/>
  </si>
  <si>
    <t>評価シートへの記載事項</t>
    <phoneticPr fontId="24"/>
  </si>
  <si>
    <t>実施状況</t>
    <phoneticPr fontId="24"/>
  </si>
  <si>
    <t>導入したねらい</t>
    <phoneticPr fontId="24"/>
  </si>
  <si>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</si>
  <si>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</si>
  <si>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</si>
  <si>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</si>
  <si>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</si>
  <si>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4"/>
  </si>
  <si>
    <t>結果の公表について</t>
    <phoneticPr fontId="24"/>
  </si>
  <si>
    <t>行政評価結果の活用方法</t>
    <phoneticPr fontId="24"/>
  </si>
  <si>
    <t>行政評価の成果と課題</t>
    <rPh sb="0" eb="2">
      <t>ギョウセイ</t>
    </rPh>
    <rPh sb="2" eb="4">
      <t>ヒョウカ</t>
    </rPh>
    <rPh sb="5" eb="7">
      <t>セイカ</t>
    </rPh>
    <rPh sb="8" eb="10">
      <t>カダイ</t>
    </rPh>
    <phoneticPr fontId="1"/>
  </si>
  <si>
    <t>結果の公表状況</t>
    <phoneticPr fontId="24"/>
  </si>
  <si>
    <t>公表していない理由</t>
    <phoneticPr fontId="24"/>
  </si>
  <si>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</si>
  <si>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</si>
  <si>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</si>
  <si>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</si>
  <si>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</si>
  <si>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</si>
  <si>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</si>
  <si>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</si>
  <si>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</si>
  <si>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</si>
  <si>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</si>
  <si>
    <t>①</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</si>
</sst>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29">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9"/>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s>
  <borders count="1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9">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15" fillId="0" borderId="0">
      <alignment vertical="center"/>
    </xf>
  </cellStyleXfs>
  <cellXfs count="207">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3" xfId="0" applyFont="1" applyFill="1" applyBorder="1" applyAlignment="1" applyProtection="1">
      <alignment horizontal="center" vertical="top"/>
    </xf>
    <xf numFmtId="0" fontId="4" fillId="0" borderId="6" xfId="0" applyFont="1" applyFill="1" applyBorder="1" applyAlignment="1" applyProtection="1">
      <alignment vertical="center"/>
    </xf>
    <xf numFmtId="0" fontId="4" fillId="0" borderId="8"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1"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1"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1" xfId="1" applyNumberFormat="1" applyFont="1" applyFill="1" applyBorder="1" applyAlignment="1" applyProtection="1">
      <alignment horizontal="center" vertical="center"/>
    </xf>
    <xf numFmtId="176" fontId="4" fillId="0" borderId="15"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4" fillId="0" borderId="16" xfId="0" applyNumberFormat="1" applyFont="1" applyFill="1" applyBorder="1" applyAlignment="1">
      <alignment horizontal="center" vertical="center"/>
    </xf>
    <xf numFmtId="180" fontId="4" fillId="3" borderId="17" xfId="2" applyNumberFormat="1" applyFont="1" applyFill="1" applyBorder="1" applyAlignment="1" applyProtection="1">
      <alignment vertical="center" shrinkToFit="1"/>
      <protection locked="0"/>
    </xf>
    <xf numFmtId="176" fontId="4" fillId="0" borderId="12"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177" fontId="4" fillId="0" borderId="2" xfId="1" applyNumberFormat="1" applyFont="1" applyFill="1" applyBorder="1" applyAlignment="1" applyProtection="1">
      <alignment horizontal="center" vertical="center" wrapText="1"/>
    </xf>
    <xf numFmtId="49"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8" fontId="4" fillId="0" borderId="2" xfId="1" applyNumberFormat="1" applyFont="1" applyFill="1" applyBorder="1" applyAlignment="1" applyProtection="1">
      <alignment horizontal="center" vertical="center" wrapText="1"/>
    </xf>
    <xf numFmtId="176" fontId="4" fillId="0" borderId="5"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76" fontId="4" fillId="0" borderId="0" xfId="1" applyNumberFormat="1" applyFont="1" applyFill="1" applyBorder="1" applyAlignment="1" applyProtection="1">
      <alignment horizontal="center" vertical="center" wrapText="1"/>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0" fontId="4" fillId="0" borderId="2" xfId="1" applyNumberFormat="1" applyFont="1" applyFill="1" applyBorder="1" applyAlignment="1" applyProtection="1">
      <alignment horizontal="center" vertical="center"/>
    </xf>
    <xf numFmtId="176" fontId="4" fillId="0" borderId="0" xfId="1" applyNumberFormat="1" applyFont="1" applyFill="1" applyBorder="1" applyAlignment="1" applyProtection="1">
      <alignment horizontal="center" vertical="center"/>
    </xf>
    <xf numFmtId="176" fontId="4" fillId="0" borderId="5" xfId="0" applyNumberFormat="1" applyFont="1" applyFill="1" applyBorder="1" applyAlignment="1" applyProtection="1">
      <alignment horizontal="center" vertical="center"/>
    </xf>
    <xf numFmtId="176" fontId="4" fillId="0" borderId="2"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xf>
    <xf numFmtId="177" fontId="4" fillId="4" borderId="2" xfId="1" applyNumberFormat="1" applyFont="1" applyFill="1" applyBorder="1" applyAlignment="1" applyProtection="1">
      <alignment horizontal="center" vertical="center" wrapText="1"/>
    </xf>
    <xf numFmtId="0" fontId="4" fillId="5" borderId="2" xfId="1" applyNumberFormat="1" applyFont="1" applyFill="1" applyBorder="1" applyAlignment="1" applyProtection="1">
      <alignment horizontal="center" vertical="center"/>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6" borderId="2" xfId="1" applyNumberFormat="1" applyFont="1" applyFill="1" applyBorder="1" applyAlignment="1" applyProtection="1">
      <alignment horizontal="center" vertical="center" wrapText="1"/>
    </xf>
    <xf numFmtId="0" fontId="4" fillId="3" borderId="2" xfId="1" applyNumberFormat="1" applyFont="1" applyFill="1" applyBorder="1" applyAlignment="1" applyProtection="1">
      <alignment horizontal="center" vertical="center" wrapText="1"/>
    </xf>
    <xf numFmtId="0" fontId="4" fillId="7" borderId="3" xfId="0" applyFont="1" applyFill="1" applyBorder="1" applyAlignment="1" applyProtection="1">
      <alignment horizontal="center" vertical="top"/>
    </xf>
    <xf numFmtId="0" fontId="4" fillId="0" borderId="2" xfId="0" applyFont="1" applyFill="1" applyBorder="1" applyAlignment="1">
      <alignmen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left" vertical="center" wrapText="1"/>
    </xf>
    <xf numFmtId="0" fontId="4" fillId="8" borderId="0" xfId="0" applyFont="1" applyFill="1" applyBorder="1" applyAlignment="1" applyProtection="1">
      <alignment vertical="center"/>
    </xf>
    <xf numFmtId="0" fontId="4" fillId="8" borderId="0" xfId="0" applyFont="1" applyFill="1" applyBorder="1" applyAlignment="1" applyProtection="1"/>
    <xf numFmtId="0" fontId="4" fillId="8"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7" xfId="2" applyNumberFormat="1" applyFont="1" applyFill="1" applyBorder="1" applyAlignment="1" applyProtection="1">
      <alignment vertical="center" shrinkToFit="1"/>
      <protection locked="0"/>
    </xf>
    <xf numFmtId="0" fontId="17" fillId="8" borderId="0" xfId="0" applyFont="1" applyFill="1" applyBorder="1" applyAlignment="1" applyProtection="1">
      <alignment vertical="center"/>
    </xf>
    <xf numFmtId="0" fontId="23" fillId="0" borderId="4" xfId="0" applyFont="1" applyFill="1" applyBorder="1" applyAlignment="1" applyProtection="1">
      <alignment horizontal="center" vertical="top"/>
    </xf>
    <xf numFmtId="0" fontId="23" fillId="0"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49" fontId="28"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28" fillId="0" borderId="0" xfId="0" applyFont="1" applyFill="1" applyBorder="1" applyAlignment="1" applyProtection="1">
      <alignment horizontal="left" vertical="center"/>
    </xf>
    <xf numFmtId="0" fontId="25" fillId="5" borderId="0" xfId="0" applyFont="1" applyFill="1" applyBorder="1" applyAlignment="1" applyProtection="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3" xfId="0" applyFont="1" applyFill="1" applyBorder="1" applyAlignment="1" applyProtection="1">
      <alignment horizontal="center" vertical="top" textRotation="255"/>
    </xf>
    <xf numFmtId="0" fontId="4" fillId="0" borderId="4" xfId="0" applyFont="1" applyFill="1" applyBorder="1" applyAlignment="1" applyProtection="1">
      <alignment horizontal="center" vertical="top" textRotation="255"/>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49" fontId="4" fillId="0" borderId="6" xfId="0" applyNumberFormat="1"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xf>
    <xf numFmtId="49" fontId="4" fillId="0" borderId="4" xfId="0" applyNumberFormat="1" applyFont="1" applyFill="1" applyBorder="1" applyAlignment="1" applyProtection="1">
      <alignment horizontal="center" vertical="top" textRotation="255"/>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4" fillId="0" borderId="2" xfId="0" applyFont="1" applyBorder="1" applyAlignment="1" applyProtection="1">
      <alignment horizontal="center" vertical="top" textRotation="255"/>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9" xfId="0" applyNumberFormat="1" applyFont="1" applyFill="1" applyBorder="1" applyAlignment="1" applyProtection="1">
      <alignment horizontal="center" vertical="top" textRotation="255" wrapText="1"/>
    </xf>
    <xf numFmtId="0" fontId="0" fillId="0" borderId="10" xfId="0" applyBorder="1" applyAlignment="1">
      <alignment horizontal="center" vertical="center" wrapText="1"/>
    </xf>
    <xf numFmtId="0" fontId="4" fillId="0" borderId="5" xfId="0" applyFont="1" applyFill="1" applyBorder="1" applyAlignment="1" applyProtection="1">
      <alignment horizontal="center" vertical="top" textRotation="255" wrapText="1"/>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49" fontId="4" fillId="0" borderId="2" xfId="0" applyNumberFormat="1" applyFont="1" applyFill="1" applyBorder="1" applyAlignment="1" applyProtection="1">
      <alignment horizontal="center" vertical="center" textRotation="255"/>
    </xf>
    <xf numFmtId="0" fontId="4" fillId="0" borderId="9" xfId="0" applyFont="1" applyFill="1" applyBorder="1" applyAlignment="1" applyProtection="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4" fillId="0" borderId="2" xfId="0" applyFont="1" applyFill="1" applyBorder="1" applyAlignment="1" applyProtection="1">
      <alignment horizontal="center" vertical="center" textRotation="255" shrinkToFit="1"/>
    </xf>
    <xf numFmtId="49" fontId="4" fillId="0" borderId="2" xfId="0" applyNumberFormat="1" applyFont="1" applyFill="1" applyBorder="1" applyAlignment="1" applyProtection="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xf>
    <xf numFmtId="0" fontId="0" fillId="0" borderId="6" xfId="0" applyBorder="1" applyAlignment="1">
      <alignment horizontal="center" vertical="center"/>
    </xf>
    <xf numFmtId="0" fontId="4" fillId="0" borderId="2" xfId="0"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textRotation="255" wrapText="1"/>
    </xf>
    <xf numFmtId="0" fontId="0" fillId="0" borderId="10" xfId="0" applyBorder="1" applyAlignment="1">
      <alignment horizontal="center" vertical="center" textRotation="255" wrapText="1"/>
    </xf>
    <xf numFmtId="49" fontId="25" fillId="0" borderId="2" xfId="0" applyNumberFormat="1" applyFont="1" applyFill="1" applyBorder="1" applyAlignment="1" applyProtection="1">
      <alignment horizontal="center" vertical="center"/>
    </xf>
    <xf numFmtId="49" fontId="28" fillId="0" borderId="2" xfId="0" applyNumberFormat="1" applyFont="1" applyFill="1" applyBorder="1" applyAlignment="1" applyProtection="1">
      <alignment horizontal="center" vertical="center"/>
    </xf>
    <xf numFmtId="0" fontId="0" fillId="0" borderId="2" xfId="0" applyBorder="1" applyAlignment="1">
      <alignment horizontal="center" vertical="center"/>
    </xf>
    <xf numFmtId="49" fontId="25" fillId="5" borderId="5" xfId="0" applyNumberFormat="1" applyFont="1" applyFill="1" applyBorder="1" applyAlignment="1" applyProtection="1">
      <alignment horizontal="center" vertical="center"/>
    </xf>
    <xf numFmtId="49" fontId="25" fillId="5" borderId="1" xfId="0" applyNumberFormat="1" applyFont="1" applyFill="1" applyBorder="1" applyAlignment="1" applyProtection="1">
      <alignment horizontal="center" vertical="center"/>
    </xf>
    <xf numFmtId="49" fontId="25" fillId="5" borderId="11" xfId="0" applyNumberFormat="1" applyFont="1" applyFill="1" applyBorder="1" applyAlignment="1" applyProtection="1">
      <alignment horizontal="center" vertical="center"/>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14" fillId="0" borderId="2" xfId="0" applyFont="1" applyFill="1" applyBorder="1" applyAlignment="1" applyProtection="1">
      <alignment horizontal="center" vertical="center"/>
    </xf>
    <xf numFmtId="0" fontId="26" fillId="5" borderId="1" xfId="0" applyFont="1" applyFill="1" applyBorder="1" applyAlignment="1">
      <alignment horizontal="center" vertical="center"/>
    </xf>
    <xf numFmtId="0" fontId="26" fillId="5" borderId="11" xfId="0" applyFont="1" applyFill="1" applyBorder="1" applyAlignment="1">
      <alignment horizontal="center" vertical="center"/>
    </xf>
    <xf numFmtId="49" fontId="27" fillId="5" borderId="5" xfId="0" applyNumberFormat="1" applyFont="1" applyFill="1" applyBorder="1" applyAlignment="1" applyProtection="1">
      <alignment horizontal="center" vertical="center" wrapText="1"/>
    </xf>
    <xf numFmtId="49" fontId="27" fillId="5" borderId="11" xfId="0" applyNumberFormat="1"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center" textRotation="255"/>
    </xf>
    <xf numFmtId="49" fontId="4" fillId="0" borderId="9" xfId="0" applyNumberFormat="1" applyFont="1" applyFill="1" applyBorder="1" applyAlignment="1" applyProtection="1">
      <alignment horizontal="center" vertical="center" wrapText="1"/>
    </xf>
    <xf numFmtId="0" fontId="0" fillId="0" borderId="12" xfId="0" applyBorder="1" applyAlignment="1">
      <alignment horizontal="center" vertical="center" wrapText="1"/>
    </xf>
    <xf numFmtId="49" fontId="25" fillId="5" borderId="2" xfId="0" applyNumberFormat="1" applyFont="1" applyFill="1" applyBorder="1" applyAlignment="1" applyProtection="1">
      <alignment horizontal="center" vertical="center"/>
    </xf>
    <xf numFmtId="0" fontId="4" fillId="0" borderId="5" xfId="0" applyFont="1" applyFill="1" applyBorder="1" applyAlignment="1" applyProtection="1">
      <alignment horizontal="center" vertical="center" textRotation="255"/>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25" fillId="9" borderId="5" xfId="0" applyFont="1" applyFill="1" applyBorder="1" applyAlignment="1" applyProtection="1">
      <alignment horizontal="center" vertical="center"/>
    </xf>
    <xf numFmtId="0" fontId="25" fillId="9" borderId="1" xfId="0" applyFont="1" applyFill="1" applyBorder="1" applyAlignment="1" applyProtection="1">
      <alignment horizontal="center" vertical="center"/>
    </xf>
    <xf numFmtId="0" fontId="25" fillId="9" borderId="11" xfId="0" applyFont="1" applyFill="1" applyBorder="1" applyAlignment="1" applyProtection="1">
      <alignment horizontal="center" vertical="center"/>
    </xf>
    <xf numFmtId="49" fontId="25" fillId="0" borderId="5" xfId="0" applyNumberFormat="1" applyFont="1" applyFill="1" applyBorder="1" applyAlignment="1" applyProtection="1">
      <alignment horizontal="center" vertical="center"/>
    </xf>
    <xf numFmtId="49" fontId="25" fillId="0" borderId="1" xfId="0" applyNumberFormat="1" applyFont="1" applyFill="1" applyBorder="1" applyAlignment="1" applyProtection="1">
      <alignment horizontal="center" vertical="center"/>
    </xf>
    <xf numFmtId="0" fontId="26" fillId="0" borderId="1" xfId="0" applyFont="1" applyFill="1" applyBorder="1" applyAlignment="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49" fontId="25" fillId="0" borderId="11" xfId="0" applyNumberFormat="1" applyFont="1" applyFill="1" applyBorder="1" applyAlignment="1" applyProtection="1">
      <alignment horizontal="center" vertical="center"/>
    </xf>
    <xf numFmtId="49" fontId="25" fillId="0" borderId="2" xfId="0" applyNumberFormat="1"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49" fontId="4" fillId="0" borderId="5"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shrinkToFit="1"/>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14" fillId="9" borderId="5" xfId="0" applyFont="1" applyFill="1" applyBorder="1" applyAlignment="1" applyProtection="1">
      <alignment horizontal="center" vertical="center"/>
    </xf>
    <xf numFmtId="0" fontId="14" fillId="9" borderId="1" xfId="0" applyFont="1" applyFill="1" applyBorder="1" applyAlignment="1" applyProtection="1">
      <alignment horizontal="center" vertical="center"/>
    </xf>
    <xf numFmtId="0" fontId="0" fillId="9" borderId="1" xfId="0" applyFill="1" applyBorder="1" applyAlignment="1">
      <alignment horizontal="center" vertical="center"/>
    </xf>
    <xf numFmtId="0" fontId="0" fillId="9" borderId="11" xfId="0" applyFill="1" applyBorder="1" applyAlignment="1">
      <alignment horizontal="center" vertical="center"/>
    </xf>
    <xf numFmtId="0" fontId="14" fillId="9" borderId="11"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1"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0" fontId="4" fillId="0" borderId="0" xfId="0" applyFont="1" applyFill="1" applyBorder="1" applyAlignment="1" applyProtection="1">
      <alignment vertical="center" wrapText="1"/>
    </xf>
  </cellXfs>
  <cellStyles count="9">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8"/>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town.shirosato.lg.jp/page/dir001214.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62"/>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14" hidden="1" customWidth="1"/>
    <col min="4" max="4" width="9.21875" style="14" customWidth="1"/>
    <col min="5" max="5" width="9.21875" style="15" customWidth="1"/>
    <col min="6" max="7" width="9.21875" style="15" hidden="1" customWidth="1"/>
    <col min="8" max="8" width="8.33203125" style="15" bestFit="1" customWidth="1"/>
    <col min="9"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89" customWidth="1"/>
    <col min="53" max="54" width="5.77734375" style="15" customWidth="1"/>
    <col min="55" max="55" width="7.33203125" style="15" customWidth="1"/>
    <col min="56"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94" width="5.77734375" style="15" customWidth="1"/>
    <col min="95" max="95" width="7.33203125" style="15" customWidth="1"/>
    <col min="96" max="99" width="5.77734375" style="15" customWidth="1"/>
    <col min="100" max="100" width="25.109375" style="15" customWidth="1"/>
    <col min="101" max="102" width="9.77734375" style="15" customWidth="1"/>
    <col min="103" max="16384" width="5.77734375" style="15"/>
  </cols>
  <sheetData>
    <row r="1" spans="1:170" s="2" customFormat="1" ht="30" customHeight="1">
      <c r="A1" s="50"/>
      <c r="B1" s="50"/>
      <c r="C1" s="50"/>
      <c r="D1" s="105" t="s">
        <v>431</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70" s="20" customFormat="1" ht="26.4" customHeight="1">
      <c r="A2" s="171"/>
      <c r="B2" s="172"/>
      <c r="C2" s="172"/>
      <c r="D2" s="172"/>
      <c r="E2" s="172"/>
      <c r="F2" s="172"/>
      <c r="G2" s="172"/>
      <c r="H2" s="173"/>
      <c r="I2" s="174" t="s">
        <v>393</v>
      </c>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6"/>
      <c r="BP2" s="106"/>
      <c r="BQ2" s="174" t="s">
        <v>394</v>
      </c>
      <c r="BR2" s="175"/>
      <c r="BS2" s="175"/>
      <c r="BT2" s="175"/>
      <c r="BU2" s="175"/>
      <c r="BV2" s="175"/>
      <c r="BW2" s="175"/>
      <c r="BX2" s="175"/>
      <c r="BY2" s="175"/>
      <c r="BZ2" s="175"/>
      <c r="CA2" s="175"/>
      <c r="CB2" s="175"/>
      <c r="CC2" s="175"/>
      <c r="CD2" s="175"/>
      <c r="CE2" s="175"/>
      <c r="CF2" s="175"/>
      <c r="CG2" s="175"/>
      <c r="CH2" s="175"/>
      <c r="CI2" s="175"/>
      <c r="CJ2" s="175"/>
      <c r="CK2" s="175"/>
      <c r="CL2" s="175"/>
      <c r="CM2" s="175"/>
      <c r="CN2" s="175"/>
      <c r="CO2" s="175"/>
      <c r="CP2" s="175"/>
      <c r="CQ2" s="175"/>
      <c r="CR2" s="175"/>
      <c r="CS2" s="175"/>
      <c r="CT2" s="175"/>
      <c r="CU2" s="175"/>
      <c r="CV2" s="175"/>
      <c r="CW2" s="175"/>
      <c r="CX2" s="176"/>
    </row>
    <row r="3" spans="1:170" s="13" customFormat="1" ht="51" customHeight="1">
      <c r="A3" s="84" t="s">
        <v>123</v>
      </c>
      <c r="B3" s="84"/>
      <c r="C3" s="84"/>
      <c r="D3" s="113" t="s">
        <v>123</v>
      </c>
      <c r="E3" s="113" t="s">
        <v>115</v>
      </c>
      <c r="F3" s="84"/>
      <c r="G3" s="84"/>
      <c r="H3" s="113" t="s">
        <v>116</v>
      </c>
      <c r="I3" s="177" t="s">
        <v>395</v>
      </c>
      <c r="J3" s="178"/>
      <c r="K3" s="178"/>
      <c r="L3" s="178"/>
      <c r="M3" s="178"/>
      <c r="N3" s="178"/>
      <c r="O3" s="178"/>
      <c r="P3" s="178"/>
      <c r="Q3" s="178"/>
      <c r="R3" s="179"/>
      <c r="S3" s="169" t="s">
        <v>396</v>
      </c>
      <c r="T3" s="169"/>
      <c r="U3" s="169"/>
      <c r="V3" s="169"/>
      <c r="W3" s="169"/>
      <c r="X3" s="169" t="s">
        <v>397</v>
      </c>
      <c r="Y3" s="169"/>
      <c r="Z3" s="169"/>
      <c r="AA3" s="169"/>
      <c r="AB3" s="155" t="s">
        <v>398</v>
      </c>
      <c r="AC3" s="156"/>
      <c r="AD3" s="156"/>
      <c r="AE3" s="157"/>
      <c r="AF3" s="180" t="s">
        <v>399</v>
      </c>
      <c r="AG3" s="181"/>
      <c r="AH3" s="180" t="s">
        <v>400</v>
      </c>
      <c r="AI3" s="181"/>
      <c r="AJ3" s="155" t="s">
        <v>401</v>
      </c>
      <c r="AK3" s="156"/>
      <c r="AL3" s="156"/>
      <c r="AM3" s="156"/>
      <c r="AN3" s="156"/>
      <c r="AO3" s="156"/>
      <c r="AP3" s="156"/>
      <c r="AQ3" s="156"/>
      <c r="AR3" s="182" t="s">
        <v>402</v>
      </c>
      <c r="AS3" s="161"/>
      <c r="AT3" s="161" t="s">
        <v>403</v>
      </c>
      <c r="AU3" s="161"/>
      <c r="AV3" s="161"/>
      <c r="AW3" s="155" t="s">
        <v>404</v>
      </c>
      <c r="AX3" s="162"/>
      <c r="AY3" s="162"/>
      <c r="AZ3" s="163"/>
      <c r="BA3" s="164" t="s">
        <v>405</v>
      </c>
      <c r="BB3" s="165"/>
      <c r="BC3" s="164" t="s">
        <v>406</v>
      </c>
      <c r="BD3" s="165"/>
      <c r="BE3" s="169" t="s">
        <v>407</v>
      </c>
      <c r="BF3" s="169"/>
      <c r="BG3" s="169"/>
      <c r="BH3" s="169"/>
      <c r="BI3" s="169"/>
      <c r="BJ3" s="169"/>
      <c r="BK3" s="169"/>
      <c r="BL3" s="169"/>
      <c r="BM3" s="169"/>
      <c r="BN3" s="169"/>
      <c r="BO3" s="169"/>
      <c r="BP3" s="103"/>
      <c r="BQ3" s="152" t="s">
        <v>408</v>
      </c>
      <c r="BR3" s="153"/>
      <c r="BS3" s="153"/>
      <c r="BT3" s="153"/>
      <c r="BU3" s="152" t="s">
        <v>409</v>
      </c>
      <c r="BV3" s="153"/>
      <c r="BW3" s="153"/>
      <c r="BX3" s="153"/>
      <c r="BY3" s="153"/>
      <c r="BZ3" s="153"/>
      <c r="CA3" s="152" t="s">
        <v>410</v>
      </c>
      <c r="CB3" s="152"/>
      <c r="CC3" s="152"/>
      <c r="CD3" s="152"/>
      <c r="CE3" s="152"/>
      <c r="CF3" s="152"/>
      <c r="CG3" s="152"/>
      <c r="CH3" s="152"/>
      <c r="CI3" s="152"/>
      <c r="CJ3" s="185" t="s">
        <v>411</v>
      </c>
      <c r="CK3" s="186"/>
      <c r="CL3" s="185" t="s">
        <v>412</v>
      </c>
      <c r="CM3" s="186"/>
      <c r="CN3" s="187"/>
      <c r="CO3" s="182" t="s">
        <v>413</v>
      </c>
      <c r="CP3" s="161"/>
      <c r="CQ3" s="161"/>
      <c r="CR3" s="177" t="s">
        <v>414</v>
      </c>
      <c r="CS3" s="178"/>
      <c r="CT3" s="178"/>
      <c r="CU3" s="178"/>
      <c r="CV3" s="183"/>
      <c r="CW3" s="184" t="s">
        <v>415</v>
      </c>
      <c r="CX3" s="152"/>
    </row>
    <row r="4" spans="1:170" s="2" customFormat="1" ht="13.8" customHeight="1">
      <c r="A4" s="149"/>
      <c r="B4" s="84"/>
      <c r="C4" s="84"/>
      <c r="D4" s="114"/>
      <c r="E4" s="114"/>
      <c r="F4" s="81"/>
      <c r="G4" s="81"/>
      <c r="H4" s="114"/>
      <c r="I4" s="147" t="s">
        <v>132</v>
      </c>
      <c r="J4" s="125"/>
      <c r="K4" s="125"/>
      <c r="L4" s="125"/>
      <c r="M4" s="125"/>
      <c r="N4" s="125"/>
      <c r="O4" s="125"/>
      <c r="P4" s="125"/>
      <c r="Q4" s="126"/>
      <c r="R4" s="167" t="s">
        <v>124</v>
      </c>
      <c r="S4" s="149" t="s">
        <v>1</v>
      </c>
      <c r="T4" s="149" t="s">
        <v>2</v>
      </c>
      <c r="U4" s="146" t="s">
        <v>3</v>
      </c>
      <c r="V4" s="146" t="s">
        <v>4</v>
      </c>
      <c r="W4" s="146" t="s">
        <v>5</v>
      </c>
      <c r="X4" s="149" t="s">
        <v>1</v>
      </c>
      <c r="Y4" s="149" t="s">
        <v>2</v>
      </c>
      <c r="Z4" s="146" t="s">
        <v>3</v>
      </c>
      <c r="AA4" s="146" t="s">
        <v>4</v>
      </c>
      <c r="AB4" s="134" t="s">
        <v>65</v>
      </c>
      <c r="AC4" s="134" t="s">
        <v>66</v>
      </c>
      <c r="AD4" s="134" t="s">
        <v>120</v>
      </c>
      <c r="AE4" s="158"/>
      <c r="AF4" s="134" t="s">
        <v>65</v>
      </c>
      <c r="AG4" s="134" t="s">
        <v>66</v>
      </c>
      <c r="AH4" s="134" t="s">
        <v>65</v>
      </c>
      <c r="AI4" s="170" t="s">
        <v>66</v>
      </c>
      <c r="AJ4" s="149" t="s">
        <v>7</v>
      </c>
      <c r="AK4" s="154"/>
      <c r="AL4" s="149" t="s">
        <v>105</v>
      </c>
      <c r="AM4" s="154"/>
      <c r="AN4" s="149" t="s">
        <v>141</v>
      </c>
      <c r="AO4" s="154"/>
      <c r="AP4" s="154"/>
      <c r="AQ4" s="154"/>
      <c r="AR4" s="149" t="s">
        <v>1</v>
      </c>
      <c r="AS4" s="146" t="s">
        <v>57</v>
      </c>
      <c r="AT4" s="149" t="s">
        <v>1</v>
      </c>
      <c r="AU4" s="149" t="s">
        <v>2</v>
      </c>
      <c r="AV4" s="146" t="s">
        <v>3</v>
      </c>
      <c r="AW4" s="149" t="s">
        <v>1</v>
      </c>
      <c r="AX4" s="149" t="s">
        <v>2</v>
      </c>
      <c r="AY4" s="146" t="s">
        <v>3</v>
      </c>
      <c r="AZ4" s="146" t="s">
        <v>4</v>
      </c>
      <c r="BA4" s="149" t="s">
        <v>1</v>
      </c>
      <c r="BB4" s="146" t="s">
        <v>2</v>
      </c>
      <c r="BC4" s="134" t="s">
        <v>1</v>
      </c>
      <c r="BD4" s="135" t="s">
        <v>2</v>
      </c>
      <c r="BE4" s="149" t="s">
        <v>1</v>
      </c>
      <c r="BF4" s="149" t="s">
        <v>2</v>
      </c>
      <c r="BG4" s="146" t="s">
        <v>3</v>
      </c>
      <c r="BH4" s="146" t="s">
        <v>4</v>
      </c>
      <c r="BI4" s="146" t="s">
        <v>5</v>
      </c>
      <c r="BJ4" s="149" t="s">
        <v>6</v>
      </c>
      <c r="BK4" s="146" t="s">
        <v>9</v>
      </c>
      <c r="BL4" s="146" t="s">
        <v>10</v>
      </c>
      <c r="BM4" s="146" t="s">
        <v>11</v>
      </c>
      <c r="BN4" s="146" t="s">
        <v>73</v>
      </c>
      <c r="BO4" s="146" t="s">
        <v>74</v>
      </c>
      <c r="BP4" s="166"/>
      <c r="BQ4" s="147" t="s">
        <v>132</v>
      </c>
      <c r="BR4" s="125"/>
      <c r="BS4" s="125"/>
      <c r="BT4" s="113" t="s">
        <v>133</v>
      </c>
      <c r="BU4" s="149" t="s">
        <v>1</v>
      </c>
      <c r="BV4" s="149" t="s">
        <v>2</v>
      </c>
      <c r="BW4" s="146" t="s">
        <v>3</v>
      </c>
      <c r="BX4" s="146" t="s">
        <v>4</v>
      </c>
      <c r="BY4" s="146" t="s">
        <v>5</v>
      </c>
      <c r="BZ4" s="146" t="s">
        <v>155</v>
      </c>
      <c r="CA4" s="134" t="s">
        <v>1</v>
      </c>
      <c r="CB4" s="134" t="s">
        <v>2</v>
      </c>
      <c r="CC4" s="142" t="s">
        <v>3</v>
      </c>
      <c r="CD4" s="133" t="s">
        <v>4</v>
      </c>
      <c r="CE4" s="133" t="s">
        <v>5</v>
      </c>
      <c r="CF4" s="143" t="s">
        <v>126</v>
      </c>
      <c r="CG4" s="134" t="s">
        <v>158</v>
      </c>
      <c r="CH4" s="134" t="s">
        <v>159</v>
      </c>
      <c r="CI4" s="142" t="s">
        <v>160</v>
      </c>
      <c r="CJ4" s="134" t="s">
        <v>1</v>
      </c>
      <c r="CK4" s="135" t="s">
        <v>2</v>
      </c>
      <c r="CL4" s="134" t="s">
        <v>1</v>
      </c>
      <c r="CM4" s="135" t="s">
        <v>2</v>
      </c>
      <c r="CN4" s="142" t="s">
        <v>3</v>
      </c>
      <c r="CO4" s="134" t="s">
        <v>1</v>
      </c>
      <c r="CP4" s="135" t="s">
        <v>2</v>
      </c>
      <c r="CQ4" s="142" t="s">
        <v>3</v>
      </c>
      <c r="CR4" s="134" t="s">
        <v>1</v>
      </c>
      <c r="CS4" s="134" t="s">
        <v>2</v>
      </c>
      <c r="CT4" s="142" t="s">
        <v>3</v>
      </c>
      <c r="CU4" s="133" t="s">
        <v>4</v>
      </c>
      <c r="CV4" s="133" t="s">
        <v>5</v>
      </c>
      <c r="CW4" s="134" t="s">
        <v>1</v>
      </c>
      <c r="CX4" s="135" t="s">
        <v>2</v>
      </c>
    </row>
    <row r="5" spans="1:170" s="2" customFormat="1" ht="13.8" customHeight="1">
      <c r="A5" s="149"/>
      <c r="B5" s="84"/>
      <c r="C5" s="84"/>
      <c r="D5" s="114"/>
      <c r="E5" s="114"/>
      <c r="F5" s="82"/>
      <c r="G5" s="82"/>
      <c r="H5" s="114"/>
      <c r="I5" s="136" t="s">
        <v>432</v>
      </c>
      <c r="J5" s="137"/>
      <c r="K5" s="136" t="s">
        <v>66</v>
      </c>
      <c r="L5" s="137"/>
      <c r="M5" s="136" t="s">
        <v>120</v>
      </c>
      <c r="N5" s="137"/>
      <c r="O5" s="113" t="s">
        <v>121</v>
      </c>
      <c r="P5" s="113" t="s">
        <v>125</v>
      </c>
      <c r="Q5" s="113" t="s">
        <v>126</v>
      </c>
      <c r="R5" s="168"/>
      <c r="S5" s="149"/>
      <c r="T5" s="149"/>
      <c r="U5" s="146"/>
      <c r="V5" s="146"/>
      <c r="W5" s="146"/>
      <c r="X5" s="149"/>
      <c r="Y5" s="149"/>
      <c r="Z5" s="146"/>
      <c r="AA5" s="146"/>
      <c r="AB5" s="134"/>
      <c r="AC5" s="134"/>
      <c r="AD5" s="134"/>
      <c r="AE5" s="159"/>
      <c r="AF5" s="134"/>
      <c r="AG5" s="134"/>
      <c r="AH5" s="134"/>
      <c r="AI5" s="170"/>
      <c r="AJ5" s="141" t="s">
        <v>65</v>
      </c>
      <c r="AK5" s="141" t="s">
        <v>151</v>
      </c>
      <c r="AL5" s="141" t="s">
        <v>66</v>
      </c>
      <c r="AM5" s="141" t="s">
        <v>152</v>
      </c>
      <c r="AN5" s="141" t="s">
        <v>120</v>
      </c>
      <c r="AO5" s="141" t="s">
        <v>153</v>
      </c>
      <c r="AP5" s="141" t="s">
        <v>121</v>
      </c>
      <c r="AQ5" s="141" t="s">
        <v>154</v>
      </c>
      <c r="AR5" s="149"/>
      <c r="AS5" s="146"/>
      <c r="AT5" s="149"/>
      <c r="AU5" s="149"/>
      <c r="AV5" s="146"/>
      <c r="AW5" s="149"/>
      <c r="AX5" s="149"/>
      <c r="AY5" s="146"/>
      <c r="AZ5" s="146"/>
      <c r="BA5" s="149"/>
      <c r="BB5" s="146"/>
      <c r="BC5" s="134"/>
      <c r="BD5" s="135"/>
      <c r="BE5" s="149"/>
      <c r="BF5" s="149"/>
      <c r="BG5" s="146"/>
      <c r="BH5" s="146"/>
      <c r="BI5" s="146"/>
      <c r="BJ5" s="149"/>
      <c r="BK5" s="146"/>
      <c r="BL5" s="146"/>
      <c r="BM5" s="146"/>
      <c r="BN5" s="146"/>
      <c r="BO5" s="146"/>
      <c r="BP5" s="166"/>
      <c r="BQ5" s="150" t="s">
        <v>1</v>
      </c>
      <c r="BR5" s="150" t="s">
        <v>3</v>
      </c>
      <c r="BS5" s="150" t="s">
        <v>4</v>
      </c>
      <c r="BT5" s="148"/>
      <c r="BU5" s="149"/>
      <c r="BV5" s="149"/>
      <c r="BW5" s="146"/>
      <c r="BX5" s="146"/>
      <c r="BY5" s="146"/>
      <c r="BZ5" s="146"/>
      <c r="CA5" s="134"/>
      <c r="CB5" s="134"/>
      <c r="CC5" s="142"/>
      <c r="CD5" s="133"/>
      <c r="CE5" s="133"/>
      <c r="CF5" s="144"/>
      <c r="CG5" s="134"/>
      <c r="CH5" s="134"/>
      <c r="CI5" s="142"/>
      <c r="CJ5" s="134"/>
      <c r="CK5" s="135"/>
      <c r="CL5" s="134"/>
      <c r="CM5" s="135"/>
      <c r="CN5" s="142"/>
      <c r="CO5" s="134"/>
      <c r="CP5" s="135"/>
      <c r="CQ5" s="142"/>
      <c r="CR5" s="134"/>
      <c r="CS5" s="134"/>
      <c r="CT5" s="142"/>
      <c r="CU5" s="133"/>
      <c r="CV5" s="133"/>
      <c r="CW5" s="134"/>
      <c r="CX5" s="135"/>
    </row>
    <row r="6" spans="1:170" s="2" customFormat="1" ht="25.95" customHeight="1">
      <c r="A6" s="149"/>
      <c r="B6" s="84"/>
      <c r="C6" s="84"/>
      <c r="D6" s="114"/>
      <c r="E6" s="114"/>
      <c r="F6" s="83"/>
      <c r="G6" s="83"/>
      <c r="H6" s="114"/>
      <c r="I6" s="138"/>
      <c r="J6" s="139"/>
      <c r="K6" s="138"/>
      <c r="L6" s="139"/>
      <c r="M6" s="138"/>
      <c r="N6" s="139"/>
      <c r="O6" s="140"/>
      <c r="P6" s="140"/>
      <c r="Q6" s="140"/>
      <c r="R6" s="131"/>
      <c r="S6" s="149"/>
      <c r="T6" s="149"/>
      <c r="U6" s="146"/>
      <c r="V6" s="146"/>
      <c r="W6" s="146"/>
      <c r="X6" s="149"/>
      <c r="Y6" s="149"/>
      <c r="Z6" s="146"/>
      <c r="AA6" s="146"/>
      <c r="AB6" s="134"/>
      <c r="AC6" s="134"/>
      <c r="AD6" s="134"/>
      <c r="AE6" s="160"/>
      <c r="AF6" s="134"/>
      <c r="AG6" s="134"/>
      <c r="AH6" s="134"/>
      <c r="AI6" s="170"/>
      <c r="AJ6" s="141"/>
      <c r="AK6" s="141"/>
      <c r="AL6" s="141"/>
      <c r="AM6" s="141"/>
      <c r="AN6" s="141"/>
      <c r="AO6" s="141"/>
      <c r="AP6" s="141"/>
      <c r="AQ6" s="141"/>
      <c r="AR6" s="149"/>
      <c r="AS6" s="146"/>
      <c r="AT6" s="149"/>
      <c r="AU6" s="149"/>
      <c r="AV6" s="146"/>
      <c r="AW6" s="149"/>
      <c r="AX6" s="149"/>
      <c r="AY6" s="146"/>
      <c r="AZ6" s="146"/>
      <c r="BA6" s="149"/>
      <c r="BB6" s="146"/>
      <c r="BC6" s="134"/>
      <c r="BD6" s="135"/>
      <c r="BE6" s="149"/>
      <c r="BF6" s="149"/>
      <c r="BG6" s="146"/>
      <c r="BH6" s="146"/>
      <c r="BI6" s="146"/>
      <c r="BJ6" s="149"/>
      <c r="BK6" s="146"/>
      <c r="BL6" s="146"/>
      <c r="BM6" s="146"/>
      <c r="BN6" s="146"/>
      <c r="BO6" s="146"/>
      <c r="BP6" s="166"/>
      <c r="BQ6" s="151"/>
      <c r="BR6" s="151"/>
      <c r="BS6" s="151"/>
      <c r="BT6" s="140"/>
      <c r="BU6" s="149"/>
      <c r="BV6" s="149"/>
      <c r="BW6" s="146"/>
      <c r="BX6" s="146"/>
      <c r="BY6" s="146"/>
      <c r="BZ6" s="146"/>
      <c r="CA6" s="134"/>
      <c r="CB6" s="134"/>
      <c r="CC6" s="142"/>
      <c r="CD6" s="133"/>
      <c r="CE6" s="133"/>
      <c r="CF6" s="145"/>
      <c r="CG6" s="134"/>
      <c r="CH6" s="134"/>
      <c r="CI6" s="142"/>
      <c r="CJ6" s="134"/>
      <c r="CK6" s="135"/>
      <c r="CL6" s="134"/>
      <c r="CM6" s="135"/>
      <c r="CN6" s="142"/>
      <c r="CO6" s="134"/>
      <c r="CP6" s="135"/>
      <c r="CQ6" s="142"/>
      <c r="CR6" s="134"/>
      <c r="CS6" s="134"/>
      <c r="CT6" s="142"/>
      <c r="CU6" s="133"/>
      <c r="CV6" s="133"/>
      <c r="CW6" s="134"/>
      <c r="CX6" s="135"/>
    </row>
    <row r="7" spans="1:170" s="2" customFormat="1" ht="81" customHeight="1">
      <c r="A7" s="23"/>
      <c r="B7" s="75" t="s">
        <v>265</v>
      </c>
      <c r="C7" s="75" t="s">
        <v>266</v>
      </c>
      <c r="D7" s="114"/>
      <c r="E7" s="114"/>
      <c r="F7" s="79" t="s">
        <v>267</v>
      </c>
      <c r="G7" s="79" t="s">
        <v>267</v>
      </c>
      <c r="H7" s="114"/>
      <c r="I7" s="116" t="s">
        <v>13</v>
      </c>
      <c r="J7" s="116" t="s">
        <v>98</v>
      </c>
      <c r="K7" s="116" t="s">
        <v>14</v>
      </c>
      <c r="L7" s="111" t="s">
        <v>16</v>
      </c>
      <c r="M7" s="111" t="s">
        <v>107</v>
      </c>
      <c r="N7" s="111" t="s">
        <v>16</v>
      </c>
      <c r="O7" s="111" t="s">
        <v>108</v>
      </c>
      <c r="P7" s="111" t="s">
        <v>15</v>
      </c>
      <c r="Q7" s="129" t="s">
        <v>58</v>
      </c>
      <c r="R7" s="130" t="s">
        <v>127</v>
      </c>
      <c r="S7" s="111" t="s">
        <v>30</v>
      </c>
      <c r="T7" s="129" t="s">
        <v>109</v>
      </c>
      <c r="U7" s="111" t="s">
        <v>31</v>
      </c>
      <c r="V7" s="111" t="s">
        <v>32</v>
      </c>
      <c r="W7" s="111" t="s">
        <v>8</v>
      </c>
      <c r="X7" s="116" t="s">
        <v>17</v>
      </c>
      <c r="Y7" s="116" t="s">
        <v>18</v>
      </c>
      <c r="Z7" s="111" t="s">
        <v>19</v>
      </c>
      <c r="AA7" s="111" t="s">
        <v>20</v>
      </c>
      <c r="AB7" s="116" t="s">
        <v>99</v>
      </c>
      <c r="AC7" s="109" t="s">
        <v>100</v>
      </c>
      <c r="AD7" s="116" t="s">
        <v>101</v>
      </c>
      <c r="AE7" s="109" t="s">
        <v>150</v>
      </c>
      <c r="AF7" s="116" t="s">
        <v>102</v>
      </c>
      <c r="AG7" s="109" t="s">
        <v>110</v>
      </c>
      <c r="AH7" s="111" t="s">
        <v>103</v>
      </c>
      <c r="AI7" s="132" t="s">
        <v>104</v>
      </c>
      <c r="AJ7" s="116" t="s">
        <v>142</v>
      </c>
      <c r="AK7" s="109" t="s">
        <v>143</v>
      </c>
      <c r="AL7" s="109" t="s">
        <v>144</v>
      </c>
      <c r="AM7" s="116" t="s">
        <v>145</v>
      </c>
      <c r="AN7" s="109" t="s">
        <v>146</v>
      </c>
      <c r="AO7" s="109" t="s">
        <v>147</v>
      </c>
      <c r="AP7" s="109" t="s">
        <v>148</v>
      </c>
      <c r="AQ7" s="109" t="s">
        <v>149</v>
      </c>
      <c r="AR7" s="111" t="s">
        <v>59</v>
      </c>
      <c r="AS7" s="111" t="s">
        <v>60</v>
      </c>
      <c r="AT7" s="111" t="s">
        <v>67</v>
      </c>
      <c r="AU7" s="111" t="s">
        <v>68</v>
      </c>
      <c r="AV7" s="111" t="s">
        <v>69</v>
      </c>
      <c r="AW7" s="111" t="s">
        <v>128</v>
      </c>
      <c r="AX7" s="111" t="s">
        <v>129</v>
      </c>
      <c r="AY7" s="111" t="s">
        <v>130</v>
      </c>
      <c r="AZ7" s="111" t="s">
        <v>131</v>
      </c>
      <c r="BA7" s="111" t="s">
        <v>156</v>
      </c>
      <c r="BB7" s="111" t="s">
        <v>157</v>
      </c>
      <c r="BC7" s="116" t="s">
        <v>61</v>
      </c>
      <c r="BD7" s="129" t="s">
        <v>62</v>
      </c>
      <c r="BE7" s="118" t="s">
        <v>75</v>
      </c>
      <c r="BF7" s="118" t="s">
        <v>76</v>
      </c>
      <c r="BG7" s="118" t="s">
        <v>77</v>
      </c>
      <c r="BH7" s="118" t="s">
        <v>78</v>
      </c>
      <c r="BI7" s="127" t="s">
        <v>79</v>
      </c>
      <c r="BJ7" s="118" t="s">
        <v>80</v>
      </c>
      <c r="BK7" s="127" t="s">
        <v>81</v>
      </c>
      <c r="BL7" s="118" t="s">
        <v>82</v>
      </c>
      <c r="BM7" s="118" t="s">
        <v>83</v>
      </c>
      <c r="BN7" s="118" t="s">
        <v>84</v>
      </c>
      <c r="BO7" s="118" t="s">
        <v>85</v>
      </c>
      <c r="BP7" s="120"/>
      <c r="BQ7" s="118" t="s">
        <v>122</v>
      </c>
      <c r="BR7" s="118" t="s">
        <v>23</v>
      </c>
      <c r="BS7" s="118" t="s">
        <v>58</v>
      </c>
      <c r="BT7" s="118" t="s">
        <v>127</v>
      </c>
      <c r="BU7" s="111" t="s">
        <v>134</v>
      </c>
      <c r="BV7" s="111" t="s">
        <v>135</v>
      </c>
      <c r="BW7" s="111" t="s">
        <v>136</v>
      </c>
      <c r="BX7" s="111" t="s">
        <v>137</v>
      </c>
      <c r="BY7" s="111" t="s">
        <v>40</v>
      </c>
      <c r="BZ7" s="111" t="s">
        <v>8</v>
      </c>
      <c r="CA7" s="109" t="s">
        <v>161</v>
      </c>
      <c r="CB7" s="109" t="s">
        <v>162</v>
      </c>
      <c r="CC7" s="111" t="s">
        <v>163</v>
      </c>
      <c r="CD7" s="109" t="s">
        <v>164</v>
      </c>
      <c r="CE7" s="109" t="s">
        <v>165</v>
      </c>
      <c r="CF7" s="109" t="s">
        <v>166</v>
      </c>
      <c r="CG7" s="109" t="s">
        <v>106</v>
      </c>
      <c r="CH7" s="109" t="s">
        <v>167</v>
      </c>
      <c r="CI7" s="111" t="s">
        <v>8</v>
      </c>
      <c r="CJ7" s="128" t="s">
        <v>63</v>
      </c>
      <c r="CK7" s="129" t="s">
        <v>64</v>
      </c>
      <c r="CL7" s="116" t="s">
        <v>70</v>
      </c>
      <c r="CM7" s="121" t="s">
        <v>71</v>
      </c>
      <c r="CN7" s="118" t="s">
        <v>72</v>
      </c>
      <c r="CO7" s="116" t="s">
        <v>70</v>
      </c>
      <c r="CP7" s="121" t="s">
        <v>71</v>
      </c>
      <c r="CQ7" s="118" t="s">
        <v>72</v>
      </c>
      <c r="CR7" s="109" t="s">
        <v>111</v>
      </c>
      <c r="CS7" s="109" t="s">
        <v>112</v>
      </c>
      <c r="CT7" s="111" t="s">
        <v>113</v>
      </c>
      <c r="CU7" s="109" t="s">
        <v>114</v>
      </c>
      <c r="CV7" s="109" t="s">
        <v>8</v>
      </c>
      <c r="CW7" s="116" t="s">
        <v>21</v>
      </c>
      <c r="CX7" s="121" t="s">
        <v>22</v>
      </c>
    </row>
    <row r="8" spans="1:170" s="95" customFormat="1" ht="12" customHeight="1">
      <c r="A8" s="94"/>
      <c r="B8" s="94"/>
      <c r="C8" s="94"/>
      <c r="D8" s="115"/>
      <c r="E8" s="115"/>
      <c r="F8" s="94"/>
      <c r="G8" s="94"/>
      <c r="H8" s="115"/>
      <c r="I8" s="117"/>
      <c r="J8" s="117"/>
      <c r="K8" s="117"/>
      <c r="L8" s="112"/>
      <c r="M8" s="112"/>
      <c r="N8" s="112"/>
      <c r="O8" s="112"/>
      <c r="P8" s="112"/>
      <c r="Q8" s="129"/>
      <c r="R8" s="131"/>
      <c r="S8" s="112"/>
      <c r="T8" s="129"/>
      <c r="U8" s="112"/>
      <c r="V8" s="112"/>
      <c r="W8" s="112"/>
      <c r="X8" s="117"/>
      <c r="Y8" s="117"/>
      <c r="Z8" s="112"/>
      <c r="AA8" s="112"/>
      <c r="AB8" s="117"/>
      <c r="AC8" s="110"/>
      <c r="AD8" s="117"/>
      <c r="AE8" s="110"/>
      <c r="AF8" s="117"/>
      <c r="AG8" s="110"/>
      <c r="AH8" s="112"/>
      <c r="AI8" s="132"/>
      <c r="AJ8" s="117"/>
      <c r="AK8" s="110"/>
      <c r="AL8" s="110"/>
      <c r="AM8" s="117"/>
      <c r="AN8" s="110"/>
      <c r="AO8" s="110"/>
      <c r="AP8" s="110"/>
      <c r="AQ8" s="110"/>
      <c r="AR8" s="112"/>
      <c r="AS8" s="112"/>
      <c r="AT8" s="112"/>
      <c r="AU8" s="112"/>
      <c r="AV8" s="112"/>
      <c r="AW8" s="112"/>
      <c r="AX8" s="112"/>
      <c r="AY8" s="112"/>
      <c r="AZ8" s="112"/>
      <c r="BA8" s="112"/>
      <c r="BB8" s="112"/>
      <c r="BC8" s="117"/>
      <c r="BD8" s="129"/>
      <c r="BE8" s="119"/>
      <c r="BF8" s="119"/>
      <c r="BG8" s="119"/>
      <c r="BH8" s="119"/>
      <c r="BI8" s="127"/>
      <c r="BJ8" s="119"/>
      <c r="BK8" s="127"/>
      <c r="BL8" s="119"/>
      <c r="BM8" s="119"/>
      <c r="BN8" s="119"/>
      <c r="BO8" s="119"/>
      <c r="BP8" s="112"/>
      <c r="BQ8" s="119"/>
      <c r="BR8" s="119"/>
      <c r="BS8" s="119"/>
      <c r="BT8" s="119"/>
      <c r="BU8" s="112"/>
      <c r="BV8" s="112"/>
      <c r="BW8" s="112"/>
      <c r="BX8" s="112"/>
      <c r="BY8" s="112"/>
      <c r="BZ8" s="112"/>
      <c r="CA8" s="110"/>
      <c r="CB8" s="110"/>
      <c r="CC8" s="112"/>
      <c r="CD8" s="110"/>
      <c r="CE8" s="110"/>
      <c r="CF8" s="110"/>
      <c r="CG8" s="110"/>
      <c r="CH8" s="110"/>
      <c r="CI8" s="112"/>
      <c r="CJ8" s="128"/>
      <c r="CK8" s="129"/>
      <c r="CL8" s="117"/>
      <c r="CM8" s="122"/>
      <c r="CN8" s="119"/>
      <c r="CO8" s="117"/>
      <c r="CP8" s="122"/>
      <c r="CQ8" s="119"/>
      <c r="CR8" s="110"/>
      <c r="CS8" s="110"/>
      <c r="CT8" s="112"/>
      <c r="CU8" s="110"/>
      <c r="CV8" s="110"/>
      <c r="CW8" s="117"/>
      <c r="CX8" s="122"/>
    </row>
    <row r="9" spans="1:170" s="41" customFormat="1" hidden="1">
      <c r="A9" s="31" t="s">
        <v>171</v>
      </c>
      <c r="B9" s="74"/>
      <c r="C9" s="74"/>
      <c r="D9" s="74"/>
      <c r="E9" s="32"/>
      <c r="F9" s="32"/>
      <c r="G9" s="32"/>
      <c r="H9" s="32"/>
      <c r="I9" s="33"/>
      <c r="J9" s="33"/>
      <c r="K9" s="33"/>
      <c r="L9" s="33"/>
      <c r="M9" s="33"/>
      <c r="N9" s="33"/>
      <c r="O9" s="33"/>
      <c r="P9" s="33"/>
      <c r="Q9" s="33"/>
      <c r="R9" s="33"/>
      <c r="S9" s="33"/>
      <c r="T9" s="33"/>
      <c r="U9" s="32"/>
      <c r="V9" s="33"/>
      <c r="W9" s="33"/>
      <c r="X9" s="33"/>
      <c r="Y9" s="32"/>
      <c r="Z9" s="34"/>
      <c r="AA9" s="32"/>
      <c r="AB9" s="34"/>
      <c r="AC9" s="35"/>
      <c r="AD9" s="33"/>
      <c r="AE9" s="33"/>
      <c r="AF9" s="36"/>
      <c r="AG9" s="32"/>
      <c r="AH9" s="34"/>
      <c r="AI9" s="37"/>
      <c r="AJ9" s="38"/>
      <c r="AK9" s="39"/>
      <c r="AL9" s="33"/>
      <c r="AM9" s="33"/>
      <c r="AN9" s="33"/>
      <c r="AO9" s="33"/>
      <c r="AP9" s="32"/>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2"/>
      <c r="CW9" s="32"/>
      <c r="CX9" s="32"/>
      <c r="CY9" s="32"/>
      <c r="CZ9" s="32"/>
      <c r="DA9" s="40"/>
      <c r="DB9" s="40"/>
      <c r="DC9" s="40"/>
      <c r="EW9" s="31" t="s">
        <v>169</v>
      </c>
      <c r="EX9" s="32"/>
      <c r="EY9" s="33"/>
      <c r="EZ9" s="33"/>
      <c r="FA9" s="33"/>
      <c r="FB9" s="33"/>
      <c r="FC9" s="33"/>
      <c r="FD9" s="33"/>
      <c r="FE9" s="33"/>
      <c r="FF9" s="32"/>
      <c r="FG9" s="34"/>
      <c r="FH9" s="32"/>
      <c r="FI9" s="34"/>
      <c r="FJ9" s="35"/>
      <c r="FK9" s="33"/>
      <c r="FL9" s="33"/>
      <c r="FM9" s="36"/>
      <c r="FN9" s="32"/>
    </row>
    <row r="10" spans="1:170" s="57" customFormat="1" ht="62.4" customHeight="1">
      <c r="A10" s="54"/>
      <c r="B10" s="54" t="s">
        <v>221</v>
      </c>
      <c r="C10" s="72">
        <f t="shared" ref="C10:C53" si="0">INT(B10/10)</f>
        <v>8201</v>
      </c>
      <c r="D10" s="77">
        <v>8201</v>
      </c>
      <c r="E10" s="67" t="s">
        <v>268</v>
      </c>
      <c r="F10" s="56" t="s">
        <v>177</v>
      </c>
      <c r="G10" s="56">
        <f>IF(E10=F10,0,1)</f>
        <v>0</v>
      </c>
      <c r="H10" s="61">
        <v>4</v>
      </c>
      <c r="I10" s="17">
        <v>1</v>
      </c>
      <c r="J10" s="17">
        <v>16</v>
      </c>
      <c r="K10" s="17"/>
      <c r="L10" s="17"/>
      <c r="M10" s="97"/>
      <c r="N10" s="97"/>
      <c r="O10" s="97"/>
      <c r="P10" s="97"/>
      <c r="Q10" s="97"/>
      <c r="R10" s="62"/>
      <c r="S10" s="97"/>
      <c r="T10" s="97"/>
      <c r="U10" s="97"/>
      <c r="V10" s="97"/>
      <c r="W10" s="60"/>
      <c r="X10" s="17"/>
      <c r="Y10" s="17"/>
      <c r="Z10" s="97"/>
      <c r="AA10" s="60" t="s">
        <v>175</v>
      </c>
      <c r="AB10" s="102"/>
      <c r="AC10" s="100">
        <v>1</v>
      </c>
      <c r="AD10" s="100"/>
      <c r="AE10" s="60"/>
      <c r="AF10" s="102">
        <v>1</v>
      </c>
      <c r="AG10" s="102"/>
      <c r="AH10" s="102">
        <v>1</v>
      </c>
      <c r="AI10" s="101"/>
      <c r="AJ10" s="102"/>
      <c r="AK10" s="102"/>
      <c r="AL10" s="102"/>
      <c r="AM10" s="102"/>
      <c r="AN10" s="102"/>
      <c r="AO10" s="102"/>
      <c r="AP10" s="102">
        <v>1</v>
      </c>
      <c r="AQ10" s="102"/>
      <c r="AR10" s="97">
        <v>1</v>
      </c>
      <c r="AS10" s="97"/>
      <c r="AT10" s="97"/>
      <c r="AU10" s="97"/>
      <c r="AV10" s="97">
        <v>1</v>
      </c>
      <c r="AW10" s="97"/>
      <c r="AX10" s="97"/>
      <c r="AY10" s="97"/>
      <c r="AZ10" s="97">
        <v>1</v>
      </c>
      <c r="BA10" s="97"/>
      <c r="BB10" s="97">
        <v>1</v>
      </c>
      <c r="BC10" s="97">
        <v>1</v>
      </c>
      <c r="BD10" s="97"/>
      <c r="BE10" s="97">
        <v>1</v>
      </c>
      <c r="BF10" s="97">
        <v>1</v>
      </c>
      <c r="BG10" s="97">
        <v>1</v>
      </c>
      <c r="BH10" s="97">
        <v>1</v>
      </c>
      <c r="BI10" s="97">
        <v>1</v>
      </c>
      <c r="BJ10" s="97"/>
      <c r="BK10" s="97">
        <v>1</v>
      </c>
      <c r="BL10" s="97">
        <v>1</v>
      </c>
      <c r="BM10" s="97"/>
      <c r="BN10" s="97"/>
      <c r="BO10" s="96"/>
      <c r="BP10" s="68"/>
      <c r="BQ10" s="97">
        <v>1</v>
      </c>
      <c r="BR10" s="97"/>
      <c r="BS10" s="97"/>
      <c r="BT10" s="86"/>
      <c r="BU10" s="97">
        <v>1</v>
      </c>
      <c r="BV10" s="97">
        <v>1</v>
      </c>
      <c r="BW10" s="97">
        <v>1</v>
      </c>
      <c r="BX10" s="97">
        <v>1</v>
      </c>
      <c r="BY10" s="97">
        <v>1</v>
      </c>
      <c r="BZ10" s="96"/>
      <c r="CA10" s="97">
        <v>1</v>
      </c>
      <c r="CB10" s="97"/>
      <c r="CC10" s="97">
        <v>1</v>
      </c>
      <c r="CD10" s="97"/>
      <c r="CE10" s="97"/>
      <c r="CF10" s="97"/>
      <c r="CG10" s="97"/>
      <c r="CH10" s="97"/>
      <c r="CI10" s="96"/>
      <c r="CJ10" s="97">
        <v>1</v>
      </c>
      <c r="CK10" s="97"/>
      <c r="CL10" s="97"/>
      <c r="CM10" s="97">
        <v>1</v>
      </c>
      <c r="CN10" s="97"/>
      <c r="CO10" s="97"/>
      <c r="CP10" s="97">
        <v>1</v>
      </c>
      <c r="CQ10" s="97"/>
      <c r="CR10" s="97"/>
      <c r="CS10" s="97"/>
      <c r="CT10" s="97"/>
      <c r="CU10" s="97">
        <v>1</v>
      </c>
      <c r="CV10" s="96"/>
      <c r="CW10" s="17"/>
      <c r="CX10" s="97">
        <v>1</v>
      </c>
    </row>
    <row r="11" spans="1:170" s="57" customFormat="1" ht="62.4" customHeight="1">
      <c r="A11" s="54"/>
      <c r="B11" s="54" t="s">
        <v>222</v>
      </c>
      <c r="C11" s="72">
        <f t="shared" si="0"/>
        <v>8202</v>
      </c>
      <c r="D11" s="77">
        <v>8202</v>
      </c>
      <c r="E11" s="67" t="s">
        <v>269</v>
      </c>
      <c r="F11" s="56" t="s">
        <v>178</v>
      </c>
      <c r="G11" s="56">
        <f>IF(E11=F11,0,1)</f>
        <v>0</v>
      </c>
      <c r="H11" s="61">
        <v>5</v>
      </c>
      <c r="I11" s="17">
        <v>1</v>
      </c>
      <c r="J11" s="17">
        <v>14</v>
      </c>
      <c r="K11" s="17"/>
      <c r="L11" s="17"/>
      <c r="M11" s="97"/>
      <c r="N11" s="97"/>
      <c r="O11" s="97"/>
      <c r="P11" s="97"/>
      <c r="Q11" s="97"/>
      <c r="R11" s="62"/>
      <c r="S11" s="97"/>
      <c r="T11" s="97"/>
      <c r="U11" s="97"/>
      <c r="V11" s="97"/>
      <c r="W11" s="60"/>
      <c r="X11" s="17"/>
      <c r="Y11" s="17"/>
      <c r="Z11" s="97"/>
      <c r="AA11" s="60" t="s">
        <v>311</v>
      </c>
      <c r="AB11" s="102">
        <v>1</v>
      </c>
      <c r="AC11" s="100"/>
      <c r="AD11" s="100"/>
      <c r="AE11" s="60" t="s">
        <v>312</v>
      </c>
      <c r="AF11" s="102">
        <v>1</v>
      </c>
      <c r="AG11" s="102"/>
      <c r="AH11" s="102"/>
      <c r="AI11" s="101"/>
      <c r="AJ11" s="102"/>
      <c r="AK11" s="102"/>
      <c r="AL11" s="102"/>
      <c r="AM11" s="102"/>
      <c r="AN11" s="102"/>
      <c r="AO11" s="102"/>
      <c r="AP11" s="99">
        <v>1</v>
      </c>
      <c r="AQ11" s="102">
        <v>1</v>
      </c>
      <c r="AR11" s="97">
        <v>1</v>
      </c>
      <c r="AS11" s="97"/>
      <c r="AT11" s="97"/>
      <c r="AU11" s="97">
        <v>1</v>
      </c>
      <c r="AV11" s="97"/>
      <c r="AW11" s="97"/>
      <c r="AX11" s="97"/>
      <c r="AY11" s="97"/>
      <c r="AZ11" s="97">
        <v>1</v>
      </c>
      <c r="BA11" s="97"/>
      <c r="BB11" s="97">
        <v>1</v>
      </c>
      <c r="BC11" s="97">
        <v>1</v>
      </c>
      <c r="BD11" s="97"/>
      <c r="BE11" s="97">
        <v>1</v>
      </c>
      <c r="BF11" s="97">
        <v>1</v>
      </c>
      <c r="BG11" s="97"/>
      <c r="BH11" s="97">
        <v>1</v>
      </c>
      <c r="BI11" s="97">
        <v>1</v>
      </c>
      <c r="BJ11" s="97"/>
      <c r="BK11" s="97"/>
      <c r="BL11" s="97"/>
      <c r="BM11" s="97"/>
      <c r="BN11" s="97"/>
      <c r="BO11" s="96"/>
      <c r="BP11" s="68"/>
      <c r="BQ11" s="97"/>
      <c r="BR11" s="97">
        <v>1</v>
      </c>
      <c r="BS11" s="97"/>
      <c r="BT11" s="86"/>
      <c r="BU11" s="97"/>
      <c r="BV11" s="97"/>
      <c r="BW11" s="97"/>
      <c r="BX11" s="97"/>
      <c r="BY11" s="97"/>
      <c r="BZ11" s="96"/>
      <c r="CA11" s="97"/>
      <c r="CB11" s="97"/>
      <c r="CC11" s="97"/>
      <c r="CD11" s="97"/>
      <c r="CE11" s="97"/>
      <c r="CF11" s="97"/>
      <c r="CG11" s="97"/>
      <c r="CH11" s="97"/>
      <c r="CI11" s="96"/>
      <c r="CJ11" s="97"/>
      <c r="CK11" s="97"/>
      <c r="CL11" s="97"/>
      <c r="CM11" s="97"/>
      <c r="CN11" s="97"/>
      <c r="CO11" s="97"/>
      <c r="CP11" s="97"/>
      <c r="CQ11" s="97"/>
      <c r="CR11" s="97"/>
      <c r="CS11" s="97"/>
      <c r="CT11" s="97"/>
      <c r="CU11" s="97">
        <v>1</v>
      </c>
      <c r="CV11" s="96"/>
      <c r="CW11" s="17"/>
      <c r="CX11" s="97">
        <v>1</v>
      </c>
    </row>
    <row r="12" spans="1:170" s="57" customFormat="1" ht="62.4" customHeight="1">
      <c r="A12" s="54"/>
      <c r="B12" s="54" t="s">
        <v>223</v>
      </c>
      <c r="C12" s="72">
        <f t="shared" si="0"/>
        <v>8203</v>
      </c>
      <c r="D12" s="77">
        <v>8203</v>
      </c>
      <c r="E12" s="67" t="s">
        <v>270</v>
      </c>
      <c r="F12" s="56" t="s">
        <v>179</v>
      </c>
      <c r="G12" s="56">
        <f t="shared" ref="G12:G53" si="1">IF(E12=F12,0,1)</f>
        <v>0</v>
      </c>
      <c r="H12" s="61">
        <v>5</v>
      </c>
      <c r="I12" s="17"/>
      <c r="J12" s="17"/>
      <c r="K12" s="17">
        <v>1</v>
      </c>
      <c r="L12" s="17">
        <v>26</v>
      </c>
      <c r="M12" s="97"/>
      <c r="N12" s="97"/>
      <c r="O12" s="97"/>
      <c r="P12" s="97"/>
      <c r="Q12" s="97"/>
      <c r="R12" s="62"/>
      <c r="S12" s="97"/>
      <c r="T12" s="97"/>
      <c r="U12" s="97"/>
      <c r="V12" s="97"/>
      <c r="W12" s="60"/>
      <c r="X12" s="17"/>
      <c r="Y12" s="17"/>
      <c r="Z12" s="97"/>
      <c r="AA12" s="60"/>
      <c r="AB12" s="102"/>
      <c r="AC12" s="100"/>
      <c r="AD12" s="100"/>
      <c r="AE12" s="60"/>
      <c r="AF12" s="102"/>
      <c r="AG12" s="102"/>
      <c r="AH12" s="102"/>
      <c r="AI12" s="101"/>
      <c r="AJ12" s="102"/>
      <c r="AK12" s="102"/>
      <c r="AL12" s="102"/>
      <c r="AM12" s="102"/>
      <c r="AN12" s="102"/>
      <c r="AO12" s="102"/>
      <c r="AP12" s="102"/>
      <c r="AQ12" s="102"/>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6"/>
      <c r="BP12" s="68"/>
      <c r="BQ12" s="97"/>
      <c r="BR12" s="97"/>
      <c r="BS12" s="97"/>
      <c r="BT12" s="86"/>
      <c r="BU12" s="97"/>
      <c r="BV12" s="97"/>
      <c r="BW12" s="97"/>
      <c r="BX12" s="97"/>
      <c r="BY12" s="97"/>
      <c r="BZ12" s="96"/>
      <c r="CA12" s="97"/>
      <c r="CB12" s="97"/>
      <c r="CC12" s="97"/>
      <c r="CD12" s="97"/>
      <c r="CE12" s="97"/>
      <c r="CF12" s="97"/>
      <c r="CG12" s="97"/>
      <c r="CH12" s="97"/>
      <c r="CI12" s="96"/>
      <c r="CJ12" s="97"/>
      <c r="CK12" s="97"/>
      <c r="CL12" s="97"/>
      <c r="CM12" s="97"/>
      <c r="CN12" s="97"/>
      <c r="CO12" s="97"/>
      <c r="CP12" s="97"/>
      <c r="CQ12" s="97"/>
      <c r="CR12" s="97"/>
      <c r="CS12" s="97"/>
      <c r="CT12" s="97"/>
      <c r="CU12" s="97"/>
      <c r="CV12" s="96"/>
      <c r="CW12" s="17"/>
      <c r="CX12" s="97"/>
    </row>
    <row r="13" spans="1:170" s="57" customFormat="1" ht="62.4" customHeight="1">
      <c r="A13" s="54"/>
      <c r="B13" s="54" t="s">
        <v>224</v>
      </c>
      <c r="C13" s="72">
        <f t="shared" si="0"/>
        <v>8204</v>
      </c>
      <c r="D13" s="77">
        <v>8204</v>
      </c>
      <c r="E13" s="67" t="s">
        <v>271</v>
      </c>
      <c r="F13" s="56" t="s">
        <v>180</v>
      </c>
      <c r="G13" s="56">
        <f t="shared" si="1"/>
        <v>0</v>
      </c>
      <c r="H13" s="61">
        <v>5</v>
      </c>
      <c r="I13" s="17">
        <v>1</v>
      </c>
      <c r="J13" s="17">
        <v>21</v>
      </c>
      <c r="K13" s="17"/>
      <c r="L13" s="17"/>
      <c r="M13" s="97"/>
      <c r="N13" s="97"/>
      <c r="O13" s="97"/>
      <c r="P13" s="97"/>
      <c r="Q13" s="97"/>
      <c r="R13" s="62"/>
      <c r="S13" s="97"/>
      <c r="T13" s="97"/>
      <c r="U13" s="97"/>
      <c r="V13" s="97"/>
      <c r="W13" s="60"/>
      <c r="X13" s="17">
        <v>1</v>
      </c>
      <c r="Y13" s="17"/>
      <c r="Z13" s="97">
        <v>1</v>
      </c>
      <c r="AA13" s="60"/>
      <c r="AB13" s="102">
        <v>1</v>
      </c>
      <c r="AC13" s="100"/>
      <c r="AD13" s="100"/>
      <c r="AE13" s="60" t="s">
        <v>313</v>
      </c>
      <c r="AF13" s="102">
        <v>1</v>
      </c>
      <c r="AG13" s="102"/>
      <c r="AH13" s="102"/>
      <c r="AI13" s="101"/>
      <c r="AJ13" s="102"/>
      <c r="AK13" s="102"/>
      <c r="AL13" s="102"/>
      <c r="AM13" s="102"/>
      <c r="AN13" s="102"/>
      <c r="AO13" s="102"/>
      <c r="AP13" s="99">
        <v>1</v>
      </c>
      <c r="AQ13" s="102">
        <v>1</v>
      </c>
      <c r="AR13" s="97">
        <v>1</v>
      </c>
      <c r="AS13" s="97"/>
      <c r="AT13" s="97">
        <v>1</v>
      </c>
      <c r="AU13" s="97">
        <v>1</v>
      </c>
      <c r="AV13" s="97"/>
      <c r="AW13" s="97"/>
      <c r="AX13" s="97"/>
      <c r="AY13" s="97"/>
      <c r="AZ13" s="97">
        <v>1</v>
      </c>
      <c r="BA13" s="97"/>
      <c r="BB13" s="97">
        <v>1</v>
      </c>
      <c r="BC13" s="97">
        <v>1</v>
      </c>
      <c r="BD13" s="97"/>
      <c r="BE13" s="97">
        <v>1</v>
      </c>
      <c r="BF13" s="97">
        <v>1</v>
      </c>
      <c r="BG13" s="97">
        <v>1</v>
      </c>
      <c r="BH13" s="97">
        <v>1</v>
      </c>
      <c r="BI13" s="97">
        <v>1</v>
      </c>
      <c r="BJ13" s="97"/>
      <c r="BK13" s="97"/>
      <c r="BL13" s="97"/>
      <c r="BM13" s="97"/>
      <c r="BN13" s="97"/>
      <c r="BO13" s="96"/>
      <c r="BP13" s="68"/>
      <c r="BQ13" s="97"/>
      <c r="BR13" s="97">
        <v>1</v>
      </c>
      <c r="BS13" s="97"/>
      <c r="BT13" s="86"/>
      <c r="BU13" s="97"/>
      <c r="BV13" s="97"/>
      <c r="BW13" s="97"/>
      <c r="BX13" s="97"/>
      <c r="BY13" s="97"/>
      <c r="BZ13" s="96"/>
      <c r="CA13" s="97"/>
      <c r="CB13" s="97"/>
      <c r="CC13" s="97"/>
      <c r="CD13" s="97"/>
      <c r="CE13" s="97"/>
      <c r="CF13" s="97"/>
      <c r="CG13" s="97"/>
      <c r="CH13" s="97"/>
      <c r="CI13" s="96"/>
      <c r="CJ13" s="97"/>
      <c r="CK13" s="97"/>
      <c r="CL13" s="97"/>
      <c r="CM13" s="97"/>
      <c r="CN13" s="97"/>
      <c r="CO13" s="97"/>
      <c r="CP13" s="97"/>
      <c r="CQ13" s="97"/>
      <c r="CR13" s="97"/>
      <c r="CS13" s="97"/>
      <c r="CT13" s="97">
        <v>1</v>
      </c>
      <c r="CU13" s="97"/>
      <c r="CV13" s="96"/>
      <c r="CW13" s="17"/>
      <c r="CX13" s="97">
        <v>1</v>
      </c>
    </row>
    <row r="14" spans="1:170" s="57" customFormat="1" ht="62.4" customHeight="1">
      <c r="A14" s="54"/>
      <c r="B14" s="54" t="s">
        <v>225</v>
      </c>
      <c r="C14" s="72">
        <f t="shared" si="0"/>
        <v>8205</v>
      </c>
      <c r="D14" s="77">
        <v>8205</v>
      </c>
      <c r="E14" s="67" t="s">
        <v>272</v>
      </c>
      <c r="F14" s="56" t="s">
        <v>181</v>
      </c>
      <c r="G14" s="56">
        <f t="shared" si="1"/>
        <v>0</v>
      </c>
      <c r="H14" s="61">
        <v>5</v>
      </c>
      <c r="I14" s="17">
        <v>1</v>
      </c>
      <c r="J14" s="17">
        <v>19</v>
      </c>
      <c r="K14" s="17"/>
      <c r="L14" s="17"/>
      <c r="M14" s="97"/>
      <c r="N14" s="97"/>
      <c r="O14" s="97"/>
      <c r="P14" s="97"/>
      <c r="Q14" s="97"/>
      <c r="R14" s="62"/>
      <c r="S14" s="97"/>
      <c r="T14" s="97"/>
      <c r="U14" s="97"/>
      <c r="V14" s="97"/>
      <c r="W14" s="60"/>
      <c r="X14" s="17"/>
      <c r="Y14" s="17"/>
      <c r="Z14" s="97"/>
      <c r="AA14" s="60" t="s">
        <v>314</v>
      </c>
      <c r="AB14" s="102"/>
      <c r="AC14" s="100">
        <v>1</v>
      </c>
      <c r="AD14" s="100"/>
      <c r="AE14" s="60"/>
      <c r="AF14" s="102"/>
      <c r="AG14" s="102">
        <v>1</v>
      </c>
      <c r="AH14" s="102">
        <v>1</v>
      </c>
      <c r="AI14" s="101"/>
      <c r="AJ14" s="102"/>
      <c r="AK14" s="102"/>
      <c r="AL14" s="102">
        <v>1</v>
      </c>
      <c r="AM14" s="102"/>
      <c r="AN14" s="99">
        <v>1</v>
      </c>
      <c r="AO14" s="102">
        <v>1</v>
      </c>
      <c r="AP14" s="102"/>
      <c r="AQ14" s="102"/>
      <c r="AR14" s="97">
        <v>1</v>
      </c>
      <c r="AS14" s="97"/>
      <c r="AT14" s="97">
        <v>1</v>
      </c>
      <c r="AU14" s="97">
        <v>1</v>
      </c>
      <c r="AV14" s="97"/>
      <c r="AW14" s="97"/>
      <c r="AX14" s="97"/>
      <c r="AY14" s="97"/>
      <c r="AZ14" s="97">
        <v>1</v>
      </c>
      <c r="BA14" s="97"/>
      <c r="BB14" s="97">
        <v>1</v>
      </c>
      <c r="BC14" s="97">
        <v>1</v>
      </c>
      <c r="BD14" s="97"/>
      <c r="BE14" s="97">
        <v>1</v>
      </c>
      <c r="BF14" s="97">
        <v>1</v>
      </c>
      <c r="BG14" s="97">
        <v>1</v>
      </c>
      <c r="BH14" s="97">
        <v>1</v>
      </c>
      <c r="BI14" s="97">
        <v>1</v>
      </c>
      <c r="BJ14" s="97"/>
      <c r="BK14" s="97"/>
      <c r="BL14" s="97">
        <v>1</v>
      </c>
      <c r="BM14" s="97"/>
      <c r="BN14" s="97">
        <v>1</v>
      </c>
      <c r="BO14" s="96"/>
      <c r="BP14" s="68"/>
      <c r="BQ14" s="97">
        <v>1</v>
      </c>
      <c r="BR14" s="97"/>
      <c r="BS14" s="97"/>
      <c r="BT14" s="86"/>
      <c r="BU14" s="97">
        <v>1</v>
      </c>
      <c r="BV14" s="97"/>
      <c r="BW14" s="97">
        <v>1</v>
      </c>
      <c r="BX14" s="97"/>
      <c r="BY14" s="97">
        <v>1</v>
      </c>
      <c r="BZ14" s="96"/>
      <c r="CA14" s="97">
        <v>1</v>
      </c>
      <c r="CB14" s="97"/>
      <c r="CC14" s="97">
        <v>1</v>
      </c>
      <c r="CD14" s="97"/>
      <c r="CE14" s="97"/>
      <c r="CF14" s="97"/>
      <c r="CG14" s="97">
        <v>1</v>
      </c>
      <c r="CH14" s="97">
        <v>1</v>
      </c>
      <c r="CI14" s="96"/>
      <c r="CJ14" s="97">
        <v>1</v>
      </c>
      <c r="CK14" s="97"/>
      <c r="CL14" s="97"/>
      <c r="CM14" s="97">
        <v>1</v>
      </c>
      <c r="CN14" s="97"/>
      <c r="CO14" s="97"/>
      <c r="CP14" s="97">
        <v>1</v>
      </c>
      <c r="CQ14" s="97"/>
      <c r="CR14" s="97"/>
      <c r="CS14" s="97">
        <v>1</v>
      </c>
      <c r="CT14" s="97"/>
      <c r="CU14" s="97"/>
      <c r="CV14" s="96"/>
      <c r="CW14" s="17">
        <v>1</v>
      </c>
      <c r="CX14" s="97"/>
    </row>
    <row r="15" spans="1:170" s="57" customFormat="1" ht="62.4" customHeight="1">
      <c r="A15" s="54"/>
      <c r="B15" s="54" t="s">
        <v>226</v>
      </c>
      <c r="C15" s="72">
        <f t="shared" si="0"/>
        <v>8207</v>
      </c>
      <c r="D15" s="77">
        <v>8207</v>
      </c>
      <c r="E15" s="67" t="s">
        <v>273</v>
      </c>
      <c r="F15" s="56" t="s">
        <v>182</v>
      </c>
      <c r="G15" s="56">
        <f t="shared" si="1"/>
        <v>0</v>
      </c>
      <c r="H15" s="61">
        <v>5</v>
      </c>
      <c r="I15" s="17">
        <v>1</v>
      </c>
      <c r="J15" s="17">
        <v>17</v>
      </c>
      <c r="K15" s="17"/>
      <c r="L15" s="17"/>
      <c r="M15" s="97"/>
      <c r="N15" s="97"/>
      <c r="O15" s="97"/>
      <c r="P15" s="97"/>
      <c r="Q15" s="97"/>
      <c r="R15" s="62"/>
      <c r="S15" s="97"/>
      <c r="T15" s="97"/>
      <c r="U15" s="97"/>
      <c r="V15" s="97"/>
      <c r="W15" s="60"/>
      <c r="X15" s="17"/>
      <c r="Y15" s="17"/>
      <c r="Z15" s="97">
        <v>1</v>
      </c>
      <c r="AA15" s="60"/>
      <c r="AB15" s="102">
        <v>1</v>
      </c>
      <c r="AC15" s="100"/>
      <c r="AD15" s="100"/>
      <c r="AE15" s="60" t="s">
        <v>315</v>
      </c>
      <c r="AF15" s="102">
        <v>1</v>
      </c>
      <c r="AG15" s="102"/>
      <c r="AH15" s="102"/>
      <c r="AI15" s="101"/>
      <c r="AJ15" s="102"/>
      <c r="AK15" s="102"/>
      <c r="AL15" s="102"/>
      <c r="AM15" s="102"/>
      <c r="AN15" s="102"/>
      <c r="AO15" s="102"/>
      <c r="AP15" s="99">
        <v>1</v>
      </c>
      <c r="AQ15" s="102">
        <v>1</v>
      </c>
      <c r="AR15" s="97">
        <v>1</v>
      </c>
      <c r="AS15" s="97"/>
      <c r="AT15" s="97">
        <v>1</v>
      </c>
      <c r="AU15" s="97">
        <v>1</v>
      </c>
      <c r="AV15" s="97"/>
      <c r="AW15" s="97"/>
      <c r="AX15" s="97"/>
      <c r="AY15" s="97">
        <v>1</v>
      </c>
      <c r="AZ15" s="97"/>
      <c r="BA15" s="97"/>
      <c r="BB15" s="97">
        <v>1</v>
      </c>
      <c r="BC15" s="97">
        <v>1</v>
      </c>
      <c r="BD15" s="97"/>
      <c r="BE15" s="97">
        <v>1</v>
      </c>
      <c r="BF15" s="97">
        <v>1</v>
      </c>
      <c r="BG15" s="97">
        <v>1</v>
      </c>
      <c r="BH15" s="97">
        <v>1</v>
      </c>
      <c r="BI15" s="97">
        <v>1</v>
      </c>
      <c r="BJ15" s="97">
        <v>1</v>
      </c>
      <c r="BK15" s="97"/>
      <c r="BL15" s="97">
        <v>1</v>
      </c>
      <c r="BM15" s="97">
        <v>1</v>
      </c>
      <c r="BN15" s="97"/>
      <c r="BO15" s="96"/>
      <c r="BP15" s="68"/>
      <c r="BQ15" s="97"/>
      <c r="BR15" s="97">
        <v>1</v>
      </c>
      <c r="BS15" s="97"/>
      <c r="BT15" s="86"/>
      <c r="BU15" s="97"/>
      <c r="BV15" s="97"/>
      <c r="BW15" s="97"/>
      <c r="BX15" s="97"/>
      <c r="BY15" s="97"/>
      <c r="BZ15" s="96"/>
      <c r="CA15" s="97"/>
      <c r="CB15" s="97"/>
      <c r="CC15" s="97"/>
      <c r="CD15" s="97"/>
      <c r="CE15" s="97"/>
      <c r="CF15" s="97"/>
      <c r="CG15" s="97"/>
      <c r="CH15" s="97"/>
      <c r="CI15" s="96"/>
      <c r="CJ15" s="97"/>
      <c r="CK15" s="97"/>
      <c r="CL15" s="97"/>
      <c r="CM15" s="97"/>
      <c r="CN15" s="97"/>
      <c r="CO15" s="97"/>
      <c r="CP15" s="97"/>
      <c r="CQ15" s="97"/>
      <c r="CR15" s="97"/>
      <c r="CS15" s="97"/>
      <c r="CT15" s="97"/>
      <c r="CU15" s="97">
        <v>1</v>
      </c>
      <c r="CV15" s="96"/>
      <c r="CW15" s="17"/>
      <c r="CX15" s="97">
        <v>1</v>
      </c>
    </row>
    <row r="16" spans="1:170" s="57" customFormat="1" ht="62.4" customHeight="1">
      <c r="A16" s="54"/>
      <c r="B16" s="54" t="s">
        <v>227</v>
      </c>
      <c r="C16" s="72">
        <f t="shared" si="0"/>
        <v>8208</v>
      </c>
      <c r="D16" s="77">
        <v>8208</v>
      </c>
      <c r="E16" s="67" t="s">
        <v>274</v>
      </c>
      <c r="F16" s="56" t="s">
        <v>183</v>
      </c>
      <c r="G16" s="56">
        <f t="shared" si="1"/>
        <v>0</v>
      </c>
      <c r="H16" s="61">
        <v>5</v>
      </c>
      <c r="I16" s="17">
        <v>1</v>
      </c>
      <c r="J16" s="17">
        <v>13</v>
      </c>
      <c r="K16" s="17"/>
      <c r="L16" s="17"/>
      <c r="M16" s="97"/>
      <c r="N16" s="97"/>
      <c r="O16" s="97"/>
      <c r="P16" s="97"/>
      <c r="Q16" s="97"/>
      <c r="R16" s="62"/>
      <c r="S16" s="97"/>
      <c r="T16" s="97"/>
      <c r="U16" s="97"/>
      <c r="V16" s="97"/>
      <c r="W16" s="60"/>
      <c r="X16" s="17"/>
      <c r="Y16" s="17"/>
      <c r="Z16" s="97"/>
      <c r="AA16" s="60" t="s">
        <v>316</v>
      </c>
      <c r="AB16" s="102"/>
      <c r="AC16" s="100">
        <v>1</v>
      </c>
      <c r="AD16" s="100"/>
      <c r="AE16" s="60"/>
      <c r="AF16" s="102"/>
      <c r="AG16" s="102">
        <v>1</v>
      </c>
      <c r="AH16" s="102">
        <v>1</v>
      </c>
      <c r="AI16" s="101"/>
      <c r="AJ16" s="102"/>
      <c r="AK16" s="102"/>
      <c r="AL16" s="102"/>
      <c r="AM16" s="102">
        <v>1</v>
      </c>
      <c r="AN16" s="102"/>
      <c r="AO16" s="102"/>
      <c r="AP16" s="102">
        <v>1</v>
      </c>
      <c r="AQ16" s="102"/>
      <c r="AR16" s="97">
        <v>1</v>
      </c>
      <c r="AS16" s="97"/>
      <c r="AT16" s="97"/>
      <c r="AU16" s="97"/>
      <c r="AV16" s="97">
        <v>1</v>
      </c>
      <c r="AW16" s="97">
        <v>1</v>
      </c>
      <c r="AX16" s="97"/>
      <c r="AY16" s="97"/>
      <c r="AZ16" s="97"/>
      <c r="BA16" s="97"/>
      <c r="BB16" s="97">
        <v>1</v>
      </c>
      <c r="BC16" s="97"/>
      <c r="BD16" s="97">
        <v>1</v>
      </c>
      <c r="BE16" s="97">
        <v>1</v>
      </c>
      <c r="BF16" s="97">
        <v>1</v>
      </c>
      <c r="BG16" s="97">
        <v>1</v>
      </c>
      <c r="BH16" s="97">
        <v>1</v>
      </c>
      <c r="BI16" s="97">
        <v>1</v>
      </c>
      <c r="BJ16" s="97">
        <v>1</v>
      </c>
      <c r="BK16" s="97">
        <v>1</v>
      </c>
      <c r="BL16" s="97"/>
      <c r="BM16" s="97"/>
      <c r="BN16" s="97"/>
      <c r="BO16" s="96"/>
      <c r="BP16" s="68"/>
      <c r="BQ16" s="97">
        <v>1</v>
      </c>
      <c r="BR16" s="97"/>
      <c r="BS16" s="97"/>
      <c r="BT16" s="86"/>
      <c r="BU16" s="97">
        <v>1</v>
      </c>
      <c r="BV16" s="97">
        <v>1</v>
      </c>
      <c r="BW16" s="97"/>
      <c r="BX16" s="97"/>
      <c r="BY16" s="97">
        <v>1</v>
      </c>
      <c r="BZ16" s="96"/>
      <c r="CA16" s="97">
        <v>1</v>
      </c>
      <c r="CB16" s="97"/>
      <c r="CC16" s="97">
        <v>1</v>
      </c>
      <c r="CD16" s="97"/>
      <c r="CE16" s="97"/>
      <c r="CF16" s="97"/>
      <c r="CG16" s="97">
        <v>1</v>
      </c>
      <c r="CH16" s="97">
        <v>1</v>
      </c>
      <c r="CI16" s="96"/>
      <c r="CJ16" s="97">
        <v>1</v>
      </c>
      <c r="CK16" s="97"/>
      <c r="CL16" s="97"/>
      <c r="CM16" s="97">
        <v>1</v>
      </c>
      <c r="CN16" s="97"/>
      <c r="CO16" s="97"/>
      <c r="CP16" s="97">
        <v>1</v>
      </c>
      <c r="CQ16" s="97"/>
      <c r="CR16" s="97"/>
      <c r="CS16" s="97"/>
      <c r="CT16" s="97"/>
      <c r="CU16" s="97">
        <v>1</v>
      </c>
      <c r="CV16" s="96"/>
      <c r="CW16" s="17">
        <v>1</v>
      </c>
      <c r="CX16" s="97"/>
    </row>
    <row r="17" spans="1:102" s="57" customFormat="1" ht="62.4" customHeight="1">
      <c r="A17" s="54"/>
      <c r="B17" s="54" t="s">
        <v>228</v>
      </c>
      <c r="C17" s="72">
        <f t="shared" si="0"/>
        <v>8210</v>
      </c>
      <c r="D17" s="77">
        <v>8210</v>
      </c>
      <c r="E17" s="67" t="s">
        <v>275</v>
      </c>
      <c r="F17" s="56" t="s">
        <v>184</v>
      </c>
      <c r="G17" s="56">
        <f t="shared" si="1"/>
        <v>0</v>
      </c>
      <c r="H17" s="61">
        <v>5</v>
      </c>
      <c r="I17" s="17">
        <v>1</v>
      </c>
      <c r="J17" s="17">
        <v>22</v>
      </c>
      <c r="K17" s="17"/>
      <c r="L17" s="17"/>
      <c r="M17" s="97"/>
      <c r="N17" s="97"/>
      <c r="O17" s="97"/>
      <c r="P17" s="97"/>
      <c r="Q17" s="97"/>
      <c r="R17" s="62"/>
      <c r="S17" s="97"/>
      <c r="T17" s="97"/>
      <c r="U17" s="97"/>
      <c r="V17" s="97"/>
      <c r="W17" s="60"/>
      <c r="X17" s="17"/>
      <c r="Y17" s="17"/>
      <c r="Z17" s="97"/>
      <c r="AA17" s="60" t="s">
        <v>317</v>
      </c>
      <c r="AB17" s="102">
        <v>1</v>
      </c>
      <c r="AC17" s="100"/>
      <c r="AD17" s="100"/>
      <c r="AE17" s="60" t="s">
        <v>318</v>
      </c>
      <c r="AF17" s="102">
        <v>1</v>
      </c>
      <c r="AG17" s="102"/>
      <c r="AH17" s="102"/>
      <c r="AI17" s="101"/>
      <c r="AJ17" s="102"/>
      <c r="AK17" s="102"/>
      <c r="AL17" s="102"/>
      <c r="AM17" s="102"/>
      <c r="AN17" s="99">
        <v>1</v>
      </c>
      <c r="AO17" s="102">
        <v>1</v>
      </c>
      <c r="AP17" s="102"/>
      <c r="AQ17" s="102"/>
      <c r="AR17" s="97">
        <v>1</v>
      </c>
      <c r="AS17" s="97"/>
      <c r="AT17" s="97">
        <v>1</v>
      </c>
      <c r="AU17" s="97">
        <v>1</v>
      </c>
      <c r="AV17" s="97"/>
      <c r="AW17" s="97"/>
      <c r="AX17" s="97"/>
      <c r="AY17" s="97"/>
      <c r="AZ17" s="97">
        <v>1</v>
      </c>
      <c r="BA17" s="97"/>
      <c r="BB17" s="97">
        <v>1</v>
      </c>
      <c r="BC17" s="97">
        <v>1</v>
      </c>
      <c r="BD17" s="97"/>
      <c r="BE17" s="97">
        <v>1</v>
      </c>
      <c r="BF17" s="97">
        <v>1</v>
      </c>
      <c r="BG17" s="97">
        <v>1</v>
      </c>
      <c r="BH17" s="97">
        <v>1</v>
      </c>
      <c r="BI17" s="97">
        <v>1</v>
      </c>
      <c r="BJ17" s="97">
        <v>1</v>
      </c>
      <c r="BK17" s="97"/>
      <c r="BL17" s="97"/>
      <c r="BM17" s="97"/>
      <c r="BN17" s="97"/>
      <c r="BO17" s="96"/>
      <c r="BP17" s="68"/>
      <c r="BQ17" s="97"/>
      <c r="BR17" s="97">
        <v>1</v>
      </c>
      <c r="BS17" s="97"/>
      <c r="BT17" s="86"/>
      <c r="BU17" s="97"/>
      <c r="BV17" s="97"/>
      <c r="BW17" s="97"/>
      <c r="BX17" s="97"/>
      <c r="BY17" s="97"/>
      <c r="BZ17" s="96"/>
      <c r="CA17" s="97"/>
      <c r="CB17" s="97"/>
      <c r="CC17" s="97"/>
      <c r="CD17" s="97"/>
      <c r="CE17" s="97"/>
      <c r="CF17" s="97"/>
      <c r="CG17" s="97"/>
      <c r="CH17" s="97"/>
      <c r="CI17" s="96"/>
      <c r="CJ17" s="97"/>
      <c r="CK17" s="97"/>
      <c r="CL17" s="97"/>
      <c r="CM17" s="97"/>
      <c r="CN17" s="97"/>
      <c r="CO17" s="97"/>
      <c r="CP17" s="97"/>
      <c r="CQ17" s="97"/>
      <c r="CR17" s="97"/>
      <c r="CS17" s="97"/>
      <c r="CT17" s="97"/>
      <c r="CU17" s="97">
        <v>1</v>
      </c>
      <c r="CV17" s="96"/>
      <c r="CW17" s="17"/>
      <c r="CX17" s="97">
        <v>1</v>
      </c>
    </row>
    <row r="18" spans="1:102" s="57" customFormat="1" ht="62.4" customHeight="1">
      <c r="A18" s="54"/>
      <c r="B18" s="54" t="s">
        <v>229</v>
      </c>
      <c r="C18" s="72">
        <f t="shared" si="0"/>
        <v>8211</v>
      </c>
      <c r="D18" s="77">
        <v>8211</v>
      </c>
      <c r="E18" s="67" t="s">
        <v>276</v>
      </c>
      <c r="F18" s="56" t="s">
        <v>185</v>
      </c>
      <c r="G18" s="56">
        <f t="shared" si="1"/>
        <v>0</v>
      </c>
      <c r="H18" s="61">
        <v>5</v>
      </c>
      <c r="I18" s="17">
        <v>1</v>
      </c>
      <c r="J18" s="17">
        <v>20</v>
      </c>
      <c r="K18" s="17"/>
      <c r="L18" s="17"/>
      <c r="M18" s="97"/>
      <c r="N18" s="97"/>
      <c r="O18" s="97"/>
      <c r="P18" s="97"/>
      <c r="Q18" s="97"/>
      <c r="R18" s="62"/>
      <c r="S18" s="97"/>
      <c r="T18" s="97"/>
      <c r="U18" s="97"/>
      <c r="V18" s="97"/>
      <c r="W18" s="60"/>
      <c r="X18" s="17"/>
      <c r="Y18" s="17"/>
      <c r="Z18" s="97"/>
      <c r="AA18" s="60" t="s">
        <v>319</v>
      </c>
      <c r="AB18" s="102"/>
      <c r="AC18" s="100">
        <v>1</v>
      </c>
      <c r="AD18" s="100"/>
      <c r="AE18" s="60"/>
      <c r="AF18" s="102"/>
      <c r="AG18" s="102">
        <v>1</v>
      </c>
      <c r="AH18" s="102">
        <v>1</v>
      </c>
      <c r="AI18" s="101"/>
      <c r="AJ18" s="102"/>
      <c r="AK18" s="102"/>
      <c r="AL18" s="102"/>
      <c r="AM18" s="102"/>
      <c r="AN18" s="99">
        <v>1</v>
      </c>
      <c r="AO18" s="102">
        <v>1</v>
      </c>
      <c r="AP18" s="102"/>
      <c r="AQ18" s="102"/>
      <c r="AR18" s="97">
        <v>1</v>
      </c>
      <c r="AS18" s="97"/>
      <c r="AT18" s="97">
        <v>1</v>
      </c>
      <c r="AU18" s="97">
        <v>1</v>
      </c>
      <c r="AV18" s="97"/>
      <c r="AW18" s="97"/>
      <c r="AX18" s="97"/>
      <c r="AY18" s="97"/>
      <c r="AZ18" s="97">
        <v>1</v>
      </c>
      <c r="BA18" s="97"/>
      <c r="BB18" s="97">
        <v>1</v>
      </c>
      <c r="BC18" s="97">
        <v>1</v>
      </c>
      <c r="BD18" s="97"/>
      <c r="BE18" s="97">
        <v>1</v>
      </c>
      <c r="BF18" s="97">
        <v>1</v>
      </c>
      <c r="BG18" s="97">
        <v>1</v>
      </c>
      <c r="BH18" s="97">
        <v>1</v>
      </c>
      <c r="BI18" s="97">
        <v>1</v>
      </c>
      <c r="BJ18" s="97">
        <v>1</v>
      </c>
      <c r="BK18" s="97">
        <v>1</v>
      </c>
      <c r="BL18" s="97">
        <v>1</v>
      </c>
      <c r="BM18" s="97">
        <v>1</v>
      </c>
      <c r="BN18" s="97"/>
      <c r="BO18" s="86" t="s">
        <v>320</v>
      </c>
      <c r="BP18" s="68"/>
      <c r="BQ18" s="97">
        <v>1</v>
      </c>
      <c r="BR18" s="97"/>
      <c r="BS18" s="97"/>
      <c r="BT18" s="86"/>
      <c r="BU18" s="97">
        <v>1</v>
      </c>
      <c r="BV18" s="97"/>
      <c r="BW18" s="97">
        <v>1</v>
      </c>
      <c r="BX18" s="97">
        <v>1</v>
      </c>
      <c r="BY18" s="97">
        <v>1</v>
      </c>
      <c r="BZ18" s="96"/>
      <c r="CA18" s="97"/>
      <c r="CB18" s="97"/>
      <c r="CC18" s="97"/>
      <c r="CD18" s="97"/>
      <c r="CE18" s="97"/>
      <c r="CF18" s="97"/>
      <c r="CG18" s="97">
        <v>1</v>
      </c>
      <c r="CH18" s="97"/>
      <c r="CI18" s="60"/>
      <c r="CJ18" s="97"/>
      <c r="CK18" s="97">
        <v>1</v>
      </c>
      <c r="CL18" s="97"/>
      <c r="CM18" s="97">
        <v>1</v>
      </c>
      <c r="CN18" s="97"/>
      <c r="CO18" s="97"/>
      <c r="CP18" s="97">
        <v>1</v>
      </c>
      <c r="CQ18" s="97"/>
      <c r="CR18" s="97"/>
      <c r="CS18" s="97"/>
      <c r="CT18" s="97"/>
      <c r="CU18" s="97">
        <v>1</v>
      </c>
      <c r="CV18" s="96"/>
      <c r="CW18" s="17"/>
      <c r="CX18" s="97">
        <v>1</v>
      </c>
    </row>
    <row r="19" spans="1:102" s="57" customFormat="1" ht="62.4" customHeight="1">
      <c r="A19" s="54"/>
      <c r="B19" s="54" t="s">
        <v>230</v>
      </c>
      <c r="C19" s="72">
        <f t="shared" si="0"/>
        <v>8212</v>
      </c>
      <c r="D19" s="77">
        <v>8212</v>
      </c>
      <c r="E19" s="67" t="s">
        <v>277</v>
      </c>
      <c r="F19" s="56" t="s">
        <v>186</v>
      </c>
      <c r="G19" s="56">
        <f t="shared" si="1"/>
        <v>0</v>
      </c>
      <c r="H19" s="61">
        <v>5</v>
      </c>
      <c r="I19" s="17">
        <v>1</v>
      </c>
      <c r="J19" s="17">
        <v>14</v>
      </c>
      <c r="K19" s="17"/>
      <c r="L19" s="17"/>
      <c r="M19" s="97"/>
      <c r="N19" s="97"/>
      <c r="O19" s="97"/>
      <c r="P19" s="97"/>
      <c r="Q19" s="97"/>
      <c r="R19" s="62"/>
      <c r="S19" s="97"/>
      <c r="T19" s="97"/>
      <c r="U19" s="97"/>
      <c r="V19" s="97"/>
      <c r="W19" s="60"/>
      <c r="X19" s="17"/>
      <c r="Y19" s="17"/>
      <c r="Z19" s="97"/>
      <c r="AA19" s="60" t="s">
        <v>385</v>
      </c>
      <c r="AB19" s="102">
        <v>1</v>
      </c>
      <c r="AC19" s="100"/>
      <c r="AD19" s="100"/>
      <c r="AE19" s="60" t="s">
        <v>321</v>
      </c>
      <c r="AF19" s="102"/>
      <c r="AG19" s="102">
        <v>1</v>
      </c>
      <c r="AH19" s="102"/>
      <c r="AI19" s="101"/>
      <c r="AJ19" s="102"/>
      <c r="AK19" s="102"/>
      <c r="AL19" s="102"/>
      <c r="AM19" s="102"/>
      <c r="AN19" s="102"/>
      <c r="AO19" s="102"/>
      <c r="AP19" s="99">
        <v>1</v>
      </c>
      <c r="AQ19" s="102">
        <v>1</v>
      </c>
      <c r="AR19" s="97">
        <v>1</v>
      </c>
      <c r="AS19" s="97"/>
      <c r="AT19" s="97">
        <v>1</v>
      </c>
      <c r="AU19" s="97">
        <v>1</v>
      </c>
      <c r="AV19" s="97"/>
      <c r="AW19" s="97"/>
      <c r="AX19" s="97"/>
      <c r="AY19" s="97"/>
      <c r="AZ19" s="97">
        <v>1</v>
      </c>
      <c r="BA19" s="97"/>
      <c r="BB19" s="97">
        <v>1</v>
      </c>
      <c r="BC19" s="97"/>
      <c r="BD19" s="97">
        <v>1</v>
      </c>
      <c r="BE19" s="97">
        <v>1</v>
      </c>
      <c r="BF19" s="97">
        <v>1</v>
      </c>
      <c r="BG19" s="97">
        <v>1</v>
      </c>
      <c r="BH19" s="97">
        <v>1</v>
      </c>
      <c r="BI19" s="97">
        <v>1</v>
      </c>
      <c r="BJ19" s="97">
        <v>1</v>
      </c>
      <c r="BK19" s="97"/>
      <c r="BL19" s="97">
        <v>1</v>
      </c>
      <c r="BM19" s="97"/>
      <c r="BN19" s="97"/>
      <c r="BO19" s="96"/>
      <c r="BP19" s="68"/>
      <c r="BQ19" s="97"/>
      <c r="BR19" s="97">
        <v>1</v>
      </c>
      <c r="BS19" s="97"/>
      <c r="BT19" s="86"/>
      <c r="BU19" s="97"/>
      <c r="BV19" s="97"/>
      <c r="BW19" s="97"/>
      <c r="BX19" s="97"/>
      <c r="BY19" s="97"/>
      <c r="BZ19" s="96"/>
      <c r="CA19" s="97"/>
      <c r="CB19" s="97"/>
      <c r="CC19" s="97"/>
      <c r="CD19" s="97"/>
      <c r="CE19" s="97"/>
      <c r="CF19" s="97"/>
      <c r="CG19" s="97"/>
      <c r="CH19" s="97"/>
      <c r="CI19" s="96"/>
      <c r="CJ19" s="97"/>
      <c r="CK19" s="97"/>
      <c r="CL19" s="97"/>
      <c r="CM19" s="97"/>
      <c r="CN19" s="97"/>
      <c r="CO19" s="97"/>
      <c r="CP19" s="97"/>
      <c r="CQ19" s="97"/>
      <c r="CR19" s="97"/>
      <c r="CS19" s="97">
        <v>1</v>
      </c>
      <c r="CT19" s="97"/>
      <c r="CU19" s="97"/>
      <c r="CV19" s="96"/>
      <c r="CW19" s="17"/>
      <c r="CX19" s="97">
        <v>1</v>
      </c>
    </row>
    <row r="20" spans="1:102" s="57" customFormat="1" ht="62.4" customHeight="1">
      <c r="A20" s="54"/>
      <c r="B20" s="54" t="s">
        <v>231</v>
      </c>
      <c r="C20" s="72">
        <f t="shared" si="0"/>
        <v>8214</v>
      </c>
      <c r="D20" s="77">
        <v>8214</v>
      </c>
      <c r="E20" s="67" t="s">
        <v>278</v>
      </c>
      <c r="F20" s="56" t="s">
        <v>187</v>
      </c>
      <c r="G20" s="56">
        <f t="shared" si="1"/>
        <v>0</v>
      </c>
      <c r="H20" s="61">
        <v>5</v>
      </c>
      <c r="I20" s="17">
        <v>1</v>
      </c>
      <c r="J20" s="17">
        <v>26</v>
      </c>
      <c r="K20" s="17"/>
      <c r="L20" s="17"/>
      <c r="M20" s="97"/>
      <c r="N20" s="97"/>
      <c r="O20" s="97"/>
      <c r="P20" s="97"/>
      <c r="Q20" s="97"/>
      <c r="R20" s="62"/>
      <c r="S20" s="97"/>
      <c r="T20" s="97"/>
      <c r="U20" s="97"/>
      <c r="V20" s="97"/>
      <c r="W20" s="60"/>
      <c r="X20" s="17"/>
      <c r="Y20" s="17"/>
      <c r="Z20" s="97"/>
      <c r="AA20" s="60" t="s">
        <v>322</v>
      </c>
      <c r="AB20" s="102">
        <v>1</v>
      </c>
      <c r="AC20" s="100"/>
      <c r="AD20" s="100"/>
      <c r="AE20" s="60" t="s">
        <v>323</v>
      </c>
      <c r="AF20" s="102">
        <v>1</v>
      </c>
      <c r="AG20" s="102"/>
      <c r="AH20" s="102"/>
      <c r="AI20" s="101"/>
      <c r="AJ20" s="102"/>
      <c r="AK20" s="102"/>
      <c r="AL20" s="102">
        <v>1</v>
      </c>
      <c r="AM20" s="102"/>
      <c r="AN20" s="102">
        <v>1</v>
      </c>
      <c r="AO20" s="102"/>
      <c r="AP20" s="102"/>
      <c r="AQ20" s="102"/>
      <c r="AR20" s="97"/>
      <c r="AS20" s="97">
        <v>1</v>
      </c>
      <c r="AT20" s="97"/>
      <c r="AU20" s="97"/>
      <c r="AV20" s="97"/>
      <c r="AW20" s="97"/>
      <c r="AX20" s="97"/>
      <c r="AY20" s="97"/>
      <c r="AZ20" s="97"/>
      <c r="BA20" s="97"/>
      <c r="BB20" s="97"/>
      <c r="BC20" s="97"/>
      <c r="BD20" s="97"/>
      <c r="BE20" s="97">
        <v>1</v>
      </c>
      <c r="BF20" s="97">
        <v>1</v>
      </c>
      <c r="BG20" s="97">
        <v>1</v>
      </c>
      <c r="BH20" s="97"/>
      <c r="BI20" s="97"/>
      <c r="BJ20" s="97"/>
      <c r="BK20" s="97"/>
      <c r="BL20" s="97"/>
      <c r="BM20" s="97"/>
      <c r="BN20" s="97"/>
      <c r="BO20" s="96"/>
      <c r="BP20" s="68"/>
      <c r="BQ20" s="97"/>
      <c r="BR20" s="97">
        <v>1</v>
      </c>
      <c r="BS20" s="97"/>
      <c r="BT20" s="86"/>
      <c r="BU20" s="97"/>
      <c r="BV20" s="97"/>
      <c r="BW20" s="97"/>
      <c r="BX20" s="97"/>
      <c r="BY20" s="97"/>
      <c r="BZ20" s="96"/>
      <c r="CA20" s="97"/>
      <c r="CB20" s="97"/>
      <c r="CC20" s="97"/>
      <c r="CD20" s="97"/>
      <c r="CE20" s="97"/>
      <c r="CF20" s="97"/>
      <c r="CG20" s="97"/>
      <c r="CH20" s="97"/>
      <c r="CI20" s="96"/>
      <c r="CJ20" s="97"/>
      <c r="CK20" s="97"/>
      <c r="CL20" s="97"/>
      <c r="CM20" s="97"/>
      <c r="CN20" s="97"/>
      <c r="CO20" s="97"/>
      <c r="CP20" s="97"/>
      <c r="CQ20" s="97"/>
      <c r="CR20" s="97"/>
      <c r="CS20" s="97">
        <v>1</v>
      </c>
      <c r="CT20" s="97"/>
      <c r="CU20" s="97"/>
      <c r="CV20" s="96"/>
      <c r="CW20" s="17"/>
      <c r="CX20" s="97">
        <v>1</v>
      </c>
    </row>
    <row r="21" spans="1:102" s="57" customFormat="1" ht="62.4" customHeight="1">
      <c r="A21" s="54"/>
      <c r="B21" s="54" t="s">
        <v>232</v>
      </c>
      <c r="C21" s="72">
        <f t="shared" si="0"/>
        <v>8215</v>
      </c>
      <c r="D21" s="77">
        <v>8215</v>
      </c>
      <c r="E21" s="67" t="s">
        <v>279</v>
      </c>
      <c r="F21" s="56" t="s">
        <v>188</v>
      </c>
      <c r="G21" s="56">
        <f t="shared" si="1"/>
        <v>0</v>
      </c>
      <c r="H21" s="61">
        <v>5</v>
      </c>
      <c r="I21" s="17">
        <v>1</v>
      </c>
      <c r="J21" s="17">
        <v>24</v>
      </c>
      <c r="K21" s="17"/>
      <c r="L21" s="17"/>
      <c r="M21" s="97"/>
      <c r="N21" s="97"/>
      <c r="O21" s="97"/>
      <c r="P21" s="97"/>
      <c r="Q21" s="97"/>
      <c r="R21" s="62"/>
      <c r="S21" s="97"/>
      <c r="T21" s="97"/>
      <c r="U21" s="97"/>
      <c r="V21" s="97"/>
      <c r="W21" s="60"/>
      <c r="X21" s="17"/>
      <c r="Y21" s="17"/>
      <c r="Z21" s="97"/>
      <c r="AA21" s="60" t="s">
        <v>324</v>
      </c>
      <c r="AB21" s="102">
        <v>1</v>
      </c>
      <c r="AC21" s="100"/>
      <c r="AD21" s="100"/>
      <c r="AE21" s="60" t="s">
        <v>325</v>
      </c>
      <c r="AF21" s="102"/>
      <c r="AG21" s="102">
        <v>1</v>
      </c>
      <c r="AH21" s="102"/>
      <c r="AI21" s="101"/>
      <c r="AJ21" s="102"/>
      <c r="AK21" s="102"/>
      <c r="AL21" s="102"/>
      <c r="AM21" s="102"/>
      <c r="AN21" s="102"/>
      <c r="AO21" s="102"/>
      <c r="AP21" s="99">
        <v>1</v>
      </c>
      <c r="AQ21" s="102">
        <v>1</v>
      </c>
      <c r="AR21" s="97">
        <v>1</v>
      </c>
      <c r="AS21" s="97"/>
      <c r="AT21" s="97">
        <v>1</v>
      </c>
      <c r="AU21" s="97">
        <v>1</v>
      </c>
      <c r="AV21" s="97"/>
      <c r="AW21" s="97"/>
      <c r="AX21" s="97"/>
      <c r="AY21" s="97">
        <v>1</v>
      </c>
      <c r="AZ21" s="97"/>
      <c r="BA21" s="97">
        <v>1</v>
      </c>
      <c r="BB21" s="97"/>
      <c r="BC21" s="97">
        <v>1</v>
      </c>
      <c r="BD21" s="97"/>
      <c r="BE21" s="97">
        <v>1</v>
      </c>
      <c r="BF21" s="97">
        <v>1</v>
      </c>
      <c r="BG21" s="97">
        <v>1</v>
      </c>
      <c r="BH21" s="97">
        <v>1</v>
      </c>
      <c r="BI21" s="97">
        <v>1</v>
      </c>
      <c r="BJ21" s="97">
        <v>1</v>
      </c>
      <c r="BK21" s="97"/>
      <c r="BL21" s="97">
        <v>1</v>
      </c>
      <c r="BM21" s="97">
        <v>1</v>
      </c>
      <c r="BN21" s="97"/>
      <c r="BO21" s="96"/>
      <c r="BP21" s="68"/>
      <c r="BQ21" s="97"/>
      <c r="BR21" s="97">
        <v>1</v>
      </c>
      <c r="BS21" s="97"/>
      <c r="BT21" s="86"/>
      <c r="BU21" s="97"/>
      <c r="BV21" s="97"/>
      <c r="BW21" s="97"/>
      <c r="BX21" s="97"/>
      <c r="BY21" s="97"/>
      <c r="BZ21" s="96"/>
      <c r="CA21" s="97"/>
      <c r="CB21" s="97"/>
      <c r="CC21" s="97"/>
      <c r="CD21" s="97"/>
      <c r="CE21" s="97"/>
      <c r="CF21" s="97"/>
      <c r="CG21" s="97"/>
      <c r="CH21" s="97"/>
      <c r="CI21" s="96"/>
      <c r="CJ21" s="97"/>
      <c r="CK21" s="97"/>
      <c r="CL21" s="97"/>
      <c r="CM21" s="97"/>
      <c r="CN21" s="97"/>
      <c r="CO21" s="97"/>
      <c r="CP21" s="97"/>
      <c r="CQ21" s="97"/>
      <c r="CR21" s="97"/>
      <c r="CS21" s="97"/>
      <c r="CT21" s="97"/>
      <c r="CU21" s="97">
        <v>1</v>
      </c>
      <c r="CV21" s="96"/>
      <c r="CW21" s="17"/>
      <c r="CX21" s="97">
        <v>1</v>
      </c>
    </row>
    <row r="22" spans="1:102" s="57" customFormat="1" ht="62.4" customHeight="1">
      <c r="A22" s="54"/>
      <c r="B22" s="54" t="s">
        <v>233</v>
      </c>
      <c r="C22" s="72">
        <f t="shared" si="0"/>
        <v>8216</v>
      </c>
      <c r="D22" s="77">
        <v>8216</v>
      </c>
      <c r="E22" s="67" t="s">
        <v>280</v>
      </c>
      <c r="F22" s="56" t="s">
        <v>189</v>
      </c>
      <c r="G22" s="56">
        <f t="shared" si="1"/>
        <v>0</v>
      </c>
      <c r="H22" s="61">
        <v>5</v>
      </c>
      <c r="I22" s="17">
        <v>1</v>
      </c>
      <c r="J22" s="17">
        <v>21</v>
      </c>
      <c r="K22" s="17"/>
      <c r="L22" s="17"/>
      <c r="M22" s="97"/>
      <c r="N22" s="97"/>
      <c r="O22" s="97"/>
      <c r="P22" s="97"/>
      <c r="Q22" s="97"/>
      <c r="R22" s="62"/>
      <c r="S22" s="97"/>
      <c r="T22" s="97"/>
      <c r="U22" s="97"/>
      <c r="V22" s="97"/>
      <c r="W22" s="60"/>
      <c r="X22" s="17"/>
      <c r="Y22" s="17"/>
      <c r="Z22" s="97">
        <v>1</v>
      </c>
      <c r="AA22" s="60"/>
      <c r="AB22" s="102">
        <v>1</v>
      </c>
      <c r="AC22" s="100"/>
      <c r="AD22" s="100"/>
      <c r="AE22" s="60" t="s">
        <v>326</v>
      </c>
      <c r="AF22" s="102">
        <v>1</v>
      </c>
      <c r="AG22" s="102"/>
      <c r="AH22" s="102"/>
      <c r="AI22" s="101"/>
      <c r="AJ22" s="102"/>
      <c r="AK22" s="102"/>
      <c r="AL22" s="102">
        <v>1</v>
      </c>
      <c r="AM22" s="102"/>
      <c r="AN22" s="99">
        <v>1</v>
      </c>
      <c r="AO22" s="102">
        <v>1</v>
      </c>
      <c r="AP22" s="102"/>
      <c r="AQ22" s="102"/>
      <c r="AR22" s="97">
        <v>1</v>
      </c>
      <c r="AS22" s="97"/>
      <c r="AT22" s="97">
        <v>1</v>
      </c>
      <c r="AU22" s="97">
        <v>1</v>
      </c>
      <c r="AV22" s="97"/>
      <c r="AW22" s="97"/>
      <c r="AX22" s="97"/>
      <c r="AY22" s="97"/>
      <c r="AZ22" s="97">
        <v>1</v>
      </c>
      <c r="BA22" s="97"/>
      <c r="BB22" s="97">
        <v>1</v>
      </c>
      <c r="BC22" s="97">
        <v>1</v>
      </c>
      <c r="BD22" s="97"/>
      <c r="BE22" s="97">
        <v>1</v>
      </c>
      <c r="BF22" s="97">
        <v>1</v>
      </c>
      <c r="BG22" s="97">
        <v>1</v>
      </c>
      <c r="BH22" s="97">
        <v>1</v>
      </c>
      <c r="BI22" s="97">
        <v>1</v>
      </c>
      <c r="BJ22" s="97"/>
      <c r="BK22" s="97"/>
      <c r="BL22" s="97">
        <v>1</v>
      </c>
      <c r="BM22" s="97"/>
      <c r="BN22" s="97"/>
      <c r="BO22" s="96"/>
      <c r="BP22" s="68"/>
      <c r="BQ22" s="97"/>
      <c r="BR22" s="97"/>
      <c r="BS22" s="97">
        <v>1</v>
      </c>
      <c r="BT22" s="86" t="s">
        <v>386</v>
      </c>
      <c r="BU22" s="97"/>
      <c r="BV22" s="97"/>
      <c r="BW22" s="97"/>
      <c r="BX22" s="97"/>
      <c r="BY22" s="97"/>
      <c r="BZ22" s="96"/>
      <c r="CA22" s="97"/>
      <c r="CB22" s="97"/>
      <c r="CC22" s="97"/>
      <c r="CD22" s="97"/>
      <c r="CE22" s="97"/>
      <c r="CF22" s="97"/>
      <c r="CG22" s="97"/>
      <c r="CH22" s="97"/>
      <c r="CI22" s="96"/>
      <c r="CJ22" s="97"/>
      <c r="CK22" s="97"/>
      <c r="CL22" s="97"/>
      <c r="CM22" s="97"/>
      <c r="CN22" s="97"/>
      <c r="CO22" s="97"/>
      <c r="CP22" s="97"/>
      <c r="CQ22" s="97"/>
      <c r="CR22" s="97"/>
      <c r="CS22" s="97"/>
      <c r="CT22" s="97"/>
      <c r="CU22" s="97">
        <v>1</v>
      </c>
      <c r="CV22" s="96"/>
      <c r="CW22" s="17">
        <v>1</v>
      </c>
      <c r="CX22" s="97"/>
    </row>
    <row r="23" spans="1:102" s="57" customFormat="1" ht="62.4" customHeight="1">
      <c r="A23" s="54"/>
      <c r="B23" s="54" t="s">
        <v>234</v>
      </c>
      <c r="C23" s="72">
        <f t="shared" si="0"/>
        <v>8217</v>
      </c>
      <c r="D23" s="77">
        <v>8217</v>
      </c>
      <c r="E23" s="67" t="s">
        <v>281</v>
      </c>
      <c r="F23" s="56" t="s">
        <v>190</v>
      </c>
      <c r="G23" s="56">
        <f t="shared" si="1"/>
        <v>0</v>
      </c>
      <c r="H23" s="61">
        <v>5</v>
      </c>
      <c r="I23" s="17">
        <v>1</v>
      </c>
      <c r="J23" s="17">
        <v>17</v>
      </c>
      <c r="K23" s="17"/>
      <c r="L23" s="17"/>
      <c r="M23" s="97"/>
      <c r="N23" s="97"/>
      <c r="O23" s="97"/>
      <c r="P23" s="97"/>
      <c r="Q23" s="97"/>
      <c r="R23" s="62"/>
      <c r="S23" s="97"/>
      <c r="T23" s="97"/>
      <c r="U23" s="97"/>
      <c r="V23" s="97"/>
      <c r="W23" s="60"/>
      <c r="X23" s="17"/>
      <c r="Y23" s="17"/>
      <c r="Z23" s="97"/>
      <c r="AA23" s="60" t="s">
        <v>314</v>
      </c>
      <c r="AB23" s="102">
        <v>1</v>
      </c>
      <c r="AC23" s="100"/>
      <c r="AD23" s="100"/>
      <c r="AE23" s="60" t="s">
        <v>327</v>
      </c>
      <c r="AF23" s="102">
        <v>1</v>
      </c>
      <c r="AG23" s="102"/>
      <c r="AH23" s="102"/>
      <c r="AI23" s="101"/>
      <c r="AJ23" s="102"/>
      <c r="AK23" s="102"/>
      <c r="AL23" s="102"/>
      <c r="AM23" s="102">
        <v>1</v>
      </c>
      <c r="AN23" s="102"/>
      <c r="AO23" s="102"/>
      <c r="AP23" s="102">
        <v>1</v>
      </c>
      <c r="AQ23" s="102"/>
      <c r="AR23" s="97">
        <v>1</v>
      </c>
      <c r="AS23" s="97"/>
      <c r="AT23" s="97">
        <v>1</v>
      </c>
      <c r="AU23" s="97"/>
      <c r="AV23" s="97"/>
      <c r="AW23" s="97"/>
      <c r="AX23" s="97"/>
      <c r="AY23" s="97"/>
      <c r="AZ23" s="97">
        <v>1</v>
      </c>
      <c r="BA23" s="97"/>
      <c r="BB23" s="97">
        <v>1</v>
      </c>
      <c r="BC23" s="97">
        <v>1</v>
      </c>
      <c r="BD23" s="97"/>
      <c r="BE23" s="97">
        <v>1</v>
      </c>
      <c r="BF23" s="97">
        <v>1</v>
      </c>
      <c r="BG23" s="97">
        <v>1</v>
      </c>
      <c r="BH23" s="97"/>
      <c r="BI23" s="97">
        <v>1</v>
      </c>
      <c r="BJ23" s="97"/>
      <c r="BK23" s="97"/>
      <c r="BL23" s="97">
        <v>1</v>
      </c>
      <c r="BM23" s="97"/>
      <c r="BN23" s="97"/>
      <c r="BO23" s="96"/>
      <c r="BP23" s="68"/>
      <c r="BQ23" s="97"/>
      <c r="BR23" s="97">
        <v>1</v>
      </c>
      <c r="BS23" s="97"/>
      <c r="BT23" s="86"/>
      <c r="BU23" s="97"/>
      <c r="BV23" s="97"/>
      <c r="BW23" s="97"/>
      <c r="BX23" s="97"/>
      <c r="BY23" s="97"/>
      <c r="BZ23" s="96"/>
      <c r="CA23" s="97"/>
      <c r="CB23" s="97"/>
      <c r="CC23" s="97"/>
      <c r="CD23" s="97"/>
      <c r="CE23" s="97"/>
      <c r="CF23" s="97"/>
      <c r="CG23" s="97"/>
      <c r="CH23" s="97"/>
      <c r="CI23" s="96"/>
      <c r="CJ23" s="97"/>
      <c r="CK23" s="97"/>
      <c r="CL23" s="97"/>
      <c r="CM23" s="97"/>
      <c r="CN23" s="97"/>
      <c r="CO23" s="97"/>
      <c r="CP23" s="97"/>
      <c r="CQ23" s="97"/>
      <c r="CR23" s="97"/>
      <c r="CS23" s="97"/>
      <c r="CT23" s="97">
        <v>1</v>
      </c>
      <c r="CU23" s="97"/>
      <c r="CV23" s="96"/>
      <c r="CW23" s="17">
        <v>1</v>
      </c>
      <c r="CX23" s="97"/>
    </row>
    <row r="24" spans="1:102" s="57" customFormat="1" ht="62.4" customHeight="1">
      <c r="A24" s="54"/>
      <c r="B24" s="54" t="s">
        <v>235</v>
      </c>
      <c r="C24" s="72">
        <f t="shared" si="0"/>
        <v>8219</v>
      </c>
      <c r="D24" s="77">
        <v>8219</v>
      </c>
      <c r="E24" s="67" t="s">
        <v>282</v>
      </c>
      <c r="F24" s="56" t="s">
        <v>191</v>
      </c>
      <c r="G24" s="56">
        <f t="shared" si="1"/>
        <v>0</v>
      </c>
      <c r="H24" s="61">
        <v>5</v>
      </c>
      <c r="I24" s="17"/>
      <c r="J24" s="17"/>
      <c r="K24" s="17"/>
      <c r="L24" s="17"/>
      <c r="M24" s="97"/>
      <c r="N24" s="97"/>
      <c r="O24" s="97"/>
      <c r="P24" s="97"/>
      <c r="Q24" s="97">
        <v>1</v>
      </c>
      <c r="R24" s="62" t="s">
        <v>30</v>
      </c>
      <c r="S24" s="97"/>
      <c r="T24" s="97"/>
      <c r="U24" s="97"/>
      <c r="V24" s="97"/>
      <c r="W24" s="60"/>
      <c r="X24" s="17"/>
      <c r="Y24" s="17"/>
      <c r="Z24" s="97"/>
      <c r="AA24" s="60"/>
      <c r="AB24" s="102"/>
      <c r="AC24" s="100"/>
      <c r="AD24" s="100"/>
      <c r="AE24" s="60"/>
      <c r="AF24" s="102"/>
      <c r="AG24" s="102"/>
      <c r="AH24" s="102"/>
      <c r="AI24" s="101"/>
      <c r="AJ24" s="102"/>
      <c r="AK24" s="102"/>
      <c r="AL24" s="102"/>
      <c r="AM24" s="102"/>
      <c r="AN24" s="102"/>
      <c r="AO24" s="102"/>
      <c r="AP24" s="102"/>
      <c r="AQ24" s="102"/>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6"/>
      <c r="BP24" s="68"/>
      <c r="BQ24" s="97"/>
      <c r="BR24" s="97"/>
      <c r="BS24" s="97"/>
      <c r="BT24" s="86"/>
      <c r="BU24" s="97"/>
      <c r="BV24" s="97"/>
      <c r="BW24" s="97"/>
      <c r="BX24" s="97"/>
      <c r="BY24" s="97"/>
      <c r="BZ24" s="96"/>
      <c r="CA24" s="97"/>
      <c r="CB24" s="97"/>
      <c r="CC24" s="97"/>
      <c r="CD24" s="97"/>
      <c r="CE24" s="97"/>
      <c r="CF24" s="97"/>
      <c r="CG24" s="97"/>
      <c r="CH24" s="97"/>
      <c r="CI24" s="96"/>
      <c r="CJ24" s="97"/>
      <c r="CK24" s="97"/>
      <c r="CL24" s="97"/>
      <c r="CM24" s="97"/>
      <c r="CN24" s="97"/>
      <c r="CO24" s="97"/>
      <c r="CP24" s="97"/>
      <c r="CQ24" s="97"/>
      <c r="CR24" s="97"/>
      <c r="CS24" s="97"/>
      <c r="CT24" s="97"/>
      <c r="CU24" s="97"/>
      <c r="CV24" s="96"/>
      <c r="CW24" s="17"/>
      <c r="CX24" s="97"/>
    </row>
    <row r="25" spans="1:102" s="57" customFormat="1" ht="62.4" customHeight="1">
      <c r="A25" s="54"/>
      <c r="B25" s="54" t="s">
        <v>236</v>
      </c>
      <c r="C25" s="72">
        <f t="shared" si="0"/>
        <v>8220</v>
      </c>
      <c r="D25" s="77">
        <v>8220</v>
      </c>
      <c r="E25" s="67" t="s">
        <v>283</v>
      </c>
      <c r="F25" s="56" t="s">
        <v>192</v>
      </c>
      <c r="G25" s="56">
        <f t="shared" si="1"/>
        <v>0</v>
      </c>
      <c r="H25" s="61">
        <v>4</v>
      </c>
      <c r="I25" s="17">
        <v>1</v>
      </c>
      <c r="J25" s="17">
        <v>13</v>
      </c>
      <c r="K25" s="17"/>
      <c r="L25" s="17"/>
      <c r="M25" s="97"/>
      <c r="N25" s="97"/>
      <c r="O25" s="97"/>
      <c r="P25" s="97"/>
      <c r="Q25" s="97"/>
      <c r="R25" s="62"/>
      <c r="S25" s="97"/>
      <c r="T25" s="97"/>
      <c r="U25" s="97"/>
      <c r="V25" s="97"/>
      <c r="W25" s="60"/>
      <c r="X25" s="17"/>
      <c r="Y25" s="17"/>
      <c r="Z25" s="97">
        <v>1</v>
      </c>
      <c r="AA25" s="60"/>
      <c r="AB25" s="102"/>
      <c r="AC25" s="100">
        <v>1</v>
      </c>
      <c r="AD25" s="100"/>
      <c r="AE25" s="60"/>
      <c r="AF25" s="102">
        <v>1</v>
      </c>
      <c r="AG25" s="102"/>
      <c r="AH25" s="102">
        <v>1</v>
      </c>
      <c r="AI25" s="101"/>
      <c r="AJ25" s="102"/>
      <c r="AK25" s="102"/>
      <c r="AL25" s="102">
        <v>1</v>
      </c>
      <c r="AM25" s="102"/>
      <c r="AN25" s="99">
        <v>1</v>
      </c>
      <c r="AO25" s="102">
        <v>1</v>
      </c>
      <c r="AP25" s="102"/>
      <c r="AQ25" s="102"/>
      <c r="AR25" s="97">
        <v>1</v>
      </c>
      <c r="AS25" s="97"/>
      <c r="AT25" s="97">
        <v>1</v>
      </c>
      <c r="AU25" s="97">
        <v>1</v>
      </c>
      <c r="AV25" s="97"/>
      <c r="AW25" s="97"/>
      <c r="AX25" s="97"/>
      <c r="AY25" s="97"/>
      <c r="AZ25" s="97">
        <v>1</v>
      </c>
      <c r="BA25" s="97"/>
      <c r="BB25" s="97">
        <v>1</v>
      </c>
      <c r="BC25" s="97"/>
      <c r="BD25" s="97">
        <v>1</v>
      </c>
      <c r="BE25" s="97">
        <v>1</v>
      </c>
      <c r="BF25" s="97">
        <v>1</v>
      </c>
      <c r="BG25" s="97">
        <v>1</v>
      </c>
      <c r="BH25" s="97">
        <v>1</v>
      </c>
      <c r="BI25" s="97">
        <v>1</v>
      </c>
      <c r="BJ25" s="97"/>
      <c r="BK25" s="97"/>
      <c r="BL25" s="97">
        <v>1</v>
      </c>
      <c r="BM25" s="97"/>
      <c r="BN25" s="97"/>
      <c r="BO25" s="96"/>
      <c r="BP25" s="68"/>
      <c r="BQ25" s="97">
        <v>1</v>
      </c>
      <c r="BR25" s="97"/>
      <c r="BS25" s="97"/>
      <c r="BT25" s="86"/>
      <c r="BU25" s="97">
        <v>1</v>
      </c>
      <c r="BV25" s="97">
        <v>1</v>
      </c>
      <c r="BW25" s="97">
        <v>1</v>
      </c>
      <c r="BX25" s="97"/>
      <c r="BY25" s="97">
        <v>1</v>
      </c>
      <c r="BZ25" s="96"/>
      <c r="CA25" s="97">
        <v>1</v>
      </c>
      <c r="CB25" s="97"/>
      <c r="CC25" s="97">
        <v>1</v>
      </c>
      <c r="CD25" s="97"/>
      <c r="CE25" s="97"/>
      <c r="CF25" s="97"/>
      <c r="CG25" s="97"/>
      <c r="CH25" s="97"/>
      <c r="CI25" s="96"/>
      <c r="CJ25" s="97"/>
      <c r="CK25" s="97">
        <v>1</v>
      </c>
      <c r="CL25" s="97"/>
      <c r="CM25" s="97">
        <v>1</v>
      </c>
      <c r="CN25" s="97"/>
      <c r="CO25" s="97"/>
      <c r="CP25" s="97">
        <v>1</v>
      </c>
      <c r="CQ25" s="97"/>
      <c r="CR25" s="97"/>
      <c r="CS25" s="97"/>
      <c r="CT25" s="97"/>
      <c r="CU25" s="97">
        <v>1</v>
      </c>
      <c r="CV25" s="96"/>
      <c r="CW25" s="17"/>
      <c r="CX25" s="97">
        <v>1</v>
      </c>
    </row>
    <row r="26" spans="1:102" s="57" customFormat="1" ht="62.4" customHeight="1">
      <c r="A26" s="54"/>
      <c r="B26" s="54" t="s">
        <v>237</v>
      </c>
      <c r="C26" s="72">
        <f t="shared" si="0"/>
        <v>8221</v>
      </c>
      <c r="D26" s="77">
        <v>8221</v>
      </c>
      <c r="E26" s="67" t="s">
        <v>284</v>
      </c>
      <c r="F26" s="56" t="s">
        <v>193</v>
      </c>
      <c r="G26" s="56">
        <f t="shared" si="1"/>
        <v>0</v>
      </c>
      <c r="H26" s="61">
        <v>5</v>
      </c>
      <c r="I26" s="17">
        <v>1</v>
      </c>
      <c r="J26" s="17">
        <v>15</v>
      </c>
      <c r="K26" s="17"/>
      <c r="L26" s="17"/>
      <c r="M26" s="97"/>
      <c r="N26" s="97"/>
      <c r="O26" s="97"/>
      <c r="P26" s="97"/>
      <c r="Q26" s="97"/>
      <c r="R26" s="62"/>
      <c r="S26" s="97"/>
      <c r="T26" s="97"/>
      <c r="U26" s="97"/>
      <c r="V26" s="97"/>
      <c r="W26" s="60"/>
      <c r="X26" s="17"/>
      <c r="Y26" s="17"/>
      <c r="Z26" s="97"/>
      <c r="AA26" s="60" t="s">
        <v>328</v>
      </c>
      <c r="AB26" s="102">
        <v>1</v>
      </c>
      <c r="AC26" s="100"/>
      <c r="AD26" s="100"/>
      <c r="AE26" s="60" t="s">
        <v>329</v>
      </c>
      <c r="AF26" s="102">
        <v>1</v>
      </c>
      <c r="AG26" s="102"/>
      <c r="AH26" s="102"/>
      <c r="AI26" s="101"/>
      <c r="AJ26" s="102"/>
      <c r="AK26" s="102"/>
      <c r="AL26" s="102"/>
      <c r="AM26" s="102"/>
      <c r="AN26" s="102"/>
      <c r="AO26" s="102"/>
      <c r="AP26" s="99">
        <v>1</v>
      </c>
      <c r="AQ26" s="102">
        <v>1</v>
      </c>
      <c r="AR26" s="97">
        <v>1</v>
      </c>
      <c r="AS26" s="97"/>
      <c r="AT26" s="97">
        <v>1</v>
      </c>
      <c r="AU26" s="97"/>
      <c r="AV26" s="97"/>
      <c r="AW26" s="97">
        <v>1</v>
      </c>
      <c r="AX26" s="97"/>
      <c r="AY26" s="97"/>
      <c r="AZ26" s="97"/>
      <c r="BA26" s="97"/>
      <c r="BB26" s="97">
        <v>1</v>
      </c>
      <c r="BC26" s="97"/>
      <c r="BD26" s="97">
        <v>1</v>
      </c>
      <c r="BE26" s="97">
        <v>1</v>
      </c>
      <c r="BF26" s="97">
        <v>1</v>
      </c>
      <c r="BG26" s="97">
        <v>1</v>
      </c>
      <c r="BH26" s="97"/>
      <c r="BI26" s="97">
        <v>1</v>
      </c>
      <c r="BJ26" s="97"/>
      <c r="BK26" s="97"/>
      <c r="BL26" s="97">
        <v>1</v>
      </c>
      <c r="BM26" s="97"/>
      <c r="BN26" s="97"/>
      <c r="BO26" s="96"/>
      <c r="BP26" s="68"/>
      <c r="BQ26" s="97"/>
      <c r="BR26" s="97">
        <v>1</v>
      </c>
      <c r="BS26" s="97"/>
      <c r="BT26" s="86"/>
      <c r="BU26" s="97"/>
      <c r="BV26" s="97"/>
      <c r="BW26" s="97"/>
      <c r="BX26" s="97"/>
      <c r="BY26" s="97"/>
      <c r="BZ26" s="96"/>
      <c r="CA26" s="97"/>
      <c r="CB26" s="97"/>
      <c r="CC26" s="97"/>
      <c r="CD26" s="97"/>
      <c r="CE26" s="97"/>
      <c r="CF26" s="97"/>
      <c r="CG26" s="97"/>
      <c r="CH26" s="97"/>
      <c r="CI26" s="96"/>
      <c r="CJ26" s="97"/>
      <c r="CK26" s="97"/>
      <c r="CL26" s="97"/>
      <c r="CM26" s="97"/>
      <c r="CN26" s="97"/>
      <c r="CO26" s="97"/>
      <c r="CP26" s="97"/>
      <c r="CQ26" s="97"/>
      <c r="CR26" s="97"/>
      <c r="CS26" s="97"/>
      <c r="CT26" s="97"/>
      <c r="CU26" s="97">
        <v>1</v>
      </c>
      <c r="CV26" s="96"/>
      <c r="CW26" s="17"/>
      <c r="CX26" s="97">
        <v>1</v>
      </c>
    </row>
    <row r="27" spans="1:102" s="57" customFormat="1" ht="62.4" customHeight="1">
      <c r="A27" s="54"/>
      <c r="B27" s="54" t="s">
        <v>238</v>
      </c>
      <c r="C27" s="72">
        <f t="shared" si="0"/>
        <v>8222</v>
      </c>
      <c r="D27" s="77">
        <v>8222</v>
      </c>
      <c r="E27" s="56" t="s">
        <v>285</v>
      </c>
      <c r="F27" s="56" t="s">
        <v>194</v>
      </c>
      <c r="G27" s="56">
        <f t="shared" si="1"/>
        <v>0</v>
      </c>
      <c r="H27" s="61">
        <v>5</v>
      </c>
      <c r="I27" s="59">
        <v>1</v>
      </c>
      <c r="J27" s="59">
        <v>16</v>
      </c>
      <c r="K27" s="59"/>
      <c r="L27" s="59"/>
      <c r="M27" s="96"/>
      <c r="N27" s="96"/>
      <c r="O27" s="96"/>
      <c r="P27" s="96"/>
      <c r="Q27" s="96"/>
      <c r="R27" s="62"/>
      <c r="S27" s="96"/>
      <c r="T27" s="96"/>
      <c r="U27" s="96"/>
      <c r="V27" s="96"/>
      <c r="W27" s="60"/>
      <c r="X27" s="59"/>
      <c r="Y27" s="59"/>
      <c r="Z27" s="96"/>
      <c r="AA27" s="60" t="s">
        <v>314</v>
      </c>
      <c r="AB27" s="99">
        <v>1</v>
      </c>
      <c r="AC27" s="18"/>
      <c r="AD27" s="18"/>
      <c r="AE27" s="60" t="s">
        <v>330</v>
      </c>
      <c r="AF27" s="99"/>
      <c r="AG27" s="99">
        <v>1</v>
      </c>
      <c r="AH27" s="99"/>
      <c r="AI27" s="63"/>
      <c r="AJ27" s="99"/>
      <c r="AK27" s="99"/>
      <c r="AL27" s="99">
        <v>1</v>
      </c>
      <c r="AM27" s="99"/>
      <c r="AN27" s="99">
        <v>1</v>
      </c>
      <c r="AO27" s="99">
        <v>1</v>
      </c>
      <c r="AP27" s="99"/>
      <c r="AQ27" s="99"/>
      <c r="AR27" s="96">
        <v>1</v>
      </c>
      <c r="AS27" s="96"/>
      <c r="AT27" s="96"/>
      <c r="AU27" s="96"/>
      <c r="AV27" s="96">
        <v>1</v>
      </c>
      <c r="AW27" s="96">
        <v>1</v>
      </c>
      <c r="AX27" s="96"/>
      <c r="AY27" s="96"/>
      <c r="AZ27" s="96"/>
      <c r="BA27" s="96"/>
      <c r="BB27" s="96">
        <v>1</v>
      </c>
      <c r="BC27" s="96"/>
      <c r="BD27" s="96">
        <v>1</v>
      </c>
      <c r="BE27" s="96">
        <v>1</v>
      </c>
      <c r="BF27" s="96">
        <v>1</v>
      </c>
      <c r="BG27" s="96">
        <v>1</v>
      </c>
      <c r="BH27" s="96">
        <v>1</v>
      </c>
      <c r="BI27" s="96">
        <v>1</v>
      </c>
      <c r="BJ27" s="96">
        <v>1</v>
      </c>
      <c r="BK27" s="96"/>
      <c r="BL27" s="96"/>
      <c r="BM27" s="96"/>
      <c r="BN27" s="96">
        <v>1</v>
      </c>
      <c r="BO27" s="96"/>
      <c r="BP27" s="64"/>
      <c r="BQ27" s="96"/>
      <c r="BR27" s="96">
        <v>1</v>
      </c>
      <c r="BS27" s="96"/>
      <c r="BT27" s="8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t="s">
        <v>331</v>
      </c>
      <c r="CW27" s="59"/>
      <c r="CX27" s="96">
        <v>1</v>
      </c>
    </row>
    <row r="28" spans="1:102" s="57" customFormat="1" ht="62.4" customHeight="1">
      <c r="A28" s="54"/>
      <c r="B28" s="54" t="s">
        <v>239</v>
      </c>
      <c r="C28" s="72">
        <f t="shared" si="0"/>
        <v>8223</v>
      </c>
      <c r="D28" s="77">
        <v>8223</v>
      </c>
      <c r="E28" s="56" t="s">
        <v>286</v>
      </c>
      <c r="F28" s="56" t="s">
        <v>195</v>
      </c>
      <c r="G28" s="56">
        <f t="shared" si="1"/>
        <v>0</v>
      </c>
      <c r="H28" s="61">
        <v>5</v>
      </c>
      <c r="I28" s="59"/>
      <c r="J28" s="59"/>
      <c r="K28" s="59"/>
      <c r="L28" s="59"/>
      <c r="M28" s="96"/>
      <c r="N28" s="96"/>
      <c r="O28" s="96">
        <v>1</v>
      </c>
      <c r="P28" s="96"/>
      <c r="Q28" s="96"/>
      <c r="R28" s="62"/>
      <c r="S28" s="96"/>
      <c r="T28" s="96"/>
      <c r="U28" s="96"/>
      <c r="V28" s="96"/>
      <c r="W28" s="60"/>
      <c r="X28" s="59"/>
      <c r="Y28" s="59"/>
      <c r="Z28" s="96"/>
      <c r="AA28" s="60"/>
      <c r="AB28" s="99"/>
      <c r="AC28" s="18"/>
      <c r="AD28" s="18"/>
      <c r="AE28" s="60"/>
      <c r="AF28" s="99"/>
      <c r="AG28" s="99"/>
      <c r="AH28" s="99"/>
      <c r="AI28" s="63"/>
      <c r="AJ28" s="99"/>
      <c r="AK28" s="99"/>
      <c r="AL28" s="99"/>
      <c r="AM28" s="99"/>
      <c r="AN28" s="99"/>
      <c r="AO28" s="99"/>
      <c r="AP28" s="99"/>
      <c r="AQ28" s="99"/>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64"/>
      <c r="BQ28" s="96"/>
      <c r="BR28" s="96"/>
      <c r="BS28" s="96"/>
      <c r="BT28" s="86"/>
      <c r="BU28" s="96"/>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59"/>
      <c r="CX28" s="96"/>
    </row>
    <row r="29" spans="1:102" s="57" customFormat="1" ht="62.4" customHeight="1">
      <c r="A29" s="54"/>
      <c r="B29" s="54" t="s">
        <v>240</v>
      </c>
      <c r="C29" s="72">
        <f t="shared" si="0"/>
        <v>8224</v>
      </c>
      <c r="D29" s="77">
        <v>8224</v>
      </c>
      <c r="E29" s="67" t="s">
        <v>287</v>
      </c>
      <c r="F29" s="56" t="s">
        <v>196</v>
      </c>
      <c r="G29" s="56">
        <f t="shared" si="1"/>
        <v>0</v>
      </c>
      <c r="H29" s="61">
        <v>5</v>
      </c>
      <c r="I29" s="17">
        <v>1</v>
      </c>
      <c r="J29" s="17">
        <v>15</v>
      </c>
      <c r="K29" s="17"/>
      <c r="L29" s="17"/>
      <c r="M29" s="97"/>
      <c r="N29" s="97"/>
      <c r="O29" s="97"/>
      <c r="P29" s="97"/>
      <c r="Q29" s="97"/>
      <c r="R29" s="62"/>
      <c r="S29" s="97"/>
      <c r="T29" s="97"/>
      <c r="U29" s="97"/>
      <c r="V29" s="97"/>
      <c r="W29" s="60"/>
      <c r="X29" s="17"/>
      <c r="Y29" s="17"/>
      <c r="Z29" s="97"/>
      <c r="AA29" s="60" t="s">
        <v>332</v>
      </c>
      <c r="AB29" s="102"/>
      <c r="AC29" s="100">
        <v>1</v>
      </c>
      <c r="AD29" s="100"/>
      <c r="AE29" s="60"/>
      <c r="AF29" s="102"/>
      <c r="AG29" s="102">
        <v>1</v>
      </c>
      <c r="AH29" s="102">
        <v>1</v>
      </c>
      <c r="AI29" s="101"/>
      <c r="AJ29" s="102"/>
      <c r="AK29" s="102"/>
      <c r="AL29" s="102">
        <v>1</v>
      </c>
      <c r="AM29" s="102"/>
      <c r="AN29" s="99">
        <v>1</v>
      </c>
      <c r="AO29" s="102">
        <v>1</v>
      </c>
      <c r="AP29" s="102"/>
      <c r="AQ29" s="102"/>
      <c r="AR29" s="97">
        <v>1</v>
      </c>
      <c r="AS29" s="97"/>
      <c r="AT29" s="97">
        <v>1</v>
      </c>
      <c r="AU29" s="97">
        <v>1</v>
      </c>
      <c r="AV29" s="97"/>
      <c r="AW29" s="97">
        <v>1</v>
      </c>
      <c r="AX29" s="97"/>
      <c r="AY29" s="97"/>
      <c r="AZ29" s="97"/>
      <c r="BA29" s="97"/>
      <c r="BB29" s="97">
        <v>1</v>
      </c>
      <c r="BC29" s="97"/>
      <c r="BD29" s="97">
        <v>1</v>
      </c>
      <c r="BE29" s="97">
        <v>1</v>
      </c>
      <c r="BF29" s="97">
        <v>1</v>
      </c>
      <c r="BG29" s="97">
        <v>1</v>
      </c>
      <c r="BH29" s="97">
        <v>1</v>
      </c>
      <c r="BI29" s="97">
        <v>1</v>
      </c>
      <c r="BJ29" s="97">
        <v>1</v>
      </c>
      <c r="BK29" s="97"/>
      <c r="BL29" s="97">
        <v>1</v>
      </c>
      <c r="BM29" s="97">
        <v>1</v>
      </c>
      <c r="BN29" s="97"/>
      <c r="BO29" s="96"/>
      <c r="BP29" s="68"/>
      <c r="BQ29" s="97">
        <v>1</v>
      </c>
      <c r="BR29" s="97"/>
      <c r="BS29" s="97"/>
      <c r="BT29" s="86"/>
      <c r="BU29" s="97">
        <v>1</v>
      </c>
      <c r="BV29" s="97">
        <v>1</v>
      </c>
      <c r="BW29" s="97">
        <v>1</v>
      </c>
      <c r="BX29" s="97">
        <v>1</v>
      </c>
      <c r="BY29" s="97">
        <v>1</v>
      </c>
      <c r="BZ29" s="96"/>
      <c r="CA29" s="97"/>
      <c r="CB29" s="97"/>
      <c r="CC29" s="97">
        <v>1</v>
      </c>
      <c r="CD29" s="97"/>
      <c r="CE29" s="97"/>
      <c r="CF29" s="97"/>
      <c r="CG29" s="97">
        <v>1</v>
      </c>
      <c r="CH29" s="97"/>
      <c r="CI29" s="96" t="s">
        <v>387</v>
      </c>
      <c r="CJ29" s="97"/>
      <c r="CK29" s="97">
        <v>1</v>
      </c>
      <c r="CL29" s="97"/>
      <c r="CM29" s="97">
        <v>1</v>
      </c>
      <c r="CN29" s="97"/>
      <c r="CO29" s="97"/>
      <c r="CP29" s="97">
        <v>1</v>
      </c>
      <c r="CQ29" s="97"/>
      <c r="CR29" s="97"/>
      <c r="CS29" s="97"/>
      <c r="CT29" s="97"/>
      <c r="CU29" s="97"/>
      <c r="CV29" s="96" t="s">
        <v>333</v>
      </c>
      <c r="CW29" s="17">
        <v>1</v>
      </c>
      <c r="CX29" s="97"/>
    </row>
    <row r="30" spans="1:102" s="57" customFormat="1" ht="62.4" customHeight="1">
      <c r="A30" s="54"/>
      <c r="B30" s="54" t="s">
        <v>241</v>
      </c>
      <c r="C30" s="72">
        <f t="shared" si="0"/>
        <v>8225</v>
      </c>
      <c r="D30" s="77">
        <v>8225</v>
      </c>
      <c r="E30" s="67" t="s">
        <v>288</v>
      </c>
      <c r="F30" s="56" t="s">
        <v>197</v>
      </c>
      <c r="G30" s="56">
        <f t="shared" si="1"/>
        <v>0</v>
      </c>
      <c r="H30" s="61">
        <v>5</v>
      </c>
      <c r="I30" s="17">
        <v>1</v>
      </c>
      <c r="J30" s="17">
        <v>19</v>
      </c>
      <c r="K30" s="17"/>
      <c r="L30" s="17"/>
      <c r="M30" s="97"/>
      <c r="N30" s="97"/>
      <c r="O30" s="97"/>
      <c r="P30" s="97"/>
      <c r="Q30" s="97"/>
      <c r="R30" s="62"/>
      <c r="S30" s="97"/>
      <c r="T30" s="97"/>
      <c r="U30" s="97"/>
      <c r="V30" s="97"/>
      <c r="W30" s="60"/>
      <c r="X30" s="17"/>
      <c r="Y30" s="17"/>
      <c r="Z30" s="97">
        <v>1</v>
      </c>
      <c r="AA30" s="60"/>
      <c r="AB30" s="102"/>
      <c r="AC30" s="100">
        <v>1</v>
      </c>
      <c r="AD30" s="100"/>
      <c r="AE30" s="60"/>
      <c r="AF30" s="102">
        <v>1</v>
      </c>
      <c r="AG30" s="102"/>
      <c r="AH30" s="102">
        <v>1</v>
      </c>
      <c r="AI30" s="101"/>
      <c r="AJ30" s="102"/>
      <c r="AK30" s="102"/>
      <c r="AL30" s="102"/>
      <c r="AM30" s="102"/>
      <c r="AN30" s="102"/>
      <c r="AO30" s="102"/>
      <c r="AP30" s="102">
        <v>1</v>
      </c>
      <c r="AQ30" s="102"/>
      <c r="AR30" s="97">
        <v>1</v>
      </c>
      <c r="AS30" s="97"/>
      <c r="AT30" s="97">
        <v>1</v>
      </c>
      <c r="AU30" s="97">
        <v>1</v>
      </c>
      <c r="AV30" s="97"/>
      <c r="AW30" s="97"/>
      <c r="AX30" s="97"/>
      <c r="AY30" s="97"/>
      <c r="AZ30" s="97">
        <v>1</v>
      </c>
      <c r="BA30" s="97"/>
      <c r="BB30" s="97">
        <v>1</v>
      </c>
      <c r="BC30" s="97"/>
      <c r="BD30" s="97">
        <v>1</v>
      </c>
      <c r="BE30" s="97">
        <v>1</v>
      </c>
      <c r="BF30" s="97">
        <v>1</v>
      </c>
      <c r="BG30" s="97">
        <v>1</v>
      </c>
      <c r="BH30" s="97">
        <v>1</v>
      </c>
      <c r="BI30" s="97">
        <v>1</v>
      </c>
      <c r="BJ30" s="97"/>
      <c r="BK30" s="97">
        <v>1</v>
      </c>
      <c r="BL30" s="97">
        <v>1</v>
      </c>
      <c r="BM30" s="97"/>
      <c r="BN30" s="97"/>
      <c r="BO30" s="96"/>
      <c r="BP30" s="68"/>
      <c r="BQ30" s="97">
        <v>1</v>
      </c>
      <c r="BR30" s="97"/>
      <c r="BS30" s="97"/>
      <c r="BT30" s="86"/>
      <c r="BU30" s="97">
        <v>1</v>
      </c>
      <c r="BV30" s="97">
        <v>1</v>
      </c>
      <c r="BW30" s="97"/>
      <c r="BX30" s="97"/>
      <c r="BY30" s="97"/>
      <c r="BZ30" s="96"/>
      <c r="CA30" s="97"/>
      <c r="CB30" s="97"/>
      <c r="CC30" s="97">
        <v>1</v>
      </c>
      <c r="CD30" s="97"/>
      <c r="CE30" s="97"/>
      <c r="CF30" s="97"/>
      <c r="CG30" s="97"/>
      <c r="CH30" s="97"/>
      <c r="CI30" s="96" t="s">
        <v>334</v>
      </c>
      <c r="CJ30" s="97"/>
      <c r="CK30" s="97">
        <v>1</v>
      </c>
      <c r="CL30" s="97"/>
      <c r="CM30" s="97">
        <v>1</v>
      </c>
      <c r="CN30" s="97"/>
      <c r="CO30" s="97"/>
      <c r="CP30" s="97">
        <v>1</v>
      </c>
      <c r="CQ30" s="97"/>
      <c r="CR30" s="97"/>
      <c r="CS30" s="97"/>
      <c r="CT30" s="97">
        <v>1</v>
      </c>
      <c r="CU30" s="97"/>
      <c r="CV30" s="96"/>
      <c r="CW30" s="17"/>
      <c r="CX30" s="97">
        <v>1</v>
      </c>
    </row>
    <row r="31" spans="1:102" s="57" customFormat="1" ht="62.4" customHeight="1">
      <c r="A31" s="54"/>
      <c r="B31" s="54" t="s">
        <v>242</v>
      </c>
      <c r="C31" s="72">
        <f t="shared" si="0"/>
        <v>8226</v>
      </c>
      <c r="D31" s="77">
        <v>8226</v>
      </c>
      <c r="E31" s="67" t="s">
        <v>289</v>
      </c>
      <c r="F31" s="56" t="s">
        <v>198</v>
      </c>
      <c r="G31" s="56">
        <f t="shared" si="1"/>
        <v>0</v>
      </c>
      <c r="H31" s="61">
        <v>5</v>
      </c>
      <c r="I31" s="17">
        <v>1</v>
      </c>
      <c r="J31" s="17">
        <v>18</v>
      </c>
      <c r="K31" s="17"/>
      <c r="L31" s="17"/>
      <c r="M31" s="97"/>
      <c r="N31" s="97"/>
      <c r="O31" s="97"/>
      <c r="P31" s="97"/>
      <c r="Q31" s="97"/>
      <c r="R31" s="62"/>
      <c r="S31" s="97"/>
      <c r="T31" s="97"/>
      <c r="U31" s="97"/>
      <c r="V31" s="97"/>
      <c r="W31" s="60"/>
      <c r="X31" s="17"/>
      <c r="Y31" s="17"/>
      <c r="Z31" s="97">
        <v>1</v>
      </c>
      <c r="AA31" s="60"/>
      <c r="AB31" s="102"/>
      <c r="AC31" s="100">
        <v>1</v>
      </c>
      <c r="AD31" s="100"/>
      <c r="AE31" s="60"/>
      <c r="AF31" s="102"/>
      <c r="AG31" s="102">
        <v>1</v>
      </c>
      <c r="AH31" s="102"/>
      <c r="AI31" s="101">
        <v>1</v>
      </c>
      <c r="AJ31" s="102"/>
      <c r="AK31" s="102"/>
      <c r="AL31" s="102">
        <v>1</v>
      </c>
      <c r="AM31" s="102"/>
      <c r="AN31" s="99">
        <v>1</v>
      </c>
      <c r="AO31" s="102">
        <v>1</v>
      </c>
      <c r="AP31" s="102"/>
      <c r="AQ31" s="102"/>
      <c r="AR31" s="97">
        <v>1</v>
      </c>
      <c r="AS31" s="97"/>
      <c r="AT31" s="97"/>
      <c r="AU31" s="97">
        <v>1</v>
      </c>
      <c r="AV31" s="97"/>
      <c r="AW31" s="97"/>
      <c r="AX31" s="97"/>
      <c r="AY31" s="97"/>
      <c r="AZ31" s="97">
        <v>1</v>
      </c>
      <c r="BA31" s="97"/>
      <c r="BB31" s="97">
        <v>1</v>
      </c>
      <c r="BC31" s="97">
        <v>1</v>
      </c>
      <c r="BD31" s="97"/>
      <c r="BE31" s="97">
        <v>1</v>
      </c>
      <c r="BF31" s="97">
        <v>1</v>
      </c>
      <c r="BG31" s="97">
        <v>1</v>
      </c>
      <c r="BH31" s="97">
        <v>1</v>
      </c>
      <c r="BI31" s="97">
        <v>1</v>
      </c>
      <c r="BJ31" s="97">
        <v>1</v>
      </c>
      <c r="BK31" s="97"/>
      <c r="BL31" s="97">
        <v>1</v>
      </c>
      <c r="BM31" s="97">
        <v>1</v>
      </c>
      <c r="BN31" s="97"/>
      <c r="BO31" s="96"/>
      <c r="BP31" s="68"/>
      <c r="BQ31" s="97">
        <v>1</v>
      </c>
      <c r="BR31" s="97"/>
      <c r="BS31" s="97"/>
      <c r="BT31" s="86"/>
      <c r="BU31" s="97">
        <v>1</v>
      </c>
      <c r="BV31" s="97">
        <v>1</v>
      </c>
      <c r="BW31" s="97"/>
      <c r="BX31" s="97"/>
      <c r="BY31" s="97">
        <v>1</v>
      </c>
      <c r="BZ31" s="96"/>
      <c r="CA31" s="97">
        <v>1</v>
      </c>
      <c r="CB31" s="97">
        <v>1</v>
      </c>
      <c r="CC31" s="97"/>
      <c r="CD31" s="97"/>
      <c r="CE31" s="97"/>
      <c r="CF31" s="97"/>
      <c r="CG31" s="97"/>
      <c r="CH31" s="97">
        <v>1</v>
      </c>
      <c r="CI31" s="96"/>
      <c r="CJ31" s="97"/>
      <c r="CK31" s="97">
        <v>1</v>
      </c>
      <c r="CL31" s="97"/>
      <c r="CM31" s="97">
        <v>1</v>
      </c>
      <c r="CN31" s="97"/>
      <c r="CO31" s="97"/>
      <c r="CP31" s="97">
        <v>1</v>
      </c>
      <c r="CQ31" s="97"/>
      <c r="CR31" s="97"/>
      <c r="CS31" s="97">
        <v>1</v>
      </c>
      <c r="CT31" s="97"/>
      <c r="CU31" s="97"/>
      <c r="CV31" s="96"/>
      <c r="CW31" s="17">
        <v>1</v>
      </c>
      <c r="CX31" s="97"/>
    </row>
    <row r="32" spans="1:102" s="57" customFormat="1" ht="62.4" customHeight="1">
      <c r="A32" s="54"/>
      <c r="B32" s="54" t="s">
        <v>243</v>
      </c>
      <c r="C32" s="72">
        <f t="shared" si="0"/>
        <v>8227</v>
      </c>
      <c r="D32" s="77">
        <v>8227</v>
      </c>
      <c r="E32" s="67" t="s">
        <v>290</v>
      </c>
      <c r="F32" s="56" t="s">
        <v>199</v>
      </c>
      <c r="G32" s="56">
        <f t="shared" si="1"/>
        <v>0</v>
      </c>
      <c r="H32" s="61">
        <v>5</v>
      </c>
      <c r="I32" s="17">
        <v>1</v>
      </c>
      <c r="J32" s="17">
        <v>19</v>
      </c>
      <c r="K32" s="17"/>
      <c r="L32" s="17"/>
      <c r="M32" s="97"/>
      <c r="N32" s="97"/>
      <c r="O32" s="97"/>
      <c r="P32" s="97"/>
      <c r="Q32" s="97"/>
      <c r="R32" s="62"/>
      <c r="S32" s="97"/>
      <c r="T32" s="97"/>
      <c r="U32" s="97"/>
      <c r="V32" s="97"/>
      <c r="W32" s="60"/>
      <c r="X32" s="17"/>
      <c r="Y32" s="17"/>
      <c r="Z32" s="97">
        <v>1</v>
      </c>
      <c r="AA32" s="60"/>
      <c r="AB32" s="102">
        <v>1</v>
      </c>
      <c r="AC32" s="100"/>
      <c r="AD32" s="100"/>
      <c r="AE32" s="60" t="s">
        <v>335</v>
      </c>
      <c r="AF32" s="102"/>
      <c r="AG32" s="102">
        <v>1</v>
      </c>
      <c r="AH32" s="102"/>
      <c r="AI32" s="101"/>
      <c r="AJ32" s="102"/>
      <c r="AK32" s="102"/>
      <c r="AL32" s="102">
        <v>1</v>
      </c>
      <c r="AM32" s="102"/>
      <c r="AN32" s="102"/>
      <c r="AO32" s="102"/>
      <c r="AP32" s="99">
        <v>1</v>
      </c>
      <c r="AQ32" s="102">
        <v>1</v>
      </c>
      <c r="AR32" s="97">
        <v>1</v>
      </c>
      <c r="AS32" s="97"/>
      <c r="AT32" s="97">
        <v>1</v>
      </c>
      <c r="AU32" s="97">
        <v>1</v>
      </c>
      <c r="AV32" s="97"/>
      <c r="AW32" s="97"/>
      <c r="AX32" s="97"/>
      <c r="AY32" s="97"/>
      <c r="AZ32" s="97">
        <v>1</v>
      </c>
      <c r="BA32" s="97"/>
      <c r="BB32" s="97">
        <v>1</v>
      </c>
      <c r="BC32" s="97">
        <v>1</v>
      </c>
      <c r="BD32" s="97"/>
      <c r="BE32" s="97">
        <v>1</v>
      </c>
      <c r="BF32" s="97">
        <v>1</v>
      </c>
      <c r="BG32" s="97">
        <v>1</v>
      </c>
      <c r="BH32" s="97">
        <v>1</v>
      </c>
      <c r="BI32" s="97">
        <v>1</v>
      </c>
      <c r="BJ32" s="97">
        <v>1</v>
      </c>
      <c r="BK32" s="97"/>
      <c r="BL32" s="97">
        <v>1</v>
      </c>
      <c r="BM32" s="97"/>
      <c r="BN32" s="97"/>
      <c r="BO32" s="96"/>
      <c r="BP32" s="68"/>
      <c r="BQ32" s="97"/>
      <c r="BR32" s="97">
        <v>1</v>
      </c>
      <c r="BS32" s="97"/>
      <c r="BT32" s="86"/>
      <c r="BU32" s="97"/>
      <c r="BV32" s="97"/>
      <c r="BW32" s="97"/>
      <c r="BX32" s="97"/>
      <c r="BY32" s="97"/>
      <c r="BZ32" s="96"/>
      <c r="CA32" s="97"/>
      <c r="CB32" s="97"/>
      <c r="CC32" s="97"/>
      <c r="CD32" s="97"/>
      <c r="CE32" s="97"/>
      <c r="CF32" s="97"/>
      <c r="CG32" s="97"/>
      <c r="CH32" s="97"/>
      <c r="CI32" s="96"/>
      <c r="CJ32" s="97"/>
      <c r="CK32" s="97"/>
      <c r="CL32" s="97"/>
      <c r="CM32" s="97"/>
      <c r="CN32" s="97"/>
      <c r="CO32" s="97"/>
      <c r="CP32" s="97"/>
      <c r="CQ32" s="97"/>
      <c r="CR32" s="97"/>
      <c r="CS32" s="97"/>
      <c r="CT32" s="97"/>
      <c r="CU32" s="97">
        <v>1</v>
      </c>
      <c r="CV32" s="96"/>
      <c r="CW32" s="17"/>
      <c r="CX32" s="97">
        <v>1</v>
      </c>
    </row>
    <row r="33" spans="1:102" s="57" customFormat="1" ht="62.4" customHeight="1">
      <c r="A33" s="54"/>
      <c r="B33" s="54" t="s">
        <v>244</v>
      </c>
      <c r="C33" s="72">
        <f t="shared" si="0"/>
        <v>8228</v>
      </c>
      <c r="D33" s="77">
        <v>8228</v>
      </c>
      <c r="E33" s="67" t="s">
        <v>291</v>
      </c>
      <c r="F33" s="56" t="s">
        <v>200</v>
      </c>
      <c r="G33" s="56">
        <f t="shared" si="1"/>
        <v>0</v>
      </c>
      <c r="H33" s="61">
        <v>5</v>
      </c>
      <c r="I33" s="17"/>
      <c r="J33" s="17"/>
      <c r="K33" s="17"/>
      <c r="L33" s="17"/>
      <c r="M33" s="97"/>
      <c r="N33" s="97"/>
      <c r="O33" s="97">
        <v>1</v>
      </c>
      <c r="P33" s="97"/>
      <c r="Q33" s="97"/>
      <c r="R33" s="62"/>
      <c r="S33" s="97"/>
      <c r="T33" s="97"/>
      <c r="U33" s="97"/>
      <c r="V33" s="97"/>
      <c r="W33" s="60"/>
      <c r="X33" s="17"/>
      <c r="Y33" s="17"/>
      <c r="Z33" s="97"/>
      <c r="AA33" s="60"/>
      <c r="AB33" s="102"/>
      <c r="AC33" s="100"/>
      <c r="AD33" s="100"/>
      <c r="AE33" s="60"/>
      <c r="AF33" s="102"/>
      <c r="AG33" s="102"/>
      <c r="AH33" s="102"/>
      <c r="AI33" s="101"/>
      <c r="AJ33" s="102"/>
      <c r="AK33" s="102"/>
      <c r="AL33" s="102"/>
      <c r="AM33" s="102"/>
      <c r="AN33" s="102"/>
      <c r="AO33" s="102"/>
      <c r="AP33" s="102"/>
      <c r="AQ33" s="102"/>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6"/>
      <c r="BP33" s="68"/>
      <c r="BQ33" s="97"/>
      <c r="BR33" s="97"/>
      <c r="BS33" s="97"/>
      <c r="BT33" s="86"/>
      <c r="BU33" s="97"/>
      <c r="BV33" s="97"/>
      <c r="BW33" s="97"/>
      <c r="BX33" s="97"/>
      <c r="BY33" s="97"/>
      <c r="BZ33" s="96"/>
      <c r="CA33" s="97"/>
      <c r="CB33" s="97"/>
      <c r="CC33" s="97"/>
      <c r="CD33" s="97"/>
      <c r="CE33" s="97"/>
      <c r="CF33" s="97"/>
      <c r="CG33" s="97"/>
      <c r="CH33" s="97"/>
      <c r="CI33" s="96"/>
      <c r="CJ33" s="97"/>
      <c r="CK33" s="97"/>
      <c r="CL33" s="97"/>
      <c r="CM33" s="97"/>
      <c r="CN33" s="97"/>
      <c r="CO33" s="97"/>
      <c r="CP33" s="97"/>
      <c r="CQ33" s="97"/>
      <c r="CR33" s="97"/>
      <c r="CS33" s="97"/>
      <c r="CT33" s="97"/>
      <c r="CU33" s="97"/>
      <c r="CV33" s="96"/>
      <c r="CW33" s="17"/>
      <c r="CX33" s="97"/>
    </row>
    <row r="34" spans="1:102" s="57" customFormat="1" ht="62.4" customHeight="1">
      <c r="A34" s="54"/>
      <c r="B34" s="54" t="s">
        <v>245</v>
      </c>
      <c r="C34" s="72">
        <f t="shared" si="0"/>
        <v>8229</v>
      </c>
      <c r="D34" s="77">
        <v>8229</v>
      </c>
      <c r="E34" s="73" t="s">
        <v>292</v>
      </c>
      <c r="F34" s="56" t="s">
        <v>201</v>
      </c>
      <c r="G34" s="56">
        <f t="shared" si="1"/>
        <v>0</v>
      </c>
      <c r="H34" s="61">
        <v>5</v>
      </c>
      <c r="I34" s="17" t="s">
        <v>168</v>
      </c>
      <c r="J34" s="17" t="s">
        <v>168</v>
      </c>
      <c r="K34" s="17"/>
      <c r="L34" s="17"/>
      <c r="M34" s="97"/>
      <c r="N34" s="97"/>
      <c r="O34" s="97">
        <v>1</v>
      </c>
      <c r="P34" s="97"/>
      <c r="Q34" s="97"/>
      <c r="R34" s="69"/>
      <c r="S34" s="97"/>
      <c r="T34" s="97"/>
      <c r="U34" s="97"/>
      <c r="V34" s="97"/>
      <c r="W34" s="70"/>
      <c r="X34" s="17" t="s">
        <v>168</v>
      </c>
      <c r="Y34" s="17"/>
      <c r="Z34" s="97" t="s">
        <v>168</v>
      </c>
      <c r="AA34" s="70"/>
      <c r="AB34" s="102"/>
      <c r="AC34" s="100" t="s">
        <v>168</v>
      </c>
      <c r="AD34" s="100"/>
      <c r="AE34" s="100"/>
      <c r="AF34" s="102" t="s">
        <v>168</v>
      </c>
      <c r="AG34" s="102" t="s">
        <v>168</v>
      </c>
      <c r="AH34" s="102" t="s">
        <v>168</v>
      </c>
      <c r="AI34" s="101"/>
      <c r="AJ34" s="102" t="s">
        <v>168</v>
      </c>
      <c r="AK34" s="102"/>
      <c r="AL34" s="102" t="s">
        <v>168</v>
      </c>
      <c r="AM34" s="102"/>
      <c r="AN34" s="102"/>
      <c r="AO34" s="102"/>
      <c r="AP34" s="102" t="s">
        <v>168</v>
      </c>
      <c r="AQ34" s="102" t="s">
        <v>168</v>
      </c>
      <c r="AR34" s="97" t="s">
        <v>168</v>
      </c>
      <c r="AS34" s="97"/>
      <c r="AT34" s="97" t="s">
        <v>168</v>
      </c>
      <c r="AU34" s="97" t="s">
        <v>168</v>
      </c>
      <c r="AV34" s="97"/>
      <c r="AW34" s="97"/>
      <c r="AX34" s="97"/>
      <c r="AY34" s="97" t="s">
        <v>168</v>
      </c>
      <c r="AZ34" s="97"/>
      <c r="BA34" s="97" t="s">
        <v>168</v>
      </c>
      <c r="BB34" s="97"/>
      <c r="BC34" s="97" t="s">
        <v>168</v>
      </c>
      <c r="BD34" s="97"/>
      <c r="BE34" s="97" t="s">
        <v>168</v>
      </c>
      <c r="BF34" s="97" t="s">
        <v>168</v>
      </c>
      <c r="BG34" s="97" t="s">
        <v>168</v>
      </c>
      <c r="BH34" s="97"/>
      <c r="BI34" s="97" t="s">
        <v>168</v>
      </c>
      <c r="BJ34" s="97"/>
      <c r="BK34" s="97" t="s">
        <v>168</v>
      </c>
      <c r="BL34" s="97" t="s">
        <v>168</v>
      </c>
      <c r="BM34" s="97" t="s">
        <v>168</v>
      </c>
      <c r="BN34" s="97"/>
      <c r="BO34" s="97"/>
      <c r="BP34" s="68"/>
      <c r="BQ34" s="97" t="s">
        <v>174</v>
      </c>
      <c r="BR34" s="97"/>
      <c r="BS34" s="97"/>
      <c r="BT34" s="97"/>
      <c r="BU34" s="97" t="s">
        <v>174</v>
      </c>
      <c r="BV34" s="97"/>
      <c r="BW34" s="97" t="s">
        <v>174</v>
      </c>
      <c r="BX34" s="97" t="s">
        <v>174</v>
      </c>
      <c r="BY34" s="97"/>
      <c r="BZ34" s="97"/>
      <c r="CA34" s="97" t="s">
        <v>174</v>
      </c>
      <c r="CB34" s="97" t="s">
        <v>174</v>
      </c>
      <c r="CC34" s="97"/>
      <c r="CD34" s="97"/>
      <c r="CE34" s="97"/>
      <c r="CF34" s="97" t="s">
        <v>174</v>
      </c>
      <c r="CG34" s="97" t="s">
        <v>174</v>
      </c>
      <c r="CH34" s="97"/>
      <c r="CI34" s="97"/>
      <c r="CJ34" s="97"/>
      <c r="CK34" s="97" t="s">
        <v>174</v>
      </c>
      <c r="CL34" s="97" t="s">
        <v>174</v>
      </c>
      <c r="CM34" s="97"/>
      <c r="CN34" s="97"/>
      <c r="CO34" s="97"/>
      <c r="CP34" s="97" t="s">
        <v>174</v>
      </c>
      <c r="CQ34" s="97"/>
      <c r="CR34" s="97"/>
      <c r="CS34" s="97" t="s">
        <v>174</v>
      </c>
      <c r="CT34" s="97"/>
      <c r="CU34" s="97"/>
      <c r="CV34" s="97"/>
      <c r="CW34" s="17" t="s">
        <v>174</v>
      </c>
      <c r="CX34" s="97"/>
    </row>
    <row r="35" spans="1:102" s="57" customFormat="1" ht="62.4" customHeight="1">
      <c r="A35" s="54"/>
      <c r="B35" s="54" t="s">
        <v>246</v>
      </c>
      <c r="C35" s="72">
        <f t="shared" si="0"/>
        <v>8230</v>
      </c>
      <c r="D35" s="77">
        <v>8230</v>
      </c>
      <c r="E35" s="56" t="s">
        <v>293</v>
      </c>
      <c r="F35" s="56" t="s">
        <v>202</v>
      </c>
      <c r="G35" s="56">
        <f t="shared" si="1"/>
        <v>0</v>
      </c>
      <c r="H35" s="61">
        <v>5</v>
      </c>
      <c r="I35" s="59">
        <v>1</v>
      </c>
      <c r="J35" s="59">
        <v>20</v>
      </c>
      <c r="K35" s="59"/>
      <c r="L35" s="59"/>
      <c r="M35" s="96"/>
      <c r="N35" s="96"/>
      <c r="O35" s="96"/>
      <c r="P35" s="96"/>
      <c r="Q35" s="96"/>
      <c r="R35" s="62"/>
      <c r="S35" s="96"/>
      <c r="T35" s="96"/>
      <c r="U35" s="96"/>
      <c r="V35" s="96"/>
      <c r="W35" s="60"/>
      <c r="X35" s="59"/>
      <c r="Y35" s="59"/>
      <c r="Z35" s="96"/>
      <c r="AA35" s="60" t="s">
        <v>336</v>
      </c>
      <c r="AB35" s="99">
        <v>1</v>
      </c>
      <c r="AC35" s="18"/>
      <c r="AD35" s="18"/>
      <c r="AE35" s="60" t="s">
        <v>337</v>
      </c>
      <c r="AF35" s="99">
        <v>1</v>
      </c>
      <c r="AG35" s="99"/>
      <c r="AH35" s="99"/>
      <c r="AI35" s="63"/>
      <c r="AJ35" s="99"/>
      <c r="AK35" s="99"/>
      <c r="AL35" s="99"/>
      <c r="AM35" s="99"/>
      <c r="AN35" s="99">
        <v>1</v>
      </c>
      <c r="AO35" s="99">
        <v>1</v>
      </c>
      <c r="AP35" s="99"/>
      <c r="AQ35" s="99"/>
      <c r="AR35" s="96">
        <v>1</v>
      </c>
      <c r="AS35" s="96"/>
      <c r="AT35" s="96">
        <v>1</v>
      </c>
      <c r="AU35" s="96">
        <v>1</v>
      </c>
      <c r="AV35" s="96"/>
      <c r="AW35" s="96"/>
      <c r="AX35" s="96"/>
      <c r="AY35" s="96"/>
      <c r="AZ35" s="96">
        <v>1</v>
      </c>
      <c r="BA35" s="96"/>
      <c r="BB35" s="96">
        <v>1</v>
      </c>
      <c r="BC35" s="96"/>
      <c r="BD35" s="96">
        <v>1</v>
      </c>
      <c r="BE35" s="96">
        <v>1</v>
      </c>
      <c r="BF35" s="96">
        <v>1</v>
      </c>
      <c r="BG35" s="96">
        <v>1</v>
      </c>
      <c r="BH35" s="96">
        <v>1</v>
      </c>
      <c r="BI35" s="96">
        <v>1</v>
      </c>
      <c r="BJ35" s="96"/>
      <c r="BK35" s="96"/>
      <c r="BL35" s="96">
        <v>1</v>
      </c>
      <c r="BM35" s="96">
        <v>1</v>
      </c>
      <c r="BN35" s="96"/>
      <c r="BO35" s="96"/>
      <c r="BP35" s="64"/>
      <c r="BQ35" s="96"/>
      <c r="BR35" s="96"/>
      <c r="BS35" s="96">
        <v>1</v>
      </c>
      <c r="BT35" s="86" t="s">
        <v>338</v>
      </c>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v>1</v>
      </c>
      <c r="CU35" s="96"/>
      <c r="CV35" s="96"/>
      <c r="CW35" s="59"/>
      <c r="CX35" s="96">
        <v>1</v>
      </c>
    </row>
    <row r="36" spans="1:102" s="57" customFormat="1" ht="62.4" customHeight="1">
      <c r="A36" s="54"/>
      <c r="B36" s="54" t="s">
        <v>247</v>
      </c>
      <c r="C36" s="72">
        <f t="shared" si="0"/>
        <v>8231</v>
      </c>
      <c r="D36" s="77">
        <v>8231</v>
      </c>
      <c r="E36" s="67" t="s">
        <v>294</v>
      </c>
      <c r="F36" s="56" t="s">
        <v>203</v>
      </c>
      <c r="G36" s="56">
        <f t="shared" si="1"/>
        <v>0</v>
      </c>
      <c r="H36" s="61">
        <v>5</v>
      </c>
      <c r="I36" s="17">
        <v>1</v>
      </c>
      <c r="J36" s="17">
        <v>19</v>
      </c>
      <c r="K36" s="17"/>
      <c r="L36" s="17"/>
      <c r="M36" s="97"/>
      <c r="N36" s="97"/>
      <c r="O36" s="97"/>
      <c r="P36" s="97"/>
      <c r="Q36" s="97"/>
      <c r="R36" s="62"/>
      <c r="S36" s="97"/>
      <c r="T36" s="97"/>
      <c r="U36" s="97"/>
      <c r="V36" s="97"/>
      <c r="W36" s="60"/>
      <c r="X36" s="17"/>
      <c r="Y36" s="17"/>
      <c r="Z36" s="97">
        <v>1</v>
      </c>
      <c r="AA36" s="60"/>
      <c r="AB36" s="102">
        <v>1</v>
      </c>
      <c r="AC36" s="100"/>
      <c r="AD36" s="100"/>
      <c r="AE36" s="60" t="s">
        <v>339</v>
      </c>
      <c r="AF36" s="102"/>
      <c r="AG36" s="102">
        <v>1</v>
      </c>
      <c r="AH36" s="102"/>
      <c r="AI36" s="101"/>
      <c r="AJ36" s="102"/>
      <c r="AK36" s="102"/>
      <c r="AL36" s="102">
        <v>1</v>
      </c>
      <c r="AM36" s="102"/>
      <c r="AN36" s="99">
        <v>1</v>
      </c>
      <c r="AO36" s="102">
        <v>1</v>
      </c>
      <c r="AP36" s="102"/>
      <c r="AQ36" s="102"/>
      <c r="AR36" s="97">
        <v>1</v>
      </c>
      <c r="AS36" s="97"/>
      <c r="AT36" s="97">
        <v>1</v>
      </c>
      <c r="AU36" s="97">
        <v>1</v>
      </c>
      <c r="AV36" s="97"/>
      <c r="AW36" s="97"/>
      <c r="AX36" s="97"/>
      <c r="AY36" s="97"/>
      <c r="AZ36" s="97">
        <v>1</v>
      </c>
      <c r="BA36" s="97">
        <v>1</v>
      </c>
      <c r="BB36" s="97"/>
      <c r="BC36" s="97"/>
      <c r="BD36" s="97">
        <v>1</v>
      </c>
      <c r="BE36" s="97">
        <v>1</v>
      </c>
      <c r="BF36" s="97">
        <v>1</v>
      </c>
      <c r="BG36" s="97">
        <v>1</v>
      </c>
      <c r="BH36" s="97">
        <v>1</v>
      </c>
      <c r="BI36" s="97">
        <v>1</v>
      </c>
      <c r="BJ36" s="97">
        <v>1</v>
      </c>
      <c r="BK36" s="97"/>
      <c r="BL36" s="97">
        <v>1</v>
      </c>
      <c r="BM36" s="97"/>
      <c r="BN36" s="97"/>
      <c r="BO36" s="96"/>
      <c r="BP36" s="68"/>
      <c r="BQ36" s="97"/>
      <c r="BR36" s="97">
        <v>1</v>
      </c>
      <c r="BS36" s="97"/>
      <c r="BT36" s="86"/>
      <c r="BU36" s="97"/>
      <c r="BV36" s="97"/>
      <c r="BW36" s="97"/>
      <c r="BX36" s="97"/>
      <c r="BY36" s="97"/>
      <c r="BZ36" s="96"/>
      <c r="CA36" s="97"/>
      <c r="CB36" s="97"/>
      <c r="CC36" s="97"/>
      <c r="CD36" s="97"/>
      <c r="CE36" s="97"/>
      <c r="CF36" s="97"/>
      <c r="CG36" s="97"/>
      <c r="CH36" s="97"/>
      <c r="CI36" s="96"/>
      <c r="CJ36" s="97"/>
      <c r="CK36" s="97"/>
      <c r="CL36" s="97"/>
      <c r="CM36" s="97"/>
      <c r="CN36" s="97"/>
      <c r="CO36" s="97"/>
      <c r="CP36" s="97"/>
      <c r="CQ36" s="97"/>
      <c r="CR36" s="97"/>
      <c r="CS36" s="97"/>
      <c r="CT36" s="97"/>
      <c r="CU36" s="97">
        <v>1</v>
      </c>
      <c r="CV36" s="96"/>
      <c r="CW36" s="17">
        <v>1</v>
      </c>
      <c r="CX36" s="97"/>
    </row>
    <row r="37" spans="1:102" s="57" customFormat="1" ht="62.4" customHeight="1">
      <c r="A37" s="54"/>
      <c r="B37" s="54" t="s">
        <v>248</v>
      </c>
      <c r="C37" s="72">
        <f t="shared" si="0"/>
        <v>8232</v>
      </c>
      <c r="D37" s="77">
        <v>8232</v>
      </c>
      <c r="E37" s="56" t="s">
        <v>295</v>
      </c>
      <c r="F37" s="56" t="s">
        <v>204</v>
      </c>
      <c r="G37" s="56">
        <f t="shared" si="1"/>
        <v>0</v>
      </c>
      <c r="H37" s="61">
        <v>5</v>
      </c>
      <c r="I37" s="59">
        <v>1</v>
      </c>
      <c r="J37" s="59">
        <v>22</v>
      </c>
      <c r="K37" s="59"/>
      <c r="L37" s="59"/>
      <c r="M37" s="96"/>
      <c r="N37" s="96"/>
      <c r="O37" s="96"/>
      <c r="P37" s="96"/>
      <c r="Q37" s="96"/>
      <c r="R37" s="62"/>
      <c r="S37" s="96"/>
      <c r="T37" s="96"/>
      <c r="U37" s="96"/>
      <c r="V37" s="96"/>
      <c r="W37" s="60"/>
      <c r="X37" s="59"/>
      <c r="Y37" s="59"/>
      <c r="Z37" s="96">
        <v>1</v>
      </c>
      <c r="AA37" s="60"/>
      <c r="AB37" s="99">
        <v>1</v>
      </c>
      <c r="AC37" s="18"/>
      <c r="AD37" s="18"/>
      <c r="AE37" s="60" t="s">
        <v>340</v>
      </c>
      <c r="AF37" s="99">
        <v>1</v>
      </c>
      <c r="AG37" s="99"/>
      <c r="AH37" s="99"/>
      <c r="AI37" s="63"/>
      <c r="AJ37" s="99"/>
      <c r="AK37" s="99"/>
      <c r="AL37" s="99"/>
      <c r="AM37" s="99"/>
      <c r="AN37" s="99"/>
      <c r="AO37" s="99"/>
      <c r="AP37" s="99">
        <v>1</v>
      </c>
      <c r="AQ37" s="99">
        <v>1</v>
      </c>
      <c r="AR37" s="96">
        <v>1</v>
      </c>
      <c r="AS37" s="96"/>
      <c r="AT37" s="96">
        <v>1</v>
      </c>
      <c r="AU37" s="96">
        <v>1</v>
      </c>
      <c r="AV37" s="96"/>
      <c r="AW37" s="96"/>
      <c r="AX37" s="96"/>
      <c r="AY37" s="96">
        <v>1</v>
      </c>
      <c r="AZ37" s="96"/>
      <c r="BA37" s="96"/>
      <c r="BB37" s="96">
        <v>1</v>
      </c>
      <c r="BC37" s="96"/>
      <c r="BD37" s="96">
        <v>1</v>
      </c>
      <c r="BE37" s="96">
        <v>1</v>
      </c>
      <c r="BF37" s="96">
        <v>1</v>
      </c>
      <c r="BG37" s="96">
        <v>1</v>
      </c>
      <c r="BH37" s="96">
        <v>1</v>
      </c>
      <c r="BI37" s="96">
        <v>1</v>
      </c>
      <c r="BJ37" s="96">
        <v>1</v>
      </c>
      <c r="BK37" s="96"/>
      <c r="BL37" s="96"/>
      <c r="BM37" s="96"/>
      <c r="BN37" s="96">
        <v>1</v>
      </c>
      <c r="BO37" s="96"/>
      <c r="BP37" s="64"/>
      <c r="BQ37" s="96"/>
      <c r="BR37" s="96"/>
      <c r="BS37" s="96">
        <v>1</v>
      </c>
      <c r="BT37" s="86" t="s">
        <v>341</v>
      </c>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v>1</v>
      </c>
      <c r="CV37" s="96"/>
      <c r="CW37" s="59"/>
      <c r="CX37" s="96">
        <v>1</v>
      </c>
    </row>
    <row r="38" spans="1:102" s="57" customFormat="1" ht="62.4" customHeight="1">
      <c r="A38" s="54"/>
      <c r="B38" s="54" t="s">
        <v>249</v>
      </c>
      <c r="C38" s="72">
        <f t="shared" si="0"/>
        <v>8233</v>
      </c>
      <c r="D38" s="77">
        <v>8233</v>
      </c>
      <c r="E38" s="67" t="s">
        <v>296</v>
      </c>
      <c r="F38" s="56" t="s">
        <v>205</v>
      </c>
      <c r="G38" s="56">
        <f t="shared" si="1"/>
        <v>0</v>
      </c>
      <c r="H38" s="61">
        <v>5</v>
      </c>
      <c r="I38" s="17">
        <v>1</v>
      </c>
      <c r="J38" s="17">
        <v>23</v>
      </c>
      <c r="K38" s="17"/>
      <c r="L38" s="17"/>
      <c r="M38" s="97"/>
      <c r="N38" s="97"/>
      <c r="O38" s="97"/>
      <c r="P38" s="97"/>
      <c r="Q38" s="97"/>
      <c r="R38" s="62"/>
      <c r="S38" s="97"/>
      <c r="T38" s="97"/>
      <c r="U38" s="97"/>
      <c r="V38" s="97"/>
      <c r="W38" s="60"/>
      <c r="X38" s="17"/>
      <c r="Y38" s="17"/>
      <c r="Z38" s="97">
        <v>1</v>
      </c>
      <c r="AA38" s="60"/>
      <c r="AB38" s="102"/>
      <c r="AC38" s="100">
        <v>1</v>
      </c>
      <c r="AD38" s="100"/>
      <c r="AE38" s="60"/>
      <c r="AF38" s="102"/>
      <c r="AG38" s="102">
        <v>1</v>
      </c>
      <c r="AH38" s="102">
        <v>1</v>
      </c>
      <c r="AI38" s="101"/>
      <c r="AJ38" s="102">
        <v>1</v>
      </c>
      <c r="AK38" s="102"/>
      <c r="AL38" s="102">
        <v>1</v>
      </c>
      <c r="AM38" s="102"/>
      <c r="AN38" s="99">
        <v>1</v>
      </c>
      <c r="AO38" s="102">
        <v>1</v>
      </c>
      <c r="AP38" s="102"/>
      <c r="AQ38" s="102"/>
      <c r="AR38" s="97">
        <v>1</v>
      </c>
      <c r="AS38" s="97"/>
      <c r="AT38" s="97">
        <v>1</v>
      </c>
      <c r="AU38" s="97">
        <v>1</v>
      </c>
      <c r="AV38" s="97"/>
      <c r="AW38" s="97"/>
      <c r="AX38" s="97"/>
      <c r="AY38" s="97"/>
      <c r="AZ38" s="97">
        <v>1</v>
      </c>
      <c r="BA38" s="97">
        <v>1</v>
      </c>
      <c r="BB38" s="97"/>
      <c r="BC38" s="97"/>
      <c r="BD38" s="97">
        <v>1</v>
      </c>
      <c r="BE38" s="97">
        <v>1</v>
      </c>
      <c r="BF38" s="97">
        <v>1</v>
      </c>
      <c r="BG38" s="97">
        <v>1</v>
      </c>
      <c r="BH38" s="97">
        <v>1</v>
      </c>
      <c r="BI38" s="97">
        <v>1</v>
      </c>
      <c r="BJ38" s="97">
        <v>1</v>
      </c>
      <c r="BK38" s="97">
        <v>1</v>
      </c>
      <c r="BL38" s="97">
        <v>1</v>
      </c>
      <c r="BM38" s="97">
        <v>1</v>
      </c>
      <c r="BN38" s="97"/>
      <c r="BO38" s="96"/>
      <c r="BP38" s="68"/>
      <c r="BQ38" s="97">
        <v>1</v>
      </c>
      <c r="BR38" s="97"/>
      <c r="BS38" s="97"/>
      <c r="BT38" s="86"/>
      <c r="BU38" s="97"/>
      <c r="BV38" s="97">
        <v>1</v>
      </c>
      <c r="BW38" s="97">
        <v>1</v>
      </c>
      <c r="BX38" s="97">
        <v>1</v>
      </c>
      <c r="BY38" s="97">
        <v>1</v>
      </c>
      <c r="BZ38" s="96"/>
      <c r="CA38" s="97">
        <v>1</v>
      </c>
      <c r="CB38" s="97">
        <v>1</v>
      </c>
      <c r="CC38" s="97">
        <v>1</v>
      </c>
      <c r="CD38" s="97">
        <v>1</v>
      </c>
      <c r="CE38" s="97">
        <v>1</v>
      </c>
      <c r="CF38" s="97">
        <v>1</v>
      </c>
      <c r="CG38" s="97">
        <v>1</v>
      </c>
      <c r="CH38" s="97"/>
      <c r="CI38" s="96"/>
      <c r="CJ38" s="97"/>
      <c r="CK38" s="97">
        <v>1</v>
      </c>
      <c r="CL38" s="97">
        <v>1</v>
      </c>
      <c r="CM38" s="97"/>
      <c r="CN38" s="97"/>
      <c r="CO38" s="97"/>
      <c r="CP38" s="97">
        <v>1</v>
      </c>
      <c r="CQ38" s="97"/>
      <c r="CR38" s="97"/>
      <c r="CS38" s="97">
        <v>1</v>
      </c>
      <c r="CT38" s="97"/>
      <c r="CU38" s="97"/>
      <c r="CV38" s="96"/>
      <c r="CW38" s="17">
        <v>1</v>
      </c>
      <c r="CX38" s="97"/>
    </row>
    <row r="39" spans="1:102" s="57" customFormat="1" ht="62.4" customHeight="1">
      <c r="A39" s="54"/>
      <c r="B39" s="54" t="s">
        <v>250</v>
      </c>
      <c r="C39" s="72">
        <f t="shared" si="0"/>
        <v>8234</v>
      </c>
      <c r="D39" s="77">
        <v>8234</v>
      </c>
      <c r="E39" s="67" t="s">
        <v>297</v>
      </c>
      <c r="F39" s="56" t="s">
        <v>206</v>
      </c>
      <c r="G39" s="56">
        <f t="shared" si="1"/>
        <v>0</v>
      </c>
      <c r="H39" s="61">
        <v>5</v>
      </c>
      <c r="I39" s="17">
        <v>1</v>
      </c>
      <c r="J39" s="17">
        <v>22</v>
      </c>
      <c r="K39" s="17"/>
      <c r="L39" s="17"/>
      <c r="M39" s="97"/>
      <c r="N39" s="97"/>
      <c r="O39" s="97"/>
      <c r="P39" s="97"/>
      <c r="Q39" s="97"/>
      <c r="R39" s="62"/>
      <c r="S39" s="97"/>
      <c r="T39" s="97"/>
      <c r="U39" s="97"/>
      <c r="V39" s="97"/>
      <c r="W39" s="60"/>
      <c r="X39" s="17"/>
      <c r="Y39" s="17"/>
      <c r="Z39" s="97"/>
      <c r="AA39" s="60" t="s">
        <v>342</v>
      </c>
      <c r="AB39" s="102">
        <v>1</v>
      </c>
      <c r="AC39" s="100"/>
      <c r="AD39" s="100"/>
      <c r="AE39" s="60" t="s">
        <v>343</v>
      </c>
      <c r="AF39" s="102">
        <v>1</v>
      </c>
      <c r="AG39" s="102"/>
      <c r="AH39" s="102"/>
      <c r="AI39" s="101"/>
      <c r="AJ39" s="102">
        <v>1</v>
      </c>
      <c r="AK39" s="102"/>
      <c r="AL39" s="102">
        <v>1</v>
      </c>
      <c r="AM39" s="102"/>
      <c r="AN39" s="102">
        <v>1</v>
      </c>
      <c r="AO39" s="102"/>
      <c r="AP39" s="102"/>
      <c r="AQ39" s="102"/>
      <c r="AR39" s="97">
        <v>1</v>
      </c>
      <c r="AS39" s="97"/>
      <c r="AT39" s="97">
        <v>1</v>
      </c>
      <c r="AU39" s="97">
        <v>1</v>
      </c>
      <c r="AV39" s="97"/>
      <c r="AW39" s="97"/>
      <c r="AX39" s="97">
        <v>1</v>
      </c>
      <c r="AY39" s="97"/>
      <c r="AZ39" s="97"/>
      <c r="BA39" s="97"/>
      <c r="BB39" s="97">
        <v>1</v>
      </c>
      <c r="BC39" s="97">
        <v>1</v>
      </c>
      <c r="BD39" s="97"/>
      <c r="BE39" s="97">
        <v>1</v>
      </c>
      <c r="BF39" s="97">
        <v>1</v>
      </c>
      <c r="BG39" s="97">
        <v>1</v>
      </c>
      <c r="BH39" s="97">
        <v>1</v>
      </c>
      <c r="BI39" s="97">
        <v>1</v>
      </c>
      <c r="BJ39" s="97"/>
      <c r="BK39" s="97"/>
      <c r="BL39" s="97">
        <v>1</v>
      </c>
      <c r="BM39" s="97"/>
      <c r="BN39" s="97">
        <v>1</v>
      </c>
      <c r="BO39" s="96"/>
      <c r="BP39" s="68"/>
      <c r="BQ39" s="97"/>
      <c r="BR39" s="97">
        <v>1</v>
      </c>
      <c r="BS39" s="97"/>
      <c r="BT39" s="86"/>
      <c r="BU39" s="97"/>
      <c r="BV39" s="97"/>
      <c r="BW39" s="97"/>
      <c r="BX39" s="97"/>
      <c r="BY39" s="97"/>
      <c r="BZ39" s="96"/>
      <c r="CA39" s="97"/>
      <c r="CB39" s="97"/>
      <c r="CC39" s="97"/>
      <c r="CD39" s="97"/>
      <c r="CE39" s="97"/>
      <c r="CF39" s="97"/>
      <c r="CG39" s="97"/>
      <c r="CH39" s="97"/>
      <c r="CI39" s="96"/>
      <c r="CJ39" s="97"/>
      <c r="CK39" s="97"/>
      <c r="CL39" s="97"/>
      <c r="CM39" s="97"/>
      <c r="CN39" s="97"/>
      <c r="CO39" s="97"/>
      <c r="CP39" s="97"/>
      <c r="CQ39" s="97"/>
      <c r="CR39" s="97"/>
      <c r="CS39" s="97"/>
      <c r="CT39" s="97"/>
      <c r="CU39" s="97">
        <v>1</v>
      </c>
      <c r="CV39" s="96"/>
      <c r="CW39" s="17"/>
      <c r="CX39" s="97">
        <v>1</v>
      </c>
    </row>
    <row r="40" spans="1:102" s="57" customFormat="1" ht="62.4" customHeight="1">
      <c r="A40" s="54"/>
      <c r="B40" s="54" t="s">
        <v>251</v>
      </c>
      <c r="C40" s="72">
        <f t="shared" si="0"/>
        <v>8235</v>
      </c>
      <c r="D40" s="77">
        <v>8235</v>
      </c>
      <c r="E40" s="67" t="s">
        <v>298</v>
      </c>
      <c r="F40" s="56" t="s">
        <v>207</v>
      </c>
      <c r="G40" s="56">
        <f t="shared" si="1"/>
        <v>0</v>
      </c>
      <c r="H40" s="61">
        <v>5</v>
      </c>
      <c r="I40" s="17">
        <v>1</v>
      </c>
      <c r="J40" s="17">
        <v>20</v>
      </c>
      <c r="K40" s="17"/>
      <c r="L40" s="17"/>
      <c r="M40" s="97"/>
      <c r="N40" s="97"/>
      <c r="O40" s="97"/>
      <c r="P40" s="97"/>
      <c r="Q40" s="97"/>
      <c r="R40" s="62"/>
      <c r="S40" s="97"/>
      <c r="T40" s="97"/>
      <c r="U40" s="97"/>
      <c r="V40" s="97"/>
      <c r="W40" s="60"/>
      <c r="X40" s="17"/>
      <c r="Y40" s="17"/>
      <c r="Z40" s="97">
        <v>1</v>
      </c>
      <c r="AA40" s="60"/>
      <c r="AB40" s="102"/>
      <c r="AC40" s="100"/>
      <c r="AD40" s="100">
        <v>1</v>
      </c>
      <c r="AE40" s="60"/>
      <c r="AF40" s="102"/>
      <c r="AG40" s="102"/>
      <c r="AH40" s="102"/>
      <c r="AI40" s="101"/>
      <c r="AJ40" s="102"/>
      <c r="AK40" s="102"/>
      <c r="AL40" s="102"/>
      <c r="AM40" s="102"/>
      <c r="AN40" s="99">
        <v>1</v>
      </c>
      <c r="AO40" s="102">
        <v>1</v>
      </c>
      <c r="AP40" s="102"/>
      <c r="AQ40" s="102"/>
      <c r="AR40" s="97">
        <v>1</v>
      </c>
      <c r="AS40" s="97"/>
      <c r="AT40" s="97">
        <v>1</v>
      </c>
      <c r="AU40" s="97">
        <v>1</v>
      </c>
      <c r="AV40" s="97"/>
      <c r="AW40" s="97"/>
      <c r="AX40" s="97"/>
      <c r="AY40" s="97">
        <v>1</v>
      </c>
      <c r="AZ40" s="97"/>
      <c r="BA40" s="97"/>
      <c r="BB40" s="97">
        <v>1</v>
      </c>
      <c r="BC40" s="97"/>
      <c r="BD40" s="97">
        <v>1</v>
      </c>
      <c r="BE40" s="97">
        <v>1</v>
      </c>
      <c r="BF40" s="97">
        <v>1</v>
      </c>
      <c r="BG40" s="97">
        <v>1</v>
      </c>
      <c r="BH40" s="97">
        <v>1</v>
      </c>
      <c r="BI40" s="97">
        <v>1</v>
      </c>
      <c r="BJ40" s="97"/>
      <c r="BK40" s="97">
        <v>1</v>
      </c>
      <c r="BL40" s="97">
        <v>1</v>
      </c>
      <c r="BM40" s="97">
        <v>1</v>
      </c>
      <c r="BN40" s="97"/>
      <c r="BO40" s="96"/>
      <c r="BP40" s="68"/>
      <c r="BQ40" s="97">
        <v>1</v>
      </c>
      <c r="BR40" s="97"/>
      <c r="BS40" s="97"/>
      <c r="BT40" s="86"/>
      <c r="BU40" s="97"/>
      <c r="BV40" s="97">
        <v>1</v>
      </c>
      <c r="BW40" s="97"/>
      <c r="BX40" s="97">
        <v>1</v>
      </c>
      <c r="BY40" s="97">
        <v>1</v>
      </c>
      <c r="BZ40" s="96"/>
      <c r="CA40" s="97"/>
      <c r="CB40" s="97"/>
      <c r="CC40" s="97"/>
      <c r="CD40" s="97"/>
      <c r="CE40" s="97"/>
      <c r="CF40" s="97"/>
      <c r="CG40" s="97"/>
      <c r="CH40" s="97">
        <v>1</v>
      </c>
      <c r="CI40" s="96"/>
      <c r="CJ40" s="97">
        <v>1</v>
      </c>
      <c r="CK40" s="97"/>
      <c r="CL40" s="97"/>
      <c r="CM40" s="97">
        <v>1</v>
      </c>
      <c r="CN40" s="97"/>
      <c r="CO40" s="97"/>
      <c r="CP40" s="97">
        <v>1</v>
      </c>
      <c r="CQ40" s="97"/>
      <c r="CR40" s="97"/>
      <c r="CS40" s="97"/>
      <c r="CT40" s="97"/>
      <c r="CU40" s="97">
        <v>1</v>
      </c>
      <c r="CV40" s="96"/>
      <c r="CW40" s="17"/>
      <c r="CX40" s="97">
        <v>1</v>
      </c>
    </row>
    <row r="41" spans="1:102" s="57" customFormat="1" ht="62.4" customHeight="1">
      <c r="A41" s="54"/>
      <c r="B41" s="54" t="s">
        <v>252</v>
      </c>
      <c r="C41" s="72">
        <f t="shared" si="0"/>
        <v>8236</v>
      </c>
      <c r="D41" s="77">
        <v>8236</v>
      </c>
      <c r="E41" s="67" t="s">
        <v>299</v>
      </c>
      <c r="F41" s="56" t="s">
        <v>208</v>
      </c>
      <c r="G41" s="56">
        <f t="shared" si="1"/>
        <v>0</v>
      </c>
      <c r="H41" s="61">
        <v>5</v>
      </c>
      <c r="I41" s="17">
        <v>1</v>
      </c>
      <c r="J41" s="17">
        <v>23</v>
      </c>
      <c r="K41" s="17"/>
      <c r="L41" s="17"/>
      <c r="M41" s="97"/>
      <c r="N41" s="97"/>
      <c r="O41" s="97"/>
      <c r="P41" s="97"/>
      <c r="Q41" s="97"/>
      <c r="R41" s="62"/>
      <c r="S41" s="97"/>
      <c r="T41" s="97"/>
      <c r="U41" s="97"/>
      <c r="V41" s="97"/>
      <c r="W41" s="60"/>
      <c r="X41" s="17"/>
      <c r="Y41" s="17"/>
      <c r="Z41" s="97">
        <v>1</v>
      </c>
      <c r="AA41" s="60"/>
      <c r="AB41" s="102">
        <v>1</v>
      </c>
      <c r="AC41" s="100"/>
      <c r="AD41" s="100"/>
      <c r="AE41" s="60" t="s">
        <v>344</v>
      </c>
      <c r="AF41" s="102"/>
      <c r="AG41" s="102">
        <v>1</v>
      </c>
      <c r="AH41" s="102"/>
      <c r="AI41" s="101"/>
      <c r="AJ41" s="102"/>
      <c r="AK41" s="102"/>
      <c r="AL41" s="102"/>
      <c r="AM41" s="102"/>
      <c r="AN41" s="102"/>
      <c r="AO41" s="102"/>
      <c r="AP41" s="99">
        <v>1</v>
      </c>
      <c r="AQ41" s="102">
        <v>1</v>
      </c>
      <c r="AR41" s="97">
        <v>1</v>
      </c>
      <c r="AS41" s="97"/>
      <c r="AT41" s="97">
        <v>1</v>
      </c>
      <c r="AU41" s="97">
        <v>1</v>
      </c>
      <c r="AV41" s="97"/>
      <c r="AW41" s="97">
        <v>1</v>
      </c>
      <c r="AX41" s="97"/>
      <c r="AY41" s="97"/>
      <c r="AZ41" s="97"/>
      <c r="BA41" s="97"/>
      <c r="BB41" s="97">
        <v>1</v>
      </c>
      <c r="BC41" s="97">
        <v>1</v>
      </c>
      <c r="BD41" s="97"/>
      <c r="BE41" s="97">
        <v>1</v>
      </c>
      <c r="BF41" s="97">
        <v>1</v>
      </c>
      <c r="BG41" s="97">
        <v>1</v>
      </c>
      <c r="BH41" s="97">
        <v>1</v>
      </c>
      <c r="BI41" s="97">
        <v>1</v>
      </c>
      <c r="BJ41" s="97">
        <v>1</v>
      </c>
      <c r="BK41" s="97"/>
      <c r="BL41" s="97">
        <v>1</v>
      </c>
      <c r="BM41" s="97">
        <v>1</v>
      </c>
      <c r="BN41" s="97"/>
      <c r="BO41" s="96"/>
      <c r="BP41" s="68"/>
      <c r="BQ41" s="97"/>
      <c r="BR41" s="97">
        <v>1</v>
      </c>
      <c r="BS41" s="97"/>
      <c r="BT41" s="86"/>
      <c r="BU41" s="97"/>
      <c r="BV41" s="97"/>
      <c r="BW41" s="97"/>
      <c r="BX41" s="97"/>
      <c r="BY41" s="97"/>
      <c r="BZ41" s="96"/>
      <c r="CA41" s="97"/>
      <c r="CB41" s="97"/>
      <c r="CC41" s="97"/>
      <c r="CD41" s="97"/>
      <c r="CE41" s="97"/>
      <c r="CF41" s="97"/>
      <c r="CG41" s="97"/>
      <c r="CH41" s="97"/>
      <c r="CI41" s="96"/>
      <c r="CJ41" s="97"/>
      <c r="CK41" s="97"/>
      <c r="CL41" s="97"/>
      <c r="CM41" s="97"/>
      <c r="CN41" s="97"/>
      <c r="CO41" s="97"/>
      <c r="CP41" s="97"/>
      <c r="CQ41" s="97"/>
      <c r="CR41" s="97"/>
      <c r="CS41" s="97"/>
      <c r="CT41" s="97"/>
      <c r="CU41" s="97">
        <v>1</v>
      </c>
      <c r="CV41" s="96"/>
      <c r="CW41" s="17"/>
      <c r="CX41" s="97">
        <v>1</v>
      </c>
    </row>
    <row r="42" spans="1:102" s="57" customFormat="1" ht="62.4" customHeight="1">
      <c r="A42" s="54"/>
      <c r="B42" s="54" t="s">
        <v>253</v>
      </c>
      <c r="C42" s="72">
        <f t="shared" si="0"/>
        <v>8302</v>
      </c>
      <c r="D42" s="77">
        <v>8302</v>
      </c>
      <c r="E42" s="67" t="s">
        <v>300</v>
      </c>
      <c r="F42" s="56" t="s">
        <v>209</v>
      </c>
      <c r="G42" s="56">
        <f t="shared" si="1"/>
        <v>0</v>
      </c>
      <c r="H42" s="61">
        <v>6</v>
      </c>
      <c r="I42" s="17"/>
      <c r="J42" s="17"/>
      <c r="K42" s="17"/>
      <c r="L42" s="17"/>
      <c r="M42" s="97"/>
      <c r="N42" s="97"/>
      <c r="O42" s="97">
        <v>1</v>
      </c>
      <c r="P42" s="97"/>
      <c r="Q42" s="97"/>
      <c r="R42" s="62"/>
      <c r="S42" s="97"/>
      <c r="T42" s="97"/>
      <c r="U42" s="97"/>
      <c r="V42" s="97"/>
      <c r="W42" s="60"/>
      <c r="X42" s="17"/>
      <c r="Y42" s="17"/>
      <c r="Z42" s="97"/>
      <c r="AA42" s="60"/>
      <c r="AB42" s="102"/>
      <c r="AC42" s="100"/>
      <c r="AD42" s="100"/>
      <c r="AE42" s="60"/>
      <c r="AF42" s="102"/>
      <c r="AG42" s="102"/>
      <c r="AH42" s="102"/>
      <c r="AI42" s="101"/>
      <c r="AJ42" s="102"/>
      <c r="AK42" s="102"/>
      <c r="AL42" s="102"/>
      <c r="AM42" s="102"/>
      <c r="AN42" s="102"/>
      <c r="AO42" s="102"/>
      <c r="AP42" s="102"/>
      <c r="AQ42" s="102"/>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6"/>
      <c r="BP42" s="68"/>
      <c r="BQ42" s="97"/>
      <c r="BR42" s="97"/>
      <c r="BS42" s="97"/>
      <c r="BT42" s="86"/>
      <c r="BU42" s="97"/>
      <c r="BV42" s="97"/>
      <c r="BW42" s="97"/>
      <c r="BX42" s="97"/>
      <c r="BY42" s="97"/>
      <c r="BZ42" s="96"/>
      <c r="CA42" s="97"/>
      <c r="CB42" s="97"/>
      <c r="CC42" s="97"/>
      <c r="CD42" s="97"/>
      <c r="CE42" s="97"/>
      <c r="CF42" s="97"/>
      <c r="CG42" s="97"/>
      <c r="CH42" s="97"/>
      <c r="CI42" s="96"/>
      <c r="CJ42" s="97"/>
      <c r="CK42" s="97"/>
      <c r="CL42" s="97"/>
      <c r="CM42" s="97"/>
      <c r="CN42" s="97"/>
      <c r="CO42" s="97"/>
      <c r="CP42" s="97"/>
      <c r="CQ42" s="97"/>
      <c r="CR42" s="97"/>
      <c r="CS42" s="97"/>
      <c r="CT42" s="97"/>
      <c r="CU42" s="97"/>
      <c r="CV42" s="96"/>
      <c r="CW42" s="17"/>
      <c r="CX42" s="97"/>
    </row>
    <row r="43" spans="1:102" s="57" customFormat="1" ht="62.4" customHeight="1">
      <c r="A43" s="54"/>
      <c r="B43" s="54" t="s">
        <v>254</v>
      </c>
      <c r="C43" s="72">
        <f t="shared" si="0"/>
        <v>8309</v>
      </c>
      <c r="D43" s="77">
        <v>8309</v>
      </c>
      <c r="E43" s="67" t="s">
        <v>301</v>
      </c>
      <c r="F43" s="56" t="s">
        <v>210</v>
      </c>
      <c r="G43" s="56">
        <f t="shared" si="1"/>
        <v>0</v>
      </c>
      <c r="H43" s="61">
        <v>6</v>
      </c>
      <c r="I43" s="17">
        <v>1</v>
      </c>
      <c r="J43" s="17">
        <v>27</v>
      </c>
      <c r="K43" s="17"/>
      <c r="L43" s="17"/>
      <c r="M43" s="97"/>
      <c r="N43" s="97"/>
      <c r="O43" s="97"/>
      <c r="P43" s="97"/>
      <c r="Q43" s="97"/>
      <c r="R43" s="62"/>
      <c r="S43" s="97"/>
      <c r="T43" s="97"/>
      <c r="U43" s="97"/>
      <c r="V43" s="97"/>
      <c r="W43" s="60"/>
      <c r="X43" s="17"/>
      <c r="Y43" s="17"/>
      <c r="Z43" s="97">
        <v>1</v>
      </c>
      <c r="AA43" s="60"/>
      <c r="AB43" s="102">
        <v>1</v>
      </c>
      <c r="AC43" s="100"/>
      <c r="AD43" s="100"/>
      <c r="AE43" s="60" t="s">
        <v>345</v>
      </c>
      <c r="AF43" s="102"/>
      <c r="AG43" s="102">
        <v>1</v>
      </c>
      <c r="AH43" s="102"/>
      <c r="AI43" s="101"/>
      <c r="AJ43" s="102"/>
      <c r="AK43" s="102">
        <v>1</v>
      </c>
      <c r="AL43" s="102"/>
      <c r="AM43" s="102">
        <v>1</v>
      </c>
      <c r="AN43" s="102"/>
      <c r="AO43" s="102"/>
      <c r="AP43" s="99">
        <v>1</v>
      </c>
      <c r="AQ43" s="102">
        <v>1</v>
      </c>
      <c r="AR43" s="97">
        <v>1</v>
      </c>
      <c r="AS43" s="97"/>
      <c r="AT43" s="97">
        <v>1</v>
      </c>
      <c r="AU43" s="97">
        <v>1</v>
      </c>
      <c r="AV43" s="97"/>
      <c r="AW43" s="97"/>
      <c r="AX43" s="97">
        <v>1</v>
      </c>
      <c r="AY43" s="97"/>
      <c r="AZ43" s="97"/>
      <c r="BA43" s="97"/>
      <c r="BB43" s="97">
        <v>1</v>
      </c>
      <c r="BC43" s="97">
        <v>1</v>
      </c>
      <c r="BD43" s="97"/>
      <c r="BE43" s="97">
        <v>1</v>
      </c>
      <c r="BF43" s="97">
        <v>1</v>
      </c>
      <c r="BG43" s="97">
        <v>1</v>
      </c>
      <c r="BH43" s="97">
        <v>1</v>
      </c>
      <c r="BI43" s="97">
        <v>1</v>
      </c>
      <c r="BJ43" s="97">
        <v>1</v>
      </c>
      <c r="BK43" s="97"/>
      <c r="BL43" s="97"/>
      <c r="BM43" s="97"/>
      <c r="BN43" s="97"/>
      <c r="BO43" s="96"/>
      <c r="BP43" s="68"/>
      <c r="BQ43" s="97"/>
      <c r="BR43" s="97">
        <v>1</v>
      </c>
      <c r="BS43" s="97"/>
      <c r="BT43" s="86"/>
      <c r="BU43" s="97"/>
      <c r="BV43" s="97"/>
      <c r="BW43" s="97"/>
      <c r="BX43" s="97"/>
      <c r="BY43" s="97"/>
      <c r="BZ43" s="96"/>
      <c r="CA43" s="97"/>
      <c r="CB43" s="97"/>
      <c r="CC43" s="97"/>
      <c r="CD43" s="97"/>
      <c r="CE43" s="97"/>
      <c r="CF43" s="97"/>
      <c r="CG43" s="97"/>
      <c r="CH43" s="97"/>
      <c r="CI43" s="96"/>
      <c r="CJ43" s="97"/>
      <c r="CK43" s="97"/>
      <c r="CL43" s="97"/>
      <c r="CM43" s="97"/>
      <c r="CN43" s="97"/>
      <c r="CO43" s="97"/>
      <c r="CP43" s="97"/>
      <c r="CQ43" s="97"/>
      <c r="CR43" s="97"/>
      <c r="CS43" s="97"/>
      <c r="CT43" s="97"/>
      <c r="CU43" s="97">
        <v>1</v>
      </c>
      <c r="CV43" s="96"/>
      <c r="CW43" s="17">
        <v>1</v>
      </c>
      <c r="CX43" s="97"/>
    </row>
    <row r="44" spans="1:102" s="57" customFormat="1" ht="62.4" customHeight="1">
      <c r="A44" s="54"/>
      <c r="B44" s="54" t="s">
        <v>255</v>
      </c>
      <c r="C44" s="72">
        <f t="shared" si="0"/>
        <v>8310</v>
      </c>
      <c r="D44" s="77">
        <v>8310</v>
      </c>
      <c r="E44" s="67" t="s">
        <v>302</v>
      </c>
      <c r="F44" s="56" t="s">
        <v>211</v>
      </c>
      <c r="G44" s="56">
        <f t="shared" si="1"/>
        <v>0</v>
      </c>
      <c r="H44" s="61">
        <v>6</v>
      </c>
      <c r="I44" s="17">
        <v>1</v>
      </c>
      <c r="J44" s="17">
        <v>20</v>
      </c>
      <c r="K44" s="17"/>
      <c r="L44" s="17"/>
      <c r="M44" s="97"/>
      <c r="N44" s="97"/>
      <c r="O44" s="97"/>
      <c r="P44" s="97"/>
      <c r="Q44" s="97"/>
      <c r="R44" s="62"/>
      <c r="S44" s="97"/>
      <c r="T44" s="97"/>
      <c r="U44" s="97"/>
      <c r="V44" s="97"/>
      <c r="W44" s="60"/>
      <c r="X44" s="17"/>
      <c r="Y44" s="17"/>
      <c r="Z44" s="97">
        <v>1</v>
      </c>
      <c r="AA44" s="60"/>
      <c r="AB44" s="102">
        <v>1</v>
      </c>
      <c r="AC44" s="100"/>
      <c r="AD44" s="100"/>
      <c r="AE44" s="60" t="s">
        <v>346</v>
      </c>
      <c r="AF44" s="102"/>
      <c r="AG44" s="102">
        <v>1</v>
      </c>
      <c r="AH44" s="102"/>
      <c r="AI44" s="101"/>
      <c r="AJ44" s="102"/>
      <c r="AK44" s="102">
        <v>1</v>
      </c>
      <c r="AL44" s="102"/>
      <c r="AM44" s="102">
        <v>1</v>
      </c>
      <c r="AN44" s="102"/>
      <c r="AO44" s="102"/>
      <c r="AP44" s="102">
        <v>1</v>
      </c>
      <c r="AQ44" s="102"/>
      <c r="AR44" s="97">
        <v>1</v>
      </c>
      <c r="AS44" s="97"/>
      <c r="AT44" s="97"/>
      <c r="AU44" s="97"/>
      <c r="AV44" s="97">
        <v>1</v>
      </c>
      <c r="AW44" s="97"/>
      <c r="AX44" s="97"/>
      <c r="AY44" s="97">
        <v>1</v>
      </c>
      <c r="AZ44" s="97"/>
      <c r="BA44" s="97"/>
      <c r="BB44" s="97">
        <v>1</v>
      </c>
      <c r="BC44" s="97">
        <v>1</v>
      </c>
      <c r="BD44" s="97"/>
      <c r="BE44" s="97">
        <v>1</v>
      </c>
      <c r="BF44" s="97">
        <v>1</v>
      </c>
      <c r="BG44" s="97">
        <v>1</v>
      </c>
      <c r="BH44" s="97"/>
      <c r="BI44" s="97">
        <v>1</v>
      </c>
      <c r="BJ44" s="97">
        <v>1</v>
      </c>
      <c r="BK44" s="97"/>
      <c r="BL44" s="97">
        <v>1</v>
      </c>
      <c r="BM44" s="97"/>
      <c r="BN44" s="97"/>
      <c r="BO44" s="96"/>
      <c r="BP44" s="68"/>
      <c r="BQ44" s="97"/>
      <c r="BR44" s="97">
        <v>1</v>
      </c>
      <c r="BS44" s="97"/>
      <c r="BT44" s="86"/>
      <c r="BU44" s="97"/>
      <c r="BV44" s="97"/>
      <c r="BW44" s="97"/>
      <c r="BX44" s="97"/>
      <c r="BY44" s="97"/>
      <c r="BZ44" s="96"/>
      <c r="CA44" s="97"/>
      <c r="CB44" s="97"/>
      <c r="CC44" s="97"/>
      <c r="CD44" s="97"/>
      <c r="CE44" s="97"/>
      <c r="CF44" s="97"/>
      <c r="CG44" s="97"/>
      <c r="CH44" s="97"/>
      <c r="CI44" s="96"/>
      <c r="CJ44" s="97"/>
      <c r="CK44" s="97"/>
      <c r="CL44" s="97"/>
      <c r="CM44" s="97"/>
      <c r="CN44" s="97"/>
      <c r="CO44" s="97"/>
      <c r="CP44" s="97"/>
      <c r="CQ44" s="97"/>
      <c r="CR44" s="97"/>
      <c r="CS44" s="97">
        <v>1</v>
      </c>
      <c r="CT44" s="97"/>
      <c r="CU44" s="97"/>
      <c r="CV44" s="96"/>
      <c r="CW44" s="17"/>
      <c r="CX44" s="97">
        <v>1</v>
      </c>
    </row>
    <row r="45" spans="1:102" s="57" customFormat="1" ht="62.4" customHeight="1">
      <c r="A45" s="54"/>
      <c r="B45" s="54" t="s">
        <v>256</v>
      </c>
      <c r="C45" s="72">
        <f t="shared" si="0"/>
        <v>8341</v>
      </c>
      <c r="D45" s="77">
        <v>8341</v>
      </c>
      <c r="E45" s="67" t="s">
        <v>303</v>
      </c>
      <c r="F45" s="56" t="s">
        <v>212</v>
      </c>
      <c r="G45" s="56">
        <f t="shared" si="1"/>
        <v>0</v>
      </c>
      <c r="H45" s="61">
        <v>6</v>
      </c>
      <c r="I45" s="17">
        <v>1</v>
      </c>
      <c r="J45" s="17">
        <v>14</v>
      </c>
      <c r="K45" s="17"/>
      <c r="L45" s="17"/>
      <c r="M45" s="97"/>
      <c r="N45" s="97"/>
      <c r="O45" s="97"/>
      <c r="P45" s="97"/>
      <c r="Q45" s="97"/>
      <c r="R45" s="62"/>
      <c r="S45" s="97"/>
      <c r="T45" s="97"/>
      <c r="U45" s="97"/>
      <c r="V45" s="97"/>
      <c r="W45" s="60"/>
      <c r="X45" s="17"/>
      <c r="Y45" s="17"/>
      <c r="Z45" s="97"/>
      <c r="AA45" s="60" t="s">
        <v>347</v>
      </c>
      <c r="AB45" s="102"/>
      <c r="AC45" s="100">
        <v>1</v>
      </c>
      <c r="AD45" s="100"/>
      <c r="AE45" s="60"/>
      <c r="AF45" s="102">
        <v>1</v>
      </c>
      <c r="AG45" s="102"/>
      <c r="AH45" s="102">
        <v>1</v>
      </c>
      <c r="AI45" s="101"/>
      <c r="AJ45" s="102">
        <v>1</v>
      </c>
      <c r="AK45" s="102"/>
      <c r="AL45" s="102">
        <v>1</v>
      </c>
      <c r="AM45" s="102"/>
      <c r="AN45" s="102"/>
      <c r="AO45" s="102"/>
      <c r="AP45" s="99">
        <v>1</v>
      </c>
      <c r="AQ45" s="102">
        <v>1</v>
      </c>
      <c r="AR45" s="97">
        <v>1</v>
      </c>
      <c r="AS45" s="97"/>
      <c r="AT45" s="97"/>
      <c r="AU45" s="97">
        <v>1</v>
      </c>
      <c r="AV45" s="97"/>
      <c r="AW45" s="97"/>
      <c r="AX45" s="97"/>
      <c r="AY45" s="97"/>
      <c r="AZ45" s="97">
        <v>1</v>
      </c>
      <c r="BA45" s="97"/>
      <c r="BB45" s="97">
        <v>1</v>
      </c>
      <c r="BC45" s="97">
        <v>1</v>
      </c>
      <c r="BD45" s="97"/>
      <c r="BE45" s="97">
        <v>1</v>
      </c>
      <c r="BF45" s="97">
        <v>1</v>
      </c>
      <c r="BG45" s="97"/>
      <c r="BH45" s="97">
        <v>1</v>
      </c>
      <c r="BI45" s="97">
        <v>1</v>
      </c>
      <c r="BJ45" s="97"/>
      <c r="BK45" s="97"/>
      <c r="BL45" s="97"/>
      <c r="BM45" s="97"/>
      <c r="BN45" s="97"/>
      <c r="BO45" s="86" t="s">
        <v>348</v>
      </c>
      <c r="BP45" s="68"/>
      <c r="BQ45" s="97">
        <v>1</v>
      </c>
      <c r="BR45" s="97"/>
      <c r="BS45" s="97"/>
      <c r="BT45" s="86"/>
      <c r="BU45" s="97">
        <v>1</v>
      </c>
      <c r="BV45" s="97">
        <v>1</v>
      </c>
      <c r="BW45" s="97"/>
      <c r="BX45" s="97">
        <v>1</v>
      </c>
      <c r="BY45" s="97"/>
      <c r="BZ45" s="96"/>
      <c r="CA45" s="97">
        <v>1</v>
      </c>
      <c r="CB45" s="97"/>
      <c r="CC45" s="97">
        <v>1</v>
      </c>
      <c r="CD45" s="97"/>
      <c r="CE45" s="97"/>
      <c r="CF45" s="97"/>
      <c r="CG45" s="97">
        <v>1</v>
      </c>
      <c r="CH45" s="97">
        <v>1</v>
      </c>
      <c r="CI45" s="86" t="s">
        <v>349</v>
      </c>
      <c r="CJ45" s="97"/>
      <c r="CK45" s="97">
        <v>1</v>
      </c>
      <c r="CL45" s="97"/>
      <c r="CM45" s="97">
        <v>1</v>
      </c>
      <c r="CN45" s="97"/>
      <c r="CO45" s="97"/>
      <c r="CP45" s="97">
        <v>1</v>
      </c>
      <c r="CQ45" s="97"/>
      <c r="CR45" s="97"/>
      <c r="CS45" s="97"/>
      <c r="CT45" s="97"/>
      <c r="CU45" s="97">
        <v>1</v>
      </c>
      <c r="CV45" s="96"/>
      <c r="CW45" s="17"/>
      <c r="CX45" s="97">
        <v>1</v>
      </c>
    </row>
    <row r="46" spans="1:102" s="57" customFormat="1" ht="62.4" customHeight="1">
      <c r="A46" s="54"/>
      <c r="B46" s="54" t="s">
        <v>257</v>
      </c>
      <c r="C46" s="72">
        <f t="shared" si="0"/>
        <v>8364</v>
      </c>
      <c r="D46" s="77">
        <v>8364</v>
      </c>
      <c r="E46" s="56" t="s">
        <v>304</v>
      </c>
      <c r="F46" s="56" t="s">
        <v>213</v>
      </c>
      <c r="G46" s="56">
        <f t="shared" si="1"/>
        <v>0</v>
      </c>
      <c r="H46" s="61">
        <v>6</v>
      </c>
      <c r="I46" s="59">
        <v>1</v>
      </c>
      <c r="J46" s="59">
        <v>25</v>
      </c>
      <c r="K46" s="59"/>
      <c r="L46" s="59"/>
      <c r="M46" s="96"/>
      <c r="N46" s="96"/>
      <c r="O46" s="96"/>
      <c r="P46" s="96"/>
      <c r="Q46" s="96"/>
      <c r="R46" s="62"/>
      <c r="S46" s="96"/>
      <c r="T46" s="96"/>
      <c r="U46" s="96"/>
      <c r="V46" s="96"/>
      <c r="W46" s="60"/>
      <c r="X46" s="59"/>
      <c r="Y46" s="59"/>
      <c r="Z46" s="96">
        <v>1</v>
      </c>
      <c r="AA46" s="60"/>
      <c r="AB46" s="99">
        <v>1</v>
      </c>
      <c r="AC46" s="18"/>
      <c r="AD46" s="18"/>
      <c r="AE46" s="60" t="s">
        <v>350</v>
      </c>
      <c r="AF46" s="99"/>
      <c r="AG46" s="99">
        <v>1</v>
      </c>
      <c r="AH46" s="99"/>
      <c r="AI46" s="63"/>
      <c r="AJ46" s="99"/>
      <c r="AK46" s="99"/>
      <c r="AL46" s="99"/>
      <c r="AM46" s="99"/>
      <c r="AN46" s="99"/>
      <c r="AO46" s="99"/>
      <c r="AP46" s="99">
        <v>1</v>
      </c>
      <c r="AQ46" s="99">
        <v>1</v>
      </c>
      <c r="AR46" s="96">
        <v>1</v>
      </c>
      <c r="AS46" s="96"/>
      <c r="AT46" s="96">
        <v>1</v>
      </c>
      <c r="AU46" s="96"/>
      <c r="AV46" s="96"/>
      <c r="AW46" s="96"/>
      <c r="AX46" s="96">
        <v>1</v>
      </c>
      <c r="AY46" s="96"/>
      <c r="AZ46" s="96"/>
      <c r="BA46" s="96"/>
      <c r="BB46" s="96">
        <v>1</v>
      </c>
      <c r="BC46" s="96">
        <v>1</v>
      </c>
      <c r="BD46" s="96"/>
      <c r="BE46" s="96">
        <v>1</v>
      </c>
      <c r="BF46" s="96">
        <v>1</v>
      </c>
      <c r="BG46" s="96">
        <v>1</v>
      </c>
      <c r="BH46" s="96"/>
      <c r="BI46" s="96">
        <v>1</v>
      </c>
      <c r="BJ46" s="96">
        <v>1</v>
      </c>
      <c r="BK46" s="96"/>
      <c r="BL46" s="96"/>
      <c r="BM46" s="96"/>
      <c r="BN46" s="96"/>
      <c r="BO46" s="96"/>
      <c r="BP46" s="64"/>
      <c r="BQ46" s="96"/>
      <c r="BR46" s="96">
        <v>1</v>
      </c>
      <c r="BS46" s="96"/>
      <c r="BT46" s="86"/>
      <c r="BU46" s="96"/>
      <c r="BV46" s="96"/>
      <c r="BW46" s="96"/>
      <c r="BX46" s="96"/>
      <c r="BY46" s="96"/>
      <c r="BZ46" s="96"/>
      <c r="CA46" s="96"/>
      <c r="CB46" s="96"/>
      <c r="CC46" s="96"/>
      <c r="CD46" s="96"/>
      <c r="CE46" s="96"/>
      <c r="CF46" s="96"/>
      <c r="CG46" s="96"/>
      <c r="CH46" s="96"/>
      <c r="CI46" s="96"/>
      <c r="CJ46" s="96"/>
      <c r="CK46" s="96"/>
      <c r="CL46" s="96"/>
      <c r="CM46" s="96"/>
      <c r="CN46" s="96"/>
      <c r="CO46" s="96"/>
      <c r="CP46" s="96"/>
      <c r="CQ46" s="96"/>
      <c r="CR46" s="96"/>
      <c r="CS46" s="96">
        <v>1</v>
      </c>
      <c r="CT46" s="96"/>
      <c r="CU46" s="96"/>
      <c r="CV46" s="96"/>
      <c r="CW46" s="59"/>
      <c r="CX46" s="96">
        <v>1</v>
      </c>
    </row>
    <row r="47" spans="1:102" s="57" customFormat="1" ht="62.4" customHeight="1">
      <c r="A47" s="54"/>
      <c r="B47" s="54" t="s">
        <v>258</v>
      </c>
      <c r="C47" s="72">
        <f t="shared" si="0"/>
        <v>8442</v>
      </c>
      <c r="D47" s="77">
        <v>8442</v>
      </c>
      <c r="E47" s="67" t="s">
        <v>305</v>
      </c>
      <c r="F47" s="56" t="s">
        <v>214</v>
      </c>
      <c r="G47" s="56">
        <f t="shared" si="1"/>
        <v>0</v>
      </c>
      <c r="H47" s="61">
        <v>6</v>
      </c>
      <c r="I47" s="17"/>
      <c r="J47" s="17"/>
      <c r="K47" s="17"/>
      <c r="L47" s="17"/>
      <c r="M47" s="97"/>
      <c r="N47" s="97"/>
      <c r="O47" s="97">
        <v>1</v>
      </c>
      <c r="P47" s="97"/>
      <c r="Q47" s="97"/>
      <c r="R47" s="62"/>
      <c r="S47" s="97"/>
      <c r="T47" s="97"/>
      <c r="U47" s="97"/>
      <c r="V47" s="97"/>
      <c r="W47" s="60"/>
      <c r="X47" s="17"/>
      <c r="Y47" s="17"/>
      <c r="Z47" s="97"/>
      <c r="AA47" s="60"/>
      <c r="AB47" s="102"/>
      <c r="AC47" s="100"/>
      <c r="AD47" s="100"/>
      <c r="AE47" s="60"/>
      <c r="AF47" s="102"/>
      <c r="AG47" s="102"/>
      <c r="AH47" s="102"/>
      <c r="AI47" s="101"/>
      <c r="AJ47" s="102"/>
      <c r="AK47" s="102"/>
      <c r="AL47" s="102"/>
      <c r="AM47" s="102"/>
      <c r="AN47" s="102"/>
      <c r="AO47" s="102"/>
      <c r="AP47" s="102"/>
      <c r="AQ47" s="102"/>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6"/>
      <c r="BP47" s="68"/>
      <c r="BQ47" s="97"/>
      <c r="BR47" s="97"/>
      <c r="BS47" s="97"/>
      <c r="BT47" s="86"/>
      <c r="BU47" s="97"/>
      <c r="BV47" s="97"/>
      <c r="BW47" s="97"/>
      <c r="BX47" s="97"/>
      <c r="BY47" s="97"/>
      <c r="BZ47" s="96"/>
      <c r="CA47" s="97"/>
      <c r="CB47" s="97"/>
      <c r="CC47" s="97"/>
      <c r="CD47" s="97"/>
      <c r="CE47" s="97"/>
      <c r="CF47" s="97"/>
      <c r="CG47" s="97"/>
      <c r="CH47" s="97"/>
      <c r="CI47" s="96"/>
      <c r="CJ47" s="97"/>
      <c r="CK47" s="97"/>
      <c r="CL47" s="97"/>
      <c r="CM47" s="97"/>
      <c r="CN47" s="97"/>
      <c r="CO47" s="97"/>
      <c r="CP47" s="97"/>
      <c r="CQ47" s="97"/>
      <c r="CR47" s="97"/>
      <c r="CS47" s="97"/>
      <c r="CT47" s="97"/>
      <c r="CU47" s="97"/>
      <c r="CV47" s="96"/>
      <c r="CW47" s="17"/>
      <c r="CX47" s="97"/>
    </row>
    <row r="48" spans="1:102" s="57" customFormat="1" ht="62.4" customHeight="1">
      <c r="A48" s="54"/>
      <c r="B48" s="54" t="s">
        <v>259</v>
      </c>
      <c r="C48" s="72">
        <f t="shared" si="0"/>
        <v>8443</v>
      </c>
      <c r="D48" s="77">
        <v>8443</v>
      </c>
      <c r="E48" s="56" t="s">
        <v>215</v>
      </c>
      <c r="F48" s="56" t="s">
        <v>215</v>
      </c>
      <c r="G48" s="56">
        <f t="shared" si="1"/>
        <v>0</v>
      </c>
      <c r="H48" s="61">
        <v>6</v>
      </c>
      <c r="I48" s="59">
        <v>1</v>
      </c>
      <c r="J48" s="59">
        <v>17</v>
      </c>
      <c r="K48" s="59"/>
      <c r="L48" s="59"/>
      <c r="M48" s="96"/>
      <c r="N48" s="96"/>
      <c r="O48" s="96"/>
      <c r="P48" s="96"/>
      <c r="Q48" s="96"/>
      <c r="R48" s="62"/>
      <c r="S48" s="96"/>
      <c r="T48" s="96"/>
      <c r="U48" s="96"/>
      <c r="V48" s="96"/>
      <c r="W48" s="60"/>
      <c r="X48" s="59"/>
      <c r="Y48" s="59"/>
      <c r="Z48" s="96"/>
      <c r="AA48" s="60" t="s">
        <v>351</v>
      </c>
      <c r="AB48" s="99"/>
      <c r="AC48" s="18">
        <v>1</v>
      </c>
      <c r="AD48" s="18"/>
      <c r="AE48" s="60"/>
      <c r="AF48" s="99">
        <v>1</v>
      </c>
      <c r="AG48" s="99"/>
      <c r="AH48" s="99">
        <v>1</v>
      </c>
      <c r="AI48" s="63"/>
      <c r="AJ48" s="99"/>
      <c r="AK48" s="99"/>
      <c r="AL48" s="99">
        <v>1</v>
      </c>
      <c r="AM48" s="99"/>
      <c r="AN48" s="99">
        <v>1</v>
      </c>
      <c r="AO48" s="99">
        <v>1</v>
      </c>
      <c r="AP48" s="99"/>
      <c r="AQ48" s="99"/>
      <c r="AR48" s="96">
        <v>1</v>
      </c>
      <c r="AS48" s="96"/>
      <c r="AT48" s="96">
        <v>1</v>
      </c>
      <c r="AU48" s="96">
        <v>1</v>
      </c>
      <c r="AV48" s="96"/>
      <c r="AW48" s="96"/>
      <c r="AX48" s="96"/>
      <c r="AY48" s="96"/>
      <c r="AZ48" s="96">
        <v>1</v>
      </c>
      <c r="BA48" s="96"/>
      <c r="BB48" s="96">
        <v>1</v>
      </c>
      <c r="BC48" s="96">
        <v>1</v>
      </c>
      <c r="BD48" s="96"/>
      <c r="BE48" s="96">
        <v>1</v>
      </c>
      <c r="BF48" s="96">
        <v>1</v>
      </c>
      <c r="BG48" s="96">
        <v>1</v>
      </c>
      <c r="BH48" s="96">
        <v>1</v>
      </c>
      <c r="BI48" s="96">
        <v>1</v>
      </c>
      <c r="BJ48" s="96"/>
      <c r="BK48" s="96"/>
      <c r="BL48" s="96">
        <v>1</v>
      </c>
      <c r="BM48" s="96"/>
      <c r="BN48" s="96"/>
      <c r="BO48" s="96" t="s">
        <v>352</v>
      </c>
      <c r="BP48" s="64"/>
      <c r="BQ48" s="96">
        <v>1</v>
      </c>
      <c r="BR48" s="96"/>
      <c r="BS48" s="96"/>
      <c r="BT48" s="86"/>
      <c r="BU48" s="96">
        <v>1</v>
      </c>
      <c r="BV48" s="96"/>
      <c r="BW48" s="96">
        <v>1</v>
      </c>
      <c r="BX48" s="96"/>
      <c r="BY48" s="96">
        <v>1</v>
      </c>
      <c r="BZ48" s="96"/>
      <c r="CA48" s="96">
        <v>1</v>
      </c>
      <c r="CB48" s="96"/>
      <c r="CC48" s="96">
        <v>1</v>
      </c>
      <c r="CD48" s="96"/>
      <c r="CE48" s="96"/>
      <c r="CF48" s="96"/>
      <c r="CG48" s="96">
        <v>1</v>
      </c>
      <c r="CH48" s="96"/>
      <c r="CI48" s="96" t="s">
        <v>353</v>
      </c>
      <c r="CJ48" s="96"/>
      <c r="CK48" s="96">
        <v>1</v>
      </c>
      <c r="CL48" s="96"/>
      <c r="CM48" s="96">
        <v>1</v>
      </c>
      <c r="CN48" s="96"/>
      <c r="CO48" s="96"/>
      <c r="CP48" s="96">
        <v>1</v>
      </c>
      <c r="CQ48" s="96"/>
      <c r="CR48" s="96"/>
      <c r="CS48" s="96"/>
      <c r="CT48" s="96"/>
      <c r="CU48" s="96">
        <v>1</v>
      </c>
      <c r="CV48" s="96"/>
      <c r="CW48" s="59"/>
      <c r="CX48" s="96">
        <v>1</v>
      </c>
    </row>
    <row r="49" spans="1:102" s="57" customFormat="1" ht="62.4" customHeight="1">
      <c r="A49" s="54"/>
      <c r="B49" s="54" t="s">
        <v>260</v>
      </c>
      <c r="C49" s="72">
        <f t="shared" si="0"/>
        <v>8447</v>
      </c>
      <c r="D49" s="77">
        <v>8447</v>
      </c>
      <c r="E49" s="67" t="s">
        <v>306</v>
      </c>
      <c r="F49" s="56" t="s">
        <v>216</v>
      </c>
      <c r="G49" s="56">
        <f t="shared" si="1"/>
        <v>0</v>
      </c>
      <c r="H49" s="61">
        <v>6</v>
      </c>
      <c r="I49" s="17"/>
      <c r="J49" s="17"/>
      <c r="K49" s="17"/>
      <c r="L49" s="17"/>
      <c r="M49" s="97"/>
      <c r="N49" s="97"/>
      <c r="O49" s="97">
        <v>1</v>
      </c>
      <c r="P49" s="97"/>
      <c r="Q49" s="97"/>
      <c r="R49" s="62"/>
      <c r="S49" s="97"/>
      <c r="T49" s="97"/>
      <c r="U49" s="97"/>
      <c r="V49" s="97"/>
      <c r="W49" s="60"/>
      <c r="X49" s="17"/>
      <c r="Y49" s="17"/>
      <c r="Z49" s="97"/>
      <c r="AA49" s="60"/>
      <c r="AB49" s="102"/>
      <c r="AC49" s="100"/>
      <c r="AD49" s="100"/>
      <c r="AE49" s="60"/>
      <c r="AF49" s="102"/>
      <c r="AG49" s="102"/>
      <c r="AH49" s="102"/>
      <c r="AI49" s="101"/>
      <c r="AJ49" s="102"/>
      <c r="AK49" s="102"/>
      <c r="AL49" s="102"/>
      <c r="AM49" s="102"/>
      <c r="AN49" s="102"/>
      <c r="AO49" s="102"/>
      <c r="AP49" s="102"/>
      <c r="AQ49" s="102"/>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6"/>
      <c r="BP49" s="68"/>
      <c r="BQ49" s="97"/>
      <c r="BR49" s="97"/>
      <c r="BS49" s="97"/>
      <c r="BT49" s="86"/>
      <c r="BU49" s="97"/>
      <c r="BV49" s="97"/>
      <c r="BW49" s="97"/>
      <c r="BX49" s="97"/>
      <c r="BY49" s="97"/>
      <c r="BZ49" s="96"/>
      <c r="CA49" s="97"/>
      <c r="CB49" s="97"/>
      <c r="CC49" s="97"/>
      <c r="CD49" s="97"/>
      <c r="CE49" s="97"/>
      <c r="CF49" s="97"/>
      <c r="CG49" s="97"/>
      <c r="CH49" s="97"/>
      <c r="CI49" s="96"/>
      <c r="CJ49" s="97"/>
      <c r="CK49" s="97"/>
      <c r="CL49" s="97"/>
      <c r="CM49" s="97"/>
      <c r="CN49" s="97"/>
      <c r="CO49" s="97"/>
      <c r="CP49" s="97"/>
      <c r="CQ49" s="97"/>
      <c r="CR49" s="97"/>
      <c r="CS49" s="97"/>
      <c r="CT49" s="97"/>
      <c r="CU49" s="97"/>
      <c r="CV49" s="96"/>
      <c r="CW49" s="17"/>
      <c r="CX49" s="97"/>
    </row>
    <row r="50" spans="1:102" s="57" customFormat="1" ht="62.4" customHeight="1">
      <c r="A50" s="54"/>
      <c r="B50" s="54" t="s">
        <v>261</v>
      </c>
      <c r="C50" s="72">
        <f t="shared" si="0"/>
        <v>8521</v>
      </c>
      <c r="D50" s="77">
        <v>8521</v>
      </c>
      <c r="E50" s="67" t="s">
        <v>307</v>
      </c>
      <c r="F50" s="56" t="s">
        <v>217</v>
      </c>
      <c r="G50" s="56">
        <f t="shared" si="1"/>
        <v>0</v>
      </c>
      <c r="H50" s="61">
        <v>6</v>
      </c>
      <c r="I50" s="17"/>
      <c r="J50" s="17"/>
      <c r="K50" s="17"/>
      <c r="L50" s="17"/>
      <c r="M50" s="97"/>
      <c r="N50" s="97"/>
      <c r="O50" s="97">
        <v>1</v>
      </c>
      <c r="P50" s="97"/>
      <c r="Q50" s="97"/>
      <c r="R50" s="62"/>
      <c r="S50" s="97"/>
      <c r="T50" s="97"/>
      <c r="U50" s="97"/>
      <c r="V50" s="97"/>
      <c r="W50" s="60"/>
      <c r="X50" s="17"/>
      <c r="Y50" s="17"/>
      <c r="Z50" s="97"/>
      <c r="AA50" s="60"/>
      <c r="AB50" s="102"/>
      <c r="AC50" s="100"/>
      <c r="AD50" s="100"/>
      <c r="AE50" s="60"/>
      <c r="AF50" s="102"/>
      <c r="AG50" s="102"/>
      <c r="AH50" s="102"/>
      <c r="AI50" s="101"/>
      <c r="AJ50" s="102"/>
      <c r="AK50" s="102"/>
      <c r="AL50" s="102"/>
      <c r="AM50" s="102"/>
      <c r="AN50" s="102"/>
      <c r="AO50" s="102"/>
      <c r="AP50" s="102"/>
      <c r="AQ50" s="102"/>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6"/>
      <c r="BP50" s="68"/>
      <c r="BQ50" s="97"/>
      <c r="BR50" s="97"/>
      <c r="BS50" s="97"/>
      <c r="BT50" s="86"/>
      <c r="BU50" s="97"/>
      <c r="BV50" s="97"/>
      <c r="BW50" s="97"/>
      <c r="BX50" s="97"/>
      <c r="BY50" s="97"/>
      <c r="BZ50" s="96"/>
      <c r="CA50" s="97"/>
      <c r="CB50" s="97"/>
      <c r="CC50" s="97"/>
      <c r="CD50" s="97"/>
      <c r="CE50" s="97"/>
      <c r="CF50" s="97"/>
      <c r="CG50" s="97"/>
      <c r="CH50" s="97"/>
      <c r="CI50" s="96"/>
      <c r="CJ50" s="97"/>
      <c r="CK50" s="97"/>
      <c r="CL50" s="97"/>
      <c r="CM50" s="97"/>
      <c r="CN50" s="97"/>
      <c r="CO50" s="97"/>
      <c r="CP50" s="97"/>
      <c r="CQ50" s="97"/>
      <c r="CR50" s="97"/>
      <c r="CS50" s="97"/>
      <c r="CT50" s="97"/>
      <c r="CU50" s="97"/>
      <c r="CV50" s="96"/>
      <c r="CW50" s="17"/>
      <c r="CX50" s="97"/>
    </row>
    <row r="51" spans="1:102" s="57" customFormat="1" ht="62.4" customHeight="1">
      <c r="A51" s="54"/>
      <c r="B51" s="54" t="s">
        <v>262</v>
      </c>
      <c r="C51" s="72">
        <f t="shared" si="0"/>
        <v>8542</v>
      </c>
      <c r="D51" s="77">
        <v>8542</v>
      </c>
      <c r="E51" s="67" t="s">
        <v>308</v>
      </c>
      <c r="F51" s="56" t="s">
        <v>218</v>
      </c>
      <c r="G51" s="56">
        <f t="shared" si="1"/>
        <v>0</v>
      </c>
      <c r="H51" s="61">
        <v>6</v>
      </c>
      <c r="I51" s="17">
        <v>1</v>
      </c>
      <c r="J51" s="17">
        <v>23</v>
      </c>
      <c r="K51" s="17"/>
      <c r="L51" s="17"/>
      <c r="M51" s="97"/>
      <c r="N51" s="97"/>
      <c r="O51" s="97"/>
      <c r="P51" s="97"/>
      <c r="Q51" s="97"/>
      <c r="R51" s="62"/>
      <c r="S51" s="97"/>
      <c r="T51" s="97"/>
      <c r="U51" s="97"/>
      <c r="V51" s="97"/>
      <c r="W51" s="60"/>
      <c r="X51" s="17"/>
      <c r="Y51" s="17"/>
      <c r="Z51" s="97"/>
      <c r="AA51" s="60" t="s">
        <v>314</v>
      </c>
      <c r="AB51" s="102">
        <v>1</v>
      </c>
      <c r="AC51" s="100"/>
      <c r="AD51" s="100"/>
      <c r="AE51" s="60" t="s">
        <v>354</v>
      </c>
      <c r="AF51" s="102">
        <v>1</v>
      </c>
      <c r="AG51" s="102"/>
      <c r="AH51" s="102"/>
      <c r="AI51" s="101"/>
      <c r="AJ51" s="102">
        <v>1</v>
      </c>
      <c r="AK51" s="102"/>
      <c r="AL51" s="102">
        <v>1</v>
      </c>
      <c r="AM51" s="102"/>
      <c r="AN51" s="102"/>
      <c r="AO51" s="102"/>
      <c r="AP51" s="102">
        <v>1</v>
      </c>
      <c r="AQ51" s="102"/>
      <c r="AR51" s="97"/>
      <c r="AS51" s="97">
        <v>1</v>
      </c>
      <c r="AT51" s="97"/>
      <c r="AU51" s="97"/>
      <c r="AV51" s="97"/>
      <c r="AW51" s="97"/>
      <c r="AX51" s="97"/>
      <c r="AY51" s="97"/>
      <c r="AZ51" s="97"/>
      <c r="BA51" s="97"/>
      <c r="BB51" s="97"/>
      <c r="BC51" s="97"/>
      <c r="BD51" s="97"/>
      <c r="BE51" s="97">
        <v>1</v>
      </c>
      <c r="BF51" s="97">
        <v>1</v>
      </c>
      <c r="BG51" s="97"/>
      <c r="BH51" s="97">
        <v>1</v>
      </c>
      <c r="BI51" s="97"/>
      <c r="BJ51" s="97"/>
      <c r="BK51" s="97"/>
      <c r="BL51" s="97"/>
      <c r="BM51" s="97"/>
      <c r="BN51" s="97"/>
      <c r="BO51" s="96"/>
      <c r="BP51" s="68"/>
      <c r="BQ51" s="97"/>
      <c r="BR51" s="97"/>
      <c r="BS51" s="97">
        <v>1</v>
      </c>
      <c r="BT51" s="86"/>
      <c r="BU51" s="97"/>
      <c r="BV51" s="97"/>
      <c r="BW51" s="97"/>
      <c r="BX51" s="97"/>
      <c r="BY51" s="97"/>
      <c r="BZ51" s="96"/>
      <c r="CA51" s="97"/>
      <c r="CB51" s="97"/>
      <c r="CC51" s="97"/>
      <c r="CD51" s="97"/>
      <c r="CE51" s="97"/>
      <c r="CF51" s="97"/>
      <c r="CG51" s="97"/>
      <c r="CH51" s="97"/>
      <c r="CI51" s="96"/>
      <c r="CJ51" s="97"/>
      <c r="CK51" s="97"/>
      <c r="CL51" s="97"/>
      <c r="CM51" s="97"/>
      <c r="CN51" s="97"/>
      <c r="CO51" s="97"/>
      <c r="CP51" s="97"/>
      <c r="CQ51" s="97"/>
      <c r="CR51" s="97"/>
      <c r="CS51" s="97">
        <v>1</v>
      </c>
      <c r="CT51" s="97"/>
      <c r="CU51" s="97"/>
      <c r="CV51" s="96"/>
      <c r="CW51" s="17"/>
      <c r="CX51" s="97">
        <v>1</v>
      </c>
    </row>
    <row r="52" spans="1:102" s="57" customFormat="1" ht="62.4" customHeight="1">
      <c r="A52" s="54"/>
      <c r="B52" s="54" t="s">
        <v>263</v>
      </c>
      <c r="C52" s="72">
        <f t="shared" si="0"/>
        <v>8546</v>
      </c>
      <c r="D52" s="77">
        <v>8546</v>
      </c>
      <c r="E52" s="67" t="s">
        <v>309</v>
      </c>
      <c r="F52" s="56" t="s">
        <v>219</v>
      </c>
      <c r="G52" s="56">
        <f t="shared" si="1"/>
        <v>0</v>
      </c>
      <c r="H52" s="61">
        <v>5</v>
      </c>
      <c r="I52" s="17">
        <v>1</v>
      </c>
      <c r="J52" s="17">
        <v>25</v>
      </c>
      <c r="K52" s="17"/>
      <c r="L52" s="17"/>
      <c r="M52" s="97"/>
      <c r="N52" s="97"/>
      <c r="O52" s="97"/>
      <c r="P52" s="97"/>
      <c r="Q52" s="97"/>
      <c r="R52" s="62"/>
      <c r="S52" s="97"/>
      <c r="T52" s="97"/>
      <c r="U52" s="97"/>
      <c r="V52" s="97"/>
      <c r="W52" s="60"/>
      <c r="X52" s="17"/>
      <c r="Y52" s="17"/>
      <c r="Z52" s="97">
        <v>1</v>
      </c>
      <c r="AA52" s="60"/>
      <c r="AB52" s="102">
        <v>1</v>
      </c>
      <c r="AC52" s="100"/>
      <c r="AD52" s="100"/>
      <c r="AE52" s="60" t="s">
        <v>355</v>
      </c>
      <c r="AF52" s="102"/>
      <c r="AG52" s="102">
        <v>1</v>
      </c>
      <c r="AH52" s="102"/>
      <c r="AI52" s="101"/>
      <c r="AJ52" s="102">
        <v>1</v>
      </c>
      <c r="AK52" s="102"/>
      <c r="AL52" s="102">
        <v>1</v>
      </c>
      <c r="AM52" s="102"/>
      <c r="AN52" s="99">
        <v>1</v>
      </c>
      <c r="AO52" s="102">
        <v>1</v>
      </c>
      <c r="AP52" s="102"/>
      <c r="AQ52" s="102"/>
      <c r="AR52" s="97">
        <v>1</v>
      </c>
      <c r="AS52" s="97"/>
      <c r="AT52" s="97">
        <v>1</v>
      </c>
      <c r="AU52" s="97">
        <v>1</v>
      </c>
      <c r="AV52" s="97"/>
      <c r="AW52" s="97"/>
      <c r="AX52" s="97">
        <v>1</v>
      </c>
      <c r="AY52" s="97"/>
      <c r="AZ52" s="97"/>
      <c r="BA52" s="97"/>
      <c r="BB52" s="97">
        <v>1</v>
      </c>
      <c r="BC52" s="97">
        <v>1</v>
      </c>
      <c r="BD52" s="97"/>
      <c r="BE52" s="97">
        <v>1</v>
      </c>
      <c r="BF52" s="97">
        <v>1</v>
      </c>
      <c r="BG52" s="97">
        <v>1</v>
      </c>
      <c r="BH52" s="97">
        <v>1</v>
      </c>
      <c r="BI52" s="97">
        <v>1</v>
      </c>
      <c r="BJ52" s="97">
        <v>1</v>
      </c>
      <c r="BK52" s="97"/>
      <c r="BL52" s="97">
        <v>1</v>
      </c>
      <c r="BM52" s="97"/>
      <c r="BN52" s="97"/>
      <c r="BO52" s="96"/>
      <c r="BP52" s="68"/>
      <c r="BQ52" s="97"/>
      <c r="BR52" s="97">
        <v>1</v>
      </c>
      <c r="BS52" s="97"/>
      <c r="BT52" s="86"/>
      <c r="BU52" s="97"/>
      <c r="BV52" s="97"/>
      <c r="BW52" s="97"/>
      <c r="BX52" s="97"/>
      <c r="BY52" s="97"/>
      <c r="BZ52" s="96"/>
      <c r="CA52" s="97"/>
      <c r="CB52" s="97"/>
      <c r="CC52" s="97"/>
      <c r="CD52" s="97"/>
      <c r="CE52" s="97"/>
      <c r="CF52" s="97"/>
      <c r="CG52" s="97"/>
      <c r="CH52" s="97"/>
      <c r="CI52" s="96"/>
      <c r="CJ52" s="97"/>
      <c r="CK52" s="97"/>
      <c r="CL52" s="97"/>
      <c r="CM52" s="97"/>
      <c r="CN52" s="97"/>
      <c r="CO52" s="97"/>
      <c r="CP52" s="97"/>
      <c r="CQ52" s="97"/>
      <c r="CR52" s="97"/>
      <c r="CS52" s="97"/>
      <c r="CT52" s="97"/>
      <c r="CU52" s="97">
        <v>1</v>
      </c>
      <c r="CV52" s="96"/>
      <c r="CW52" s="17"/>
      <c r="CX52" s="97">
        <v>1</v>
      </c>
    </row>
    <row r="53" spans="1:102" s="57" customFormat="1" ht="62.4" customHeight="1">
      <c r="A53" s="54"/>
      <c r="B53" s="54" t="s">
        <v>264</v>
      </c>
      <c r="C53" s="72">
        <f t="shared" si="0"/>
        <v>8564</v>
      </c>
      <c r="D53" s="77">
        <v>8564</v>
      </c>
      <c r="E53" s="67" t="s">
        <v>310</v>
      </c>
      <c r="F53" s="56" t="s">
        <v>220</v>
      </c>
      <c r="G53" s="56">
        <f t="shared" si="1"/>
        <v>0</v>
      </c>
      <c r="H53" s="61">
        <v>6</v>
      </c>
      <c r="I53" s="17"/>
      <c r="J53" s="17"/>
      <c r="K53" s="17"/>
      <c r="L53" s="17"/>
      <c r="M53" s="97"/>
      <c r="N53" s="97"/>
      <c r="O53" s="97"/>
      <c r="P53" s="97">
        <v>1</v>
      </c>
      <c r="Q53" s="97"/>
      <c r="R53" s="62"/>
      <c r="S53" s="97"/>
      <c r="T53" s="97"/>
      <c r="U53" s="97"/>
      <c r="V53" s="97"/>
      <c r="W53" s="60" t="s">
        <v>356</v>
      </c>
      <c r="X53" s="17"/>
      <c r="Y53" s="17"/>
      <c r="Z53" s="97"/>
      <c r="AA53" s="60"/>
      <c r="AB53" s="102"/>
      <c r="AC53" s="100"/>
      <c r="AD53" s="100"/>
      <c r="AE53" s="60"/>
      <c r="AF53" s="102"/>
      <c r="AG53" s="102"/>
      <c r="AH53" s="102"/>
      <c r="AI53" s="101"/>
      <c r="AJ53" s="102"/>
      <c r="AK53" s="102"/>
      <c r="AL53" s="102"/>
      <c r="AM53" s="102"/>
      <c r="AN53" s="102"/>
      <c r="AO53" s="102"/>
      <c r="AP53" s="102"/>
      <c r="AQ53" s="102"/>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6"/>
      <c r="BP53" s="68"/>
      <c r="BQ53" s="97"/>
      <c r="BR53" s="97"/>
      <c r="BS53" s="97"/>
      <c r="BT53" s="86"/>
      <c r="BU53" s="97"/>
      <c r="BV53" s="97"/>
      <c r="BW53" s="97"/>
      <c r="BX53" s="97"/>
      <c r="BY53" s="97"/>
      <c r="BZ53" s="96"/>
      <c r="CA53" s="97"/>
      <c r="CB53" s="97"/>
      <c r="CC53" s="97"/>
      <c r="CD53" s="97"/>
      <c r="CE53" s="97"/>
      <c r="CF53" s="97"/>
      <c r="CG53" s="97"/>
      <c r="CH53" s="97"/>
      <c r="CI53" s="96"/>
      <c r="CJ53" s="97"/>
      <c r="CK53" s="97"/>
      <c r="CL53" s="97"/>
      <c r="CM53" s="97"/>
      <c r="CN53" s="97"/>
      <c r="CO53" s="97"/>
      <c r="CP53" s="97"/>
      <c r="CQ53" s="97"/>
      <c r="CR53" s="97"/>
      <c r="CS53" s="97"/>
      <c r="CT53" s="97"/>
      <c r="CU53" s="97"/>
      <c r="CV53" s="96"/>
      <c r="CW53" s="17"/>
      <c r="CX53" s="97"/>
    </row>
    <row r="54" spans="1:102" s="41" customFormat="1" ht="1.8" customHeight="1">
      <c r="A54" s="31"/>
      <c r="B54" s="74"/>
      <c r="C54" s="72"/>
      <c r="D54" s="76"/>
      <c r="E54" s="32"/>
      <c r="F54" s="32"/>
      <c r="G54" s="78"/>
      <c r="H54" s="32"/>
      <c r="I54" s="33"/>
      <c r="J54" s="33"/>
      <c r="K54" s="33"/>
      <c r="L54" s="33"/>
      <c r="M54" s="33"/>
      <c r="N54" s="33"/>
      <c r="O54" s="33"/>
      <c r="P54" s="32"/>
      <c r="Q54" s="34"/>
      <c r="R54" s="32"/>
      <c r="S54" s="34"/>
      <c r="T54" s="39"/>
      <c r="U54" s="33"/>
      <c r="V54" s="33"/>
      <c r="W54" s="33"/>
      <c r="X54" s="32"/>
      <c r="Y54" s="34"/>
      <c r="Z54" s="32"/>
      <c r="AA54" s="34"/>
      <c r="AB54" s="39"/>
      <c r="AC54" s="48"/>
      <c r="AD54" s="33"/>
      <c r="AE54" s="33"/>
      <c r="AF54" s="33"/>
      <c r="AG54" s="32"/>
      <c r="AH54" s="33"/>
      <c r="AI54" s="33"/>
      <c r="AJ54" s="33"/>
      <c r="AK54" s="33"/>
      <c r="AL54" s="33"/>
      <c r="AM54" s="33"/>
      <c r="AN54" s="33"/>
      <c r="AO54" s="33"/>
      <c r="AP54" s="33"/>
      <c r="AQ54" s="33"/>
      <c r="AR54" s="33"/>
      <c r="AS54" s="33"/>
      <c r="AT54" s="33"/>
      <c r="AU54" s="33"/>
      <c r="AV54" s="33"/>
      <c r="AW54" s="91"/>
      <c r="AX54" s="91"/>
      <c r="AY54" s="91"/>
      <c r="AZ54" s="92"/>
      <c r="BA54" s="33"/>
      <c r="BB54" s="33"/>
      <c r="BC54" s="33"/>
      <c r="BD54" s="33"/>
      <c r="BE54" s="33"/>
      <c r="BF54" s="33"/>
      <c r="BG54" s="33"/>
      <c r="BH54" s="33"/>
      <c r="BI54" s="33"/>
      <c r="BJ54" s="33"/>
      <c r="BK54" s="33"/>
      <c r="BL54" s="33"/>
      <c r="BM54" s="33"/>
      <c r="BN54" s="33"/>
      <c r="BO54" s="33"/>
      <c r="BP54" s="33"/>
      <c r="BQ54" s="33"/>
      <c r="BR54" s="33"/>
      <c r="BS54" s="33"/>
      <c r="BT54" s="33"/>
      <c r="BU54" s="33"/>
      <c r="BV54" s="48"/>
      <c r="BW54" s="33"/>
      <c r="BX54" s="33"/>
      <c r="BY54" s="33"/>
      <c r="BZ54" s="33"/>
      <c r="CA54" s="33"/>
      <c r="CB54" s="33"/>
      <c r="CC54" s="33"/>
      <c r="CD54" s="33"/>
      <c r="CE54" s="33"/>
      <c r="CF54" s="33"/>
      <c r="CG54" s="33"/>
      <c r="CH54" s="33"/>
      <c r="CI54" s="33"/>
      <c r="CJ54" s="33"/>
      <c r="CK54" s="33"/>
      <c r="CL54" s="33"/>
      <c r="CM54" s="32"/>
      <c r="CN54" s="32"/>
      <c r="CO54" s="32"/>
      <c r="CP54" s="32"/>
      <c r="CQ54" s="32"/>
      <c r="CR54" s="32"/>
      <c r="CS54" s="40"/>
      <c r="CT54" s="40"/>
      <c r="CU54" s="40"/>
      <c r="CV54" s="40"/>
      <c r="CW54" s="40"/>
    </row>
    <row r="55" spans="1:102" s="12" customFormat="1" ht="34.200000000000003" customHeight="1">
      <c r="A55" s="123" t="s">
        <v>170</v>
      </c>
      <c r="B55" s="124"/>
      <c r="C55" s="124"/>
      <c r="D55" s="124"/>
      <c r="E55" s="125"/>
      <c r="F55" s="125"/>
      <c r="G55" s="125"/>
      <c r="H55" s="126"/>
      <c r="I55" s="17">
        <f>SUM(I10:I53)</f>
        <v>34</v>
      </c>
      <c r="J55" s="17"/>
      <c r="K55" s="17">
        <f>SUM(K10:K53)</f>
        <v>1</v>
      </c>
      <c r="L55" s="17"/>
      <c r="M55" s="17">
        <f>SUM(M10:M53)</f>
        <v>0</v>
      </c>
      <c r="N55" s="17"/>
      <c r="O55" s="17">
        <f>SUM(O10:O53)</f>
        <v>7</v>
      </c>
      <c r="P55" s="17">
        <f>SUM(P10:P53)</f>
        <v>1</v>
      </c>
      <c r="Q55" s="17">
        <f>SUM(Q10:Q53)</f>
        <v>1</v>
      </c>
      <c r="R55" s="44"/>
      <c r="S55" s="17">
        <f>SUM(S10:S53)</f>
        <v>0</v>
      </c>
      <c r="T55" s="17">
        <f>SUM(T10:T53)</f>
        <v>0</v>
      </c>
      <c r="U55" s="17">
        <f>SUM(U10:U53)</f>
        <v>0</v>
      </c>
      <c r="V55" s="17">
        <f>SUM(V10:V53)</f>
        <v>0</v>
      </c>
      <c r="W55" s="44"/>
      <c r="X55" s="17">
        <f>SUM(X10:X53)</f>
        <v>1</v>
      </c>
      <c r="Y55" s="17">
        <f>SUM(Y10:Y53)</f>
        <v>0</v>
      </c>
      <c r="Z55" s="17">
        <f>SUM(Z10:Z53)</f>
        <v>16</v>
      </c>
      <c r="AA55" s="44"/>
      <c r="AB55" s="17">
        <f>SUM(AB10:AB53)</f>
        <v>22</v>
      </c>
      <c r="AC55" s="17">
        <f>SUM(AC10:AC53)</f>
        <v>11</v>
      </c>
      <c r="AD55" s="17">
        <f>SUM(AD10:AD53)</f>
        <v>1</v>
      </c>
      <c r="AE55" s="44"/>
      <c r="AF55" s="17">
        <f t="shared" ref="AF55:BN55" si="2">SUM(AF10:AF53)</f>
        <v>17</v>
      </c>
      <c r="AG55" s="17">
        <f t="shared" si="2"/>
        <v>16</v>
      </c>
      <c r="AH55" s="17">
        <f t="shared" si="2"/>
        <v>10</v>
      </c>
      <c r="AI55" s="17">
        <f t="shared" si="2"/>
        <v>1</v>
      </c>
      <c r="AJ55" s="17">
        <f t="shared" si="2"/>
        <v>5</v>
      </c>
      <c r="AK55" s="17">
        <f t="shared" si="2"/>
        <v>2</v>
      </c>
      <c r="AL55" s="17">
        <f t="shared" si="2"/>
        <v>15</v>
      </c>
      <c r="AM55" s="17">
        <f t="shared" si="2"/>
        <v>4</v>
      </c>
      <c r="AN55" s="17">
        <f t="shared" si="2"/>
        <v>16</v>
      </c>
      <c r="AO55" s="17">
        <f t="shared" si="2"/>
        <v>14</v>
      </c>
      <c r="AP55" s="17">
        <f t="shared" si="2"/>
        <v>18</v>
      </c>
      <c r="AQ55" s="17">
        <f t="shared" si="2"/>
        <v>12</v>
      </c>
      <c r="AR55" s="17">
        <f t="shared" si="2"/>
        <v>32</v>
      </c>
      <c r="AS55" s="17">
        <f t="shared" si="2"/>
        <v>2</v>
      </c>
      <c r="AT55" s="17">
        <f t="shared" si="2"/>
        <v>25</v>
      </c>
      <c r="AU55" s="17">
        <f t="shared" si="2"/>
        <v>25</v>
      </c>
      <c r="AV55" s="17">
        <f t="shared" si="2"/>
        <v>4</v>
      </c>
      <c r="AW55" s="17">
        <f t="shared" si="2"/>
        <v>5</v>
      </c>
      <c r="AX55" s="17">
        <f t="shared" si="2"/>
        <v>4</v>
      </c>
      <c r="AY55" s="17">
        <f t="shared" si="2"/>
        <v>5</v>
      </c>
      <c r="AZ55" s="17">
        <f t="shared" si="2"/>
        <v>18</v>
      </c>
      <c r="BA55" s="17">
        <f t="shared" si="2"/>
        <v>3</v>
      </c>
      <c r="BB55" s="17">
        <f t="shared" si="2"/>
        <v>29</v>
      </c>
      <c r="BC55" s="17">
        <f t="shared" si="2"/>
        <v>20</v>
      </c>
      <c r="BD55" s="17">
        <f t="shared" si="2"/>
        <v>12</v>
      </c>
      <c r="BE55" s="17">
        <f t="shared" si="2"/>
        <v>34</v>
      </c>
      <c r="BF55" s="17">
        <f t="shared" si="2"/>
        <v>34</v>
      </c>
      <c r="BG55" s="17">
        <f t="shared" si="2"/>
        <v>31</v>
      </c>
      <c r="BH55" s="17">
        <f t="shared" si="2"/>
        <v>29</v>
      </c>
      <c r="BI55" s="17">
        <f t="shared" si="2"/>
        <v>32</v>
      </c>
      <c r="BJ55" s="17">
        <f t="shared" si="2"/>
        <v>18</v>
      </c>
      <c r="BK55" s="17">
        <f t="shared" si="2"/>
        <v>6</v>
      </c>
      <c r="BL55" s="17">
        <f t="shared" si="2"/>
        <v>23</v>
      </c>
      <c r="BM55" s="17">
        <f t="shared" si="2"/>
        <v>9</v>
      </c>
      <c r="BN55" s="17">
        <f t="shared" si="2"/>
        <v>4</v>
      </c>
      <c r="BO55" s="44"/>
      <c r="BP55" s="17"/>
      <c r="BQ55" s="17">
        <f>SUM(BQ10:BQ53)</f>
        <v>12</v>
      </c>
      <c r="BR55" s="17">
        <f>SUM(BR10:BR53)</f>
        <v>18</v>
      </c>
      <c r="BS55" s="17">
        <f>SUM(BS10:BS53)</f>
        <v>4</v>
      </c>
      <c r="BT55" s="44"/>
      <c r="BU55" s="17">
        <f>SUM(BU10:BU53)</f>
        <v>10</v>
      </c>
      <c r="BV55" s="17">
        <f>SUM(BV10:BV53)</f>
        <v>9</v>
      </c>
      <c r="BW55" s="17">
        <f>SUM(BW10:BW53)</f>
        <v>7</v>
      </c>
      <c r="BX55" s="17">
        <f>SUM(BX10:BX53)</f>
        <v>6</v>
      </c>
      <c r="BY55" s="17">
        <f>SUM(BY10:BY53)</f>
        <v>10</v>
      </c>
      <c r="BZ55" s="44"/>
      <c r="CA55" s="17">
        <f t="shared" ref="CA55:CH55" si="3">SUM(CA10:CA53)</f>
        <v>8</v>
      </c>
      <c r="CB55" s="17">
        <f t="shared" si="3"/>
        <v>2</v>
      </c>
      <c r="CC55" s="17">
        <f t="shared" si="3"/>
        <v>9</v>
      </c>
      <c r="CD55" s="17">
        <f t="shared" si="3"/>
        <v>1</v>
      </c>
      <c r="CE55" s="17">
        <f t="shared" si="3"/>
        <v>1</v>
      </c>
      <c r="CF55" s="17">
        <f t="shared" si="3"/>
        <v>1</v>
      </c>
      <c r="CG55" s="17">
        <f t="shared" si="3"/>
        <v>7</v>
      </c>
      <c r="CH55" s="17">
        <f t="shared" si="3"/>
        <v>5</v>
      </c>
      <c r="CI55" s="44"/>
      <c r="CJ55" s="17">
        <f t="shared" ref="CJ55:CU55" si="4">SUM(CJ10:CJ53)</f>
        <v>4</v>
      </c>
      <c r="CK55" s="17">
        <f t="shared" si="4"/>
        <v>8</v>
      </c>
      <c r="CL55" s="17">
        <f t="shared" si="4"/>
        <v>1</v>
      </c>
      <c r="CM55" s="17">
        <f t="shared" si="4"/>
        <v>11</v>
      </c>
      <c r="CN55" s="17">
        <f t="shared" si="4"/>
        <v>0</v>
      </c>
      <c r="CO55" s="17">
        <f t="shared" si="4"/>
        <v>0</v>
      </c>
      <c r="CP55" s="17">
        <f t="shared" si="4"/>
        <v>12</v>
      </c>
      <c r="CQ55" s="17">
        <f t="shared" si="4"/>
        <v>0</v>
      </c>
      <c r="CR55" s="17">
        <f t="shared" si="4"/>
        <v>0</v>
      </c>
      <c r="CS55" s="17">
        <f t="shared" si="4"/>
        <v>8</v>
      </c>
      <c r="CT55" s="17">
        <f t="shared" si="4"/>
        <v>4</v>
      </c>
      <c r="CU55" s="42">
        <f t="shared" si="4"/>
        <v>20</v>
      </c>
      <c r="CV55" s="44"/>
      <c r="CW55" s="17">
        <f>SUM(CW10:CW53)</f>
        <v>9</v>
      </c>
      <c r="CX55" s="43">
        <f>SUM(CX10:CX53)</f>
        <v>25</v>
      </c>
    </row>
    <row r="56" spans="1:102" ht="50.4" customHeight="1">
      <c r="AW56" s="15"/>
      <c r="AX56" s="15"/>
      <c r="AY56" s="15"/>
      <c r="AZ56" s="15"/>
    </row>
    <row r="57" spans="1:102" ht="34.799999999999997" customHeight="1">
      <c r="AW57" s="15"/>
      <c r="AX57" s="15"/>
      <c r="AY57" s="15"/>
      <c r="AZ57" s="15"/>
    </row>
    <row r="58" spans="1:102" ht="24" customHeight="1">
      <c r="E58" s="80" t="s">
        <v>388</v>
      </c>
      <c r="F58" s="80"/>
      <c r="G58" s="80"/>
      <c r="H58" s="80"/>
      <c r="I58" s="98">
        <f t="shared" ref="I58:AN58" si="5">COUNTIFS($H$10:$H$53,3,I$10:I$53,1)</f>
        <v>0</v>
      </c>
      <c r="J58" s="98">
        <f t="shared" si="5"/>
        <v>0</v>
      </c>
      <c r="K58" s="98">
        <f t="shared" si="5"/>
        <v>0</v>
      </c>
      <c r="L58" s="98">
        <f t="shared" si="5"/>
        <v>0</v>
      </c>
      <c r="M58" s="98">
        <f t="shared" si="5"/>
        <v>0</v>
      </c>
      <c r="N58" s="98">
        <f t="shared" si="5"/>
        <v>0</v>
      </c>
      <c r="O58" s="98">
        <f t="shared" si="5"/>
        <v>0</v>
      </c>
      <c r="P58" s="98">
        <f t="shared" si="5"/>
        <v>0</v>
      </c>
      <c r="Q58" s="98">
        <f t="shared" si="5"/>
        <v>0</v>
      </c>
      <c r="R58" s="98">
        <f t="shared" si="5"/>
        <v>0</v>
      </c>
      <c r="S58" s="98">
        <f t="shared" si="5"/>
        <v>0</v>
      </c>
      <c r="T58" s="98">
        <f t="shared" si="5"/>
        <v>0</v>
      </c>
      <c r="U58" s="98">
        <f t="shared" si="5"/>
        <v>0</v>
      </c>
      <c r="V58" s="98">
        <f t="shared" si="5"/>
        <v>0</v>
      </c>
      <c r="W58" s="98">
        <f t="shared" si="5"/>
        <v>0</v>
      </c>
      <c r="X58" s="98">
        <f t="shared" si="5"/>
        <v>0</v>
      </c>
      <c r="Y58" s="98">
        <f t="shared" si="5"/>
        <v>0</v>
      </c>
      <c r="Z58" s="98">
        <f t="shared" si="5"/>
        <v>0</v>
      </c>
      <c r="AA58" s="98">
        <f t="shared" si="5"/>
        <v>0</v>
      </c>
      <c r="AB58" s="98">
        <f t="shared" si="5"/>
        <v>0</v>
      </c>
      <c r="AC58" s="98">
        <f t="shared" si="5"/>
        <v>0</v>
      </c>
      <c r="AD58" s="98">
        <f t="shared" si="5"/>
        <v>0</v>
      </c>
      <c r="AE58" s="98">
        <f t="shared" si="5"/>
        <v>0</v>
      </c>
      <c r="AF58" s="98">
        <f t="shared" si="5"/>
        <v>0</v>
      </c>
      <c r="AG58" s="98">
        <f t="shared" si="5"/>
        <v>0</v>
      </c>
      <c r="AH58" s="98">
        <f t="shared" si="5"/>
        <v>0</v>
      </c>
      <c r="AI58" s="98">
        <f t="shared" si="5"/>
        <v>0</v>
      </c>
      <c r="AJ58" s="98">
        <f t="shared" si="5"/>
        <v>0</v>
      </c>
      <c r="AK58" s="98">
        <f t="shared" si="5"/>
        <v>0</v>
      </c>
      <c r="AL58" s="98">
        <f t="shared" si="5"/>
        <v>0</v>
      </c>
      <c r="AM58" s="98">
        <f t="shared" si="5"/>
        <v>0</v>
      </c>
      <c r="AN58" s="98">
        <f t="shared" si="5"/>
        <v>0</v>
      </c>
      <c r="AO58" s="98">
        <f t="shared" ref="AO58:BS58" si="6">COUNTIFS($H$10:$H$53,3,AO$10:AO$53,1)</f>
        <v>0</v>
      </c>
      <c r="AP58" s="98">
        <f t="shared" si="6"/>
        <v>0</v>
      </c>
      <c r="AQ58" s="98">
        <f t="shared" si="6"/>
        <v>0</v>
      </c>
      <c r="AR58" s="98">
        <f t="shared" si="6"/>
        <v>0</v>
      </c>
      <c r="AS58" s="98">
        <f t="shared" si="6"/>
        <v>0</v>
      </c>
      <c r="AT58" s="98">
        <f t="shared" si="6"/>
        <v>0</v>
      </c>
      <c r="AU58" s="98">
        <f t="shared" si="6"/>
        <v>0</v>
      </c>
      <c r="AV58" s="98">
        <f t="shared" si="6"/>
        <v>0</v>
      </c>
      <c r="AW58" s="98">
        <f t="shared" si="6"/>
        <v>0</v>
      </c>
      <c r="AX58" s="98">
        <f t="shared" si="6"/>
        <v>0</v>
      </c>
      <c r="AY58" s="98">
        <f t="shared" si="6"/>
        <v>0</v>
      </c>
      <c r="AZ58" s="98">
        <f t="shared" si="6"/>
        <v>0</v>
      </c>
      <c r="BA58" s="98">
        <f t="shared" si="6"/>
        <v>0</v>
      </c>
      <c r="BB58" s="98">
        <f t="shared" si="6"/>
        <v>0</v>
      </c>
      <c r="BC58" s="98">
        <f t="shared" si="6"/>
        <v>0</v>
      </c>
      <c r="BD58" s="98">
        <f t="shared" si="6"/>
        <v>0</v>
      </c>
      <c r="BE58" s="98">
        <f t="shared" si="6"/>
        <v>0</v>
      </c>
      <c r="BF58" s="98">
        <f t="shared" si="6"/>
        <v>0</v>
      </c>
      <c r="BG58" s="98">
        <f t="shared" si="6"/>
        <v>0</v>
      </c>
      <c r="BH58" s="98">
        <f t="shared" si="6"/>
        <v>0</v>
      </c>
      <c r="BI58" s="98">
        <f t="shared" si="6"/>
        <v>0</v>
      </c>
      <c r="BJ58" s="98">
        <f t="shared" si="6"/>
        <v>0</v>
      </c>
      <c r="BK58" s="98">
        <f t="shared" si="6"/>
        <v>0</v>
      </c>
      <c r="BL58" s="98">
        <f t="shared" si="6"/>
        <v>0</v>
      </c>
      <c r="BM58" s="98">
        <f t="shared" si="6"/>
        <v>0</v>
      </c>
      <c r="BN58" s="98">
        <f t="shared" si="6"/>
        <v>0</v>
      </c>
      <c r="BO58" s="98">
        <f t="shared" si="6"/>
        <v>0</v>
      </c>
      <c r="BP58" s="98">
        <f t="shared" si="6"/>
        <v>0</v>
      </c>
      <c r="BQ58" s="98">
        <f t="shared" si="6"/>
        <v>0</v>
      </c>
      <c r="BR58" s="98">
        <f t="shared" si="6"/>
        <v>0</v>
      </c>
      <c r="BS58" s="98">
        <f t="shared" si="6"/>
        <v>0</v>
      </c>
      <c r="BT58" s="98">
        <f t="shared" ref="BT58:CX58" si="7">COUNTIFS($H$10:$H$53,3,BT$10:BT$53,1)</f>
        <v>0</v>
      </c>
      <c r="BU58" s="98">
        <f t="shared" si="7"/>
        <v>0</v>
      </c>
      <c r="BV58" s="98">
        <f t="shared" si="7"/>
        <v>0</v>
      </c>
      <c r="BW58" s="98">
        <f t="shared" si="7"/>
        <v>0</v>
      </c>
      <c r="BX58" s="98">
        <f t="shared" si="7"/>
        <v>0</v>
      </c>
      <c r="BY58" s="98">
        <f t="shared" si="7"/>
        <v>0</v>
      </c>
      <c r="BZ58" s="98">
        <f t="shared" si="7"/>
        <v>0</v>
      </c>
      <c r="CA58" s="98">
        <f t="shared" si="7"/>
        <v>0</v>
      </c>
      <c r="CB58" s="98">
        <f t="shared" si="7"/>
        <v>0</v>
      </c>
      <c r="CC58" s="98">
        <f t="shared" si="7"/>
        <v>0</v>
      </c>
      <c r="CD58" s="98">
        <f t="shared" si="7"/>
        <v>0</v>
      </c>
      <c r="CE58" s="98">
        <f t="shared" si="7"/>
        <v>0</v>
      </c>
      <c r="CF58" s="98">
        <f t="shared" si="7"/>
        <v>0</v>
      </c>
      <c r="CG58" s="98">
        <f t="shared" si="7"/>
        <v>0</v>
      </c>
      <c r="CH58" s="98">
        <f t="shared" si="7"/>
        <v>0</v>
      </c>
      <c r="CI58" s="98">
        <f t="shared" si="7"/>
        <v>0</v>
      </c>
      <c r="CJ58" s="98">
        <f t="shared" si="7"/>
        <v>0</v>
      </c>
      <c r="CK58" s="98">
        <f t="shared" si="7"/>
        <v>0</v>
      </c>
      <c r="CL58" s="98">
        <f t="shared" si="7"/>
        <v>0</v>
      </c>
      <c r="CM58" s="98">
        <f t="shared" si="7"/>
        <v>0</v>
      </c>
      <c r="CN58" s="98">
        <f t="shared" si="7"/>
        <v>0</v>
      </c>
      <c r="CO58" s="98">
        <f t="shared" si="7"/>
        <v>0</v>
      </c>
      <c r="CP58" s="98">
        <f t="shared" si="7"/>
        <v>0</v>
      </c>
      <c r="CQ58" s="98">
        <f t="shared" si="7"/>
        <v>0</v>
      </c>
      <c r="CR58" s="98">
        <f t="shared" si="7"/>
        <v>0</v>
      </c>
      <c r="CS58" s="98">
        <f t="shared" si="7"/>
        <v>0</v>
      </c>
      <c r="CT58" s="98">
        <f t="shared" si="7"/>
        <v>0</v>
      </c>
      <c r="CU58" s="98">
        <f t="shared" si="7"/>
        <v>0</v>
      </c>
      <c r="CV58" s="98">
        <f t="shared" si="7"/>
        <v>0</v>
      </c>
      <c r="CW58" s="98">
        <f t="shared" si="7"/>
        <v>0</v>
      </c>
      <c r="CX58" s="98">
        <f t="shared" si="7"/>
        <v>0</v>
      </c>
    </row>
    <row r="59" spans="1:102" ht="24" customHeight="1">
      <c r="E59" s="80" t="s">
        <v>389</v>
      </c>
      <c r="F59" s="80"/>
      <c r="G59" s="80"/>
      <c r="H59" s="80"/>
      <c r="I59" s="98">
        <f t="shared" ref="I59:AN59" si="8">COUNTIFS($H$10:$H$53,4,I$10:I$53,1)</f>
        <v>2</v>
      </c>
      <c r="J59" s="98">
        <f t="shared" si="8"/>
        <v>0</v>
      </c>
      <c r="K59" s="98">
        <f t="shared" si="8"/>
        <v>0</v>
      </c>
      <c r="L59" s="98">
        <f t="shared" si="8"/>
        <v>0</v>
      </c>
      <c r="M59" s="98">
        <f t="shared" si="8"/>
        <v>0</v>
      </c>
      <c r="N59" s="98">
        <f t="shared" si="8"/>
        <v>0</v>
      </c>
      <c r="O59" s="98">
        <f t="shared" si="8"/>
        <v>0</v>
      </c>
      <c r="P59" s="98">
        <f t="shared" si="8"/>
        <v>0</v>
      </c>
      <c r="Q59" s="98">
        <f t="shared" si="8"/>
        <v>0</v>
      </c>
      <c r="R59" s="98">
        <f t="shared" si="8"/>
        <v>0</v>
      </c>
      <c r="S59" s="98">
        <f t="shared" si="8"/>
        <v>0</v>
      </c>
      <c r="T59" s="98">
        <f t="shared" si="8"/>
        <v>0</v>
      </c>
      <c r="U59" s="98">
        <f t="shared" si="8"/>
        <v>0</v>
      </c>
      <c r="V59" s="98">
        <f t="shared" si="8"/>
        <v>0</v>
      </c>
      <c r="W59" s="98">
        <f t="shared" si="8"/>
        <v>0</v>
      </c>
      <c r="X59" s="98">
        <f t="shared" si="8"/>
        <v>0</v>
      </c>
      <c r="Y59" s="98">
        <f t="shared" si="8"/>
        <v>0</v>
      </c>
      <c r="Z59" s="98">
        <f t="shared" si="8"/>
        <v>1</v>
      </c>
      <c r="AA59" s="98">
        <f t="shared" si="8"/>
        <v>0</v>
      </c>
      <c r="AB59" s="98">
        <f t="shared" si="8"/>
        <v>0</v>
      </c>
      <c r="AC59" s="98">
        <f t="shared" si="8"/>
        <v>2</v>
      </c>
      <c r="AD59" s="98">
        <f t="shared" si="8"/>
        <v>0</v>
      </c>
      <c r="AE59" s="98">
        <f t="shared" si="8"/>
        <v>0</v>
      </c>
      <c r="AF59" s="98">
        <f t="shared" si="8"/>
        <v>2</v>
      </c>
      <c r="AG59" s="98">
        <f t="shared" si="8"/>
        <v>0</v>
      </c>
      <c r="AH59" s="98">
        <f t="shared" si="8"/>
        <v>2</v>
      </c>
      <c r="AI59" s="98">
        <f t="shared" si="8"/>
        <v>0</v>
      </c>
      <c r="AJ59" s="98">
        <f t="shared" si="8"/>
        <v>0</v>
      </c>
      <c r="AK59" s="98">
        <f t="shared" si="8"/>
        <v>0</v>
      </c>
      <c r="AL59" s="98">
        <f t="shared" si="8"/>
        <v>1</v>
      </c>
      <c r="AM59" s="98">
        <f t="shared" si="8"/>
        <v>0</v>
      </c>
      <c r="AN59" s="98">
        <f t="shared" si="8"/>
        <v>1</v>
      </c>
      <c r="AO59" s="98">
        <f t="shared" ref="AO59:BS59" si="9">COUNTIFS($H$10:$H$53,4,AO$10:AO$53,1)</f>
        <v>1</v>
      </c>
      <c r="AP59" s="98">
        <f t="shared" si="9"/>
        <v>1</v>
      </c>
      <c r="AQ59" s="98">
        <f t="shared" si="9"/>
        <v>0</v>
      </c>
      <c r="AR59" s="98">
        <f t="shared" si="9"/>
        <v>2</v>
      </c>
      <c r="AS59" s="98">
        <f t="shared" si="9"/>
        <v>0</v>
      </c>
      <c r="AT59" s="98">
        <f t="shared" si="9"/>
        <v>1</v>
      </c>
      <c r="AU59" s="98">
        <f t="shared" si="9"/>
        <v>1</v>
      </c>
      <c r="AV59" s="98">
        <f t="shared" si="9"/>
        <v>1</v>
      </c>
      <c r="AW59" s="98">
        <f t="shared" si="9"/>
        <v>0</v>
      </c>
      <c r="AX59" s="98">
        <f t="shared" si="9"/>
        <v>0</v>
      </c>
      <c r="AY59" s="98">
        <f t="shared" si="9"/>
        <v>0</v>
      </c>
      <c r="AZ59" s="98">
        <f t="shared" si="9"/>
        <v>2</v>
      </c>
      <c r="BA59" s="98">
        <f t="shared" si="9"/>
        <v>0</v>
      </c>
      <c r="BB59" s="98">
        <f t="shared" si="9"/>
        <v>2</v>
      </c>
      <c r="BC59" s="98">
        <f t="shared" si="9"/>
        <v>1</v>
      </c>
      <c r="BD59" s="98">
        <f t="shared" si="9"/>
        <v>1</v>
      </c>
      <c r="BE59" s="98">
        <f t="shared" si="9"/>
        <v>2</v>
      </c>
      <c r="BF59" s="98">
        <f t="shared" si="9"/>
        <v>2</v>
      </c>
      <c r="BG59" s="98">
        <f t="shared" si="9"/>
        <v>2</v>
      </c>
      <c r="BH59" s="98">
        <f t="shared" si="9"/>
        <v>2</v>
      </c>
      <c r="BI59" s="98">
        <f t="shared" si="9"/>
        <v>2</v>
      </c>
      <c r="BJ59" s="98">
        <f t="shared" si="9"/>
        <v>0</v>
      </c>
      <c r="BK59" s="98">
        <f t="shared" si="9"/>
        <v>1</v>
      </c>
      <c r="BL59" s="98">
        <f t="shared" si="9"/>
        <v>2</v>
      </c>
      <c r="BM59" s="98">
        <f t="shared" si="9"/>
        <v>0</v>
      </c>
      <c r="BN59" s="98">
        <f t="shared" si="9"/>
        <v>0</v>
      </c>
      <c r="BO59" s="98">
        <f t="shared" si="9"/>
        <v>0</v>
      </c>
      <c r="BP59" s="98">
        <f t="shared" si="9"/>
        <v>0</v>
      </c>
      <c r="BQ59" s="98">
        <f t="shared" si="9"/>
        <v>2</v>
      </c>
      <c r="BR59" s="98">
        <f t="shared" si="9"/>
        <v>0</v>
      </c>
      <c r="BS59" s="98">
        <f t="shared" si="9"/>
        <v>0</v>
      </c>
      <c r="BT59" s="98">
        <f t="shared" ref="BT59:CX59" si="10">COUNTIFS($H$10:$H$53,4,BT$10:BT$53,1)</f>
        <v>0</v>
      </c>
      <c r="BU59" s="98">
        <f t="shared" si="10"/>
        <v>2</v>
      </c>
      <c r="BV59" s="98">
        <f t="shared" si="10"/>
        <v>2</v>
      </c>
      <c r="BW59" s="98">
        <f t="shared" si="10"/>
        <v>2</v>
      </c>
      <c r="BX59" s="98">
        <f t="shared" si="10"/>
        <v>1</v>
      </c>
      <c r="BY59" s="98">
        <f t="shared" si="10"/>
        <v>2</v>
      </c>
      <c r="BZ59" s="98">
        <f t="shared" si="10"/>
        <v>0</v>
      </c>
      <c r="CA59" s="98">
        <f t="shared" si="10"/>
        <v>2</v>
      </c>
      <c r="CB59" s="98">
        <f t="shared" si="10"/>
        <v>0</v>
      </c>
      <c r="CC59" s="98">
        <f t="shared" si="10"/>
        <v>2</v>
      </c>
      <c r="CD59" s="98">
        <f t="shared" si="10"/>
        <v>0</v>
      </c>
      <c r="CE59" s="98">
        <f t="shared" si="10"/>
        <v>0</v>
      </c>
      <c r="CF59" s="98">
        <f t="shared" si="10"/>
        <v>0</v>
      </c>
      <c r="CG59" s="98">
        <f t="shared" si="10"/>
        <v>0</v>
      </c>
      <c r="CH59" s="98">
        <f t="shared" si="10"/>
        <v>0</v>
      </c>
      <c r="CI59" s="98">
        <f t="shared" si="10"/>
        <v>0</v>
      </c>
      <c r="CJ59" s="98">
        <f t="shared" si="10"/>
        <v>1</v>
      </c>
      <c r="CK59" s="98">
        <f t="shared" si="10"/>
        <v>1</v>
      </c>
      <c r="CL59" s="98">
        <f t="shared" si="10"/>
        <v>0</v>
      </c>
      <c r="CM59" s="98">
        <f t="shared" si="10"/>
        <v>2</v>
      </c>
      <c r="CN59" s="98">
        <f t="shared" si="10"/>
        <v>0</v>
      </c>
      <c r="CO59" s="98">
        <f t="shared" si="10"/>
        <v>0</v>
      </c>
      <c r="CP59" s="98">
        <f t="shared" si="10"/>
        <v>2</v>
      </c>
      <c r="CQ59" s="98">
        <f t="shared" si="10"/>
        <v>0</v>
      </c>
      <c r="CR59" s="98">
        <f t="shared" si="10"/>
        <v>0</v>
      </c>
      <c r="CS59" s="98">
        <f t="shared" si="10"/>
        <v>0</v>
      </c>
      <c r="CT59" s="98">
        <f t="shared" si="10"/>
        <v>0</v>
      </c>
      <c r="CU59" s="98">
        <f t="shared" si="10"/>
        <v>2</v>
      </c>
      <c r="CV59" s="98">
        <f t="shared" si="10"/>
        <v>0</v>
      </c>
      <c r="CW59" s="98">
        <f t="shared" si="10"/>
        <v>0</v>
      </c>
      <c r="CX59" s="98">
        <f t="shared" si="10"/>
        <v>2</v>
      </c>
    </row>
    <row r="60" spans="1:102" ht="24" customHeight="1">
      <c r="E60" s="80" t="s">
        <v>390</v>
      </c>
      <c r="F60" s="80"/>
      <c r="G60" s="80"/>
      <c r="H60" s="80"/>
      <c r="I60" s="98">
        <f t="shared" ref="I60:AN60" si="11">COUNTIFS($H$10:$H$53,5,I$10:I$53,1)</f>
        <v>26</v>
      </c>
      <c r="J60" s="98">
        <f t="shared" si="11"/>
        <v>0</v>
      </c>
      <c r="K60" s="98">
        <f t="shared" si="11"/>
        <v>1</v>
      </c>
      <c r="L60" s="98">
        <f t="shared" si="11"/>
        <v>0</v>
      </c>
      <c r="M60" s="98">
        <f t="shared" si="11"/>
        <v>0</v>
      </c>
      <c r="N60" s="98">
        <f t="shared" si="11"/>
        <v>0</v>
      </c>
      <c r="O60" s="98">
        <f t="shared" si="11"/>
        <v>3</v>
      </c>
      <c r="P60" s="98">
        <f t="shared" si="11"/>
        <v>0</v>
      </c>
      <c r="Q60" s="98">
        <f t="shared" si="11"/>
        <v>1</v>
      </c>
      <c r="R60" s="98">
        <f t="shared" si="11"/>
        <v>0</v>
      </c>
      <c r="S60" s="98">
        <f t="shared" si="11"/>
        <v>0</v>
      </c>
      <c r="T60" s="98">
        <f t="shared" si="11"/>
        <v>0</v>
      </c>
      <c r="U60" s="98">
        <f t="shared" si="11"/>
        <v>0</v>
      </c>
      <c r="V60" s="98">
        <f t="shared" si="11"/>
        <v>0</v>
      </c>
      <c r="W60" s="98">
        <f t="shared" si="11"/>
        <v>0</v>
      </c>
      <c r="X60" s="98">
        <f t="shared" si="11"/>
        <v>1</v>
      </c>
      <c r="Y60" s="98">
        <f t="shared" si="11"/>
        <v>0</v>
      </c>
      <c r="Z60" s="98">
        <f t="shared" si="11"/>
        <v>12</v>
      </c>
      <c r="AA60" s="98">
        <f t="shared" si="11"/>
        <v>0</v>
      </c>
      <c r="AB60" s="98">
        <f t="shared" si="11"/>
        <v>18</v>
      </c>
      <c r="AC60" s="98">
        <f t="shared" si="11"/>
        <v>7</v>
      </c>
      <c r="AD60" s="98">
        <f t="shared" si="11"/>
        <v>1</v>
      </c>
      <c r="AE60" s="98">
        <f t="shared" si="11"/>
        <v>0</v>
      </c>
      <c r="AF60" s="98">
        <f t="shared" si="11"/>
        <v>12</v>
      </c>
      <c r="AG60" s="98">
        <f t="shared" si="11"/>
        <v>13</v>
      </c>
      <c r="AH60" s="98">
        <f t="shared" si="11"/>
        <v>6</v>
      </c>
      <c r="AI60" s="98">
        <f t="shared" si="11"/>
        <v>1</v>
      </c>
      <c r="AJ60" s="98">
        <f t="shared" si="11"/>
        <v>3</v>
      </c>
      <c r="AK60" s="98">
        <f t="shared" si="11"/>
        <v>0</v>
      </c>
      <c r="AL60" s="98">
        <f t="shared" si="11"/>
        <v>11</v>
      </c>
      <c r="AM60" s="98">
        <f t="shared" si="11"/>
        <v>2</v>
      </c>
      <c r="AN60" s="98">
        <f t="shared" si="11"/>
        <v>14</v>
      </c>
      <c r="AO60" s="98">
        <f t="shared" ref="AO60:BS60" si="12">COUNTIFS($H$10:$H$53,5,AO$10:AO$53,1)</f>
        <v>12</v>
      </c>
      <c r="AP60" s="98">
        <f t="shared" si="12"/>
        <v>12</v>
      </c>
      <c r="AQ60" s="98">
        <f t="shared" si="12"/>
        <v>9</v>
      </c>
      <c r="AR60" s="98">
        <f t="shared" si="12"/>
        <v>25</v>
      </c>
      <c r="AS60" s="98">
        <f t="shared" si="12"/>
        <v>1</v>
      </c>
      <c r="AT60" s="98">
        <f t="shared" si="12"/>
        <v>21</v>
      </c>
      <c r="AU60" s="98">
        <f t="shared" si="12"/>
        <v>21</v>
      </c>
      <c r="AV60" s="98">
        <f t="shared" si="12"/>
        <v>2</v>
      </c>
      <c r="AW60" s="98">
        <f t="shared" si="12"/>
        <v>5</v>
      </c>
      <c r="AX60" s="98">
        <f t="shared" si="12"/>
        <v>2</v>
      </c>
      <c r="AY60" s="98">
        <f t="shared" si="12"/>
        <v>4</v>
      </c>
      <c r="AZ60" s="98">
        <f t="shared" si="12"/>
        <v>14</v>
      </c>
      <c r="BA60" s="98">
        <f t="shared" si="12"/>
        <v>3</v>
      </c>
      <c r="BB60" s="98">
        <f t="shared" si="12"/>
        <v>22</v>
      </c>
      <c r="BC60" s="98">
        <f t="shared" si="12"/>
        <v>14</v>
      </c>
      <c r="BD60" s="98">
        <f t="shared" si="12"/>
        <v>11</v>
      </c>
      <c r="BE60" s="98">
        <f t="shared" si="12"/>
        <v>26</v>
      </c>
      <c r="BF60" s="98">
        <f t="shared" si="12"/>
        <v>26</v>
      </c>
      <c r="BG60" s="98">
        <f t="shared" si="12"/>
        <v>25</v>
      </c>
      <c r="BH60" s="98">
        <f t="shared" si="12"/>
        <v>23</v>
      </c>
      <c r="BI60" s="98">
        <f t="shared" si="12"/>
        <v>25</v>
      </c>
      <c r="BJ60" s="98">
        <f t="shared" si="12"/>
        <v>15</v>
      </c>
      <c r="BK60" s="98">
        <f t="shared" si="12"/>
        <v>5</v>
      </c>
      <c r="BL60" s="98">
        <f t="shared" si="12"/>
        <v>19</v>
      </c>
      <c r="BM60" s="98">
        <f t="shared" si="12"/>
        <v>9</v>
      </c>
      <c r="BN60" s="98">
        <f t="shared" si="12"/>
        <v>4</v>
      </c>
      <c r="BO60" s="98">
        <f t="shared" si="12"/>
        <v>0</v>
      </c>
      <c r="BP60" s="98">
        <f t="shared" si="12"/>
        <v>0</v>
      </c>
      <c r="BQ60" s="98">
        <f t="shared" si="12"/>
        <v>8</v>
      </c>
      <c r="BR60" s="98">
        <f t="shared" si="12"/>
        <v>15</v>
      </c>
      <c r="BS60" s="98">
        <f t="shared" si="12"/>
        <v>3</v>
      </c>
      <c r="BT60" s="98">
        <f t="shared" ref="BT60:CX60" si="13">COUNTIFS($H$10:$H$53,5,BT$10:BT$53,1)</f>
        <v>0</v>
      </c>
      <c r="BU60" s="98">
        <f t="shared" si="13"/>
        <v>6</v>
      </c>
      <c r="BV60" s="98">
        <f t="shared" si="13"/>
        <v>6</v>
      </c>
      <c r="BW60" s="98">
        <f t="shared" si="13"/>
        <v>4</v>
      </c>
      <c r="BX60" s="98">
        <f t="shared" si="13"/>
        <v>4</v>
      </c>
      <c r="BY60" s="98">
        <f t="shared" si="13"/>
        <v>7</v>
      </c>
      <c r="BZ60" s="98">
        <f t="shared" si="13"/>
        <v>0</v>
      </c>
      <c r="CA60" s="98">
        <f t="shared" si="13"/>
        <v>4</v>
      </c>
      <c r="CB60" s="98">
        <f t="shared" si="13"/>
        <v>2</v>
      </c>
      <c r="CC60" s="98">
        <f t="shared" si="13"/>
        <v>5</v>
      </c>
      <c r="CD60" s="98">
        <f t="shared" si="13"/>
        <v>1</v>
      </c>
      <c r="CE60" s="98">
        <f t="shared" si="13"/>
        <v>1</v>
      </c>
      <c r="CF60" s="98">
        <f t="shared" si="13"/>
        <v>1</v>
      </c>
      <c r="CG60" s="98">
        <f t="shared" si="13"/>
        <v>5</v>
      </c>
      <c r="CH60" s="98">
        <f t="shared" si="13"/>
        <v>4</v>
      </c>
      <c r="CI60" s="98">
        <f t="shared" si="13"/>
        <v>0</v>
      </c>
      <c r="CJ60" s="98">
        <f t="shared" si="13"/>
        <v>3</v>
      </c>
      <c r="CK60" s="98">
        <f t="shared" si="13"/>
        <v>5</v>
      </c>
      <c r="CL60" s="98">
        <f t="shared" si="13"/>
        <v>1</v>
      </c>
      <c r="CM60" s="98">
        <f t="shared" si="13"/>
        <v>7</v>
      </c>
      <c r="CN60" s="98">
        <f t="shared" si="13"/>
        <v>0</v>
      </c>
      <c r="CO60" s="98">
        <f t="shared" si="13"/>
        <v>0</v>
      </c>
      <c r="CP60" s="98">
        <f t="shared" si="13"/>
        <v>8</v>
      </c>
      <c r="CQ60" s="98">
        <f t="shared" si="13"/>
        <v>0</v>
      </c>
      <c r="CR60" s="98">
        <f t="shared" si="13"/>
        <v>0</v>
      </c>
      <c r="CS60" s="98">
        <f t="shared" si="13"/>
        <v>5</v>
      </c>
      <c r="CT60" s="98">
        <f t="shared" si="13"/>
        <v>4</v>
      </c>
      <c r="CU60" s="98">
        <f t="shared" si="13"/>
        <v>15</v>
      </c>
      <c r="CV60" s="98">
        <f t="shared" si="13"/>
        <v>0</v>
      </c>
      <c r="CW60" s="98">
        <f t="shared" si="13"/>
        <v>8</v>
      </c>
      <c r="CX60" s="98">
        <f t="shared" si="13"/>
        <v>18</v>
      </c>
    </row>
    <row r="61" spans="1:102" ht="24" customHeight="1">
      <c r="E61" s="80" t="s">
        <v>391</v>
      </c>
      <c r="F61" s="80"/>
      <c r="G61" s="80"/>
      <c r="H61" s="80"/>
      <c r="I61" s="98">
        <f t="shared" ref="I61:AN61" si="14">COUNTIFS($H$10:$H$53,6,I$10:I$53,1)</f>
        <v>6</v>
      </c>
      <c r="J61" s="98">
        <f t="shared" si="14"/>
        <v>0</v>
      </c>
      <c r="K61" s="98">
        <f t="shared" si="14"/>
        <v>0</v>
      </c>
      <c r="L61" s="98">
        <f t="shared" si="14"/>
        <v>0</v>
      </c>
      <c r="M61" s="98">
        <f t="shared" si="14"/>
        <v>0</v>
      </c>
      <c r="N61" s="98">
        <f t="shared" si="14"/>
        <v>0</v>
      </c>
      <c r="O61" s="98">
        <f t="shared" si="14"/>
        <v>4</v>
      </c>
      <c r="P61" s="98">
        <f t="shared" si="14"/>
        <v>1</v>
      </c>
      <c r="Q61" s="98">
        <f t="shared" si="14"/>
        <v>0</v>
      </c>
      <c r="R61" s="98">
        <f t="shared" si="14"/>
        <v>0</v>
      </c>
      <c r="S61" s="98">
        <f t="shared" si="14"/>
        <v>0</v>
      </c>
      <c r="T61" s="98">
        <f t="shared" si="14"/>
        <v>0</v>
      </c>
      <c r="U61" s="98">
        <f t="shared" si="14"/>
        <v>0</v>
      </c>
      <c r="V61" s="98">
        <f t="shared" si="14"/>
        <v>0</v>
      </c>
      <c r="W61" s="98">
        <f t="shared" si="14"/>
        <v>0</v>
      </c>
      <c r="X61" s="98">
        <f t="shared" si="14"/>
        <v>0</v>
      </c>
      <c r="Y61" s="98">
        <f t="shared" si="14"/>
        <v>0</v>
      </c>
      <c r="Z61" s="98">
        <f t="shared" si="14"/>
        <v>3</v>
      </c>
      <c r="AA61" s="98">
        <f t="shared" si="14"/>
        <v>0</v>
      </c>
      <c r="AB61" s="98">
        <f t="shared" si="14"/>
        <v>4</v>
      </c>
      <c r="AC61" s="98">
        <f t="shared" si="14"/>
        <v>2</v>
      </c>
      <c r="AD61" s="98">
        <f t="shared" si="14"/>
        <v>0</v>
      </c>
      <c r="AE61" s="98">
        <f t="shared" si="14"/>
        <v>0</v>
      </c>
      <c r="AF61" s="98">
        <f t="shared" si="14"/>
        <v>3</v>
      </c>
      <c r="AG61" s="98">
        <f t="shared" si="14"/>
        <v>3</v>
      </c>
      <c r="AH61" s="98">
        <f t="shared" si="14"/>
        <v>2</v>
      </c>
      <c r="AI61" s="98">
        <f t="shared" si="14"/>
        <v>0</v>
      </c>
      <c r="AJ61" s="98">
        <f t="shared" si="14"/>
        <v>2</v>
      </c>
      <c r="AK61" s="98">
        <f t="shared" si="14"/>
        <v>2</v>
      </c>
      <c r="AL61" s="98">
        <f t="shared" si="14"/>
        <v>3</v>
      </c>
      <c r="AM61" s="98">
        <f t="shared" si="14"/>
        <v>2</v>
      </c>
      <c r="AN61" s="98">
        <f t="shared" si="14"/>
        <v>1</v>
      </c>
      <c r="AO61" s="98">
        <f t="shared" ref="AO61:BS61" si="15">COUNTIFS($H$10:$H$53,6,AO$10:AO$53,1)</f>
        <v>1</v>
      </c>
      <c r="AP61" s="98">
        <f t="shared" si="15"/>
        <v>5</v>
      </c>
      <c r="AQ61" s="98">
        <f t="shared" si="15"/>
        <v>3</v>
      </c>
      <c r="AR61" s="98">
        <f t="shared" si="15"/>
        <v>5</v>
      </c>
      <c r="AS61" s="98">
        <f t="shared" si="15"/>
        <v>1</v>
      </c>
      <c r="AT61" s="98">
        <f t="shared" si="15"/>
        <v>3</v>
      </c>
      <c r="AU61" s="98">
        <f t="shared" si="15"/>
        <v>3</v>
      </c>
      <c r="AV61" s="98">
        <f t="shared" si="15"/>
        <v>1</v>
      </c>
      <c r="AW61" s="98">
        <f t="shared" si="15"/>
        <v>0</v>
      </c>
      <c r="AX61" s="98">
        <f t="shared" si="15"/>
        <v>2</v>
      </c>
      <c r="AY61" s="98">
        <f t="shared" si="15"/>
        <v>1</v>
      </c>
      <c r="AZ61" s="98">
        <f t="shared" si="15"/>
        <v>2</v>
      </c>
      <c r="BA61" s="98">
        <f t="shared" si="15"/>
        <v>0</v>
      </c>
      <c r="BB61" s="98">
        <f t="shared" si="15"/>
        <v>5</v>
      </c>
      <c r="BC61" s="98">
        <f t="shared" si="15"/>
        <v>5</v>
      </c>
      <c r="BD61" s="98">
        <f t="shared" si="15"/>
        <v>0</v>
      </c>
      <c r="BE61" s="98">
        <f t="shared" si="15"/>
        <v>6</v>
      </c>
      <c r="BF61" s="98">
        <f t="shared" si="15"/>
        <v>6</v>
      </c>
      <c r="BG61" s="98">
        <f t="shared" si="15"/>
        <v>4</v>
      </c>
      <c r="BH61" s="98">
        <f t="shared" si="15"/>
        <v>4</v>
      </c>
      <c r="BI61" s="98">
        <f t="shared" si="15"/>
        <v>5</v>
      </c>
      <c r="BJ61" s="98">
        <f t="shared" si="15"/>
        <v>3</v>
      </c>
      <c r="BK61" s="98">
        <f t="shared" si="15"/>
        <v>0</v>
      </c>
      <c r="BL61" s="98">
        <f t="shared" si="15"/>
        <v>2</v>
      </c>
      <c r="BM61" s="98">
        <f t="shared" si="15"/>
        <v>0</v>
      </c>
      <c r="BN61" s="98">
        <f t="shared" si="15"/>
        <v>0</v>
      </c>
      <c r="BO61" s="98">
        <f t="shared" si="15"/>
        <v>0</v>
      </c>
      <c r="BP61" s="98">
        <f t="shared" si="15"/>
        <v>0</v>
      </c>
      <c r="BQ61" s="98">
        <f t="shared" si="15"/>
        <v>2</v>
      </c>
      <c r="BR61" s="98">
        <f t="shared" si="15"/>
        <v>3</v>
      </c>
      <c r="BS61" s="98">
        <f t="shared" si="15"/>
        <v>1</v>
      </c>
      <c r="BT61" s="98">
        <f t="shared" ref="BT61:CX61" si="16">COUNTIFS($H$10:$H$53,6,BT$10:BT$53,1)</f>
        <v>0</v>
      </c>
      <c r="BU61" s="98">
        <f t="shared" si="16"/>
        <v>2</v>
      </c>
      <c r="BV61" s="98">
        <f t="shared" si="16"/>
        <v>1</v>
      </c>
      <c r="BW61" s="98">
        <f t="shared" si="16"/>
        <v>1</v>
      </c>
      <c r="BX61" s="98">
        <f t="shared" si="16"/>
        <v>1</v>
      </c>
      <c r="BY61" s="98">
        <f t="shared" si="16"/>
        <v>1</v>
      </c>
      <c r="BZ61" s="98">
        <f t="shared" si="16"/>
        <v>0</v>
      </c>
      <c r="CA61" s="98">
        <f t="shared" si="16"/>
        <v>2</v>
      </c>
      <c r="CB61" s="98">
        <f t="shared" si="16"/>
        <v>0</v>
      </c>
      <c r="CC61" s="98">
        <f t="shared" si="16"/>
        <v>2</v>
      </c>
      <c r="CD61" s="98">
        <f t="shared" si="16"/>
        <v>0</v>
      </c>
      <c r="CE61" s="98">
        <f t="shared" si="16"/>
        <v>0</v>
      </c>
      <c r="CF61" s="98">
        <f t="shared" si="16"/>
        <v>0</v>
      </c>
      <c r="CG61" s="98">
        <f t="shared" si="16"/>
        <v>2</v>
      </c>
      <c r="CH61" s="98">
        <f t="shared" si="16"/>
        <v>1</v>
      </c>
      <c r="CI61" s="98">
        <f t="shared" si="16"/>
        <v>0</v>
      </c>
      <c r="CJ61" s="98">
        <f t="shared" si="16"/>
        <v>0</v>
      </c>
      <c r="CK61" s="98">
        <f t="shared" si="16"/>
        <v>2</v>
      </c>
      <c r="CL61" s="98">
        <f t="shared" si="16"/>
        <v>0</v>
      </c>
      <c r="CM61" s="98">
        <f t="shared" si="16"/>
        <v>2</v>
      </c>
      <c r="CN61" s="98">
        <f t="shared" si="16"/>
        <v>0</v>
      </c>
      <c r="CO61" s="98">
        <f t="shared" si="16"/>
        <v>0</v>
      </c>
      <c r="CP61" s="98">
        <f t="shared" si="16"/>
        <v>2</v>
      </c>
      <c r="CQ61" s="98">
        <f t="shared" si="16"/>
        <v>0</v>
      </c>
      <c r="CR61" s="98">
        <f t="shared" si="16"/>
        <v>0</v>
      </c>
      <c r="CS61" s="98">
        <f t="shared" si="16"/>
        <v>3</v>
      </c>
      <c r="CT61" s="98">
        <f t="shared" si="16"/>
        <v>0</v>
      </c>
      <c r="CU61" s="98">
        <f t="shared" si="16"/>
        <v>3</v>
      </c>
      <c r="CV61" s="98">
        <f t="shared" si="16"/>
        <v>0</v>
      </c>
      <c r="CW61" s="98">
        <f t="shared" si="16"/>
        <v>1</v>
      </c>
      <c r="CX61" s="98">
        <f t="shared" si="16"/>
        <v>5</v>
      </c>
    </row>
    <row r="62" spans="1:102" ht="13.2" customHeight="1">
      <c r="AW62" s="15"/>
      <c r="AX62" s="15"/>
      <c r="AY62" s="15"/>
      <c r="AZ62" s="15"/>
    </row>
  </sheetData>
  <autoFilter ref="A9:FN55"/>
  <mergeCells count="219">
    <mergeCell ref="CL7:CL8"/>
    <mergeCell ref="CM7:CM8"/>
    <mergeCell ref="CN7:CN8"/>
    <mergeCell ref="CO7:CO8"/>
    <mergeCell ref="CP7:CP8"/>
    <mergeCell ref="CQ7:CQ8"/>
    <mergeCell ref="CV7:CV8"/>
    <mergeCell ref="A2:H2"/>
    <mergeCell ref="I2:BO2"/>
    <mergeCell ref="BQ2:CX2"/>
    <mergeCell ref="I3:R3"/>
    <mergeCell ref="S3:W3"/>
    <mergeCell ref="X3:AA3"/>
    <mergeCell ref="AF3:AG3"/>
    <mergeCell ref="AH3:AI3"/>
    <mergeCell ref="CO3:CQ3"/>
    <mergeCell ref="CR3:CV3"/>
    <mergeCell ref="CW3:CX3"/>
    <mergeCell ref="BU3:BZ3"/>
    <mergeCell ref="CA3:CI3"/>
    <mergeCell ref="CJ3:CK3"/>
    <mergeCell ref="CL3:CN3"/>
    <mergeCell ref="AJ3:AQ3"/>
    <mergeCell ref="AR3:AS3"/>
    <mergeCell ref="AT3:AV3"/>
    <mergeCell ref="AW3:AZ3"/>
    <mergeCell ref="BA3:BB3"/>
    <mergeCell ref="BC3:BD3"/>
    <mergeCell ref="D3:D8"/>
    <mergeCell ref="E3:E8"/>
    <mergeCell ref="BP4:BP6"/>
    <mergeCell ref="A4:A6"/>
    <mergeCell ref="I4:Q4"/>
    <mergeCell ref="R4:R6"/>
    <mergeCell ref="S4:S6"/>
    <mergeCell ref="BE3:BO3"/>
    <mergeCell ref="AG4:AG6"/>
    <mergeCell ref="AH4:AH6"/>
    <mergeCell ref="AI4:AI6"/>
    <mergeCell ref="AJ4:AK4"/>
    <mergeCell ref="AL4:AM4"/>
    <mergeCell ref="AK5:AK6"/>
    <mergeCell ref="AL5:AL6"/>
    <mergeCell ref="AM5:AM6"/>
    <mergeCell ref="AW4:AW6"/>
    <mergeCell ref="AU4:AU6"/>
    <mergeCell ref="AV4:AV6"/>
    <mergeCell ref="AN5:AN6"/>
    <mergeCell ref="BQ3:BT3"/>
    <mergeCell ref="T4:T6"/>
    <mergeCell ref="U4:U6"/>
    <mergeCell ref="V4:V6"/>
    <mergeCell ref="W4:W6"/>
    <mergeCell ref="X4:X6"/>
    <mergeCell ref="Y4:Y6"/>
    <mergeCell ref="AX4:AX6"/>
    <mergeCell ref="AY4:AY6"/>
    <mergeCell ref="AZ4:AZ6"/>
    <mergeCell ref="BA4:BA6"/>
    <mergeCell ref="BB4:BB6"/>
    <mergeCell ref="AN4:AQ4"/>
    <mergeCell ref="AR4:AR6"/>
    <mergeCell ref="AS4:AS6"/>
    <mergeCell ref="AT4:AT6"/>
    <mergeCell ref="AB3:AE3"/>
    <mergeCell ref="Z4:Z6"/>
    <mergeCell ref="AA4:AA6"/>
    <mergeCell ref="AB4:AB6"/>
    <mergeCell ref="AC4:AC6"/>
    <mergeCell ref="AD4:AD6"/>
    <mergeCell ref="AE4:AE6"/>
    <mergeCell ref="AF4:AF6"/>
    <mergeCell ref="AO5:AO6"/>
    <mergeCell ref="AP5:AP6"/>
    <mergeCell ref="AQ5:AQ6"/>
    <mergeCell ref="BI4:BI6"/>
    <mergeCell ref="BJ4:BJ6"/>
    <mergeCell ref="BK4:BK6"/>
    <mergeCell ref="BL4:BL6"/>
    <mergeCell ref="BM4:BM6"/>
    <mergeCell ref="BN4:BN6"/>
    <mergeCell ref="BC4:BC6"/>
    <mergeCell ref="BD4:BD6"/>
    <mergeCell ref="BE4:BE6"/>
    <mergeCell ref="BF4:BF6"/>
    <mergeCell ref="BG4:BG6"/>
    <mergeCell ref="BH4:BH6"/>
    <mergeCell ref="BO4:BO6"/>
    <mergeCell ref="BQ4:BS4"/>
    <mergeCell ref="BT4:BT6"/>
    <mergeCell ref="BU4:BU6"/>
    <mergeCell ref="BV4:BV6"/>
    <mergeCell ref="BW4:BW6"/>
    <mergeCell ref="BQ5:BQ6"/>
    <mergeCell ref="BR5:BR6"/>
    <mergeCell ref="BS5:BS6"/>
    <mergeCell ref="CF4:CF6"/>
    <mergeCell ref="CG4:CG6"/>
    <mergeCell ref="CH4:CH6"/>
    <mergeCell ref="CI4:CI6"/>
    <mergeCell ref="BX4:BX6"/>
    <mergeCell ref="BY4:BY6"/>
    <mergeCell ref="BZ4:BZ6"/>
    <mergeCell ref="CA4:CA6"/>
    <mergeCell ref="CB4:CB6"/>
    <mergeCell ref="CC4:CC6"/>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U7:CU8"/>
    <mergeCell ref="CW7:CW8"/>
    <mergeCell ref="CX7:CX8"/>
    <mergeCell ref="A55:H55"/>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O7:O8"/>
    <mergeCell ref="P7:P8"/>
    <mergeCell ref="S7:S8"/>
    <mergeCell ref="U7:U8"/>
    <mergeCell ref="V7:V8"/>
    <mergeCell ref="AH7:AH8"/>
    <mergeCell ref="AF7:AF8"/>
    <mergeCell ref="AE7:AE8"/>
    <mergeCell ref="AS7:AS8"/>
    <mergeCell ref="AB7:AB8"/>
    <mergeCell ref="AC7:AC8"/>
    <mergeCell ref="AD7:AD8"/>
    <mergeCell ref="AA7:AA8"/>
    <mergeCell ref="AJ7:AJ8"/>
    <mergeCell ref="AL7:AL8"/>
    <mergeCell ref="AM7:AM8"/>
    <mergeCell ref="AR7:AR8"/>
    <mergeCell ref="BS7:BS8"/>
    <mergeCell ref="BT7:BT8"/>
    <mergeCell ref="BU7:BU8"/>
    <mergeCell ref="BV7:BV8"/>
    <mergeCell ref="BN7:BN8"/>
    <mergeCell ref="BO7:BO8"/>
    <mergeCell ref="BZ7:BZ8"/>
    <mergeCell ref="CA7:CA8"/>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 ref="BP7:BP8"/>
    <mergeCell ref="CD7:CD8"/>
    <mergeCell ref="CE7:CE8"/>
    <mergeCell ref="CF7:CF8"/>
    <mergeCell ref="CG7:CG8"/>
    <mergeCell ref="CH7:CH8"/>
    <mergeCell ref="CI7:CI8"/>
    <mergeCell ref="H3:H8"/>
    <mergeCell ref="J7:J8"/>
    <mergeCell ref="K7:K8"/>
    <mergeCell ref="L7:L8"/>
    <mergeCell ref="N7:N8"/>
    <mergeCell ref="W7:W8"/>
    <mergeCell ref="X7:X8"/>
    <mergeCell ref="Y7:Y8"/>
    <mergeCell ref="Z7:Z8"/>
    <mergeCell ref="BW7:BW8"/>
    <mergeCell ref="BX7:BX8"/>
    <mergeCell ref="BY7:BY8"/>
    <mergeCell ref="CB7:CB8"/>
    <mergeCell ref="CC7:CC8"/>
    <mergeCell ref="BM7:BM8"/>
    <mergeCell ref="BH7:BH8"/>
    <mergeCell ref="BQ7:BQ8"/>
    <mergeCell ref="BR7:BR8"/>
  </mergeCells>
  <phoneticPr fontId="24"/>
  <dataValidations count="8">
    <dataValidation imeMode="disabled" allowBlank="1" showInputMessage="1" showErrorMessage="1" sqref="AN41:AN43 AN26 S38:V43 X38:Z43 AB38:AD43 CW38:CX43 I38:Q43 AO36:BN36 I45:Q45 S45:V45 X45:Z45 AB45:AD45 AP42 BU45:BY45 CA45:CH45 CJ45:CU45 CW45:CX45 S49:V53 X49:Z53 AB49:AD53 BU49:BY53 CA49:CH53 CJ49:CU53 CW49:CX53 I49:Q53 AN53 I10:Q26 S10:V26 X10:Z26 AB10:AD26 BU10:BY26 CA10:CH26 CJ10:CU26 CW10:CX26 I36:Q36 S29:V33 X29:Z33 AB29:AD33 BU29:BY33 CA29:CH33 CJ29:CU33 CW29:CX33 I29:Q33 I47:Q47 S47:V47 X47:Z47 AB47:AD47 AF47:BN47 BU47:BY47 CA47:CH47 CJ47:CU47 CW47:CX47 S36:V36 X36:Z36 AB36:AD36 AN32:AN33 BU36:BY36 CA36:CH36 CJ36:CU36 CW36:CX36 AF10:AM26 AN10:AN13 AN15:AN16 AN19:AN21 AN23:AN24 AF29:AM33 AP22:AP25 AN30 AF36:AM36 AF38:AM43 AP33 AN39 AF49:AM53 AO49:BN53 AN49:AN51 AQ45:BN45 AO10:AO26 AQ10:BN26 AP10 AP12 AP14 AP16:AP18 AP20 AO29:AO33 AQ29:BN33 AP29:AP31 AO38:AO43 AQ38:BN43 AP38:AP40 AF45:AO45 CJ38:CU43 CA38:CH43 BU38:BY43 BQ36:BS36 BQ47:BS47 BQ29:BS33 BQ10:BS26 BQ49:BS53 BQ45:BS45 BQ38:BS43"/>
    <dataValidation type="list" imeMode="on" allowBlank="1" showInputMessage="1" showErrorMessage="1" sqref="Y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Q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formula1>$CU$65:$CU$72</formula1>
    </dataValidation>
    <dataValidation type="list" imeMode="on" allowBlank="1" showInputMessage="1" showErrorMessage="1" sqref="AA54 JT54 TP54 ADL54 ANH54 AXD54 BGZ54 BQV54 CAR54 CKN54 CUJ54 DEF54 DOB54 DXX54 EHT54 ERP54 FBL54 FLH54 FVD54 GEZ54 GOV54 GYR54 HIN54 HSJ54 ICF54 IMB54 IVX54 JFT54 JPP54 JZL54 KJH54 KTD54 LCZ54 LMV54 LWR54 MGN54 MQJ54 NAF54 NKB54 NTX54 ODT54 ONP54 OXL54 PHH54 PRD54 QAZ54 QKV54 QUR54 REN54 ROJ54 RYF54 SIB54 SRX54 TBT54 TLP54 TVL54 UFH54 UPD54 UYZ54 VIV54 VSR54 WCN54 WMJ54 WWF54 S54 JL54 TH54 ADD54 AMZ54 AWV54 BGR54 BQN54 CAJ54 CKF54 CUB54 DDX54 DNT54 DXP54 EHL54 ERH54 FBD54 FKZ54 FUV54 GER54 GON54 GYJ54 HIF54 HSB54 IBX54 ILT54 IVP54 JFL54 JPH54 JZD54 KIZ54 KSV54 LCR54 LMN54 LWJ54 MGF54 MQB54 MZX54 NJT54 NTP54 ODL54 ONH54 OXD54 PGZ54 PQV54 QAR54 QKN54 QUJ54 REF54 ROB54 RXX54 SHT54 SRP54 TBL54 TLH54 TVD54 UEZ54 UOV54 UYR54 VIN54 VSJ54 WCF54 WMB54 WVX54">
      <formula1>$CU$72:$CU$86</formula1>
    </dataValidation>
    <dataValidation type="list" imeMode="on" allowBlank="1" showInputMessage="1" showErrorMessage="1" sqref="AL54:BD54 WVZ54:WWA54 WMD54:WME54 WCH54:WCI54 VSL54:VSM54 VIP54:VIQ54 UYT54:UYU54 UOX54:UOY54 UFB54:UFC54 TVF54:TVG54 TLJ54:TLK54 TBN54:TBO54 SRR54:SRS54 SHV54:SHW54 RXZ54:RYA54 ROD54:ROE54 REH54:REI54 QUL54:QUM54 QKP54:QKQ54 QAT54:QAU54 PQX54:PQY54 PHB54:PHC54 OXF54:OXG54 ONJ54:ONK54 ODN54:ODO54 NTR54:NTS54 NJV54:NJW54 MZZ54:NAA54 MQD54:MQE54 MGH54:MGI54 LWL54:LWM54 LMP54:LMQ54 LCT54:LCU54 KSX54:KSY54 KJB54:KJC54 JZF54:JZG54 JPJ54:JPK54 JFN54:JFO54 IVR54:IVS54 ILV54:ILW54 IBZ54:ICA54 HSD54:HSE54 HIH54:HII54 GYL54:GYM54 GOP54:GOQ54 GET54:GEU54 FUX54:FUY54 FLB54:FLC54 FBF54:FBG54 ERJ54:ERK54 EHN54:EHO54 DXR54:DXS54 DNV54:DNW54 DDZ54:DEA54 CUD54:CUE54 CKH54:CKI54 CAL54:CAM54 BQP54:BQQ54 BGT54:BGU54 AWX54:AWY54 ANB54:ANC54 ADF54:ADG54 TJ54:TK54 JN54:JO54 U54:V54 WVN54:WVQ54 WLR54:WLU54 WBV54:WBY54 VRZ54:VSC54 VID54:VIG54 UYH54:UYK54 UOL54:UOO54 UEP54:UES54 TUT54:TUW54 TKX54:TLA54 TBB54:TBE54 SRF54:SRI54 SHJ54:SHM54 RXN54:RXQ54 RNR54:RNU54 RDV54:RDY54 QTZ54:QUC54 QKD54:QKG54 QAH54:QAK54 PQL54:PQO54 PGP54:PGS54 OWT54:OWW54 OMX54:ONA54 ODB54:ODE54 NTF54:NTI54 NJJ54:NJM54 MZN54:MZQ54 MPR54:MPU54 MFV54:MFY54 LVZ54:LWC54 LMD54:LMG54 LCH54:LCK54 KSL54:KSO54 KIP54:KIS54 JYT54:JYW54 JOX54:JPA54 JFB54:JFE54 IVF54:IVI54 ILJ54:ILM54 IBN54:IBQ54 HRR54:HRU54 HHV54:HHY54 GXZ54:GYC54 GOD54:GOG54 GEH54:GEK54 FUL54:FUO54 FKP54:FKS54 FAT54:FAW54 EQX54:ERA54 EHB54:EHE54 DXF54:DXI54 DNJ54:DNM54 DDN54:DDQ54 CTR54:CTU54 CJV54:CJY54 BZZ54:CAC54 BQD54:BQG54 BGH54:BGK54 AWL54:AWO54 AMP54:AMS54 ACT54:ACW54 SX54:TA54 JB54:JE54 I54:L54 WVS54:WVT54 WLW54:WLX54 WCA54:WCB54 VSE54:VSF54 VII54:VIJ54 UYM54:UYN54 UOQ54:UOR54 UEU54:UEV54 TUY54:TUZ54 TLC54:TLD54 TBG54:TBH54 SRK54:SRL54 SHO54:SHP54 RXS54:RXT54 RNW54:RNX54 REA54:REB54 QUE54:QUF54 QKI54:QKJ54 QAM54:QAN54 PQQ54:PQR54 PGU54:PGV54 OWY54:OWZ54 ONC54:OND54 ODG54:ODH54 NTK54:NTL54 NJO54:NJP54 MZS54:MZT54 MPW54:MPX54 MGA54:MGB54 LWE54:LWF54 LMI54:LMJ54 LCM54:LCN54 KSQ54:KSR54 KIU54:KIV54 JYY54:JYZ54 JPC54:JPD54 JFG54:JFH54 IVK54:IVL54 ILO54:ILP54 IBS54:IBT54 HRW54:HRX54 HIA54:HIB54 GYE54:GYF54 GOI54:GOJ54 GEM54:GEN54 FUQ54:FUR54 FKU54:FKV54 FAY54:FAZ54 ERC54:ERD54 EHG54:EHH54 DXK54:DXL54 DNO54:DNP54 DDS54:DDT54 CTW54:CTX54 CKA54:CKB54 CAE54:CAF54 BQI54:BQJ54 BGM54:BGN54 AWQ54:AWR54 AMU54:AMV54 ACY54:ACZ54 TC54:TD54 JG54:JH54 N54:O54 WWH54:WWK54 WML54:WMO54 WCP54:WCS54 VST54:VSW54 VIX54:VJA54 UZB54:UZE54 UPF54:UPI54 UFJ54:UFM54 TVN54:TVQ54 TLR54:TLU54 TBV54:TBY54 SRZ54:SSC54 SID54:SIG54 RYH54:RYK54 ROL54:ROO54 REP54:RES54 QUT54:QUW54 QKX54:QLA54 QBB54:QBE54 PRF54:PRI54 PHJ54:PHM54 OXN54:OXQ54 ONR54:ONU54 ODV54:ODY54 NTZ54:NUC54 NKD54:NKG54 NAH54:NAK54 MQL54:MQO54 MGP54:MGS54 LWT54:LWW54 LMX54:LNA54 LDB54:LDE54 KTF54:KTI54 KJJ54:KJM54 JZN54:JZQ54 JPR54:JPU54 JFV54:JFY54 IVZ54:IWC54 IMD54:IMG54 ICH54:ICK54 HSL54:HSO54 HIP54:HIS54 GYT54:GYW54 GOX54:GPA54 GFB54:GFE54 FVF54:FVI54 FLJ54:FLM54 FBN54:FBQ54 ERR54:ERU54 EHV54:EHY54 DXZ54:DYC54 DOD54:DOG54 DEH54:DEK54 CUL54:CUO54 CKP54:CKS54 CAT54:CAW54 BQX54:BRA54 BHB54:BHE54 AXF54:AXI54 ANJ54:ANM54 ADN54:ADQ54 TR54:TU54 JV54:JY54 AC54:AF54 WWM54:WWO54 WMQ54:WMS54 WCU54:WCW54 VSY54:VTA54 VJC54:VJE54 UZG54:UZI54 UPK54:UPM54 UFO54:UFQ54 TVS54:TVU54 TLW54:TLY54 TCA54:TCC54 SSE54:SSG54 SII54:SIK54 RYM54:RYO54 ROQ54:ROS54 REU54:REW54 QUY54:QVA54 QLC54:QLE54 QBG54:QBI54 PRK54:PRM54 PHO54:PHQ54 OXS54:OXU54 ONW54:ONY54 OEA54:OEC54 NUE54:NUG54 NKI54:NKK54 NAM54:NAO54 MQQ54:MQS54 MGU54:MGW54 LWY54:LXA54 LNC54:LNE54 LDG54:LDI54 KTK54:KTM54 KJO54:KJQ54 JZS54:JZU54 JPW54:JPY54 JGA54:JGC54 IWE54:IWG54 IMI54:IMK54 ICM54:ICO54 HSQ54:HSS54 HIU54:HIW54 GYY54:GZA54 GPC54:GPE54 GFG54:GFI54 FVK54:FVM54 FLO54:FLQ54 FBS54:FBU54 ERW54:ERY54 EIA54:EIC54 DYE54:DYG54 DOI54:DOK54 DEM54:DEO54 CUQ54:CUS54 CKU54:CKW54 CAY54:CBA54 BRC54:BRE54 BHG54:BHI54 AXK54:AXM54 ANO54:ANQ54 ADS54:ADU54 TW54:TY54 KA54:KC54 AH54:AJ54 WWQ54:WXI54 WMU54:WNM54 WCY54:WDQ54 VTC54:VTU54 VJG54:VJY54 UZK54:VAC54 UPO54:UQG54 UFS54:UGK54 TVW54:TWO54 TMA54:TMS54 TCE54:TCW54 SSI54:STA54 SIM54:SJE54 RYQ54:RZI54 ROU54:RPM54 REY54:RFQ54 QVC54:QVU54 QLG54:QLY54 QBK54:QCC54 PRO54:PSG54 PHS54:PIK54 OXW54:OYO54 OOA54:OOS54 OEE54:OEW54 NUI54:NVA54 NKM54:NLE54 NAQ54:NBI54 MQU54:MRM54 MGY54:MHQ54 LXC54:LXU54 LNG54:LNY54 LDK54:LEC54 KTO54:KUG54 KJS54:KKK54 JZW54:KAO54 JQA54:JQS54 JGE54:JGW54 IWI54:IXA54 IMM54:INE54 ICQ54:IDI54 HSU54:HTM54 HIY54:HJQ54 GZC54:GZU54 GPG54:GPY54 GFK54:GGC54 FVO54:FWG54 FLS54:FMK54 FBW54:FCO54 ESA54:ESS54 EIE54:EIW54 DYI54:DZA54 DOM54:DPE54 DEQ54:DFI54 CUU54:CVM54 CKY54:CLQ54 CBC54:CBU54 BRG54:BRY54 BHK54:BIC54 AXO54:AYG54 ANS54:AOK54 ADW54:AEO54 UA54:US54 KE54:KW54 VTH9:VTJ9 VJL9:VJN9 UZP9:UZR9 UPT9:UPV9 UFX9:UFZ9 TWB9:TWD9 TMF9:TMH9 TCJ9:TCL9 SSN9:SSP9 SIR9:SIT9 RYV9:RYX9 ROZ9:RPB9 RFD9:RFF9 QVH9:QVJ9 QLL9:QLN9 QBP9:QBR9 PRT9:PRV9 PHX9:PHZ9 OYB9:OYD9 OOF9:OOH9 OEJ9:OEL9 NUN9:NUP9 NKR9:NKT9 NAV9:NAX9 MQZ9:MRB9 MHD9:MHF9 LXH9:LXJ9 LNL9:LNN9 LDP9:LDR9 KTT9:KTV9 KJX9:KJZ9 KAB9:KAD9 JQF9:JQH9 JGJ9:JGL9 IWN9:IWP9 IMR9:IMT9 ICV9:ICX9 HSZ9:HTB9 HJD9:HJF9 GZH9:GZJ9 GPL9:GPN9 GFP9:GFR9 FVT9:FVV9 FLX9:FLZ9 FCB9:FCD9 ESF9:ESH9 EIJ9:EIL9 DYN9:DYP9 DOR9:DOT9 DEV9:DEX9 CUZ9:CVB9 CLD9:CLF9 CBH9:CBJ9 BRL9:BRN9 BHP9:BHR9 AXT9:AXV9 ANX9:ANZ9 AEB9:AED9 UF9:UH9 KJ9:KL9 AQ9:AS9 WWQ9:WWT9 WMU9:WMX9 WCY9:WDB9 VTC9:VTF9 VJG9:VJJ9 UZK9:UZN9 UPO9:UPR9 UFS9:UFV9 TVW9:TVZ9 TMA9:TMD9 TCE9:TCH9 SSI9:SSL9 SIM9:SIP9 RYQ9:RYT9 ROU9:ROX9 REY9:RFB9 QVC9:QVF9 QLG9:QLJ9 QBK9:QBN9 PRO9:PRR9 PHS9:PHV9 OXW9:OXZ9 OOA9:OOD9 OEE9:OEH9 NUI9:NUL9 NKM9:NKP9 NAQ9:NAT9 MQU9:MQX9 MGY9:MHB9 LXC9:LXF9 LNG9:LNJ9 LDK9:LDN9 KTO9:KTR9 KJS9:KJV9 JZW9:JZZ9 JQA9:JQD9 JGE9:JGH9 IWI9:IWL9 IMM9:IMP9 ICQ9:ICT9 HSU9:HSX9 HIY9:HJB9 GZC9:GZF9 GPG9:GPJ9 GFK9:GFN9 FVO9:FVR9 FLS9:FLV9 FBW9:FBZ9 ESA9:ESD9 EIE9:EIH9 DYI9:DYL9 DOM9:DOP9 DEQ9:DET9 CUU9:CUX9 CKY9:CLB9 CBC9:CBF9 BRG9:BRJ9 BHK9:BHN9 AXO9:AXR9 ANS9:ANV9 ADW9:ADZ9 UA9:UD9 KE9:KH9 AL9:AO9 WWZ9:WXR9 WND9:WNV9 WDH9:WDZ9 VTL9:VUD9 VJP9:VKH9 UZT9:VAL9 UPX9:UQP9 UGB9:UGT9 TWF9:TWX9 TMJ9:TNB9 TCN9:TDF9 SSR9:STJ9 SIV9:SJN9 RYZ9:RZR9 RPD9:RPV9 RFH9:RFZ9 QVL9:QWD9 QLP9:QMH9 QBT9:QCL9 PRX9:PSP9 PIB9:PIT9 OYF9:OYX9 OOJ9:OPB9 OEN9:OFF9 NUR9:NVJ9 NKV9:NLN9 NAZ9:NBR9 MRD9:MRV9 MHH9:MHZ9 LXL9:LYD9 LNP9:LOH9 LDT9:LEL9 KTX9:KUP9 KKB9:KKT9 KAF9:KAX9 JQJ9:JRB9 JGN9:JHF9 IWR9:IXJ9 IMV9:INN9 ICZ9:IDR9 HTD9:HTV9 HJH9:HJZ9 GZL9:HAD9 GPP9:GQH9 GFT9:GGL9 FVX9:FWP9 FMB9:FMT9 FCF9:FCX9 ESJ9:ETB9 EIN9:EJF9 DYR9:DZJ9 DOV9:DPN9 DEZ9:DFR9 CVD9:CVV9 CLH9:CLZ9 CBL9:CCD9 BRP9:BSH9 BHT9:BIL9 AXX9:AYP9 AOB9:AOT9 AEF9:AEX9 UJ9:VB9 KN9:LF9 AU9:BM9 WWB9:WWC9 WMF9:WMG9 WCJ9:WCK9 VSN9:VSO9 VIR9:VIS9 UYV9:UYW9 UOZ9:UPA9 UFD9:UFE9 TVH9:TVI9 TLL9:TLM9 TBP9:TBQ9 SRT9:SRU9 SHX9:SHY9 RYB9:RYC9 ROF9:ROG9 REJ9:REK9 QUN9:QUO9 QKR9:QKS9 QAV9:QAW9 PQZ9:PRA9 PHD9:PHE9 OXH9:OXI9 ONL9:ONM9 ODP9:ODQ9 NTT9:NTU9 NJX9:NJY9 NAB9:NAC9 MQF9:MQG9 MGJ9:MGK9 LWN9:LWO9 LMR9:LMS9 LCV9:LCW9 KSZ9:KTA9 KJD9:KJE9 JZH9:JZI9 JPL9:JPM9 JFP9:JFQ9 IVT9:IVU9 ILX9:ILY9 ICB9:ICC9 HSF9:HSG9 HIJ9:HIK9 GYN9:GYO9 GOR9:GOS9 GEV9:GEW9 FUZ9:FVA9 FLD9:FLE9 FBH9:FBI9 ERL9:ERM9 EHP9:EHQ9 DXT9:DXU9 DNX9:DNY9 DEB9:DEC9 CUF9:CUG9 CKJ9:CKK9 CAN9:CAO9 BQR9:BQS9 BGV9:BGW9 AWZ9:AXA9 AND9:ANE9 ADH9:ADI9 TL9:TM9 JP9:JQ9 W9:X9 WWI9:WWJ9 WMM9:WMN9 WCQ9:WCR9 VSU9:VSV9 VIY9:VIZ9 UZC9:UZD9 UPG9:UPH9 UFK9:UFL9 TVO9:TVP9 TLS9:TLT9 TBW9:TBX9 SSA9:SSB9 SIE9:SIF9 RYI9:RYJ9 ROM9:RON9 REQ9:RER9 QUU9:QUV9 QKY9:QKZ9 QBC9:QBD9 PRG9:PRH9 PHK9:PHL9 OXO9:OXP9 ONS9:ONT9 ODW9:ODX9 NUA9:NUB9 NKE9:NKF9 NAI9:NAJ9 MQM9:MQN9 MGQ9:MGR9 LWU9:LWV9 LMY9:LMZ9 LDC9:LDD9 KTG9:KTH9 KJK9:KJL9 JZO9:JZP9 JPS9:JPT9 JFW9:JFX9 IWA9:IWB9 IME9:IMF9 ICI9:ICJ9 HSM9:HSN9 HIQ9:HIR9 GYU9:GYV9 GOY9:GOZ9 GFC9:GFD9 FVG9:FVH9 FLK9:FLL9 FBO9:FBP9 ERS9:ERT9 EHW9:EHX9 DYA9:DYB9 DOE9:DOF9 DEI9:DEJ9 CUM9:CUN9 CKQ9:CKR9 CAU9:CAV9 BQY9:BQZ9 BHC9:BHD9 AXG9:AXH9 ANK9:ANL9 ADO9:ADP9 TS9:TT9 JW9:JX9 AD9:AE9 XBG9:XBJ9 WRK9:WRN9 WHO9:WHR9 VXS9:VXV9 VNW9:VNZ9 VEA9:VED9 UUE9:UUH9 UKI9:UKL9 UAM9:UAP9 TQQ9:TQT9 TGU9:TGX9 SWY9:SXB9 SNC9:SNF9 SDG9:SDJ9 RTK9:RTN9 RJO9:RJR9 QZS9:QZV9 QPW9:QPZ9 QGA9:QGD9 PWE9:PWH9 PMI9:PML9 PCM9:PCP9 OSQ9:OST9 OIU9:OIX9 NYY9:NZB9 NPC9:NPF9 NFG9:NFJ9 MVK9:MVN9 MLO9:MLR9 MBS9:MBV9 LRW9:LRZ9 LIA9:LID9 KYE9:KYH9 KOI9:KOL9 KEM9:KEP9 JUQ9:JUT9 JKU9:JKX9 JAY9:JBB9 IRC9:IRF9 IHG9:IHJ9 HXK9:HXN9 HNO9:HNR9 HDS9:HDV9 GTW9:GTZ9 GKA9:GKD9 GAE9:GAH9 FQI9:FQL9 FGM9:FGP9 EWQ9:EWT9 EMU9:EMX9 ECY9:EDB9 DTC9:DTF9 DJG9:DJJ9 CZK9:CZN9 CPO9:CPR9 CFS9:CFV9 BVW9:BVZ9 BMA9:BMD9 BCE9:BCH9 ASI9:ASL9 AIM9:AIP9 YQ9:YT9 OU9:OX9 EY9:FB9 XBL9:XBM9 WRP9:WRQ9 WHT9:WHU9 VXX9:VXY9 VOB9:VOC9 VEF9:VEG9 UUJ9:UUK9 UKN9:UKO9 UAR9:UAS9 TQV9:TQW9 TGZ9:THA9 SXD9:SXE9 SNH9:SNI9 SDL9:SDM9 RTP9:RTQ9 RJT9:RJU9 QZX9:QZY9 QQB9:QQC9 QGF9:QGG9 PWJ9:PWK9 PMN9:PMO9 PCR9:PCS9 OSV9:OSW9 OIZ9:OJA9 NZD9:NZE9 NPH9:NPI9 NFL9:NFM9 MVP9:MVQ9 MLT9:MLU9 MBX9:MBY9 LSB9:LSC9 LIF9:LIG9 KYJ9:KYK9 KON9:KOO9 KER9:KES9 JUV9:JUW9 JKZ9:JLA9 JBD9:JBE9 IRH9:IRI9 IHL9:IHM9 HXP9:HXQ9 HNT9:HNU9 HDX9:HDY9 GUB9:GUC9 GKF9:GKG9 GAJ9:GAK9 FQN9:FQO9 FGR9:FGS9 EWV9:EWW9 EMZ9:ENA9 EDD9:EDE9 DTH9:DTI9 DJL9:DJM9 CZP9:CZQ9 CPT9:CPU9 CFX9:CFY9 BWB9:BWC9 BMF9:BMG9 BCJ9:BCK9 ASN9:ASO9 AIR9:AIS9 YV9:YW9 OZ9:PA9 FD9:FE9 WVN9:WVY9 WLR9:WMC9 WBV9:WCG9 VRZ9:VSK9 VID9:VIO9 UYH9:UYS9 UOL9:UOW9 UEP9:UFA9 TUT9:TVE9 TKX9:TLI9 TBB9:TBM9 SRF9:SRQ9 SHJ9:SHU9 RXN9:RXY9 RNR9:ROC9 RDV9:REG9 QTZ9:QUK9 QKD9:QKO9 QAH9:QAS9 PQL9:PQW9 PGP9:PHA9 OWT9:OXE9 OMX9:ONI9 ODB9:ODM9 NTF9:NTQ9 NJJ9:NJU9 MZN9:MZY9 MPR9:MQC9 MFV9:MGG9 LVZ9:LWK9 LMD9:LMO9 LCH9:LCS9 KSL9:KSW9 KIP9:KJA9 JYT9:JZE9 JOX9:JPI9 JFB9:JFM9 IVF9:IVQ9 ILJ9:ILU9 IBN9:IBY9 HRR9:HSC9 HHV9:HIG9 GXZ9:GYK9 GOD9:GOO9 GEH9:GES9 FUL9:FUW9 FKP9:FLA9 FAT9:FBE9 EQX9:ERI9 EHB9:EHM9 DXF9:DXQ9 DNJ9:DNU9 DDN9:DDY9 CTR9:CUC9 CJV9:CKG9 BZZ9:CAK9 BQD9:BQO9 BGH9:BGS9 AWL9:AWW9 AMP9:ANA9 ACT9:ADE9 SX9:TI9 JB9:JM9 I9:T9 XBS9:XBT9 WRW9:WRX9 WIA9:WIB9 VYE9:VYF9 VOI9:VOJ9 VEM9:VEN9 UUQ9:UUR9 UKU9:UKV9 UAY9:UAZ9 TRC9:TRD9 THG9:THH9 SXK9:SXL9 SNO9:SNP9 SDS9:SDT9 RTW9:RTX9 RKA9:RKB9 RAE9:RAF9 QQI9:QQJ9 QGM9:QGN9 PWQ9:PWR9 PMU9:PMV9 PCY9:PCZ9 OTC9:OTD9 OJG9:OJH9 NZK9:NZL9 NPO9:NPP9 NFS9:NFT9 MVW9:MVX9 MMA9:MMB9 MCE9:MCF9 LSI9:LSJ9 LIM9:LIN9 KYQ9:KYR9 KOU9:KOV9 KEY9:KEZ9 JVC9:JVD9 JLG9:JLH9 JBK9:JBL9 IRO9:IRP9 IHS9:IHT9 HXW9:HXX9 HOA9:HOB9 HEE9:HEF9 GUI9:GUJ9 GKM9:GKN9 GAQ9:GAR9 FQU9:FQV9 FGY9:FGZ9 EXC9:EXD9 ENG9:ENH9 EDK9:EDL9 DTO9:DTP9 DJS9:DJT9 CZW9:CZX9 CQA9:CQB9 CGE9:CGF9 BWI9:BWJ9 BMM9:BMN9 BCQ9:BCR9 ASU9:ASV9 AIY9:AIZ9 ZC9:ZD9 PG9:PH9 FK9:FL9 WWV9:WWX9 WMZ9:WNB9 WDD9:WDF9">
      <formula1>#REF!</formula1>
    </dataValidation>
    <dataValidation type="list" allowBlank="1" showInputMessage="1" showErrorMessage="1" sqref="BF54 WXM54 WNQ54 WDU54 VTY54 VKC54 VAG54 UQK54 UGO54 TWS54 TMW54 TDA54 STE54 SJI54 RZM54 RPQ54 RFU54 QVY54 QMC54 QCG54 PSK54 PIO54 OYS54 OOW54 OFA54 NVE54 NLI54 NBM54 MRQ54 MHU54 LXY54 LOC54 LEG54 KUK54 KKO54 KAS54 JQW54 JHA54 IXE54 INI54 IDM54 HTQ54 HJU54 GZY54 GQC54 GGG54 FWK54 FMO54 FCS54 ESW54 EJA54 DZE54 DPI54 DFM54 CVQ54 CLU54 CBY54 BSC54 BIG54 AYK54 AOO54 AES54 UW54 LA54 BH54 WYG54 WOK54 WEO54 VUS54 VKW54 VBA54 URE54 UHI54 TXM54 TNQ54 TDU54 STY54 SKC54 SAG54 RQK54 RGO54 QWS54 QMW54 QDA54 PTE54 PJI54 OZM54 OPQ54 OFU54 NVY54 NMC54 NCG54 MSK54 MIO54 LYS54 LOW54 LFA54 KVE54 KLI54 KBM54 JRQ54 JHU54 IXY54 IOC54 IEG54 HUK54 HKO54 HAS54 GQW54 GHA54 FXE54 FNI54 FDM54 ETQ54 EJU54 DZY54 DQC54 DGG54 CWK54 CMO54 CCS54 BSW54 BJA54 AZE54 API54 AFM54 VQ54 LU54 CA54 WYO54 WOS54 WEW54 VVA54 VLE54 VBI54 URM54 UHQ54 TXU54 TNY54 TEC54 SUG54 SKK54 SAO54 RQS54 RGW54 QXA54 QNE54 QDI54 PTM54 PJQ54 OZU54 OPY54 OGC54 NWG54 NMK54 NCO54 MSS54 MIW54 LZA54 LPE54 LFI54 KVM54 KLQ54 KBU54 JRY54 JIC54 IYG54 IOK54 IEO54 HUS54 HKW54 HBA54 GRE54 GHI54 FXM54 FNQ54 FDU54 ETY54 EKC54 EAG54 DQK54 DGO54 CWS54 CMW54 CDA54 BTE54 BJI54 AZM54 APQ54 AFU54 VY54 MC54 CI54 WYM54 WOQ54 WEU54 VUY54 VLC54 VBG54 URK54 UHO54 TXS54 TNW54 TEA54 SUE54 SKI54 SAM54 RQQ54 RGU54 QWY54 QNC54 QDG54 PTK54 PJO54 OZS54 OPW54 OGA54 NWE54 NMI54 NCM54 MSQ54 MIU54 LYY54 LPC54 LFG54 KVK54 KLO54 KBS54 JRW54 JIA54 IYE54 IOI54 IEM54 HUQ54 HKU54 HAY54 GRC54 GHG54 FXK54 FNO54 FDS54 ETW54 EKA54 EAE54 DQI54 DGM54 CWQ54 CMU54 CCY54 BTC54 BJG54 AZK54 APO54 AFS54 VW54 MA54 CG54 WYK54 WOO54 WES54 VUW54 VLA54 VBE54 URI54 UHM54 TXQ54 TNU54 TDY54 SUC54 SKG54 SAK54 RQO54 RGS54 QWW54 QNA54 QDE54 PTI54 PJM54 OZQ54 OPU54 OFY54 NWC54 NMG54 NCK54 MSO54 MIS54 LYW54 LPA54 LFE54 KVI54 KLM54 KBQ54 JRU54 JHY54 IYC54 IOG54 IEK54 HUO54 HKS54 HAW54 GRA54 GHE54 FXI54 FNM54 FDQ54 ETU54 EJY54 EAC54 DQG54 DGK54 CWO54 CMS54 CCW54 BTA54 BJE54 AZI54 APM54 AFQ54 VU54 LY54 CE54 WYI54 WOM54 WEQ54 VUU54 VKY54 VBC54 URG54 UHK54 TXO54 TNS54 TDW54 SUA54 SKE54 SAI54 RQM54 RGQ54 QWU54 QMY54 QDC54 PTG54 PJK54 OZO54 OPS54 OFW54 NWA54 NME54 NCI54 MSM54 MIQ54 LYU54 LOY54 LFC54 KVG54 KLK54 KBO54 JRS54 JHW54 IYA54 IOE54 IEI54 HUM54 HKQ54 HAU54 GQY54 GHC54 FXG54 FNK54 FDO54 ETS54 EJW54 EAA54 DQE54 DGI54 CWM54 CMQ54 CCU54 BSY54 BJC54 AZG54 APK54 AFO54 VS54 LW54 CC54 WYA54 WOE54 WEI54 VUM54 VKQ54 VAU54 UQY54 UHC54 TXG54 TNK54 TDO54 STS54 SJW54 SAA54 RQE54 RGI54 QWM54 QMQ54 QCU54 PSY54 PJC54 OZG54 OPK54 OFO54 NVS54 NLW54 NCA54 MSE54 MII54 LYM54 LOQ54 LEU54 KUY54 KLC54 KBG54 JRK54 JHO54 IXS54 INW54 IEA54 HUE54 HKI54 HAM54 GQQ54 GGU54 FWY54 FNC54 FDG54 ETK54 EJO54 DZS54 DPW54 DGA54 CWE54 CMI54 CCM54 BSQ54 BIU54 AYY54 APC54 AFG54 VK54 LO54 BU54 WYE54 WOI54 WEM54 VUQ54 VKU54 VAY54 URC54 UHG54 TXK54 TNO54 TDS54 STW54 SKA54 SAE54 RQI54 RGM54 QWQ54 QMU54 QCY54 PTC54 PJG54 OZK54 OPO54 OFS54 NVW54 NMA54 NCE54 MSI54 MIM54 LYQ54 LOU54 LEY54 KVC54 KLG54 KBK54 JRO54 JHS54 IXW54 IOA54 IEE54 HUI54 HKM54 HAQ54 GQU54 GGY54 FXC54 FNG54 FDK54 ETO54 EJS54 DZW54 DQA54 DGE54 CWI54 CMM54 CCQ54 BSU54 BIY54 AZC54 APG54 AFK54 VO54 LS54 BY54 WYC54 WOG54 WEK54 VUO54 VKS54 VAW54 URA54 UHE54 TXI54 TNM54 TDQ54 STU54 SJY54 SAC54 RQG54 RGK54 QWO54 QMS54 QCW54 PTA54 PJE54 OZI54 OPM54 OFQ54 NVU54 NLY54 NCC54 MSG54 MIK54 LYO54 LOS54 LEW54 KVA54 KLE54 KBI54 JRM54 JHQ54 IXU54 INY54 IEC54 HUG54 HKK54 HAO54 GQS54 GGW54 FXA54 FNE54 FDI54 ETM54 EJQ54 DZU54 DPY54 DGC54 CWG54 CMK54 CCO54 BSS54 BIW54 AZA54 APE54 AFI54 VM54 LQ54 BW54 WXY54 WOC54 WEG54 VUK54 VKO54 VAS54 UQW54 UHA54 TXE54 TNI54 TDM54 STQ54 SJU54 RZY54 RQC54 RGG54 QWK54 QMO54 QCS54 PSW54 PJA54 OZE54 OPI54 OFM54 NVQ54 NLU54 NBY54 MSC54 MIG54 LYK54 LOO54 LES54 KUW54 KLA54 KBE54 JRI54 JHM54 IXQ54 INU54 IDY54 HUC54 HKG54 HAK54 GQO54 GGS54 FWW54 FNA54 FDE54 ETI54 EJM54 DZQ54 DPU54 DFY54 CWC54 CMG54 CCK54 BSO54 BIS54 AYW54 APA54 AFE54 VI54 LM54 BS54 WXW54 WOA54 WEE54 VUI54 VKM54 VAQ54 UQU54 UGY54 TXC54 TNG54 TDK54 STO54 SJS54 RZW54 RQA54 RGE54 QWI54 QMM54 QCQ54 PSU54 PIY54 OZC54 OPG54 OFK54 NVO54 NLS54 NBW54 MSA54 MIE54 LYI54 LOM54 LEQ54 KUU54 KKY54 KBC54 JRG54 JHK54 IXO54 INS54 IDW54 HUA54 HKE54 HAI54 GQM54 GGQ54 FWU54 FMY54 FDC54 ETG54 EJK54 DZO54 DPS54 DFW54 CWA54 CME54 CCI54 BSM54 BIQ54 AYU54 AOY54 AFC54 VG54 LK54 WXU54 WNY54 WEC54 VUG54 VKK54 VAO54 UQS54 UGW54 TXA54 TNE54 TDI54 STM54 SJQ54 RZU54 RPY54 RGC54 QWG54 QMK54 QCO54 PSS54 PIW54 OZA54 OPE54 OFI54 NVM54 NLQ54 NBU54 MRY54 MIC54 LYG54 LOK54 LEO54 KUS54 KKW54 KBA54 JRE54 JHI54 IXM54 INQ54 IDU54 HTY54 HKC54 HAG54 GQK54 GGO54 FWS54 FMW54 FDA54 ETE54 EJI54 DZM54 DPQ54 DFU54 CVY54 CMC54 CCG54 BSK54 BIO54 AYS54 AOW54 AFA54 VE54 LI54 BP54 WXS54 WNW54 WEA54 VUE54 VKI54 VAM54 UQQ54 UGU54 TWY54 TNC54 TDG54 STK54 SJO54 RZS54 RPW54 RGA54 QWE54 QMI54 QCM54 PSQ54 PIU54 OYY54 OPC54 OFG54 NVK54 NLO54 NBS54 MRW54 MIA54 LYE54 LOI54 LEM54 KUQ54 KKU54 KAY54 JRC54 JHG54 IXK54 INO54 IDS54 HTW54 HKA54 HAE54 GQI54 GGM54 FWQ54 FMU54 FCY54 ETC54 EJG54 DZK54 DPO54 DFS54 CVW54 CMA54 CCE54 BSI54 BIM54 AYQ54 AOU54 AEY54 VC54 LG54 BN54 WXQ54 WNU54 WDY54 VUC54 VKG54 VAK54 UQO54 UGS54 TWW54 TNA54 TDE54 STI54 SJM54 RZQ54 RPU54 RFY54 QWC54 QMG54 QCK54 PSO54 PIS54 OYW54 OPA54 OFE54 NVI54 NLM54 NBQ54 MRU54 MHY54 LYC54 LOG54 LEK54 KUO54 KKS54 KAW54 JRA54 JHE54 IXI54 INM54 IDQ54 HTU54 HJY54 HAC54 GQG54 GGK54 FWO54 FMS54 FCW54 ETA54 EJE54 DZI54 DPM54 DFQ54 CVU54 CLY54 CCC54 BSG54 BIK54 AYO54 AOS54 AEW54 VA54 LE54 BL54 WXO54 WNS54 WDW54 VUA54 VKE54 VAI54 UQM54 UGQ54 TWU54 TMY54 TDC54 STG54 SJK54 RZO54 RPS54 RFW54 QWA54 QME54 QCI54 PSM54 PIQ54 OYU54 OOY54 OFC54 NVG54 NLK54 NBO54 MRS54 MHW54 LYA54 LOE54 LEI54 KUM54 KKQ54 KAU54 JQY54 JHC54 IXG54 INK54 IDO54 HTS54 HJW54 HAA54 GQE54 GGI54 FWM54 FMQ54 FCU54 ESY54 EJC54 DZG54 DPK54 DFO54 CVS54 CLW54 CCA54 BSE54 BII54 AYM54 AOQ54 AEU54 UY54 LC54 BJ54 WYQ54 WOU54 WEY54 VVC54 VLG54 VBK54 URO54 UHS54 TXW54 TOA54 TEE54 SUI54 SKM54 SAQ54 RQU54 RGY54 QXC54 QNG54 QDK54 PTO54 PJS54 OZW54 OQA54 OGE54 NWI54 NMM54 NCQ54 MSU54 MIY54 LZC54 LPG54 LFK54 KVO54 KLS54 KBW54 JSA54 JIE54 IYI54 IOM54 IEQ54 HUU54 HKY54 HBC54 GRG54 GHK54 FXO54 FNS54 FDW54 EUA54 EKE54 EAI54 DQM54 DGQ54 CWU54 CMY54 CDC54 BTG54 BJK54 AZO54 APS54 AFW54 WA54 ME54 CK54 WXK54 WNO54 WDS54 VTW54 VKA54 VAE54 UQI54 UGM54 TWQ54 TMU54 TCY54 STC54 SJG54 RZK54 RPO54 RFS54 QVW54 QMA54 QCE54 PSI54 PIM54 OYQ54 OOU54 OEY54 NVC54 NLG54 NBK54 MRO54 MHS54 LXW54 LOA54 LEE54 KUI54 KKM54 KAQ54 JQU54 JGY54 IXC54 ING54 IDK54 HTO54 HJS54 GZW54 GQA54 GGE54 FWI54 FMM54 FCQ54 ESU54 EIY54 DZC54 DPG54 DFK54 CVO54 CLS54 CBW54 BSA54 BIE54 AYI54 AOM54 AEQ54 UU54 KY54 VVJ9 VLN9 VBR9 URV9 UHZ9 TYD9 TOH9 TEL9 SUP9 SKT9 SAX9 RRB9 RHF9 QXJ9 QNN9 QDR9 PTV9 PJZ9 PAD9 OQH9 OGL9 NWP9 NMT9 NCX9 MTB9 MJF9 LZJ9 LPN9 LFR9 KVV9 KLZ9 KCD9 JSH9 JIL9 IYP9 IOT9 IEX9 HVB9 HLF9 HBJ9 GRN9 GHR9 FXV9 FNZ9 FED9 EUH9 EKL9 EAP9 DQT9 DGX9 CXB9 CNF9 CDJ9 BTN9 BJR9 AZV9 APZ9 AGD9 WH9 ML9 CR9 WYV9 WOZ9 WFD9 VVH9 VLL9 VBP9 URT9 UHX9 TYB9 TOF9 TEJ9 SUN9 SKR9 SAV9 RQZ9 RHD9 QXH9 QNL9 QDP9 PTT9 PJX9 PAB9 OQF9 OGJ9 NWN9 NMR9 NCV9 MSZ9 MJD9 LZH9 LPL9 LFP9 KVT9 KLX9 KCB9 JSF9 JIJ9 IYN9 IOR9 IEV9 HUZ9 HLD9 HBH9 GRL9 GHP9 FXT9 FNX9 FEB9 EUF9 EKJ9 EAN9 DQR9 DGV9 CWZ9 CND9 CDH9 BTL9 BJP9 AZT9 APX9 AGB9 WF9 MJ9 CP9 WYT9 WOX9 WFB9 VVF9 VLJ9 VBN9 URR9 UHV9 TXZ9 TOD9 TEH9 SUL9 SKP9 SAT9 RQX9 RHB9 QXF9 QNJ9 QDN9 PTR9 PJV9 OZZ9 OQD9 OGH9 NWL9 NMP9 NCT9 MSX9 MJB9 LZF9 LPJ9 LFN9 KVR9 KLV9 KBZ9 JSD9 JIH9 IYL9 IOP9 IET9 HUX9 HLB9 HBF9 GRJ9 GHN9 FXR9 FNV9 FDZ9 EUD9 EKH9 EAL9 DQP9 DGT9 CWX9 CNB9 CDF9 BTJ9 BJN9 AZR9 APV9 AFZ9 WD9 MH9 CN9 WYR9 WOV9 WEZ9 VVD9 VLH9 VBL9 URP9 UHT9 TXX9 TOB9 TEF9 SUJ9 SKN9 SAR9 RQV9 RGZ9 QXD9 QNH9 QDL9 PTP9 PJT9 OZX9 OQB9 OGF9 NWJ9 NMN9 NCR9 MSV9 MIZ9 LZD9 LPH9 LFL9 KVP9 KLT9 KBX9 JSB9 JIF9 IYJ9 ION9 IER9 HUV9 HKZ9 HBD9 GRH9 GHL9 FXP9 FNT9 FDX9 EUB9 EKF9 EAJ9 DQN9 DGR9 CWV9 CMZ9 CDD9 BTH9 BJL9 AZP9 APT9 AFX9 WB9 MF9 CL9 WYJ9 WON9 WER9 VUV9 VKZ9 VBD9 URH9 UHL9 TXP9 TNT9 TDX9 SUB9 SKF9 SAJ9 RQN9 RGR9 QWV9 QMZ9 QDD9 PTH9 PJL9 OZP9 OPT9 OFX9 NWB9 NMF9 NCJ9 MSN9 MIR9 LYV9 LOZ9 LFD9 KVH9 KLL9 KBP9 JRT9 JHX9 IYB9 IOF9 IEJ9 HUN9 HKR9 HAV9 GQZ9 GHD9 FXH9 FNL9 FDP9 ETT9 EJX9 EAB9 DQF9 DGJ9 CWN9 CMR9 CCV9 BSZ9 BJD9 AZH9 APL9 AFP9 VT9 LX9 CD9 WYP9 WOT9 WEX9 VVB9 VLF9 VBJ9 URN9 UHR9 TXV9 TNZ9 TED9 SUH9 SKL9 SAP9 RQT9 RGX9 QXB9 QNF9 QDJ9 PTN9 PJR9 OZV9 OPZ9 OGD9 NWH9 NML9 NCP9 MST9 MIX9 LZB9 LPF9 LFJ9 KVN9 KLR9 KBV9 JRZ9 JID9 IYH9 IOL9 IEP9 HUT9 HKX9 HBB9 GRF9 GHJ9 FXN9 FNR9 FDV9 ETZ9 EKD9 EAH9 DQL9 DGP9 CWT9 CMX9 CDB9 BTF9 BJJ9 AZN9 APR9 AFV9 VZ9 MD9 CJ9 WYN9 WOR9 WEV9 VUZ9 VLD9 VBH9 URL9 UHP9 TXT9 TNX9 TEB9 SUF9 SKJ9 SAN9 RQR9 RGV9 QWZ9 QND9 QDH9 PTL9 PJP9 OZT9 OPX9 OGB9 NWF9 NMJ9 NCN9 MSR9 MIV9 LYZ9 LPD9 LFH9 KVL9 KLP9 KBT9 JRX9 JIB9 IYF9 IOJ9 IEN9 HUR9 HKV9 HAZ9 GRD9 GHH9 FXL9 FNP9 FDT9 ETX9 EKB9 EAF9 DQJ9 DGN9 CWR9 CMV9 CCZ9 BTD9 BJH9 AZL9 APP9 AFT9 VX9 MB9 CH9 WYL9 WOP9 WET9 VUX9 VLB9 VBF9 URJ9 UHN9 TXR9 TNV9 TDZ9 SUD9 SKH9 SAL9 RQP9 RGT9 QWX9 QNB9 QDF9 PTJ9 PJN9 OZR9 OPV9 OFZ9 NWD9 NMH9 NCL9 MSP9 MIT9 LYX9 LPB9 LFF9 KVJ9 KLN9 KBR9 JRV9 JHZ9 IYD9 IOH9 IEL9 HUP9 HKT9 HAX9 GRB9 GHF9 FXJ9 FNN9 FDR9 ETV9 EJZ9 EAD9 DQH9 DGL9 CWP9 CMT9 CCX9 BTB9 BJF9 AZJ9 APN9 AFR9 VV9 LZ9 CF9 WYH9 WOL9 WEP9 VUT9 VKX9 VBB9 URF9 UHJ9 TXN9 TNR9 TDV9 STZ9 SKD9 SAH9 RQL9 RGP9 QWT9 QMX9 QDB9 PTF9 PJJ9 OZN9 OPR9 OFV9 NVZ9 NMD9 NCH9 MSL9 MIP9 LYT9 LOX9 LFB9 KVF9 KLJ9 KBN9 JRR9 JHV9 IXZ9 IOD9 IEH9 HUL9 HKP9 HAT9 GQX9 GHB9 FXF9 FNJ9 FDN9 ETR9 EJV9 DZZ9 DQD9 DGH9 CWL9 CMP9 CCT9 BSX9 BJB9 AZF9 APJ9 AFN9 VR9 LV9 CB9 WYF9 WOJ9 WEN9 VUR9 VKV9 VAZ9 URD9 UHH9 TXL9 TNP9 TDT9 STX9 SKB9 SAF9 RQJ9 RGN9 QWR9 QMV9 QCZ9 PTD9 PJH9 OZL9 OPP9 OFT9 NVX9 NMB9 NCF9 MSJ9 MIN9 LYR9 LOV9 LEZ9 KVD9 KLH9 KBL9 JRP9 JHT9 IXX9 IOB9 IEF9 HUJ9 HKN9 HAR9 GQV9 GGZ9 FXD9 FNH9 FDL9 ETP9 EJT9 DZX9 DQB9 DGF9 CWJ9 CMN9 CCR9 BSV9 BIZ9 AZD9 APH9 AFL9 VP9 LT9 BZ9 WYD9 WOH9 WEL9 VUP9 VKT9 VAX9 URB9 UHF9 TXJ9 TNN9 TDR9 STV9 SJZ9 SAD9 RQH9 RGL9 QWP9 QMT9 QCX9 PTB9 PJF9 OZJ9 OPN9 OFR9 NVV9 NLZ9 NCD9 MSH9 MIL9 LYP9 LOT9 LEX9 KVB9 KLF9 KBJ9 JRN9 JHR9 IXV9 INZ9 IED9 HUH9 HKL9 HAP9 GQT9 GGX9 FXB9 FNF9 FDJ9 ETN9 EJR9 DZV9 DPZ9 DGD9 CWH9 CML9 CCP9 BST9 BIX9 AZB9 APF9 AFJ9 VN9 LR9 BX9 WYB9 WOF9 WEJ9 VUN9 VKR9 VAV9 UQZ9 UHD9 TXH9 TNL9 TDP9 STT9 SJX9 SAB9 RQF9 RGJ9 QWN9 QMR9 QCV9 PSZ9 PJD9 OZH9 OPL9 OFP9 NVT9 NLX9 NCB9 MSF9 MIJ9 LYN9 LOR9 LEV9 KUZ9 KLD9 KBH9 JRL9 JHP9 IXT9 INX9 IEB9 HUF9 HKJ9 HAN9 GQR9 GGV9 FWZ9 FND9 FDH9 ETL9 EJP9 DZT9 DPX9 DGB9 CWF9 CMJ9 CCN9 BSR9 BIV9 AYZ9 APD9 AFH9 VL9 LP9 BV9 WXZ9 WOD9 WEH9 VUL9 VKP9 VAT9 UQX9 UHB9 TXF9 TNJ9 TDN9 STR9 SJV9 RZZ9 RQD9 RGH9 QWL9 QMP9 QCT9 PSX9 PJB9 OZF9 OPJ9 OFN9 NVR9 NLV9 NBZ9 MSD9 MIH9 LYL9 LOP9 LET9 KUX9 KLB9 KBF9 JRJ9 JHN9 IXR9 INV9 IDZ9 HUD9 HKH9 HAL9 GQP9 GGT9 FWX9 FNB9 FDF9 ETJ9 EJN9 DZR9 DPV9 DFZ9 CWD9 CMH9 CCL9 BSP9 BIT9 AYX9 APB9 AFF9 VJ9 LN9 BT9 WXX9 WOB9 WEF9 VUJ9 VKN9 VAR9 UQV9 UGZ9 TXD9 TNH9 TDL9 STP9 SJT9 RZX9 RQB9 RGF9 QWJ9 QMN9 QCR9 PSV9 PIZ9 OZD9 OPH9 OFL9 NVP9 NLT9 NBX9 MSB9 MIF9 LYJ9 LON9 LER9 KUV9 KKZ9 KBD9 JRH9 JHL9 IXP9 INT9 IDX9 HUB9 HKF9 HAJ9 GQN9 GGR9 FWV9 FMZ9 FDD9 ETH9 EJL9 DZP9 DPT9 DFX9 CWB9 CMF9 CCJ9 BSN9 BIR9 AYV9 AOZ9 AFD9 VH9 LL9 WXV9 WNZ9 WED9 VUH9 VKL9 VAP9 UQT9 UGX9 TXB9 TNF9 TDJ9 STN9 SJR9 RZV9 RPZ9 RGD9 QWH9 QML9 QCP9 PST9 PIX9 OZB9 OPF9 OFJ9 NVN9 NLR9 NBV9 MRZ9 MID9 LYH9 LOL9 LEP9 KUT9 KKX9 KBB9 JRF9 JHJ9 IXN9 INR9 IDV9 HTZ9 HKD9 HAH9 GQL9 GGP9 FWT9 FMX9 FDB9 ETF9 EJJ9 DZN9 DPR9 DFV9 CVZ9 CMD9 CCH9 BSL9 BIP9 AYT9 AOX9 AFB9 VF9 LJ9 BQ9:BR9 WXT9 WNX9 WEB9 VUF9 VKJ9 VAN9 UQR9 UGV9 TWZ9 TND9 TDH9 STL9 SJP9 RZT9 RPX9 RGB9 QWF9 QMJ9 QCN9 PSR9 PIV9 OYZ9 OPD9 OFH9 NVL9 NLP9 NBT9 MRX9 MIB9 LYF9 LOJ9 LEN9 KUR9 KKV9 KAZ9 JRD9 JHH9 IXL9 INP9 IDT9 HTX9 HKB9 HAF9 GQJ9 GGN9 FWR9 FMV9 FCZ9 ETD9 EJH9 DZL9 DPP9 DFT9 CVX9 CMB9 CCF9 BSJ9 BIN9 AYR9 AOV9 AEZ9 VD9 LH9 BO9 WYZ9 WPD9 WFH9 VVL9 VLP9 VBT9 URX9 UIB9 TYF9 TOJ9 TEN9 SUR9 SKV9 SAZ9 RRD9 RHH9 QXL9 QNP9 QDT9 PTX9 PKB9 PAF9 OQJ9 OGN9 NWR9 NMV9 NCZ9 MTD9 MJH9 LZL9 LPP9 LFT9 KVX9 KMB9 KCF9 JSJ9 JIN9 IYR9 IOV9 IEZ9 HVD9 HLH9 HBL9 GRP9 GHT9 FXX9 FOB9 FEF9 EUJ9 EKN9 EAR9 DQV9 DGZ9 CXD9 CNH9 CDL9 BTP9 BJT9 AZX9 AQB9 AGF9 WJ9 CT9 MN9 WYX9 WPB9 WFF9">
      <formula1>#REF!</formula1>
    </dataValidation>
    <dataValidation type="list" imeMode="on" allowBlank="1" showInputMessage="1" showErrorMessage="1" sqref="Z9 JS9 TO9 ADK9 ANG9 AXC9 BGY9 BQU9 CAQ9 CKM9 CUI9 DEE9 DOA9 DXW9 EHS9 ERO9 FBK9 FLG9 FVC9 GEY9 GOU9 GYQ9 HIM9 HSI9 ICE9 IMA9 IVW9 JFS9 JPO9 JZK9 KJG9 KTC9 LCY9 LMU9 LWQ9 MGM9 MQI9 NAE9 NKA9 NTW9 ODS9 ONO9 OXK9 PHG9 PRC9 QAY9 QKU9 QUQ9 REM9 ROI9 RYE9 SIA9 SRW9 TBS9 TLO9 TVK9 UFG9 UPC9 UYY9 VIU9 VSQ9 WCM9 WMI9 WWE9 FG9 PC9 YY9 AIU9 ASQ9 BCM9 BMI9 BWE9 CGA9 CPW9 CZS9 DJO9 DTK9 EDG9 ENC9 EWY9 FGU9 FQQ9 GAM9 GKI9 GUE9 HEA9 HNW9 HXS9 IHO9 IRK9 JBG9 JLC9 JUY9 KEU9 KOQ9 KYM9 LII9 LSE9 MCA9 MLW9 MVS9 NFO9 NPK9 NZG9 OJC9 OSY9 PCU9 PMQ9 PWM9 QGI9 QQE9 RAA9 RJW9 RTS9 SDO9 SNK9 SXG9 THC9 TQY9 UAU9 UKQ9 UUM9 VEI9 VOE9 VYA9 WHW9 WRS9 XBO9 AH9 KA9 TW9 ADS9 ANO9 AXK9 BHG9 BRC9 CAY9 CKU9 CUQ9 DEM9 DOI9 DYE9 EIA9 ERW9 FBS9 FLO9 FVK9 GFG9 GPC9 GYY9 HIU9 HSQ9 ICM9 IMI9 IWE9 JGA9 JPW9 JZS9 KJO9 KTK9 LDG9 LNC9 LWY9 MGU9 MQQ9 NAM9 NKI9 NUE9 OEA9 ONW9 OXS9 PHO9 PRK9 QBG9 QLC9 QUY9 REU9 ROQ9 RYM9 SII9 SSE9 TCA9 TLW9 TVS9 UFO9 UPK9 UZG9 VJC9 VSY9 WCU9 WMQ9 WWM9">
      <formula1>$DC$81:$DC$87</formula1>
    </dataValidation>
    <dataValidation type="list" imeMode="on" allowBlank="1" showInputMessage="1" showErrorMessage="1" sqref="AB9 JU9 TQ9 ADM9 ANI9 AXE9 BHA9 BQW9 CAS9 CKO9 CUK9 DEG9 DOC9 DXY9 EHU9 ERQ9 FBM9 FLI9 FVE9 GFA9 GOW9 GYS9 HIO9 HSK9 ICG9 IMC9 IVY9 JFU9 JPQ9 JZM9 KJI9 KTE9 LDA9 LMW9 LWS9 MGO9 MQK9 NAG9 NKC9 NTY9 ODU9 ONQ9 OXM9 PHI9 PRE9 QBA9 QKW9 QUS9 REO9 ROK9 RYG9 SIC9 SRY9 TBU9 TLQ9 TVM9 UFI9 UPE9 UZA9 VIW9 VSS9 WCO9 WMK9 WWG9 FI9 PE9 ZA9 AIW9 ASS9 BCO9 BMK9 BWG9 CGC9 CPY9 CZU9 DJQ9 DTM9 EDI9 ENE9 EXA9 FGW9 FQS9 GAO9 GKK9 GUG9 HEC9 HNY9 HXU9 IHQ9 IRM9 JBI9 JLE9 JVA9 KEW9 KOS9 KYO9 LIK9 LSG9 MCC9 MLY9 MVU9 NFQ9 NPM9 NZI9 OJE9 OTA9 PCW9 PMS9 PWO9 QGK9 QQG9 RAC9 RJY9 RTU9 SDQ9 SNM9 SXI9 THE9 TRA9 UAW9 UKS9 UUO9 VEK9 VOG9 VYC9 WHY9 WRU9 XBQ9 AJ9 KC9 TY9 ADU9 ANQ9 AXM9 BHI9 BRE9 CBA9 CKW9 CUS9 DEO9 DOK9 DYG9 EIC9 ERY9 FBU9 FLQ9 FVM9 GFI9 GPE9 GZA9 HIW9 HSS9 ICO9 IMK9 IWG9 JGC9 JPY9 JZU9 KJQ9 KTM9 LDI9 LNE9 LXA9 MGW9 MQS9 NAO9 NKK9 NUG9 OEC9 ONY9 OXU9 PHQ9 PRM9 QBI9 QLE9 QVA9 REW9 ROS9 RYO9 SIK9 SSG9 TCC9 TLY9 TVU9 UFQ9 UPM9 UZI9 VJE9 VTA9 WCW9 WMS9 WWO9">
      <formula1>$DC$87:$DC$101</formula1>
    </dataValidation>
    <dataValidation imeMode="on" allowBlank="1" showInputMessage="1" showErrorMessage="1" sqref="AOU9 AYQ9 BIM9 BSI9 CCE9 CMA9 CVW9 DFS9 DPO9 DZK9 EJG9 ETC9 FCY9 FMU9 FWQ9 GGM9 GQI9 HAE9 HKA9 HTW9 IDS9 INO9 IXK9 JHG9 JRC9 KAY9 KKU9 KUQ9 LEM9 LOI9 LYE9 MIA9 MRW9 NBS9 NLO9 NVK9 OFG9 OPC9 OYY9 PIU9 PSQ9 QCM9 QMI9 QWE9 RGA9 RPW9 RZS9 SJO9 STK9 TDG9 TNC9 TWY9 UGU9 UQQ9 VAM9 VKI9 VUE9 WEA9 WNW9 WXS9 AT9 KM9 UI9 AEE9 AOA9 AXW9 BHS9 BRO9 CBK9 CLG9 CVC9 DEY9 DOU9 DYQ9 EIM9 ESI9 FCE9 FMA9 FVW9 GFS9 GPO9 GZK9 HJG9 HTC9 ICY9 IMU9 IWQ9 JGM9 JQI9 KAE9 KKA9 KTW9 LDS9 LNO9 LXK9 MHG9 MRC9 NAY9 NKU9 NUQ9 OEM9 OOI9 OYE9 PIA9 PRW9 QBS9 QLO9 QVK9 RFG9 RPC9 RYY9 SIU9 SSQ9 TCM9 TMI9 TWE9 UGA9 UPW9 UZS9 VJO9 VTK9 WDG9 WNC9 WWY9 AC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AK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FJ9 PF9 ZB9 AIX9 AST9 BCP9 BML9 BWH9 CGD9 CPZ9 CZV9 DJR9 DTN9 EDJ9 ENF9 EXB9 FGX9 FQT9 GAP9 GKL9 GUH9 HED9 HNZ9 HXV9 IHR9 IRN9 JBJ9 JLF9 JVB9 KEX9 KOT9 KYP9 LIL9 LSH9 MCD9 MLZ9 MVV9 NFR9 NPN9 NZJ9 OJF9 OTB9 PCX9 PMT9 PWP9 QGL9 QQH9 RAD9 RJZ9 RTV9 SDR9 SNN9 SXJ9 THF9 TRB9 UAX9 UKT9 UUP9 VEL9 VOH9 VYD9 WHZ9 WRV9 XBR9 A9:H9 AP9 KI9 UE9 BE54 KX54 UT54 AEP54 AOL54 AYH54 BID54 BRZ54 CBV54 CLR54 CVN54 DFJ54 DPF54 DZB54 EIX54 EST54 FCP54 FML54 FWH54 GGD54 GPZ54 GZV54 HJR54 HTN54 IDJ54 INF54 IXB54 JGX54 JQT54 KAP54 KKL54 KUH54 LED54 LNZ54 LXV54 MHR54 MRN54 NBJ54 NLF54 NVB54 OEX54 OOT54 OYP54 PIL54 PSH54 QCD54 QLZ54 QVV54 RFR54 RPN54 RZJ54 SJF54 STB54 TCX54 TMT54 TWP54 UGL54 UQH54 VAD54 VJZ54 VTV54 WDR54 WNN54 WXJ54 AK54 KD54 TZ54 ADV54 ANR54 AXN54 BHJ54 BRF54 CBB54 CKX54 CUT54 DEP54 DOL54 DYH54 EID54 ERZ54 FBV54 FLR54 FVN54 GFJ54 GPF54 GZB54 HIX54 HST54 ICP54 IML54 IWH54 JGD54 JPZ54 JZV54 KJR54 KTN54 LDJ54 LNF54 LXB54 MGX54 MQT54 NAP54 NKL54 NUH54 OED54 ONZ54 OXV54 PHR54 PRN54 QBJ54 QLF54 QVB54 REX54 ROT54 RYP54 SIL54 SSH54 TCD54 TLZ54 TVV54 UFR54 UPN54 UZJ54 VJF54 VTB54 WCX54 WMT54 WWP54 T54 JM54 TI54 ADE54 ANA54 AWW54 BGS54 BQO54 CAK54 CKG54 CUC54 DDY54 DNU54 DXQ54 EHM54 ERI54 FBE54 FLA54 FUW54 GES54 GOO54 GYK54 HIG54 HSC54 IBY54 ILU54 IVQ54 JFM54 JPI54 JZE54 KJA54 KSW54 LCS54 LMO54 LWK54 MGG54 MQC54 MZY54 NJU54 NTQ54 ODM54 ONI54 OXE54 PHA54 PQW54 QAS54 QKO54 QUK54 REG54 ROC54 RXY54 SHU54 SRQ54 TBM54 TLI54 TVE54 UFA54 UOW54 UYS54 VIO54 VSK54 WCG54 WMC54 WVY54 AB54 JU54 TQ54 ADM54 ANI54 AXE54 BHA54 BQW54 CAS54 CKO54 CUK54 DEG54 DOC54 DXY54 EHU54 ERQ54 FBM54 FLI54 FVE54 GFA54 GOW54 GYS54 HIO54 HSK54 ICG54 IMC54 IVY54 JFU54 JPQ54 JZM54 KJI54 KTE54 LDA54 LMW54 LWS54 MGO54 MQK54 NAG54 NKC54 NTY54 ODU54 ONQ54 OXM54 PHI54 PRE54 QBA54 QKW54 QUS54 REO54 ROK54 RYG54 SIC54 SRY54 TBU54 TLQ54 TVM54 UFI54 UPE54 UZA54 VIW54 VSS54 WCO54 WMK54 WWG54 AEA9 ANW9 AXS9 BHO9 BRK9 CBG9 CLC9 CUY9 DEU9 DOQ9 DYM9 EII9 ESE9 FCA9 FLW9 FVS9 GFO9 GPK9 GZG9 HJC9 HSY9 ICU9 IMQ9 IWM9 JGI9 JQE9 KAA9 KJW9 KTS9 LDO9 LNK9 LXG9 MHC9 MQY9 NAU9 NKQ9 NUM9 OEI9 OOE9 OYA9 PHW9 PRS9 QBO9 QLK9 QVG9 RFC9 ROY9 RYU9 SIQ9 SSM9 TCI9 TME9 TWA9 UFW9 UPS9 UZO9 VJK9 VTG9 WDC9 WMY9 WWU9 Y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F9:AG9 JY9:JZ9 TU9:TV9 ADQ9:ADR9 ANM9:ANN9 AXI9:AXJ9 BHE9:BHF9 BRA9:BRB9 CAW9:CAX9 CKS9:CKT9 CUO9:CUP9 DEK9:DEL9 DOG9:DOH9 DYC9:DYD9 EHY9:EHZ9 ERU9:ERV9 FBQ9:FBR9 FLM9:FLN9 FVI9:FVJ9 GFE9:GFF9 GPA9:GPB9 GYW9:GYX9 HIS9:HIT9 HSO9:HSP9 ICK9:ICL9 IMG9:IMH9 IWC9:IWD9 JFY9:JFZ9 JPU9:JPV9 JZQ9:JZR9 KJM9:KJN9 KTI9:KTJ9 LDE9:LDF9 LNA9:LNB9 LWW9:LWX9 MGS9:MGT9 MQO9:MQP9 NAK9:NAL9 NKG9:NKH9 NUC9:NUD9 ODY9:ODZ9 ONU9:ONV9 OXQ9:OXR9 PHM9:PHN9 PRI9:PRJ9 QBE9:QBF9 QLA9:QLB9 QUW9:QUX9 RES9:RET9 ROO9:ROP9 RYK9:RYL9 SIG9:SIH9 SSC9:SSD9 TBY9:TBZ9 TLU9:TLV9 TVQ9:TVR9 UFM9:UFN9 UPI9:UPJ9 UZE9:UZF9 VJA9:VJB9 VSW9:VSX9 WCS9:WCT9 WMO9:WMP9 WWK9:WWL9 AI9 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U9:V9 JN9:JO9 TJ9:TK9 ADF9:ADG9 ANB9:ANC9 AWX9:AWY9 BGT9:BGU9 BQP9:BQQ9 CAL9:CAM9 CKH9:CKI9 CUD9:CUE9 DDZ9:DEA9 DNV9:DNW9 DXR9:DXS9 EHN9:EHO9 ERJ9:ERK9 FBF9:FBG9 FLB9:FLC9 FUX9:FUY9 GET9:GEU9 GOP9:GOQ9 GYL9:GYM9 HIH9:HII9 HSD9:HSE9 IBZ9:ICA9 ILV9:ILW9 IVR9:IVS9 JFN9:JFO9 JPJ9:JPK9 JZF9:JZG9 KJB9:KJC9 KSX9:KSY9 LCT9:LCU9 LMP9:LMQ9 LWL9:LWM9 MGH9:MGI9 MQD9:MQE9 MZZ9:NAA9 NJV9:NJW9 NTR9:NTS9 ODN9:ODO9 ONJ9:ONK9 OXF9:OXG9 PHB9:PHC9 PQX9:PQY9 QAT9:QAU9 QKP9:QKQ9 QUL9:QUM9 REH9:REI9 ROD9:ROE9 RXZ9:RYA9 SHV9:SHW9 SRR9:SRS9 TBN9:TBO9 TLJ9:TLK9 TVF9:TVG9 UFB9:UFC9 UOX9:UOY9 UYT9:UYU9 VIP9:VIQ9 VSL9:VSM9 WCH9:WCI9 WMD9:WME9 WVZ9:WWA9 AA9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FM9:JA9 PI9:SW9 ZE9:ACS9 AJA9:AMO9 ASW9:AWK9 BCS9:BGG9 BMO9:BQC9 BWK9:BZY9 CGG9:CJU9 CQC9:CTQ9 CZY9:DDM9 DJU9:DNI9 DTQ9:DXE9 EDM9:EHA9 ENI9:EQW9 EXE9:FAS9 FHA9:FKO9 FQW9:FUK9 GAS9:GEG9 GKO9:GOC9 GUK9:GXY9 HEG9:HHU9 HOC9:HRQ9 HXY9:IBM9 IHU9:ILI9 IRQ9:IVE9 JBM9:JFA9 JLI9:JOW9 JVE9:JYS9 KFA9:KIO9 KOW9:KSK9 KYS9:LCG9 LIO9:LMC9 LSK9:LVY9 MCG9:MFU9 MMC9:MPQ9 MVY9:MZM9 NFU9:NJI9 NPQ9:NTE9 NZM9:ODA9 OJI9:OMW9 OTE9:OWS9 PDA9:PGO9 PMW9:PQK9 PWS9:QAG9 QGO9:QKC9 QQK9:QTY9 RAG9:RDU9 RKC9:RNQ9 RTY9:RXM9 SDU9:SHI9 SNQ9:SRE9 SXM9:TBA9 THI9:TKW9 TRE9:TUS9 UBA9:UEO9 UKW9:UOK9 UUS9:UYG9 VEO9:VIC9 VOK9:VRY9 VYG9:WBU9 WIC9:WLQ9 WRY9:WVM9 XBU9:XFD9 CV9:EX9 MP9:OT9 WL9:YP9 AGH9:AIL9 AQD9:ASH9 AZZ9:BCD9 BJV9:BLZ9 BTR9:BVV9 CDN9:CFR9 CNJ9:CPN9 CXF9:CZJ9 DHB9:DJF9 DQX9:DTB9 EAT9:ECX9 EKP9:EMT9 EUL9:EWP9 FEH9:FGL9 FOD9:FQH9 FXZ9:GAD9 GHV9:GJZ9 GRR9:GTV9 HBN9:HDR9 HLJ9:HNN9 HVF9:HXJ9 IFB9:IHF9 IOX9:IRB9 IYT9:JAX9 JIP9:JKT9 JSL9:JUP9 KCH9:KEL9 KMD9:KOH9 KVZ9:KYD9 LFV9:LHZ9 LPR9:LRV9 LZN9:MBR9 MJJ9:MLN9 MTF9:MVJ9 NDB9:NFF9 NMX9:NPB9 NWT9:NYX9 OGP9:OIT9 OQL9:OSP9 PAH9:PCL9 PKD9:PMH9 PTZ9:PWD9 QDV9:QFZ9 QNR9:QPV9 QXN9:QZR9 RHJ9:RJN9 RRF9:RTJ9 SBB9:SDF9 SKX9:SNB9 SUT9:SWX9 TEP9:TGT9 TOL9:TQP9 TYH9:UAL9 UID9:UKH9 URZ9:UUD9 VBV9:VDZ9 VLR9:VNV9 VVN9:VXR9 WFJ9:WHN9 WPF9:WRJ9 WZB9:XBF9 FF9 PB9 YX9 AIT9 ASP9 BCL9 BMH9 BWD9 CFZ9 CPV9 CZR9 DJN9 DTJ9 EDF9 ENB9 EWX9 FGT9 FQP9 GAL9 GKH9 GUD9 HDZ9 HNV9 HXR9 IHN9 IRJ9 JBF9 JLB9 JUX9 KET9 KOP9 KYL9 LIH9 LSD9 MBZ9 MLV9 MVR9 NFN9 NPJ9 NZF9 OJB9 OSX9 PCT9 PMP9 PWL9 QGH9 QQD9 QZZ9 RJV9 RTR9 SDN9 SNJ9 SXF9 THB9 TQX9 UAT9 UKP9 UUL9 VEH9 VOD9 VXZ9 WHV9 WRR9 XBN9 FC9 OY9 YU9 AIQ9 ASM9 BCI9 BME9 BWA9 CFW9 CPS9 CZO9 DJK9 DTG9 EDC9 EMY9 EWU9 FGQ9 FQM9 GAI9 GKE9 GUA9 HDW9 HNS9 HXO9 IHK9 IRG9 JBC9 JKY9 JUU9 KEQ9 KOM9 KYI9 LIE9 LSA9 MBW9 MLS9 MVO9 NFK9 NPG9 NZC9 OIY9 OSU9 PCQ9 PMM9 PWI9 QGE9 QQA9 QZW9 RJS9 RTO9 SDK9 SNG9 SXC9 TGY9 TQU9 UAQ9 UKM9 UUI9 VEE9 VOA9 VXW9 WHS9 WRO9 XBK9 FH9 PD9 YZ9 AIV9 ASR9 BCN9 BMJ9 BWF9 CGB9 CPX9 CZT9 DJP9 DTL9 EDH9 END9 EWZ9 FGV9 FQR9 GAN9 GKJ9 GUF9 HEB9 HNX9 HXT9 IHP9 IRL9 JBH9 JLD9 JUZ9 KEV9 KOR9 KYN9 LIJ9 LSF9 MCB9 MLX9 MVT9 NFP9 NPL9 NZH9 OJD9 OSZ9 PCV9 PMR9 PWN9 QGJ9 QQF9 RAB9 RJX9 RTT9 SDP9 SNL9 SXH9 THD9 TQZ9 UAV9 UKR9 UUN9 VEJ9 VOF9 VYB9 WHX9 WRT9 XBP9 BN9 LG9 VC9 CM54:JA54 AG54 JZ54 TV54 ADR54 ANN54 AXJ54 BHF54 BRB54 CAX54 CKT54 CUP54 DEL54 DOH54 DYD54 EHZ54 ERV54 FBR54 FLN54 FVJ54 GFF54 GPB54 GYX54 HIT54 HSP54 ICL54 IMH54 IWD54 JFZ54 JPV54 JZR54 KJN54 KTJ54 LDF54 LNB54 LWX54 MGT54 MQP54 NAL54 NKH54 NUD54 ODZ54 ONV54 OXR54 PHN54 PRJ54 QBF54 QLB54 QUX54 RET54 ROP54 RYL54 SIH54 SSD54 TBZ54 TLV54 TVR54 UFN54 UPJ54 UZF54 VJB54 VSX54 WCT54 WMP54 WWL54 P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W54:X54 JP54:JQ54 TL54:TM54 ADH54:ADI54 AND54:ANE54 AWZ54:AXA54 BGV54:BGW54 BQR54:BQS54 CAN54:CAO54 CKJ54:CKK54 CUF54:CUG54 DEB54:DEC54 DNX54:DNY54 DXT54:DXU54 EHP54:EHQ54 ERL54:ERM54 FBH54:FBI54 FLD54:FLE54 FUZ54:FVA54 GEV54:GEW54 GOR54:GOS54 GYN54:GYO54 HIJ54:HIK54 HSF54:HSG54 ICB54:ICC54 ILX54:ILY54 IVT54:IVU54 JFP54:JFQ54 JPL54:JPM54 JZH54:JZI54 KJD54:KJE54 KSZ54:KTA54 LCV54:LCW54 LMR54:LMS54 LWN54:LWO54 MGJ54:MGK54 MQF54:MQG54 NAB54:NAC54 NJX54:NJY54 NTT54:NTU54 ODP54:ODQ54 ONL54:ONM54 OXH54:OXI54 PHD54:PHE54 PQZ54:PRA54 QAV54:QAW54 QKR54:QKS54 QUN54:QUO54 REJ54:REK54 ROF54:ROG54 RYB54:RYC54 SHX54:SHY54 SRT54:SRU54 TBP54:TBQ54 TLL54:TLM54 TVH54:TVI54 UFD54:UFE54 UOZ54:UPA54 UYV54:UYW54 VIR54:VIS54 VSN54:VSO54 WCJ54:WCK54 WMF54:WMG54 WWB54:WWC54 Z54 JS54 TO54 ADK54 ANG54 AXC54 BGY54 BQU54 CAQ54 CKM54 CUI54 DEE54 DOA54 DXW54 EHS54 ERO54 FBK54 FLG54 FVC54 GEY54 GOU54 GYQ54 HIM54 HSI54 ICE54 IMA54 IVW54 JFS54 JPO54 JZK54 KJG54 KTC54 LCY54 LMU54 LWQ54 MGM54 MQI54 NAE54 NKA54 NTW54 ODS54 ONO54 OXK54 PHG54 PRC54 QAY54 QKU54 QUQ54 REM54 ROI54 RYE54 SIA54 SRW54 TBS54 TLO54 TVK54 UFG54 UPC54 UYY54 VIU54 VSQ54 WCM54 WMI54 WWE54 M54 JF54 TB54 ACX54 AMT54 AWP54 BGL54 BQH54 CAD54 CJZ54 CTV54 DDR54 DNN54 DXJ54 EHF54 ERB54 FAX54 FKT54 FUP54 GEL54 GOH54 GYD54 HHZ54 HRV54 IBR54 ILN54 IVJ54 JFF54 JPB54 JYX54 KIT54 KSP54 LCL54 LMH54 LWD54 MFZ54 MPV54 MZR54 NJN54 NTJ54 ODF54 ONB54 OWX54 PGT54 PQP54 QAL54 QKH54 QUD54 RDZ54 RNV54 RXR54 SHN54 SRJ54 TBF54 TLB54 TUX54 UET54 UOP54 UYL54 VIH54 VSD54 WBZ54 WLV54 WVR54 R54 JK54 TG54 ADC54 AMY54 AWU54 BGQ54 BQM54 CAI54 CKE54 CUA54 DDW54 DNS54 DXO54 EHK54 ERG54 FBC54 FKY54 FUU54 GEQ54 GOM54 GYI54 HIE54 HSA54 IBW54 ILS54 IVO54 JFK54 JPG54 JZC54 KIY54 KSU54 LCQ54 LMM54 LWI54 MGE54 MQA54 MZW54 NJS54 NTO54 ODK54 ONG54 OXC54 PGY54 PQU54 QAQ54 QKM54 QUI54 REE54 ROA54 RXW54 SHS54 SRO54 TBK54 TLG54 TVC54 UEY54 UOU54 UYQ54 VIM54 VSI54 WCE54 WMA54 WVW54 MG54:SW54 WC54:ACS54 AFY54:AMO54 APU54:AWK54 AZQ54:BGG54 BJM54:BQC54 BTI54:BZY54 CDE54:CJU54 CNA54:CTQ54 CWW54:DDM54 DGS54:DNI54 DQO54:DXE54 EAK54:EHA54 EKG54:EQW54 EUC54:FAS54 FDY54:FKO54 FNU54:FUK54 FXQ54:GEG54 GHM54:GOC54 GRI54:GXY54 HBE54:HHU54 HLA54:HRQ54 HUW54:IBM54 IES54:ILI54 IOO54:IVE54 IYK54:JFA54 JIG54:JOW54 JSC54:JYS54 KBY54:KIO54 KLU54:KSK54 KVQ54:LCG54 LFM54:LMC54 LPI54:LVY54 LZE54:MFU54 MJA54:MPQ54 MSW54:MZM54 NCS54:NJI54 NMO54:NTE54 NWK54:ODA54 OGG54:OMW54 OQC54:OWS54 OZY54:PGO54 PJU54:PQK54 PTQ54:QAG54 QDM54:QKC54 QNI54:QTY54 QXE54:RDU54 RHA54:RNQ54 RQW54:RXM54 SAS54:SHI54 SKO54:SRE54 SUK54:TBA54 TEG54:TKW54 TOC54:TUS54 TXY54:UEO54 UHU54:UOK54 URQ54:UYG54 VBM54:VIC54 VLI54:VRY54 VVE54:WBU54 WFA54:WLQ54 WOW54:WVM54 WYS54:XFD54 AEY9 E54:F54 H54 A54:B54"/>
  </dataValidations>
  <pageMargins left="0.39370078740157483" right="0.31496062992125984" top="0.53" bottom="0.34" header="0.31496062992125984" footer="0.2"/>
  <pageSetup paperSize="9" scale="51" orientation="landscape" r:id="rId1"/>
  <headerFooter>
    <oddFooter>&amp;C&amp;P/&amp;N&amp;R&amp;F＿&amp;A</oddFooter>
  </headerFooter>
  <colBreaks count="3" manualBreakCount="3">
    <brk id="31" max="1048575" man="1"/>
    <brk id="68" max="1048575"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71"/>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89" customWidth="1"/>
    <col min="16" max="17" width="25.109375" style="15" customWidth="1"/>
    <col min="18" max="19" width="5.77734375" style="15"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58" width="5.77734375" style="15" customWidth="1"/>
    <col min="59" max="59" width="25.109375" style="15" customWidth="1"/>
    <col min="60" max="64" width="5.77734375" style="15" customWidth="1"/>
    <col min="65" max="68" width="5.77734375" style="16" customWidth="1"/>
    <col min="69" max="69" width="25.109375" style="15" customWidth="1"/>
    <col min="70" max="16384" width="5.77734375" style="15"/>
  </cols>
  <sheetData>
    <row r="1" spans="1:77" s="2" customFormat="1" ht="30" customHeight="1">
      <c r="A1" s="105" t="s">
        <v>431</v>
      </c>
      <c r="B1" s="1"/>
      <c r="C1" s="1"/>
      <c r="D1" s="1"/>
      <c r="E1" s="1"/>
      <c r="F1" s="1"/>
      <c r="G1" s="1"/>
      <c r="H1" s="1"/>
      <c r="I1" s="1"/>
      <c r="J1" s="1"/>
      <c r="K1" s="1"/>
      <c r="L1" s="1"/>
      <c r="M1" s="1"/>
      <c r="N1" s="1"/>
      <c r="O1" s="1"/>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87"/>
      <c r="M2" s="87"/>
      <c r="N2" s="87"/>
      <c r="O2" s="87"/>
      <c r="BM2" s="3"/>
      <c r="BN2" s="3"/>
      <c r="BO2" s="3"/>
      <c r="BP2" s="3"/>
    </row>
    <row r="3" spans="1:77" s="2" customFormat="1" ht="21" hidden="1" customHeight="1">
      <c r="D3" s="51" t="s">
        <v>0</v>
      </c>
      <c r="H3" s="5"/>
      <c r="I3" s="51"/>
      <c r="L3" s="87"/>
      <c r="M3" s="87"/>
      <c r="N3" s="87"/>
      <c r="O3" s="87"/>
      <c r="BM3" s="3"/>
      <c r="BN3" s="3"/>
      <c r="BO3" s="3"/>
      <c r="BP3" s="3"/>
    </row>
    <row r="4" spans="1:77" s="2" customFormat="1" ht="21" hidden="1" customHeight="1">
      <c r="D4" s="28" t="s">
        <v>173</v>
      </c>
      <c r="E4" s="27"/>
      <c r="F4" s="27"/>
      <c r="G4" s="27"/>
      <c r="H4" s="53"/>
      <c r="I4" s="27"/>
      <c r="J4" s="29"/>
      <c r="K4" s="29"/>
      <c r="L4" s="93"/>
      <c r="M4" s="93"/>
      <c r="N4" s="93"/>
      <c r="O4" s="93"/>
      <c r="P4" s="29"/>
      <c r="Q4" s="52"/>
      <c r="R4" s="52"/>
      <c r="BM4" s="3"/>
      <c r="BN4" s="3"/>
      <c r="BO4" s="3"/>
      <c r="BP4" s="3"/>
    </row>
    <row r="5" spans="1:77" s="2" customFormat="1" ht="21" hidden="1" customHeight="1">
      <c r="H5" s="6"/>
      <c r="I5" s="30" t="s">
        <v>168</v>
      </c>
      <c r="J5" s="52"/>
      <c r="K5" s="52"/>
      <c r="L5" s="93"/>
      <c r="M5" s="93"/>
      <c r="N5" s="93"/>
      <c r="O5" s="93"/>
      <c r="P5" s="52"/>
      <c r="Q5" s="52"/>
      <c r="R5" s="52"/>
      <c r="BM5" s="3"/>
      <c r="BN5" s="3"/>
      <c r="BO5" s="3"/>
      <c r="BP5" s="3"/>
    </row>
    <row r="6" spans="1:77" s="7" customFormat="1" ht="21" hidden="1" customHeight="1">
      <c r="L6" s="88"/>
      <c r="M6" s="88"/>
      <c r="N6" s="88"/>
      <c r="O6" s="88"/>
      <c r="BM6" s="9"/>
      <c r="BN6" s="9"/>
      <c r="BO6" s="9"/>
      <c r="BP6" s="9"/>
    </row>
    <row r="7" spans="1:77" s="7" customFormat="1" ht="21" hidden="1" customHeight="1">
      <c r="B7" s="10"/>
      <c r="C7" s="10"/>
      <c r="L7" s="88"/>
      <c r="M7" s="88"/>
      <c r="N7" s="88"/>
      <c r="O7" s="88"/>
      <c r="BM7" s="9"/>
      <c r="BN7" s="9"/>
      <c r="BO7" s="9"/>
      <c r="BP7" s="9"/>
    </row>
    <row r="8" spans="1:77" s="7" customFormat="1" ht="21" hidden="1" customHeight="1">
      <c r="B8" s="10"/>
      <c r="C8" s="10"/>
      <c r="I8" s="26"/>
      <c r="L8" s="88"/>
      <c r="M8" s="88"/>
      <c r="N8" s="88"/>
      <c r="O8" s="88"/>
      <c r="BM8" s="9"/>
      <c r="BN8" s="9"/>
      <c r="BO8" s="9"/>
      <c r="BP8" s="9"/>
    </row>
    <row r="9" spans="1:77" s="7" customFormat="1" ht="21" hidden="1" customHeight="1">
      <c r="A9" s="11"/>
      <c r="B9" s="11"/>
      <c r="C9" s="11"/>
      <c r="I9" s="26"/>
      <c r="L9" s="88"/>
      <c r="M9" s="88"/>
      <c r="N9" s="88"/>
      <c r="O9" s="88"/>
      <c r="AJ9" s="8"/>
      <c r="BM9" s="9"/>
      <c r="BN9" s="9"/>
      <c r="BO9" s="9"/>
      <c r="BP9" s="9"/>
    </row>
    <row r="10" spans="1:77" s="2" customFormat="1" hidden="1">
      <c r="A10" s="12"/>
      <c r="L10" s="87"/>
      <c r="M10" s="87"/>
      <c r="N10" s="87"/>
      <c r="O10" s="87"/>
      <c r="BM10" s="3"/>
      <c r="BN10" s="3"/>
      <c r="BO10" s="3"/>
      <c r="BP10" s="3"/>
    </row>
    <row r="11" spans="1:77" s="20" customFormat="1" ht="26.4" customHeight="1">
      <c r="A11" s="161"/>
      <c r="B11" s="161"/>
      <c r="C11" s="161"/>
      <c r="D11" s="196" t="s">
        <v>416</v>
      </c>
      <c r="E11" s="197"/>
      <c r="F11" s="197"/>
      <c r="G11" s="197"/>
      <c r="H11" s="197"/>
      <c r="I11" s="197"/>
      <c r="J11" s="197"/>
      <c r="K11" s="197"/>
      <c r="L11" s="197"/>
      <c r="M11" s="197"/>
      <c r="N11" s="197"/>
      <c r="O11" s="197"/>
      <c r="P11" s="197"/>
      <c r="Q11" s="197"/>
      <c r="R11" s="197"/>
      <c r="S11" s="197"/>
      <c r="T11" s="197"/>
      <c r="U11" s="197"/>
      <c r="V11" s="197"/>
      <c r="W11" s="200"/>
      <c r="Y11" s="196" t="s">
        <v>417</v>
      </c>
      <c r="Z11" s="197"/>
      <c r="AA11" s="198"/>
      <c r="AB11" s="198"/>
      <c r="AC11" s="198"/>
      <c r="AD11" s="198"/>
      <c r="AE11" s="198"/>
      <c r="AF11" s="198"/>
      <c r="AG11" s="198"/>
      <c r="AH11" s="198"/>
      <c r="AI11" s="198"/>
      <c r="AJ11" s="198"/>
      <c r="AK11" s="198"/>
      <c r="AL11" s="198"/>
      <c r="AM11" s="198"/>
      <c r="AN11" s="198"/>
      <c r="AO11" s="198"/>
      <c r="AP11" s="198"/>
      <c r="AQ11" s="198"/>
      <c r="AR11" s="198"/>
      <c r="AS11" s="198"/>
      <c r="AT11" s="199"/>
      <c r="AV11" s="196" t="s">
        <v>418</v>
      </c>
      <c r="AW11" s="197"/>
      <c r="AX11" s="197"/>
      <c r="AY11" s="197"/>
      <c r="AZ11" s="197"/>
      <c r="BA11" s="197"/>
      <c r="BB11" s="197"/>
      <c r="BC11" s="197"/>
      <c r="BD11" s="197"/>
      <c r="BE11" s="197"/>
      <c r="BF11" s="197"/>
      <c r="BG11" s="197"/>
      <c r="BH11" s="197"/>
      <c r="BI11" s="197"/>
      <c r="BJ11" s="197"/>
      <c r="BK11" s="197"/>
      <c r="BL11" s="197"/>
      <c r="BM11" s="197"/>
      <c r="BN11" s="197"/>
      <c r="BO11" s="197"/>
      <c r="BP11" s="197"/>
      <c r="BQ11" s="200"/>
    </row>
    <row r="12" spans="1:77" s="13" customFormat="1" ht="51" customHeight="1">
      <c r="A12" s="113" t="s">
        <v>123</v>
      </c>
      <c r="B12" s="113" t="s">
        <v>115</v>
      </c>
      <c r="C12" s="113" t="s">
        <v>116</v>
      </c>
      <c r="D12" s="201" t="s">
        <v>419</v>
      </c>
      <c r="E12" s="202"/>
      <c r="F12" s="202"/>
      <c r="G12" s="202"/>
      <c r="H12" s="202"/>
      <c r="I12" s="202"/>
      <c r="J12" s="202"/>
      <c r="K12" s="202"/>
      <c r="L12" s="202"/>
      <c r="M12" s="202"/>
      <c r="N12" s="202"/>
      <c r="O12" s="202"/>
      <c r="P12" s="202"/>
      <c r="Q12" s="203"/>
      <c r="R12" s="204" t="s">
        <v>420</v>
      </c>
      <c r="S12" s="204"/>
      <c r="T12" s="204"/>
      <c r="U12" s="204"/>
      <c r="V12" s="204"/>
      <c r="W12" s="204"/>
      <c r="X12" s="24"/>
      <c r="Y12" s="205" t="s">
        <v>421</v>
      </c>
      <c r="Z12" s="205"/>
      <c r="AA12" s="205" t="s">
        <v>422</v>
      </c>
      <c r="AB12" s="205"/>
      <c r="AC12" s="205"/>
      <c r="AD12" s="185" t="s">
        <v>423</v>
      </c>
      <c r="AE12" s="172"/>
      <c r="AF12" s="172"/>
      <c r="AG12" s="171" t="s">
        <v>424</v>
      </c>
      <c r="AH12" s="172"/>
      <c r="AI12" s="173"/>
      <c r="AJ12" s="182" t="s">
        <v>425</v>
      </c>
      <c r="AK12" s="182"/>
      <c r="AL12" s="182"/>
      <c r="AM12" s="182" t="s">
        <v>426</v>
      </c>
      <c r="AN12" s="161"/>
      <c r="AO12" s="161"/>
      <c r="AP12" s="161" t="s">
        <v>427</v>
      </c>
      <c r="AQ12" s="161"/>
      <c r="AR12" s="182" t="s">
        <v>428</v>
      </c>
      <c r="AS12" s="161"/>
      <c r="AT12" s="104"/>
      <c r="AU12" s="24"/>
      <c r="AV12" s="171" t="s">
        <v>429</v>
      </c>
      <c r="AW12" s="172"/>
      <c r="AX12" s="172"/>
      <c r="AY12" s="172"/>
      <c r="AZ12" s="172"/>
      <c r="BA12" s="172"/>
      <c r="BB12" s="172"/>
      <c r="BC12" s="172"/>
      <c r="BD12" s="172"/>
      <c r="BE12" s="172"/>
      <c r="BF12" s="172"/>
      <c r="BG12" s="173"/>
      <c r="BH12" s="161" t="s">
        <v>430</v>
      </c>
      <c r="BI12" s="161"/>
      <c r="BJ12" s="161"/>
      <c r="BK12" s="161"/>
      <c r="BL12" s="161"/>
      <c r="BM12" s="161"/>
      <c r="BN12" s="161"/>
      <c r="BO12" s="161"/>
      <c r="BP12" s="161"/>
      <c r="BQ12" s="161"/>
      <c r="BR12" s="2"/>
      <c r="BS12" s="2"/>
      <c r="BT12" s="2"/>
      <c r="BU12" s="2"/>
      <c r="BV12" s="2"/>
      <c r="BW12" s="2"/>
      <c r="BX12" s="2"/>
      <c r="BY12" s="2"/>
    </row>
    <row r="13" spans="1:77" s="2" customFormat="1" ht="13.8" customHeight="1">
      <c r="A13" s="114"/>
      <c r="B13" s="114"/>
      <c r="C13" s="114"/>
      <c r="D13" s="147" t="s">
        <v>139</v>
      </c>
      <c r="E13" s="189"/>
      <c r="F13" s="189"/>
      <c r="G13" s="189"/>
      <c r="H13" s="125"/>
      <c r="I13" s="125"/>
      <c r="J13" s="125"/>
      <c r="K13" s="125"/>
      <c r="L13" s="125"/>
      <c r="M13" s="125"/>
      <c r="N13" s="125"/>
      <c r="O13" s="125"/>
      <c r="P13" s="126"/>
      <c r="Q13" s="143" t="s">
        <v>124</v>
      </c>
      <c r="R13" s="192" t="s">
        <v>1</v>
      </c>
      <c r="S13" s="192" t="s">
        <v>2</v>
      </c>
      <c r="T13" s="192" t="s">
        <v>3</v>
      </c>
      <c r="U13" s="192" t="s">
        <v>4</v>
      </c>
      <c r="V13" s="192" t="s">
        <v>5</v>
      </c>
      <c r="W13" s="133" t="s">
        <v>6</v>
      </c>
      <c r="X13" s="25"/>
      <c r="Y13" s="192" t="s">
        <v>1</v>
      </c>
      <c r="Z13" s="192" t="s">
        <v>2</v>
      </c>
      <c r="AA13" s="192" t="s">
        <v>1</v>
      </c>
      <c r="AB13" s="192" t="s">
        <v>2</v>
      </c>
      <c r="AC13" s="192" t="s">
        <v>3</v>
      </c>
      <c r="AD13" s="192" t="s">
        <v>1</v>
      </c>
      <c r="AE13" s="192" t="s">
        <v>2</v>
      </c>
      <c r="AF13" s="192" t="s">
        <v>3</v>
      </c>
      <c r="AG13" s="192" t="s">
        <v>1</v>
      </c>
      <c r="AH13" s="192" t="s">
        <v>2</v>
      </c>
      <c r="AI13" s="192" t="s">
        <v>3</v>
      </c>
      <c r="AJ13" s="192" t="s">
        <v>1</v>
      </c>
      <c r="AK13" s="192" t="s">
        <v>2</v>
      </c>
      <c r="AL13" s="192" t="s">
        <v>3</v>
      </c>
      <c r="AM13" s="192" t="s">
        <v>1</v>
      </c>
      <c r="AN13" s="192" t="s">
        <v>2</v>
      </c>
      <c r="AO13" s="192" t="s">
        <v>3</v>
      </c>
      <c r="AP13" s="192" t="s">
        <v>1</v>
      </c>
      <c r="AQ13" s="192" t="s">
        <v>2</v>
      </c>
      <c r="AR13" s="192" t="s">
        <v>1</v>
      </c>
      <c r="AS13" s="192" t="s">
        <v>2</v>
      </c>
      <c r="AT13" s="146"/>
      <c r="AU13" s="24"/>
      <c r="AV13" s="149" t="s">
        <v>1</v>
      </c>
      <c r="AW13" s="149" t="s">
        <v>2</v>
      </c>
      <c r="AX13" s="146" t="s">
        <v>3</v>
      </c>
      <c r="AY13" s="146" t="s">
        <v>4</v>
      </c>
      <c r="AZ13" s="149" t="s">
        <v>5</v>
      </c>
      <c r="BA13" s="149" t="s">
        <v>6</v>
      </c>
      <c r="BB13" s="149" t="s">
        <v>9</v>
      </c>
      <c r="BC13" s="149" t="s">
        <v>10</v>
      </c>
      <c r="BD13" s="146" t="s">
        <v>11</v>
      </c>
      <c r="BE13" s="146" t="s">
        <v>12</v>
      </c>
      <c r="BF13" s="146" t="s">
        <v>51</v>
      </c>
      <c r="BG13" s="146" t="s">
        <v>54</v>
      </c>
      <c r="BH13" s="149" t="s">
        <v>1</v>
      </c>
      <c r="BI13" s="149" t="s">
        <v>2</v>
      </c>
      <c r="BJ13" s="146" t="s">
        <v>3</v>
      </c>
      <c r="BK13" s="146" t="s">
        <v>4</v>
      </c>
      <c r="BL13" s="149" t="s">
        <v>5</v>
      </c>
      <c r="BM13" s="191" t="s">
        <v>6</v>
      </c>
      <c r="BN13" s="191" t="s">
        <v>9</v>
      </c>
      <c r="BO13" s="191" t="s">
        <v>10</v>
      </c>
      <c r="BP13" s="146" t="s">
        <v>52</v>
      </c>
      <c r="BQ13" s="188" t="s">
        <v>12</v>
      </c>
    </row>
    <row r="14" spans="1:77" s="2" customFormat="1" ht="13.8" customHeight="1">
      <c r="A14" s="114"/>
      <c r="B14" s="114"/>
      <c r="C14" s="114"/>
      <c r="D14" s="147" t="s">
        <v>117</v>
      </c>
      <c r="E14" s="189"/>
      <c r="F14" s="189"/>
      <c r="G14" s="190"/>
      <c r="H14" s="147" t="s">
        <v>118</v>
      </c>
      <c r="I14" s="189"/>
      <c r="J14" s="189"/>
      <c r="K14" s="190"/>
      <c r="L14" s="147" t="s">
        <v>119</v>
      </c>
      <c r="M14" s="189"/>
      <c r="N14" s="189"/>
      <c r="O14" s="190"/>
      <c r="P14" s="143"/>
      <c r="Q14" s="144"/>
      <c r="R14" s="192"/>
      <c r="S14" s="192"/>
      <c r="T14" s="192"/>
      <c r="U14" s="192"/>
      <c r="V14" s="192"/>
      <c r="W14" s="133"/>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46"/>
      <c r="AV14" s="149"/>
      <c r="AW14" s="149"/>
      <c r="AX14" s="146"/>
      <c r="AY14" s="146"/>
      <c r="AZ14" s="149"/>
      <c r="BA14" s="149"/>
      <c r="BB14" s="149"/>
      <c r="BC14" s="149"/>
      <c r="BD14" s="146"/>
      <c r="BE14" s="146"/>
      <c r="BF14" s="146"/>
      <c r="BG14" s="146"/>
      <c r="BH14" s="149"/>
      <c r="BI14" s="149"/>
      <c r="BJ14" s="146"/>
      <c r="BK14" s="146"/>
      <c r="BL14" s="149"/>
      <c r="BM14" s="191"/>
      <c r="BN14" s="191"/>
      <c r="BO14" s="191"/>
      <c r="BP14" s="146"/>
      <c r="BQ14" s="188"/>
    </row>
    <row r="15" spans="1:77" s="2" customFormat="1" ht="25.95" customHeight="1">
      <c r="A15" s="114"/>
      <c r="B15" s="114"/>
      <c r="C15" s="114"/>
      <c r="D15" s="81" t="s">
        <v>65</v>
      </c>
      <c r="E15" s="81" t="s">
        <v>66</v>
      </c>
      <c r="F15" s="19" t="s">
        <v>120</v>
      </c>
      <c r="G15" s="19" t="s">
        <v>121</v>
      </c>
      <c r="H15" s="81" t="s">
        <v>65</v>
      </c>
      <c r="I15" s="81" t="s">
        <v>66</v>
      </c>
      <c r="J15" s="19" t="s">
        <v>120</v>
      </c>
      <c r="K15" s="19" t="s">
        <v>121</v>
      </c>
      <c r="L15" s="90" t="s">
        <v>65</v>
      </c>
      <c r="M15" s="90" t="s">
        <v>66</v>
      </c>
      <c r="N15" s="19" t="s">
        <v>120</v>
      </c>
      <c r="O15" s="19" t="s">
        <v>121</v>
      </c>
      <c r="P15" s="145"/>
      <c r="Q15" s="145"/>
      <c r="R15" s="192"/>
      <c r="S15" s="192"/>
      <c r="T15" s="192"/>
      <c r="U15" s="192"/>
      <c r="V15" s="192"/>
      <c r="W15" s="133"/>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46"/>
      <c r="AV15" s="149"/>
      <c r="AW15" s="149"/>
      <c r="AX15" s="146"/>
      <c r="AY15" s="146"/>
      <c r="AZ15" s="149"/>
      <c r="BA15" s="149"/>
      <c r="BB15" s="149"/>
      <c r="BC15" s="149"/>
      <c r="BD15" s="146"/>
      <c r="BE15" s="146"/>
      <c r="BF15" s="146"/>
      <c r="BG15" s="146"/>
      <c r="BH15" s="149"/>
      <c r="BI15" s="149"/>
      <c r="BJ15" s="146"/>
      <c r="BK15" s="146"/>
      <c r="BL15" s="149"/>
      <c r="BM15" s="191"/>
      <c r="BN15" s="191"/>
      <c r="BO15" s="191"/>
      <c r="BP15" s="146"/>
      <c r="BQ15" s="188"/>
    </row>
    <row r="16" spans="1:77" s="206" customFormat="1" ht="93" customHeight="1">
      <c r="A16" s="115"/>
      <c r="B16" s="115"/>
      <c r="C16" s="115"/>
      <c r="D16" s="21" t="s">
        <v>86</v>
      </c>
      <c r="E16" s="21" t="s">
        <v>87</v>
      </c>
      <c r="F16" s="21" t="s">
        <v>88</v>
      </c>
      <c r="G16" s="21" t="s">
        <v>89</v>
      </c>
      <c r="H16" s="21" t="s">
        <v>86</v>
      </c>
      <c r="I16" s="21" t="s">
        <v>87</v>
      </c>
      <c r="J16" s="21" t="s">
        <v>88</v>
      </c>
      <c r="K16" s="21" t="s">
        <v>89</v>
      </c>
      <c r="L16" s="107" t="s">
        <v>86</v>
      </c>
      <c r="M16" s="107" t="s">
        <v>87</v>
      </c>
      <c r="N16" s="107" t="s">
        <v>88</v>
      </c>
      <c r="O16" s="107" t="s">
        <v>89</v>
      </c>
      <c r="P16" s="107" t="s">
        <v>138</v>
      </c>
      <c r="Q16" s="107" t="s">
        <v>140</v>
      </c>
      <c r="R16" s="108" t="s">
        <v>90</v>
      </c>
      <c r="S16" s="108" t="s">
        <v>91</v>
      </c>
      <c r="T16" s="108" t="s">
        <v>92</v>
      </c>
      <c r="U16" s="22" t="s">
        <v>93</v>
      </c>
      <c r="V16" s="108" t="s">
        <v>94</v>
      </c>
      <c r="W16" s="107" t="s">
        <v>8</v>
      </c>
      <c r="Y16" s="108" t="s">
        <v>95</v>
      </c>
      <c r="Z16" s="108" t="s">
        <v>96</v>
      </c>
      <c r="AA16" s="108" t="s">
        <v>70</v>
      </c>
      <c r="AB16" s="108" t="s">
        <v>97</v>
      </c>
      <c r="AC16" s="108" t="s">
        <v>96</v>
      </c>
      <c r="AD16" s="108" t="s">
        <v>24</v>
      </c>
      <c r="AE16" s="108" t="s">
        <v>25</v>
      </c>
      <c r="AF16" s="108" t="s">
        <v>26</v>
      </c>
      <c r="AG16" s="108" t="s">
        <v>24</v>
      </c>
      <c r="AH16" s="108" t="s">
        <v>25</v>
      </c>
      <c r="AI16" s="108" t="s">
        <v>26</v>
      </c>
      <c r="AJ16" s="108" t="s">
        <v>24</v>
      </c>
      <c r="AK16" s="108" t="s">
        <v>25</v>
      </c>
      <c r="AL16" s="108" t="s">
        <v>26</v>
      </c>
      <c r="AM16" s="108" t="s">
        <v>24</v>
      </c>
      <c r="AN16" s="108" t="s">
        <v>25</v>
      </c>
      <c r="AO16" s="108" t="s">
        <v>26</v>
      </c>
      <c r="AP16" s="108" t="s">
        <v>27</v>
      </c>
      <c r="AQ16" s="108" t="s">
        <v>50</v>
      </c>
      <c r="AR16" s="108" t="s">
        <v>28</v>
      </c>
      <c r="AS16" s="108" t="s">
        <v>29</v>
      </c>
      <c r="AT16" s="108" t="s">
        <v>8</v>
      </c>
      <c r="AV16" s="108" t="s">
        <v>41</v>
      </c>
      <c r="AW16" s="108" t="s">
        <v>42</v>
      </c>
      <c r="AX16" s="108" t="s">
        <v>43</v>
      </c>
      <c r="AY16" s="108" t="s">
        <v>44</v>
      </c>
      <c r="AZ16" s="108" t="s">
        <v>45</v>
      </c>
      <c r="BA16" s="108" t="s">
        <v>46</v>
      </c>
      <c r="BB16" s="108" t="s">
        <v>47</v>
      </c>
      <c r="BC16" s="108" t="s">
        <v>48</v>
      </c>
      <c r="BD16" s="108" t="s">
        <v>49</v>
      </c>
      <c r="BE16" s="108" t="s">
        <v>55</v>
      </c>
      <c r="BF16" s="108" t="s">
        <v>56</v>
      </c>
      <c r="BG16" s="108" t="s">
        <v>8</v>
      </c>
      <c r="BH16" s="108" t="s">
        <v>33</v>
      </c>
      <c r="BI16" s="108" t="s">
        <v>34</v>
      </c>
      <c r="BJ16" s="108" t="s">
        <v>35</v>
      </c>
      <c r="BK16" s="108" t="s">
        <v>36</v>
      </c>
      <c r="BL16" s="108" t="s">
        <v>37</v>
      </c>
      <c r="BM16" s="108" t="s">
        <v>38</v>
      </c>
      <c r="BN16" s="108" t="s">
        <v>39</v>
      </c>
      <c r="BO16" s="108" t="s">
        <v>40</v>
      </c>
      <c r="BP16" s="108" t="s">
        <v>53</v>
      </c>
      <c r="BQ16" s="65" t="s">
        <v>8</v>
      </c>
    </row>
    <row r="17" spans="1:70" s="41" customFormat="1" hidden="1">
      <c r="A17" s="31" t="s">
        <v>172</v>
      </c>
      <c r="B17" s="32"/>
      <c r="C17" s="32"/>
      <c r="D17" s="33"/>
      <c r="E17" s="33"/>
      <c r="F17" s="33"/>
      <c r="G17" s="33"/>
      <c r="H17" s="33"/>
      <c r="I17" s="33"/>
      <c r="J17" s="33"/>
      <c r="K17" s="33"/>
      <c r="L17" s="91"/>
      <c r="M17" s="91"/>
      <c r="N17" s="91"/>
      <c r="O17" s="91"/>
      <c r="P17" s="32"/>
      <c r="Q17" s="33"/>
      <c r="R17" s="33"/>
      <c r="S17" s="33"/>
      <c r="T17" s="32"/>
      <c r="U17" s="34"/>
      <c r="V17" s="32"/>
      <c r="W17" s="34"/>
      <c r="X17" s="35"/>
      <c r="Y17" s="33"/>
      <c r="Z17" s="33"/>
      <c r="AA17" s="36"/>
      <c r="AB17" s="32"/>
      <c r="AC17" s="34"/>
      <c r="AD17" s="37"/>
      <c r="AE17" s="38"/>
      <c r="AF17" s="39"/>
      <c r="AG17" s="33"/>
      <c r="AH17" s="33"/>
      <c r="AI17" s="33"/>
      <c r="AJ17" s="33"/>
      <c r="AK17" s="32"/>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66"/>
    </row>
    <row r="18" spans="1:70" s="57" customFormat="1" ht="32.4">
      <c r="A18" s="77">
        <v>8201</v>
      </c>
      <c r="B18" s="55" t="s">
        <v>177</v>
      </c>
      <c r="C18" s="85">
        <v>4</v>
      </c>
      <c r="D18" s="96"/>
      <c r="E18" s="96"/>
      <c r="F18" s="96"/>
      <c r="G18" s="96"/>
      <c r="H18" s="96"/>
      <c r="I18" s="96"/>
      <c r="J18" s="96"/>
      <c r="K18" s="96"/>
      <c r="L18" s="96">
        <v>1</v>
      </c>
      <c r="M18" s="96"/>
      <c r="N18" s="96"/>
      <c r="O18" s="96"/>
      <c r="P18" s="96" t="s">
        <v>357</v>
      </c>
      <c r="Q18" s="86"/>
      <c r="R18" s="96"/>
      <c r="S18" s="96"/>
      <c r="T18" s="96"/>
      <c r="U18" s="96"/>
      <c r="V18" s="96"/>
      <c r="W18" s="96"/>
      <c r="Y18" s="96">
        <v>1</v>
      </c>
      <c r="Z18" s="96"/>
      <c r="AA18" s="96"/>
      <c r="AB18" s="96">
        <v>1</v>
      </c>
      <c r="AC18" s="96"/>
      <c r="AD18" s="96">
        <v>1</v>
      </c>
      <c r="AE18" s="96"/>
      <c r="AF18" s="96"/>
      <c r="AG18" s="58"/>
      <c r="AH18" s="18">
        <v>1</v>
      </c>
      <c r="AI18" s="18"/>
      <c r="AJ18" s="96"/>
      <c r="AK18" s="96">
        <v>1</v>
      </c>
      <c r="AL18" s="96"/>
      <c r="AM18" s="59">
        <v>1</v>
      </c>
      <c r="AN18" s="96"/>
      <c r="AO18" s="59"/>
      <c r="AP18" s="59"/>
      <c r="AQ18" s="59">
        <v>1</v>
      </c>
      <c r="AR18" s="59"/>
      <c r="AS18" s="59">
        <v>1</v>
      </c>
      <c r="AT18" s="60"/>
      <c r="AV18" s="96">
        <v>1</v>
      </c>
      <c r="AW18" s="96">
        <v>1</v>
      </c>
      <c r="AX18" s="96">
        <v>1</v>
      </c>
      <c r="AY18" s="96">
        <v>1</v>
      </c>
      <c r="AZ18" s="96">
        <v>1</v>
      </c>
      <c r="BA18" s="96">
        <v>1</v>
      </c>
      <c r="BB18" s="96"/>
      <c r="BC18" s="96"/>
      <c r="BD18" s="96">
        <v>1</v>
      </c>
      <c r="BE18" s="96">
        <v>1</v>
      </c>
      <c r="BF18" s="96"/>
      <c r="BG18" s="60"/>
      <c r="BH18" s="96">
        <v>1</v>
      </c>
      <c r="BI18" s="96"/>
      <c r="BJ18" s="96"/>
      <c r="BK18" s="96"/>
      <c r="BL18" s="96"/>
      <c r="BM18" s="96"/>
      <c r="BN18" s="96">
        <v>1</v>
      </c>
      <c r="BO18" s="96"/>
      <c r="BP18" s="96">
        <v>1</v>
      </c>
      <c r="BQ18" s="60"/>
      <c r="BR18" s="57">
        <v>1</v>
      </c>
    </row>
    <row r="19" spans="1:70" s="57" customFormat="1" ht="12">
      <c r="A19" s="77">
        <v>8202</v>
      </c>
      <c r="B19" s="55" t="s">
        <v>178</v>
      </c>
      <c r="C19" s="85">
        <v>5</v>
      </c>
      <c r="D19" s="96"/>
      <c r="E19" s="96"/>
      <c r="F19" s="96"/>
      <c r="G19" s="96"/>
      <c r="H19" s="96"/>
      <c r="I19" s="96"/>
      <c r="J19" s="96"/>
      <c r="K19" s="96"/>
      <c r="L19" s="96">
        <v>1</v>
      </c>
      <c r="M19" s="96"/>
      <c r="N19" s="96"/>
      <c r="O19" s="96"/>
      <c r="P19" s="96" t="s">
        <v>358</v>
      </c>
      <c r="Q19" s="86"/>
      <c r="R19" s="96"/>
      <c r="S19" s="96"/>
      <c r="T19" s="96"/>
      <c r="U19" s="96"/>
      <c r="V19" s="96"/>
      <c r="W19" s="96"/>
      <c r="Y19" s="96">
        <v>1</v>
      </c>
      <c r="Z19" s="96"/>
      <c r="AA19" s="96"/>
      <c r="AB19" s="96">
        <v>1</v>
      </c>
      <c r="AC19" s="96"/>
      <c r="AD19" s="96"/>
      <c r="AE19" s="96">
        <v>1</v>
      </c>
      <c r="AF19" s="96"/>
      <c r="AG19" s="58"/>
      <c r="AH19" s="18">
        <v>1</v>
      </c>
      <c r="AI19" s="18"/>
      <c r="AJ19" s="96"/>
      <c r="AK19" s="96">
        <v>1</v>
      </c>
      <c r="AL19" s="96"/>
      <c r="AM19" s="59"/>
      <c r="AN19" s="96">
        <v>1</v>
      </c>
      <c r="AO19" s="59"/>
      <c r="AP19" s="59">
        <v>1</v>
      </c>
      <c r="AQ19" s="59"/>
      <c r="AR19" s="59"/>
      <c r="AS19" s="59">
        <v>1</v>
      </c>
      <c r="AT19" s="60"/>
      <c r="AV19" s="96"/>
      <c r="AW19" s="96">
        <v>1</v>
      </c>
      <c r="AX19" s="96">
        <v>1</v>
      </c>
      <c r="AY19" s="96">
        <v>1</v>
      </c>
      <c r="AZ19" s="96"/>
      <c r="BA19" s="96"/>
      <c r="BB19" s="96"/>
      <c r="BC19" s="96"/>
      <c r="BD19" s="96"/>
      <c r="BE19" s="96"/>
      <c r="BF19" s="96"/>
      <c r="BG19" s="60"/>
      <c r="BH19" s="96">
        <v>1</v>
      </c>
      <c r="BI19" s="96"/>
      <c r="BJ19" s="96">
        <v>1</v>
      </c>
      <c r="BK19" s="96"/>
      <c r="BL19" s="96"/>
      <c r="BM19" s="96"/>
      <c r="BN19" s="96">
        <v>1</v>
      </c>
      <c r="BO19" s="96">
        <v>1</v>
      </c>
      <c r="BP19" s="96">
        <v>1</v>
      </c>
      <c r="BQ19" s="60"/>
      <c r="BR19" s="57">
        <v>1</v>
      </c>
    </row>
    <row r="20" spans="1:70" s="57" customFormat="1">
      <c r="A20" s="77">
        <v>8203</v>
      </c>
      <c r="B20" s="55" t="s">
        <v>179</v>
      </c>
      <c r="C20" s="85">
        <v>5</v>
      </c>
      <c r="D20" s="96"/>
      <c r="E20" s="96"/>
      <c r="F20" s="96"/>
      <c r="G20" s="96"/>
      <c r="H20" s="96"/>
      <c r="I20" s="96"/>
      <c r="J20" s="96"/>
      <c r="K20" s="96"/>
      <c r="L20" s="96"/>
      <c r="M20" s="96"/>
      <c r="N20" s="96"/>
      <c r="O20" s="96"/>
      <c r="P20" s="96"/>
      <c r="Q20" s="86"/>
      <c r="R20" s="96"/>
      <c r="S20" s="96"/>
      <c r="T20" s="96"/>
      <c r="U20" s="96"/>
      <c r="V20" s="96"/>
      <c r="W20" s="96"/>
      <c r="Y20" s="96"/>
      <c r="Z20" s="96"/>
      <c r="AA20" s="96"/>
      <c r="AB20" s="96"/>
      <c r="AC20" s="96"/>
      <c r="AD20" s="96"/>
      <c r="AE20" s="96"/>
      <c r="AF20" s="96"/>
      <c r="AG20" s="58"/>
      <c r="AH20" s="18"/>
      <c r="AI20" s="18"/>
      <c r="AJ20" s="96"/>
      <c r="AK20" s="96"/>
      <c r="AL20" s="96"/>
      <c r="AM20" s="59"/>
      <c r="AN20" s="96"/>
      <c r="AO20" s="59"/>
      <c r="AP20" s="59"/>
      <c r="AQ20" s="59"/>
      <c r="AR20" s="59"/>
      <c r="AS20" s="59"/>
      <c r="AT20" s="60"/>
      <c r="AV20" s="96"/>
      <c r="AW20" s="96"/>
      <c r="AX20" s="96"/>
      <c r="AY20" s="96"/>
      <c r="AZ20" s="96"/>
      <c r="BA20" s="96"/>
      <c r="BB20" s="96"/>
      <c r="BC20" s="96"/>
      <c r="BD20" s="96"/>
      <c r="BE20" s="96"/>
      <c r="BF20" s="96"/>
      <c r="BG20" s="60"/>
      <c r="BH20" s="96"/>
      <c r="BI20" s="96"/>
      <c r="BJ20" s="96"/>
      <c r="BK20" s="96"/>
      <c r="BL20" s="96"/>
      <c r="BM20" s="96"/>
      <c r="BN20" s="96"/>
      <c r="BO20" s="96"/>
      <c r="BP20" s="96"/>
      <c r="BQ20" s="60"/>
    </row>
    <row r="21" spans="1:70" s="57" customFormat="1" ht="32.4">
      <c r="A21" s="77">
        <v>8204</v>
      </c>
      <c r="B21" s="55" t="s">
        <v>180</v>
      </c>
      <c r="C21" s="85">
        <v>5</v>
      </c>
      <c r="D21" s="96"/>
      <c r="E21" s="96"/>
      <c r="F21" s="96"/>
      <c r="G21" s="96"/>
      <c r="H21" s="96"/>
      <c r="I21" s="96"/>
      <c r="J21" s="96"/>
      <c r="K21" s="96"/>
      <c r="L21" s="96"/>
      <c r="M21" s="96">
        <v>1</v>
      </c>
      <c r="N21" s="96"/>
      <c r="O21" s="96"/>
      <c r="P21" s="96" t="s">
        <v>359</v>
      </c>
      <c r="Q21" s="86"/>
      <c r="R21" s="96"/>
      <c r="S21" s="96"/>
      <c r="T21" s="96"/>
      <c r="U21" s="96"/>
      <c r="V21" s="96"/>
      <c r="W21" s="96"/>
      <c r="Y21" s="96"/>
      <c r="Z21" s="96">
        <v>1</v>
      </c>
      <c r="AA21" s="96"/>
      <c r="AB21" s="96"/>
      <c r="AC21" s="96">
        <v>1</v>
      </c>
      <c r="AD21" s="96"/>
      <c r="AE21" s="96"/>
      <c r="AF21" s="96">
        <v>1</v>
      </c>
      <c r="AG21" s="58"/>
      <c r="AH21" s="18"/>
      <c r="AI21" s="18">
        <v>1</v>
      </c>
      <c r="AJ21" s="96"/>
      <c r="AK21" s="96">
        <v>1</v>
      </c>
      <c r="AL21" s="96"/>
      <c r="AM21" s="59"/>
      <c r="AN21" s="96">
        <v>1</v>
      </c>
      <c r="AO21" s="59"/>
      <c r="AP21" s="59">
        <v>1</v>
      </c>
      <c r="AQ21" s="59"/>
      <c r="AR21" s="59"/>
      <c r="AS21" s="59">
        <v>1</v>
      </c>
      <c r="AT21" s="60"/>
      <c r="AV21" s="96"/>
      <c r="AW21" s="96"/>
      <c r="AX21" s="96"/>
      <c r="AY21" s="96">
        <v>1</v>
      </c>
      <c r="AZ21" s="96"/>
      <c r="BA21" s="96"/>
      <c r="BB21" s="96"/>
      <c r="BC21" s="96"/>
      <c r="BD21" s="96"/>
      <c r="BE21" s="96"/>
      <c r="BF21" s="96"/>
      <c r="BG21" s="60"/>
      <c r="BH21" s="96">
        <v>1</v>
      </c>
      <c r="BI21" s="96">
        <v>1</v>
      </c>
      <c r="BJ21" s="96">
        <v>1</v>
      </c>
      <c r="BK21" s="96">
        <v>1</v>
      </c>
      <c r="BL21" s="96"/>
      <c r="BM21" s="96"/>
      <c r="BN21" s="96">
        <v>1</v>
      </c>
      <c r="BO21" s="96">
        <v>1</v>
      </c>
      <c r="BP21" s="96">
        <v>1</v>
      </c>
      <c r="BQ21" s="60"/>
      <c r="BR21" s="57">
        <v>1</v>
      </c>
    </row>
    <row r="22" spans="1:70" s="57" customFormat="1" ht="12">
      <c r="A22" s="77">
        <v>8205</v>
      </c>
      <c r="B22" s="55" t="s">
        <v>181</v>
      </c>
      <c r="C22" s="85">
        <v>5</v>
      </c>
      <c r="D22" s="96"/>
      <c r="E22" s="96"/>
      <c r="F22" s="96"/>
      <c r="G22" s="96"/>
      <c r="H22" s="96">
        <v>1</v>
      </c>
      <c r="I22" s="96"/>
      <c r="J22" s="96"/>
      <c r="K22" s="96"/>
      <c r="L22" s="96">
        <v>1</v>
      </c>
      <c r="M22" s="96"/>
      <c r="N22" s="96"/>
      <c r="O22" s="96"/>
      <c r="P22" s="96"/>
      <c r="Q22" s="86"/>
      <c r="R22" s="96"/>
      <c r="S22" s="96"/>
      <c r="T22" s="96"/>
      <c r="U22" s="96"/>
      <c r="V22" s="96"/>
      <c r="W22" s="96"/>
      <c r="Y22" s="96">
        <v>1</v>
      </c>
      <c r="Z22" s="96"/>
      <c r="AA22" s="96"/>
      <c r="AB22" s="96">
        <v>1</v>
      </c>
      <c r="AC22" s="96"/>
      <c r="AD22" s="96"/>
      <c r="AE22" s="96">
        <v>1</v>
      </c>
      <c r="AF22" s="96"/>
      <c r="AG22" s="58"/>
      <c r="AH22" s="18"/>
      <c r="AI22" s="18">
        <v>1</v>
      </c>
      <c r="AJ22" s="96"/>
      <c r="AK22" s="96">
        <v>1</v>
      </c>
      <c r="AL22" s="96"/>
      <c r="AM22" s="59"/>
      <c r="AN22" s="96">
        <v>1</v>
      </c>
      <c r="AO22" s="59"/>
      <c r="AP22" s="59">
        <v>1</v>
      </c>
      <c r="AQ22" s="59"/>
      <c r="AR22" s="59"/>
      <c r="AS22" s="59">
        <v>1</v>
      </c>
      <c r="AT22" s="60"/>
      <c r="AV22" s="96"/>
      <c r="AW22" s="96">
        <v>1</v>
      </c>
      <c r="AX22" s="96"/>
      <c r="AY22" s="96">
        <v>1</v>
      </c>
      <c r="AZ22" s="96"/>
      <c r="BA22" s="96"/>
      <c r="BB22" s="96"/>
      <c r="BC22" s="96"/>
      <c r="BD22" s="96">
        <v>1</v>
      </c>
      <c r="BE22" s="96">
        <v>1</v>
      </c>
      <c r="BF22" s="96">
        <v>1</v>
      </c>
      <c r="BG22" s="60"/>
      <c r="BH22" s="96">
        <v>1</v>
      </c>
      <c r="BI22" s="96"/>
      <c r="BJ22" s="96">
        <v>1</v>
      </c>
      <c r="BK22" s="96"/>
      <c r="BL22" s="96"/>
      <c r="BM22" s="96"/>
      <c r="BN22" s="96">
        <v>1</v>
      </c>
      <c r="BO22" s="96"/>
      <c r="BP22" s="96">
        <v>1</v>
      </c>
      <c r="BQ22" s="60"/>
      <c r="BR22" s="57">
        <v>1</v>
      </c>
    </row>
    <row r="23" spans="1:70" s="57" customFormat="1" ht="21.6">
      <c r="A23" s="77">
        <v>8207</v>
      </c>
      <c r="B23" s="55" t="s">
        <v>182</v>
      </c>
      <c r="C23" s="85">
        <v>5</v>
      </c>
      <c r="D23" s="96"/>
      <c r="E23" s="96"/>
      <c r="F23" s="96"/>
      <c r="G23" s="96"/>
      <c r="H23" s="96"/>
      <c r="I23" s="96"/>
      <c r="J23" s="96"/>
      <c r="K23" s="96"/>
      <c r="L23" s="96">
        <v>1</v>
      </c>
      <c r="M23" s="96"/>
      <c r="N23" s="96"/>
      <c r="O23" s="96"/>
      <c r="P23" s="96" t="s">
        <v>360</v>
      </c>
      <c r="Q23" s="86"/>
      <c r="R23" s="96"/>
      <c r="S23" s="96"/>
      <c r="T23" s="96"/>
      <c r="U23" s="96"/>
      <c r="V23" s="96"/>
      <c r="W23" s="96"/>
      <c r="Y23" s="96"/>
      <c r="Z23" s="96">
        <v>1</v>
      </c>
      <c r="AA23" s="96"/>
      <c r="AB23" s="96">
        <v>1</v>
      </c>
      <c r="AC23" s="96"/>
      <c r="AD23" s="96"/>
      <c r="AE23" s="96">
        <v>1</v>
      </c>
      <c r="AF23" s="96"/>
      <c r="AG23" s="58"/>
      <c r="AH23" s="18">
        <v>1</v>
      </c>
      <c r="AI23" s="18"/>
      <c r="AJ23" s="96"/>
      <c r="AK23" s="96">
        <v>1</v>
      </c>
      <c r="AL23" s="96"/>
      <c r="AM23" s="59"/>
      <c r="AN23" s="96">
        <v>1</v>
      </c>
      <c r="AO23" s="59"/>
      <c r="AP23" s="59">
        <v>1</v>
      </c>
      <c r="AQ23" s="59"/>
      <c r="AR23" s="59">
        <v>1</v>
      </c>
      <c r="AS23" s="59"/>
      <c r="AT23" s="60"/>
      <c r="AV23" s="96"/>
      <c r="AW23" s="96"/>
      <c r="AX23" s="96">
        <v>1</v>
      </c>
      <c r="AY23" s="96"/>
      <c r="AZ23" s="96"/>
      <c r="BA23" s="96"/>
      <c r="BB23" s="96"/>
      <c r="BC23" s="96"/>
      <c r="BD23" s="96"/>
      <c r="BE23" s="96"/>
      <c r="BF23" s="96"/>
      <c r="BG23" s="60"/>
      <c r="BH23" s="96">
        <v>1</v>
      </c>
      <c r="BI23" s="96"/>
      <c r="BJ23" s="96"/>
      <c r="BK23" s="96"/>
      <c r="BL23" s="96"/>
      <c r="BM23" s="96">
        <v>1</v>
      </c>
      <c r="BN23" s="96"/>
      <c r="BO23" s="96">
        <v>1</v>
      </c>
      <c r="BP23" s="96">
        <v>1</v>
      </c>
      <c r="BQ23" s="60"/>
      <c r="BR23" s="57">
        <v>1</v>
      </c>
    </row>
    <row r="24" spans="1:70" s="57" customFormat="1" ht="21.6">
      <c r="A24" s="77">
        <v>8208</v>
      </c>
      <c r="B24" s="55" t="s">
        <v>183</v>
      </c>
      <c r="C24" s="85">
        <v>5</v>
      </c>
      <c r="D24" s="96"/>
      <c r="E24" s="96"/>
      <c r="F24" s="96"/>
      <c r="G24" s="96"/>
      <c r="H24" s="96">
        <v>1</v>
      </c>
      <c r="I24" s="96"/>
      <c r="J24" s="96"/>
      <c r="K24" s="96"/>
      <c r="L24" s="96">
        <v>1</v>
      </c>
      <c r="M24" s="96"/>
      <c r="N24" s="96"/>
      <c r="O24" s="96"/>
      <c r="P24" s="96" t="s">
        <v>361</v>
      </c>
      <c r="Q24" s="86"/>
      <c r="R24" s="96"/>
      <c r="S24" s="96"/>
      <c r="T24" s="96"/>
      <c r="U24" s="96"/>
      <c r="V24" s="96"/>
      <c r="W24" s="96"/>
      <c r="Y24" s="96">
        <v>1</v>
      </c>
      <c r="Z24" s="96"/>
      <c r="AA24" s="96"/>
      <c r="AB24" s="96">
        <v>1</v>
      </c>
      <c r="AC24" s="96"/>
      <c r="AD24" s="96"/>
      <c r="AE24" s="96">
        <v>1</v>
      </c>
      <c r="AF24" s="96"/>
      <c r="AG24" s="58"/>
      <c r="AH24" s="18">
        <v>1</v>
      </c>
      <c r="AI24" s="18"/>
      <c r="AJ24" s="96"/>
      <c r="AK24" s="96">
        <v>1</v>
      </c>
      <c r="AL24" s="96"/>
      <c r="AM24" s="59"/>
      <c r="AN24" s="96">
        <v>1</v>
      </c>
      <c r="AO24" s="59"/>
      <c r="AP24" s="59">
        <v>1</v>
      </c>
      <c r="AQ24" s="59"/>
      <c r="AR24" s="59">
        <v>1</v>
      </c>
      <c r="AS24" s="59"/>
      <c r="AT24" s="60"/>
      <c r="AV24" s="96">
        <v>1</v>
      </c>
      <c r="AW24" s="96">
        <v>1</v>
      </c>
      <c r="AX24" s="96"/>
      <c r="AY24" s="96"/>
      <c r="AZ24" s="96"/>
      <c r="BA24" s="96">
        <v>1</v>
      </c>
      <c r="BB24" s="96"/>
      <c r="BC24" s="96"/>
      <c r="BD24" s="96"/>
      <c r="BE24" s="96">
        <v>1</v>
      </c>
      <c r="BF24" s="96"/>
      <c r="BG24" s="60"/>
      <c r="BH24" s="96">
        <v>1</v>
      </c>
      <c r="BI24" s="96"/>
      <c r="BJ24" s="96">
        <v>1</v>
      </c>
      <c r="BK24" s="96"/>
      <c r="BL24" s="96"/>
      <c r="BM24" s="96">
        <v>1</v>
      </c>
      <c r="BN24" s="96">
        <v>1</v>
      </c>
      <c r="BO24" s="96">
        <v>1</v>
      </c>
      <c r="BP24" s="96"/>
      <c r="BQ24" s="60"/>
      <c r="BR24" s="57">
        <v>1</v>
      </c>
    </row>
    <row r="25" spans="1:70" s="57" customFormat="1" ht="12">
      <c r="A25" s="77">
        <v>8210</v>
      </c>
      <c r="B25" s="55" t="s">
        <v>184</v>
      </c>
      <c r="C25" s="85">
        <v>5</v>
      </c>
      <c r="D25" s="96"/>
      <c r="E25" s="96"/>
      <c r="F25" s="96"/>
      <c r="G25" s="96"/>
      <c r="H25" s="96"/>
      <c r="I25" s="96"/>
      <c r="J25" s="96"/>
      <c r="K25" s="96"/>
      <c r="L25" s="96"/>
      <c r="M25" s="96"/>
      <c r="N25" s="96">
        <v>1</v>
      </c>
      <c r="O25" s="96"/>
      <c r="P25" s="96"/>
      <c r="Q25" s="86"/>
      <c r="R25" s="96">
        <v>1</v>
      </c>
      <c r="S25" s="96"/>
      <c r="T25" s="96"/>
      <c r="U25" s="96"/>
      <c r="V25" s="96"/>
      <c r="W25" s="96"/>
      <c r="Y25" s="96">
        <v>1</v>
      </c>
      <c r="Z25" s="96"/>
      <c r="AA25" s="96"/>
      <c r="AB25" s="96">
        <v>1</v>
      </c>
      <c r="AC25" s="96"/>
      <c r="AD25" s="96"/>
      <c r="AE25" s="96"/>
      <c r="AF25" s="96">
        <v>1</v>
      </c>
      <c r="AG25" s="58"/>
      <c r="AH25" s="18"/>
      <c r="AI25" s="18">
        <v>1</v>
      </c>
      <c r="AJ25" s="96"/>
      <c r="AK25" s="96"/>
      <c r="AL25" s="96">
        <v>1</v>
      </c>
      <c r="AM25" s="59"/>
      <c r="AN25" s="96"/>
      <c r="AO25" s="59">
        <v>1</v>
      </c>
      <c r="AP25" s="59"/>
      <c r="AQ25" s="59">
        <v>1</v>
      </c>
      <c r="AR25" s="59"/>
      <c r="AS25" s="59">
        <v>1</v>
      </c>
      <c r="AT25" s="60"/>
      <c r="AV25" s="96"/>
      <c r="AW25" s="96"/>
      <c r="AX25" s="96">
        <v>1</v>
      </c>
      <c r="AY25" s="96"/>
      <c r="AZ25" s="96"/>
      <c r="BA25" s="96"/>
      <c r="BB25" s="96"/>
      <c r="BC25" s="96"/>
      <c r="BD25" s="96"/>
      <c r="BE25" s="96"/>
      <c r="BF25" s="96"/>
      <c r="BG25" s="60"/>
      <c r="BH25" s="96">
        <v>1</v>
      </c>
      <c r="BI25" s="96">
        <v>1</v>
      </c>
      <c r="BJ25" s="96">
        <v>1</v>
      </c>
      <c r="BK25" s="96">
        <v>1</v>
      </c>
      <c r="BL25" s="96">
        <v>1</v>
      </c>
      <c r="BM25" s="96">
        <v>1</v>
      </c>
      <c r="BN25" s="96">
        <v>1</v>
      </c>
      <c r="BO25" s="96">
        <v>1</v>
      </c>
      <c r="BP25" s="96">
        <v>1</v>
      </c>
      <c r="BQ25" s="60"/>
      <c r="BR25" s="57">
        <v>1</v>
      </c>
    </row>
    <row r="26" spans="1:70" s="57" customFormat="1" ht="21.6">
      <c r="A26" s="77">
        <v>8211</v>
      </c>
      <c r="B26" s="55" t="s">
        <v>185</v>
      </c>
      <c r="C26" s="85">
        <v>5</v>
      </c>
      <c r="D26" s="96"/>
      <c r="E26" s="96"/>
      <c r="F26" s="96"/>
      <c r="G26" s="96"/>
      <c r="H26" s="96"/>
      <c r="I26" s="96"/>
      <c r="J26" s="96"/>
      <c r="K26" s="96"/>
      <c r="L26" s="96">
        <v>1</v>
      </c>
      <c r="M26" s="96"/>
      <c r="N26" s="96"/>
      <c r="O26" s="96"/>
      <c r="P26" s="96" t="s">
        <v>362</v>
      </c>
      <c r="Q26" s="86"/>
      <c r="R26" s="96"/>
      <c r="S26" s="96"/>
      <c r="T26" s="96"/>
      <c r="U26" s="96"/>
      <c r="V26" s="96"/>
      <c r="W26" s="96"/>
      <c r="Y26" s="96">
        <v>1</v>
      </c>
      <c r="Z26" s="96"/>
      <c r="AA26" s="96">
        <v>1</v>
      </c>
      <c r="AB26" s="96"/>
      <c r="AC26" s="96"/>
      <c r="AD26" s="96"/>
      <c r="AE26" s="96"/>
      <c r="AF26" s="96">
        <v>1</v>
      </c>
      <c r="AG26" s="58"/>
      <c r="AH26" s="18"/>
      <c r="AI26" s="18">
        <v>1</v>
      </c>
      <c r="AJ26" s="96"/>
      <c r="AK26" s="96">
        <v>1</v>
      </c>
      <c r="AL26" s="96"/>
      <c r="AM26" s="59"/>
      <c r="AN26" s="96">
        <v>1</v>
      </c>
      <c r="AO26" s="59"/>
      <c r="AP26" s="59">
        <v>1</v>
      </c>
      <c r="AQ26" s="59"/>
      <c r="AR26" s="59">
        <v>1</v>
      </c>
      <c r="AS26" s="59"/>
      <c r="AT26" s="60"/>
      <c r="AV26" s="96"/>
      <c r="AW26" s="96">
        <v>1</v>
      </c>
      <c r="AX26" s="96">
        <v>1</v>
      </c>
      <c r="AY26" s="96"/>
      <c r="AZ26" s="96">
        <v>1</v>
      </c>
      <c r="BA26" s="96"/>
      <c r="BB26" s="96"/>
      <c r="BC26" s="96"/>
      <c r="BD26" s="96"/>
      <c r="BE26" s="96"/>
      <c r="BF26" s="96"/>
      <c r="BG26" s="60"/>
      <c r="BH26" s="96">
        <v>1</v>
      </c>
      <c r="BI26" s="96"/>
      <c r="BJ26" s="96">
        <v>1</v>
      </c>
      <c r="BK26" s="96"/>
      <c r="BL26" s="96"/>
      <c r="BM26" s="96"/>
      <c r="BN26" s="96"/>
      <c r="BO26" s="96">
        <v>1</v>
      </c>
      <c r="BP26" s="96">
        <v>1</v>
      </c>
      <c r="BQ26" s="60"/>
      <c r="BR26" s="57">
        <v>1</v>
      </c>
    </row>
    <row r="27" spans="1:70" s="57" customFormat="1" ht="12">
      <c r="A27" s="77">
        <v>8212</v>
      </c>
      <c r="B27" s="55" t="s">
        <v>186</v>
      </c>
      <c r="C27" s="85">
        <v>5</v>
      </c>
      <c r="D27" s="85">
        <v>5</v>
      </c>
      <c r="E27" s="96"/>
      <c r="F27" s="96"/>
      <c r="G27" s="96"/>
      <c r="H27" s="96"/>
      <c r="I27" s="96"/>
      <c r="J27" s="96"/>
      <c r="K27" s="96"/>
      <c r="L27" s="96"/>
      <c r="M27" s="96"/>
      <c r="N27" s="96"/>
      <c r="O27" s="96">
        <v>1</v>
      </c>
      <c r="P27" s="96"/>
      <c r="Q27" s="86"/>
      <c r="R27" s="96"/>
      <c r="S27" s="96"/>
      <c r="T27" s="96">
        <v>1</v>
      </c>
      <c r="U27" s="96"/>
      <c r="V27" s="96"/>
      <c r="W27" s="96"/>
      <c r="Y27" s="96">
        <v>1</v>
      </c>
      <c r="Z27" s="96"/>
      <c r="AA27" s="96"/>
      <c r="AB27" s="96">
        <v>1</v>
      </c>
      <c r="AC27" s="96"/>
      <c r="AD27" s="96">
        <v>1</v>
      </c>
      <c r="AE27" s="96"/>
      <c r="AF27" s="96"/>
      <c r="AG27" s="58"/>
      <c r="AH27" s="18">
        <v>1</v>
      </c>
      <c r="AI27" s="18"/>
      <c r="AJ27" s="96"/>
      <c r="AK27" s="96">
        <v>1</v>
      </c>
      <c r="AL27" s="96"/>
      <c r="AM27" s="59">
        <v>1</v>
      </c>
      <c r="AN27" s="96"/>
      <c r="AO27" s="59"/>
      <c r="AP27" s="59">
        <v>1</v>
      </c>
      <c r="AQ27" s="59"/>
      <c r="AR27" s="59">
        <v>1</v>
      </c>
      <c r="AS27" s="59"/>
      <c r="AT27" s="60"/>
      <c r="AV27" s="96"/>
      <c r="AW27" s="96">
        <v>1</v>
      </c>
      <c r="AX27" s="96">
        <v>1</v>
      </c>
      <c r="AY27" s="96"/>
      <c r="AZ27" s="96">
        <v>1</v>
      </c>
      <c r="BA27" s="96">
        <v>1</v>
      </c>
      <c r="BB27" s="96"/>
      <c r="BC27" s="96"/>
      <c r="BD27" s="96"/>
      <c r="BE27" s="96"/>
      <c r="BF27" s="96"/>
      <c r="BG27" s="60"/>
      <c r="BH27" s="96">
        <v>1</v>
      </c>
      <c r="BI27" s="96"/>
      <c r="BJ27" s="96">
        <v>1</v>
      </c>
      <c r="BK27" s="96"/>
      <c r="BL27" s="96"/>
      <c r="BM27" s="96"/>
      <c r="BN27" s="96"/>
      <c r="BO27" s="96">
        <v>1</v>
      </c>
      <c r="BP27" s="96">
        <v>1</v>
      </c>
      <c r="BQ27" s="60"/>
      <c r="BR27" s="57">
        <v>1</v>
      </c>
    </row>
    <row r="28" spans="1:70" s="57" customFormat="1" ht="21.6">
      <c r="A28" s="77">
        <v>8214</v>
      </c>
      <c r="B28" s="55" t="s">
        <v>187</v>
      </c>
      <c r="C28" s="85">
        <v>5</v>
      </c>
      <c r="D28" s="96"/>
      <c r="E28" s="96"/>
      <c r="F28" s="96"/>
      <c r="G28" s="96"/>
      <c r="H28" s="96">
        <v>1</v>
      </c>
      <c r="I28" s="96"/>
      <c r="J28" s="96"/>
      <c r="K28" s="96"/>
      <c r="L28" s="96">
        <v>1</v>
      </c>
      <c r="M28" s="96"/>
      <c r="N28" s="96"/>
      <c r="O28" s="96"/>
      <c r="P28" s="96" t="s">
        <v>363</v>
      </c>
      <c r="Q28" s="86"/>
      <c r="R28" s="96"/>
      <c r="S28" s="96"/>
      <c r="T28" s="96"/>
      <c r="U28" s="96"/>
      <c r="V28" s="96"/>
      <c r="W28" s="96"/>
      <c r="Y28" s="96">
        <v>1</v>
      </c>
      <c r="Z28" s="96"/>
      <c r="AA28" s="96">
        <v>1</v>
      </c>
      <c r="AB28" s="96"/>
      <c r="AC28" s="96"/>
      <c r="AD28" s="96"/>
      <c r="AE28" s="96">
        <v>1</v>
      </c>
      <c r="AF28" s="96"/>
      <c r="AG28" s="58"/>
      <c r="AH28" s="18">
        <v>1</v>
      </c>
      <c r="AI28" s="18"/>
      <c r="AJ28" s="96"/>
      <c r="AK28" s="96">
        <v>1</v>
      </c>
      <c r="AL28" s="96"/>
      <c r="AM28" s="59"/>
      <c r="AN28" s="96">
        <v>1</v>
      </c>
      <c r="AO28" s="59"/>
      <c r="AP28" s="59">
        <v>1</v>
      </c>
      <c r="AQ28" s="59"/>
      <c r="AR28" s="59"/>
      <c r="AS28" s="59">
        <v>1</v>
      </c>
      <c r="AT28" s="60"/>
      <c r="AV28" s="96"/>
      <c r="AW28" s="96">
        <v>1</v>
      </c>
      <c r="AX28" s="96">
        <v>1</v>
      </c>
      <c r="AY28" s="96">
        <v>1</v>
      </c>
      <c r="AZ28" s="96"/>
      <c r="BA28" s="96"/>
      <c r="BB28" s="96"/>
      <c r="BC28" s="96"/>
      <c r="BD28" s="96"/>
      <c r="BE28" s="96">
        <v>1</v>
      </c>
      <c r="BF28" s="96"/>
      <c r="BG28" s="60"/>
      <c r="BH28" s="96">
        <v>1</v>
      </c>
      <c r="BI28" s="96"/>
      <c r="BJ28" s="96">
        <v>1</v>
      </c>
      <c r="BK28" s="96"/>
      <c r="BL28" s="96"/>
      <c r="BM28" s="96"/>
      <c r="BN28" s="96">
        <v>1</v>
      </c>
      <c r="BO28" s="96"/>
      <c r="BP28" s="96"/>
      <c r="BQ28" s="60"/>
      <c r="BR28" s="57">
        <v>1</v>
      </c>
    </row>
    <row r="29" spans="1:70" s="57" customFormat="1" ht="21.6">
      <c r="A29" s="77">
        <v>8215</v>
      </c>
      <c r="B29" s="55" t="s">
        <v>188</v>
      </c>
      <c r="C29" s="85">
        <v>5</v>
      </c>
      <c r="D29" s="96"/>
      <c r="E29" s="96"/>
      <c r="F29" s="96"/>
      <c r="G29" s="96"/>
      <c r="H29" s="96"/>
      <c r="I29" s="96"/>
      <c r="J29" s="96"/>
      <c r="K29" s="96"/>
      <c r="L29" s="96">
        <v>1</v>
      </c>
      <c r="M29" s="96"/>
      <c r="N29" s="96"/>
      <c r="O29" s="96"/>
      <c r="P29" s="96" t="s">
        <v>364</v>
      </c>
      <c r="Q29" s="86"/>
      <c r="R29" s="96"/>
      <c r="S29" s="96"/>
      <c r="T29" s="96"/>
      <c r="U29" s="96"/>
      <c r="V29" s="96"/>
      <c r="W29" s="96"/>
      <c r="Y29" s="96">
        <v>1</v>
      </c>
      <c r="Z29" s="96"/>
      <c r="AA29" s="96">
        <v>1</v>
      </c>
      <c r="AB29" s="96"/>
      <c r="AC29" s="96"/>
      <c r="AD29" s="96"/>
      <c r="AE29" s="96"/>
      <c r="AF29" s="96">
        <v>1</v>
      </c>
      <c r="AG29" s="58"/>
      <c r="AH29" s="18"/>
      <c r="AI29" s="18">
        <v>1</v>
      </c>
      <c r="AJ29" s="96">
        <v>1</v>
      </c>
      <c r="AK29" s="96"/>
      <c r="AL29" s="96"/>
      <c r="AM29" s="59">
        <v>1</v>
      </c>
      <c r="AN29" s="96"/>
      <c r="AO29" s="59"/>
      <c r="AP29" s="59">
        <v>1</v>
      </c>
      <c r="AQ29" s="59"/>
      <c r="AR29" s="59">
        <v>1</v>
      </c>
      <c r="AS29" s="59"/>
      <c r="AT29" s="60"/>
      <c r="AV29" s="96"/>
      <c r="AW29" s="96">
        <v>1</v>
      </c>
      <c r="AX29" s="96"/>
      <c r="AY29" s="96"/>
      <c r="AZ29" s="96">
        <v>1</v>
      </c>
      <c r="BA29" s="96"/>
      <c r="BB29" s="96"/>
      <c r="BC29" s="96"/>
      <c r="BD29" s="96"/>
      <c r="BE29" s="96"/>
      <c r="BF29" s="96"/>
      <c r="BG29" s="60"/>
      <c r="BH29" s="96">
        <v>1</v>
      </c>
      <c r="BI29" s="96"/>
      <c r="BJ29" s="96"/>
      <c r="BK29" s="96">
        <v>1</v>
      </c>
      <c r="BL29" s="96">
        <v>1</v>
      </c>
      <c r="BM29" s="96">
        <v>1</v>
      </c>
      <c r="BN29" s="96"/>
      <c r="BO29" s="96">
        <v>1</v>
      </c>
      <c r="BP29" s="96">
        <v>1</v>
      </c>
      <c r="BQ29" s="60"/>
      <c r="BR29" s="57">
        <v>1</v>
      </c>
    </row>
    <row r="30" spans="1:70" s="57" customFormat="1" ht="21.6">
      <c r="A30" s="77">
        <v>8216</v>
      </c>
      <c r="B30" s="55" t="s">
        <v>189</v>
      </c>
      <c r="C30" s="85">
        <v>5</v>
      </c>
      <c r="D30" s="96"/>
      <c r="E30" s="96"/>
      <c r="F30" s="96"/>
      <c r="G30" s="96"/>
      <c r="H30" s="96">
        <v>1</v>
      </c>
      <c r="I30" s="96"/>
      <c r="J30" s="96"/>
      <c r="K30" s="96"/>
      <c r="L30" s="96">
        <v>1</v>
      </c>
      <c r="M30" s="96"/>
      <c r="N30" s="96"/>
      <c r="O30" s="96"/>
      <c r="P30" s="96" t="s">
        <v>365</v>
      </c>
      <c r="Q30" s="86"/>
      <c r="R30" s="96"/>
      <c r="S30" s="96"/>
      <c r="T30" s="96"/>
      <c r="U30" s="96"/>
      <c r="V30" s="96"/>
      <c r="W30" s="96"/>
      <c r="Y30" s="96">
        <v>1</v>
      </c>
      <c r="Z30" s="96"/>
      <c r="AA30" s="96"/>
      <c r="AB30" s="96">
        <v>1</v>
      </c>
      <c r="AC30" s="96"/>
      <c r="AD30" s="96">
        <v>1</v>
      </c>
      <c r="AE30" s="96"/>
      <c r="AF30" s="96"/>
      <c r="AG30" s="58"/>
      <c r="AH30" s="18">
        <v>1</v>
      </c>
      <c r="AI30" s="18"/>
      <c r="AJ30" s="96"/>
      <c r="AK30" s="96"/>
      <c r="AL30" s="96">
        <v>1</v>
      </c>
      <c r="AM30" s="59">
        <v>1</v>
      </c>
      <c r="AN30" s="96"/>
      <c r="AO30" s="59"/>
      <c r="AP30" s="59">
        <v>1</v>
      </c>
      <c r="AQ30" s="59"/>
      <c r="AR30" s="59"/>
      <c r="AS30" s="59">
        <v>1</v>
      </c>
      <c r="AT30" s="60"/>
      <c r="AV30" s="96"/>
      <c r="AW30" s="96">
        <v>1</v>
      </c>
      <c r="AX30" s="96">
        <v>1</v>
      </c>
      <c r="AY30" s="96"/>
      <c r="AZ30" s="96"/>
      <c r="BA30" s="96"/>
      <c r="BB30" s="96"/>
      <c r="BC30" s="96"/>
      <c r="BD30" s="96"/>
      <c r="BE30" s="96">
        <v>1</v>
      </c>
      <c r="BF30" s="96">
        <v>1</v>
      </c>
      <c r="BG30" s="60"/>
      <c r="BH30" s="96">
        <v>1</v>
      </c>
      <c r="BI30" s="96"/>
      <c r="BJ30" s="96">
        <v>1</v>
      </c>
      <c r="BK30" s="96">
        <v>1</v>
      </c>
      <c r="BL30" s="96">
        <v>1</v>
      </c>
      <c r="BM30" s="96"/>
      <c r="BN30" s="96">
        <v>1</v>
      </c>
      <c r="BO30" s="96">
        <v>1</v>
      </c>
      <c r="BP30" s="96">
        <v>1</v>
      </c>
      <c r="BQ30" s="60"/>
      <c r="BR30" s="57">
        <v>1</v>
      </c>
    </row>
    <row r="31" spans="1:70" s="57" customFormat="1" ht="43.2">
      <c r="A31" s="77">
        <v>8217</v>
      </c>
      <c r="B31" s="55" t="s">
        <v>190</v>
      </c>
      <c r="C31" s="85">
        <v>5</v>
      </c>
      <c r="D31" s="96"/>
      <c r="E31" s="96"/>
      <c r="F31" s="96"/>
      <c r="G31" s="96"/>
      <c r="H31" s="96">
        <v>1</v>
      </c>
      <c r="I31" s="96"/>
      <c r="J31" s="96"/>
      <c r="K31" s="96"/>
      <c r="L31" s="96">
        <v>1</v>
      </c>
      <c r="M31" s="96"/>
      <c r="N31" s="96"/>
      <c r="O31" s="96"/>
      <c r="P31" s="96" t="s">
        <v>366</v>
      </c>
      <c r="Q31" s="86"/>
      <c r="R31" s="96"/>
      <c r="S31" s="96"/>
      <c r="T31" s="96"/>
      <c r="U31" s="96"/>
      <c r="V31" s="96"/>
      <c r="W31" s="96"/>
      <c r="Y31" s="96"/>
      <c r="Z31" s="96">
        <v>1</v>
      </c>
      <c r="AA31" s="96"/>
      <c r="AB31" s="96"/>
      <c r="AC31" s="96">
        <v>1</v>
      </c>
      <c r="AD31" s="96"/>
      <c r="AE31" s="96">
        <v>1</v>
      </c>
      <c r="AF31" s="96"/>
      <c r="AG31" s="58"/>
      <c r="AH31" s="18">
        <v>1</v>
      </c>
      <c r="AI31" s="18"/>
      <c r="AJ31" s="96"/>
      <c r="AK31" s="96">
        <v>1</v>
      </c>
      <c r="AL31" s="96"/>
      <c r="AM31" s="59"/>
      <c r="AN31" s="96">
        <v>1</v>
      </c>
      <c r="AO31" s="59"/>
      <c r="AP31" s="59">
        <v>1</v>
      </c>
      <c r="AQ31" s="59"/>
      <c r="AR31" s="59"/>
      <c r="AS31" s="59">
        <v>1</v>
      </c>
      <c r="AT31" s="60"/>
      <c r="AV31" s="96"/>
      <c r="AW31" s="96">
        <v>1</v>
      </c>
      <c r="AX31" s="96">
        <v>1</v>
      </c>
      <c r="AY31" s="96"/>
      <c r="AZ31" s="96">
        <v>1</v>
      </c>
      <c r="BA31" s="96">
        <v>1</v>
      </c>
      <c r="BB31" s="96"/>
      <c r="BC31" s="96"/>
      <c r="BD31" s="96"/>
      <c r="BE31" s="96"/>
      <c r="BF31" s="96"/>
      <c r="BG31" s="60"/>
      <c r="BH31" s="96">
        <v>1</v>
      </c>
      <c r="BI31" s="96"/>
      <c r="BJ31" s="96"/>
      <c r="BK31" s="96"/>
      <c r="BL31" s="96"/>
      <c r="BM31" s="96"/>
      <c r="BN31" s="96"/>
      <c r="BO31" s="96">
        <v>1</v>
      </c>
      <c r="BP31" s="96">
        <v>1</v>
      </c>
      <c r="BQ31" s="60"/>
      <c r="BR31" s="57">
        <v>1</v>
      </c>
    </row>
    <row r="32" spans="1:70" s="57" customFormat="1">
      <c r="A32" s="77">
        <v>8219</v>
      </c>
      <c r="B32" s="55" t="s">
        <v>191</v>
      </c>
      <c r="C32" s="85">
        <v>5</v>
      </c>
      <c r="D32" s="96"/>
      <c r="E32" s="96"/>
      <c r="F32" s="96"/>
      <c r="G32" s="96"/>
      <c r="H32" s="96"/>
      <c r="I32" s="96"/>
      <c r="J32" s="96"/>
      <c r="K32" s="96"/>
      <c r="L32" s="96"/>
      <c r="M32" s="96"/>
      <c r="N32" s="96"/>
      <c r="O32" s="96"/>
      <c r="P32" s="96"/>
      <c r="Q32" s="86"/>
      <c r="R32" s="96"/>
      <c r="S32" s="96"/>
      <c r="T32" s="96"/>
      <c r="U32" s="96"/>
      <c r="V32" s="96"/>
      <c r="W32" s="96"/>
      <c r="Y32" s="96"/>
      <c r="Z32" s="96"/>
      <c r="AA32" s="96"/>
      <c r="AB32" s="96"/>
      <c r="AC32" s="96"/>
      <c r="AD32" s="96"/>
      <c r="AE32" s="96"/>
      <c r="AF32" s="96"/>
      <c r="AG32" s="58"/>
      <c r="AH32" s="18"/>
      <c r="AI32" s="18"/>
      <c r="AJ32" s="96"/>
      <c r="AK32" s="96"/>
      <c r="AL32" s="96"/>
      <c r="AM32" s="59"/>
      <c r="AN32" s="96"/>
      <c r="AO32" s="59"/>
      <c r="AP32" s="59"/>
      <c r="AQ32" s="59"/>
      <c r="AR32" s="59"/>
      <c r="AS32" s="59"/>
      <c r="AT32" s="60"/>
      <c r="AV32" s="96"/>
      <c r="AW32" s="96"/>
      <c r="AX32" s="96"/>
      <c r="AY32" s="96"/>
      <c r="AZ32" s="96"/>
      <c r="BA32" s="96"/>
      <c r="BB32" s="96"/>
      <c r="BC32" s="96"/>
      <c r="BD32" s="96"/>
      <c r="BE32" s="96"/>
      <c r="BF32" s="96"/>
      <c r="BG32" s="60"/>
      <c r="BH32" s="96"/>
      <c r="BI32" s="96"/>
      <c r="BJ32" s="96"/>
      <c r="BK32" s="96"/>
      <c r="BL32" s="96"/>
      <c r="BM32" s="96"/>
      <c r="BN32" s="96"/>
      <c r="BO32" s="96"/>
      <c r="BP32" s="96"/>
      <c r="BQ32" s="60"/>
    </row>
    <row r="33" spans="1:70" s="57" customFormat="1" ht="21.6">
      <c r="A33" s="77">
        <v>8220</v>
      </c>
      <c r="B33" s="55" t="s">
        <v>192</v>
      </c>
      <c r="C33" s="85">
        <v>4</v>
      </c>
      <c r="D33" s="96"/>
      <c r="E33" s="96"/>
      <c r="F33" s="96"/>
      <c r="G33" s="96"/>
      <c r="H33" s="96">
        <v>1</v>
      </c>
      <c r="I33" s="96"/>
      <c r="J33" s="96"/>
      <c r="K33" s="96"/>
      <c r="L33" s="96">
        <v>1</v>
      </c>
      <c r="M33" s="96"/>
      <c r="N33" s="96"/>
      <c r="O33" s="96"/>
      <c r="P33" s="96" t="s">
        <v>367</v>
      </c>
      <c r="Q33" s="86"/>
      <c r="R33" s="96"/>
      <c r="S33" s="96"/>
      <c r="T33" s="96"/>
      <c r="U33" s="96"/>
      <c r="V33" s="96"/>
      <c r="W33" s="96"/>
      <c r="Y33" s="96">
        <v>1</v>
      </c>
      <c r="Z33" s="96"/>
      <c r="AA33" s="96"/>
      <c r="AB33" s="96">
        <v>1</v>
      </c>
      <c r="AC33" s="96"/>
      <c r="AD33" s="96"/>
      <c r="AE33" s="96">
        <v>1</v>
      </c>
      <c r="AF33" s="96"/>
      <c r="AG33" s="58"/>
      <c r="AH33" s="18"/>
      <c r="AI33" s="18">
        <v>1</v>
      </c>
      <c r="AJ33" s="96"/>
      <c r="AK33" s="96"/>
      <c r="AL33" s="96">
        <v>1</v>
      </c>
      <c r="AM33" s="59">
        <v>1</v>
      </c>
      <c r="AN33" s="96"/>
      <c r="AO33" s="59"/>
      <c r="AP33" s="59">
        <v>1</v>
      </c>
      <c r="AQ33" s="59"/>
      <c r="AR33" s="59">
        <v>1</v>
      </c>
      <c r="AS33" s="59"/>
      <c r="AT33" s="60"/>
      <c r="AV33" s="96"/>
      <c r="AW33" s="96">
        <v>1</v>
      </c>
      <c r="AX33" s="96">
        <v>1</v>
      </c>
      <c r="AY33" s="96">
        <v>1</v>
      </c>
      <c r="AZ33" s="96">
        <v>1</v>
      </c>
      <c r="BA33" s="96">
        <v>1</v>
      </c>
      <c r="BB33" s="96"/>
      <c r="BC33" s="96"/>
      <c r="BD33" s="96"/>
      <c r="BE33" s="96">
        <v>1</v>
      </c>
      <c r="BF33" s="96"/>
      <c r="BG33" s="60"/>
      <c r="BH33" s="96">
        <v>1</v>
      </c>
      <c r="BI33" s="96"/>
      <c r="BJ33" s="96">
        <v>1</v>
      </c>
      <c r="BK33" s="96"/>
      <c r="BL33" s="96"/>
      <c r="BM33" s="96">
        <v>1</v>
      </c>
      <c r="BN33" s="96">
        <v>1</v>
      </c>
      <c r="BO33" s="96">
        <v>1</v>
      </c>
      <c r="BP33" s="96">
        <v>1</v>
      </c>
      <c r="BQ33" s="60"/>
      <c r="BR33" s="57">
        <v>1</v>
      </c>
    </row>
    <row r="34" spans="1:70" s="57" customFormat="1" ht="21.6">
      <c r="A34" s="77">
        <v>8221</v>
      </c>
      <c r="B34" s="55" t="s">
        <v>193</v>
      </c>
      <c r="C34" s="85">
        <v>5</v>
      </c>
      <c r="D34" s="96"/>
      <c r="E34" s="96"/>
      <c r="F34" s="96"/>
      <c r="G34" s="96"/>
      <c r="H34" s="96"/>
      <c r="I34" s="96"/>
      <c r="J34" s="96"/>
      <c r="K34" s="96"/>
      <c r="L34" s="96"/>
      <c r="M34" s="96">
        <v>1</v>
      </c>
      <c r="N34" s="96"/>
      <c r="O34" s="96"/>
      <c r="P34" s="96" t="s">
        <v>368</v>
      </c>
      <c r="Q34" s="86"/>
      <c r="R34" s="96"/>
      <c r="S34" s="96"/>
      <c r="T34" s="96"/>
      <c r="U34" s="96"/>
      <c r="V34" s="96"/>
      <c r="W34" s="96"/>
      <c r="Y34" s="96">
        <v>1</v>
      </c>
      <c r="Z34" s="96"/>
      <c r="AA34" s="96"/>
      <c r="AB34" s="96">
        <v>1</v>
      </c>
      <c r="AC34" s="96"/>
      <c r="AD34" s="96"/>
      <c r="AE34" s="96">
        <v>1</v>
      </c>
      <c r="AF34" s="96"/>
      <c r="AG34" s="58"/>
      <c r="AH34" s="18"/>
      <c r="AI34" s="18">
        <v>1</v>
      </c>
      <c r="AJ34" s="96"/>
      <c r="AK34" s="96"/>
      <c r="AL34" s="96">
        <v>1</v>
      </c>
      <c r="AM34" s="59"/>
      <c r="AN34" s="96">
        <v>1</v>
      </c>
      <c r="AO34" s="59"/>
      <c r="AP34" s="59"/>
      <c r="AQ34" s="59">
        <v>1</v>
      </c>
      <c r="AR34" s="59"/>
      <c r="AS34" s="59">
        <v>1</v>
      </c>
      <c r="AT34" s="60"/>
      <c r="AV34" s="96"/>
      <c r="AW34" s="96">
        <v>1</v>
      </c>
      <c r="AX34" s="96">
        <v>1</v>
      </c>
      <c r="AY34" s="96"/>
      <c r="AZ34" s="96"/>
      <c r="BA34" s="96"/>
      <c r="BB34" s="96"/>
      <c r="BC34" s="96"/>
      <c r="BD34" s="96"/>
      <c r="BE34" s="96"/>
      <c r="BF34" s="96"/>
      <c r="BG34" s="60"/>
      <c r="BH34" s="96">
        <v>1</v>
      </c>
      <c r="BI34" s="96"/>
      <c r="BJ34" s="96">
        <v>1</v>
      </c>
      <c r="BK34" s="96"/>
      <c r="BL34" s="96"/>
      <c r="BM34" s="96"/>
      <c r="BN34" s="96"/>
      <c r="BO34" s="96">
        <v>1</v>
      </c>
      <c r="BP34" s="96">
        <v>1</v>
      </c>
      <c r="BQ34" s="60"/>
      <c r="BR34" s="57">
        <v>1</v>
      </c>
    </row>
    <row r="35" spans="1:70" s="57" customFormat="1" ht="12">
      <c r="A35" s="77">
        <v>8222</v>
      </c>
      <c r="B35" s="55" t="s">
        <v>194</v>
      </c>
      <c r="C35" s="85">
        <v>5</v>
      </c>
      <c r="D35" s="96"/>
      <c r="E35" s="96"/>
      <c r="F35" s="96"/>
      <c r="G35" s="96"/>
      <c r="H35" s="96"/>
      <c r="I35" s="96"/>
      <c r="J35" s="96">
        <v>1</v>
      </c>
      <c r="K35" s="96"/>
      <c r="L35" s="96"/>
      <c r="M35" s="96"/>
      <c r="N35" s="96">
        <v>1</v>
      </c>
      <c r="O35" s="96"/>
      <c r="P35" s="96"/>
      <c r="Q35" s="86"/>
      <c r="R35" s="96"/>
      <c r="S35" s="96"/>
      <c r="T35" s="96">
        <v>1</v>
      </c>
      <c r="U35" s="96">
        <v>1</v>
      </c>
      <c r="V35" s="96"/>
      <c r="W35" s="96"/>
      <c r="Y35" s="96">
        <v>1</v>
      </c>
      <c r="Z35" s="96"/>
      <c r="AA35" s="96">
        <v>1</v>
      </c>
      <c r="AB35" s="96"/>
      <c r="AC35" s="96"/>
      <c r="AD35" s="96"/>
      <c r="AE35" s="96"/>
      <c r="AF35" s="96">
        <v>1</v>
      </c>
      <c r="AG35" s="58"/>
      <c r="AH35" s="18"/>
      <c r="AI35" s="18">
        <v>1</v>
      </c>
      <c r="AJ35" s="96"/>
      <c r="AK35" s="96"/>
      <c r="AL35" s="96">
        <v>1</v>
      </c>
      <c r="AM35" s="59">
        <v>1</v>
      </c>
      <c r="AN35" s="96"/>
      <c r="AO35" s="59"/>
      <c r="AP35" s="59">
        <v>1</v>
      </c>
      <c r="AQ35" s="59"/>
      <c r="AR35" s="59"/>
      <c r="AS35" s="59">
        <v>1</v>
      </c>
      <c r="AT35" s="60"/>
      <c r="AV35" s="96"/>
      <c r="AW35" s="96">
        <v>1</v>
      </c>
      <c r="AX35" s="96"/>
      <c r="AY35" s="96"/>
      <c r="AZ35" s="96">
        <v>1</v>
      </c>
      <c r="BA35" s="96">
        <v>1</v>
      </c>
      <c r="BB35" s="96"/>
      <c r="BC35" s="96"/>
      <c r="BD35" s="96"/>
      <c r="BE35" s="96">
        <v>1</v>
      </c>
      <c r="BF35" s="96"/>
      <c r="BG35" s="60"/>
      <c r="BH35" s="96">
        <v>1</v>
      </c>
      <c r="BI35" s="96"/>
      <c r="BJ35" s="96">
        <v>1</v>
      </c>
      <c r="BK35" s="96"/>
      <c r="BL35" s="96"/>
      <c r="BM35" s="96"/>
      <c r="BN35" s="96">
        <v>1</v>
      </c>
      <c r="BO35" s="96">
        <v>1</v>
      </c>
      <c r="BP35" s="96">
        <v>1</v>
      </c>
      <c r="BQ35" s="60"/>
      <c r="BR35" s="57">
        <v>1</v>
      </c>
    </row>
    <row r="36" spans="1:70" s="57" customFormat="1">
      <c r="A36" s="77">
        <v>8223</v>
      </c>
      <c r="B36" s="55" t="s">
        <v>195</v>
      </c>
      <c r="C36" s="85">
        <v>5</v>
      </c>
      <c r="D36" s="96"/>
      <c r="E36" s="96"/>
      <c r="F36" s="96"/>
      <c r="G36" s="96"/>
      <c r="H36" s="96"/>
      <c r="I36" s="96"/>
      <c r="J36" s="96"/>
      <c r="K36" s="96"/>
      <c r="L36" s="96"/>
      <c r="M36" s="96"/>
      <c r="N36" s="96"/>
      <c r="O36" s="96"/>
      <c r="P36" s="96"/>
      <c r="Q36" s="86"/>
      <c r="R36" s="96"/>
      <c r="S36" s="96"/>
      <c r="T36" s="96"/>
      <c r="U36" s="96"/>
      <c r="V36" s="96"/>
      <c r="W36" s="96"/>
      <c r="Y36" s="96"/>
      <c r="Z36" s="96"/>
      <c r="AA36" s="96"/>
      <c r="AB36" s="96"/>
      <c r="AC36" s="96"/>
      <c r="AD36" s="96"/>
      <c r="AE36" s="96"/>
      <c r="AF36" s="96"/>
      <c r="AG36" s="58"/>
      <c r="AH36" s="18"/>
      <c r="AI36" s="18"/>
      <c r="AJ36" s="96"/>
      <c r="AK36" s="96"/>
      <c r="AL36" s="96"/>
      <c r="AM36" s="59"/>
      <c r="AN36" s="96"/>
      <c r="AO36" s="59"/>
      <c r="AP36" s="59"/>
      <c r="AQ36" s="59"/>
      <c r="AR36" s="59"/>
      <c r="AS36" s="59"/>
      <c r="AT36" s="60"/>
      <c r="AV36" s="96"/>
      <c r="AW36" s="96"/>
      <c r="AX36" s="96"/>
      <c r="AY36" s="96"/>
      <c r="AZ36" s="96"/>
      <c r="BA36" s="96"/>
      <c r="BB36" s="96"/>
      <c r="BC36" s="96"/>
      <c r="BD36" s="96"/>
      <c r="BE36" s="96"/>
      <c r="BF36" s="96"/>
      <c r="BG36" s="60"/>
      <c r="BH36" s="96"/>
      <c r="BI36" s="96"/>
      <c r="BJ36" s="96"/>
      <c r="BK36" s="96"/>
      <c r="BL36" s="96"/>
      <c r="BM36" s="96"/>
      <c r="BN36" s="96"/>
      <c r="BO36" s="96"/>
      <c r="BP36" s="96"/>
      <c r="BQ36" s="60"/>
    </row>
    <row r="37" spans="1:70" s="57" customFormat="1" ht="21.6">
      <c r="A37" s="77">
        <v>8224</v>
      </c>
      <c r="B37" s="55" t="s">
        <v>196</v>
      </c>
      <c r="C37" s="85">
        <v>5</v>
      </c>
      <c r="D37" s="96"/>
      <c r="E37" s="96"/>
      <c r="F37" s="96"/>
      <c r="G37" s="96"/>
      <c r="H37" s="96">
        <v>1</v>
      </c>
      <c r="I37" s="96"/>
      <c r="J37" s="96"/>
      <c r="K37" s="96"/>
      <c r="L37" s="96">
        <v>1</v>
      </c>
      <c r="M37" s="96"/>
      <c r="N37" s="96"/>
      <c r="O37" s="96"/>
      <c r="P37" s="96" t="s">
        <v>369</v>
      </c>
      <c r="Q37" s="86"/>
      <c r="R37" s="96"/>
      <c r="S37" s="96"/>
      <c r="T37" s="96"/>
      <c r="U37" s="96"/>
      <c r="V37" s="96"/>
      <c r="W37" s="96"/>
      <c r="Y37" s="96">
        <v>1</v>
      </c>
      <c r="Z37" s="96"/>
      <c r="AA37" s="96">
        <v>1</v>
      </c>
      <c r="AB37" s="96"/>
      <c r="AC37" s="96"/>
      <c r="AD37" s="96">
        <v>1</v>
      </c>
      <c r="AE37" s="96"/>
      <c r="AF37" s="96"/>
      <c r="AG37" s="58"/>
      <c r="AH37" s="18"/>
      <c r="AI37" s="18">
        <v>1</v>
      </c>
      <c r="AJ37" s="96">
        <v>1</v>
      </c>
      <c r="AK37" s="96"/>
      <c r="AL37" s="96"/>
      <c r="AM37" s="59">
        <v>1</v>
      </c>
      <c r="AN37" s="96"/>
      <c r="AO37" s="59"/>
      <c r="AP37" s="59">
        <v>1</v>
      </c>
      <c r="AQ37" s="59"/>
      <c r="AR37" s="59"/>
      <c r="AS37" s="59">
        <v>1</v>
      </c>
      <c r="AT37" s="60"/>
      <c r="AV37" s="96"/>
      <c r="AW37" s="96">
        <v>1</v>
      </c>
      <c r="AX37" s="96">
        <v>1</v>
      </c>
      <c r="AY37" s="96">
        <v>1</v>
      </c>
      <c r="AZ37" s="96">
        <v>1</v>
      </c>
      <c r="BA37" s="96">
        <v>1</v>
      </c>
      <c r="BB37" s="96">
        <v>1</v>
      </c>
      <c r="BC37" s="96"/>
      <c r="BD37" s="96"/>
      <c r="BE37" s="96">
        <v>1</v>
      </c>
      <c r="BF37" s="96">
        <v>1</v>
      </c>
      <c r="BG37" s="60"/>
      <c r="BH37" s="96">
        <v>1</v>
      </c>
      <c r="BI37" s="96"/>
      <c r="BJ37" s="96">
        <v>1</v>
      </c>
      <c r="BK37" s="96">
        <v>1</v>
      </c>
      <c r="BL37" s="96"/>
      <c r="BM37" s="96">
        <v>1</v>
      </c>
      <c r="BN37" s="96"/>
      <c r="BO37" s="96">
        <v>1</v>
      </c>
      <c r="BP37" s="96">
        <v>1</v>
      </c>
      <c r="BQ37" s="60"/>
      <c r="BR37" s="57">
        <v>1</v>
      </c>
    </row>
    <row r="38" spans="1:70" s="57" customFormat="1" ht="21.6">
      <c r="A38" s="77">
        <v>8225</v>
      </c>
      <c r="B38" s="55" t="s">
        <v>197</v>
      </c>
      <c r="C38" s="85">
        <v>5</v>
      </c>
      <c r="D38" s="96"/>
      <c r="E38" s="96"/>
      <c r="F38" s="96"/>
      <c r="G38" s="96"/>
      <c r="H38" s="96"/>
      <c r="I38" s="96"/>
      <c r="J38" s="96"/>
      <c r="K38" s="96"/>
      <c r="L38" s="96">
        <v>1</v>
      </c>
      <c r="M38" s="96"/>
      <c r="N38" s="96"/>
      <c r="O38" s="96"/>
      <c r="P38" s="96" t="s">
        <v>370</v>
      </c>
      <c r="Q38" s="86"/>
      <c r="R38" s="96"/>
      <c r="S38" s="96"/>
      <c r="T38" s="96"/>
      <c r="U38" s="96"/>
      <c r="V38" s="96"/>
      <c r="W38" s="96"/>
      <c r="Y38" s="96">
        <v>1</v>
      </c>
      <c r="Z38" s="96"/>
      <c r="AA38" s="96">
        <v>1</v>
      </c>
      <c r="AB38" s="96"/>
      <c r="AC38" s="96"/>
      <c r="AD38" s="96"/>
      <c r="AE38" s="96">
        <v>1</v>
      </c>
      <c r="AF38" s="96"/>
      <c r="AG38" s="58"/>
      <c r="AH38" s="18">
        <v>1</v>
      </c>
      <c r="AI38" s="18"/>
      <c r="AJ38" s="96"/>
      <c r="AK38" s="96">
        <v>1</v>
      </c>
      <c r="AL38" s="96"/>
      <c r="AM38" s="59">
        <v>1</v>
      </c>
      <c r="AN38" s="96"/>
      <c r="AO38" s="59"/>
      <c r="AP38" s="59">
        <v>1</v>
      </c>
      <c r="AQ38" s="59"/>
      <c r="AR38" s="59"/>
      <c r="AS38" s="59">
        <v>1</v>
      </c>
      <c r="AT38" s="60"/>
      <c r="AV38" s="96"/>
      <c r="AW38" s="96"/>
      <c r="AX38" s="96">
        <v>1</v>
      </c>
      <c r="AY38" s="96">
        <v>1</v>
      </c>
      <c r="AZ38" s="96"/>
      <c r="BA38" s="96">
        <v>1</v>
      </c>
      <c r="BB38" s="96"/>
      <c r="BC38" s="96"/>
      <c r="BD38" s="96"/>
      <c r="BE38" s="96">
        <v>1</v>
      </c>
      <c r="BF38" s="96"/>
      <c r="BG38" s="60"/>
      <c r="BH38" s="96">
        <v>1</v>
      </c>
      <c r="BI38" s="96"/>
      <c r="BJ38" s="96">
        <v>1</v>
      </c>
      <c r="BK38" s="96">
        <v>1</v>
      </c>
      <c r="BL38" s="96"/>
      <c r="BM38" s="96"/>
      <c r="BN38" s="96">
        <v>1</v>
      </c>
      <c r="BO38" s="96">
        <v>1</v>
      </c>
      <c r="BP38" s="96">
        <v>1</v>
      </c>
      <c r="BQ38" s="60"/>
      <c r="BR38" s="57">
        <v>1</v>
      </c>
    </row>
    <row r="39" spans="1:70" s="57" customFormat="1" ht="43.2">
      <c r="A39" s="77">
        <v>8226</v>
      </c>
      <c r="B39" s="55" t="s">
        <v>198</v>
      </c>
      <c r="C39" s="85">
        <v>5</v>
      </c>
      <c r="D39" s="96"/>
      <c r="E39" s="96"/>
      <c r="F39" s="96"/>
      <c r="G39" s="96"/>
      <c r="H39" s="96">
        <v>1</v>
      </c>
      <c r="I39" s="96"/>
      <c r="J39" s="96"/>
      <c r="K39" s="96"/>
      <c r="L39" s="96">
        <v>1</v>
      </c>
      <c r="M39" s="96"/>
      <c r="N39" s="96"/>
      <c r="O39" s="96"/>
      <c r="P39" s="96" t="s">
        <v>371</v>
      </c>
      <c r="Q39" s="86"/>
      <c r="R39" s="96"/>
      <c r="S39" s="96"/>
      <c r="T39" s="96"/>
      <c r="U39" s="96"/>
      <c r="V39" s="96"/>
      <c r="W39" s="96"/>
      <c r="Y39" s="96">
        <v>1</v>
      </c>
      <c r="Z39" s="96"/>
      <c r="AA39" s="96"/>
      <c r="AB39" s="96">
        <v>1</v>
      </c>
      <c r="AC39" s="96"/>
      <c r="AD39" s="96">
        <v>1</v>
      </c>
      <c r="AE39" s="96"/>
      <c r="AF39" s="96"/>
      <c r="AG39" s="58"/>
      <c r="AH39" s="18"/>
      <c r="AI39" s="18">
        <v>1</v>
      </c>
      <c r="AJ39" s="96"/>
      <c r="AK39" s="96">
        <v>1</v>
      </c>
      <c r="AL39" s="96"/>
      <c r="AM39" s="59">
        <v>1</v>
      </c>
      <c r="AN39" s="96"/>
      <c r="AO39" s="59"/>
      <c r="AP39" s="59">
        <v>1</v>
      </c>
      <c r="AQ39" s="59"/>
      <c r="AR39" s="59"/>
      <c r="AS39" s="59">
        <v>1</v>
      </c>
      <c r="AT39" s="60"/>
      <c r="AV39" s="96">
        <v>1</v>
      </c>
      <c r="AW39" s="96">
        <v>1</v>
      </c>
      <c r="AX39" s="96">
        <v>1</v>
      </c>
      <c r="AY39" s="96"/>
      <c r="AZ39" s="96">
        <v>1</v>
      </c>
      <c r="BA39" s="96">
        <v>1</v>
      </c>
      <c r="BB39" s="96"/>
      <c r="BC39" s="96"/>
      <c r="BD39" s="96"/>
      <c r="BE39" s="96">
        <v>1</v>
      </c>
      <c r="BF39" s="96"/>
      <c r="BG39" s="60"/>
      <c r="BH39" s="96">
        <v>1</v>
      </c>
      <c r="BI39" s="96"/>
      <c r="BJ39" s="96">
        <v>1</v>
      </c>
      <c r="BK39" s="96">
        <v>1</v>
      </c>
      <c r="BL39" s="96"/>
      <c r="BM39" s="96">
        <v>1</v>
      </c>
      <c r="BN39" s="96"/>
      <c r="BO39" s="96">
        <v>1</v>
      </c>
      <c r="BP39" s="96">
        <v>1</v>
      </c>
      <c r="BQ39" s="60"/>
      <c r="BR39" s="57">
        <v>1</v>
      </c>
    </row>
    <row r="40" spans="1:70" s="57" customFormat="1" ht="43.2">
      <c r="A40" s="77">
        <v>8227</v>
      </c>
      <c r="B40" s="55" t="s">
        <v>199</v>
      </c>
      <c r="C40" s="85">
        <v>5</v>
      </c>
      <c r="D40" s="96"/>
      <c r="E40" s="96"/>
      <c r="F40" s="96"/>
      <c r="G40" s="96"/>
      <c r="H40" s="96"/>
      <c r="I40" s="96">
        <v>1</v>
      </c>
      <c r="J40" s="96"/>
      <c r="K40" s="96"/>
      <c r="L40" s="96"/>
      <c r="M40" s="96"/>
      <c r="N40" s="96">
        <v>1</v>
      </c>
      <c r="O40" s="96"/>
      <c r="P40" s="96" t="s">
        <v>372</v>
      </c>
      <c r="Q40" s="86"/>
      <c r="R40" s="96"/>
      <c r="S40" s="96"/>
      <c r="T40" s="96"/>
      <c r="U40" s="96"/>
      <c r="V40" s="96"/>
      <c r="W40" s="96" t="s">
        <v>373</v>
      </c>
      <c r="Y40" s="96">
        <v>1</v>
      </c>
      <c r="Z40" s="96"/>
      <c r="AA40" s="96"/>
      <c r="AB40" s="96">
        <v>1</v>
      </c>
      <c r="AC40" s="96"/>
      <c r="AD40" s="96">
        <v>1</v>
      </c>
      <c r="AE40" s="96"/>
      <c r="AF40" s="96"/>
      <c r="AG40" s="58"/>
      <c r="AH40" s="18">
        <v>1</v>
      </c>
      <c r="AI40" s="18"/>
      <c r="AJ40" s="96">
        <v>1</v>
      </c>
      <c r="AK40" s="96"/>
      <c r="AL40" s="96"/>
      <c r="AM40" s="59">
        <v>1</v>
      </c>
      <c r="AN40" s="96"/>
      <c r="AO40" s="59"/>
      <c r="AP40" s="59">
        <v>1</v>
      </c>
      <c r="AQ40" s="59"/>
      <c r="AR40" s="59"/>
      <c r="AS40" s="59">
        <v>1</v>
      </c>
      <c r="AT40" s="60"/>
      <c r="AV40" s="96"/>
      <c r="AW40" s="96">
        <v>1</v>
      </c>
      <c r="AX40" s="96">
        <v>1</v>
      </c>
      <c r="AY40" s="96">
        <v>1</v>
      </c>
      <c r="AZ40" s="96">
        <v>1</v>
      </c>
      <c r="BA40" s="96">
        <v>1</v>
      </c>
      <c r="BB40" s="96"/>
      <c r="BC40" s="96"/>
      <c r="BD40" s="96"/>
      <c r="BE40" s="96"/>
      <c r="BF40" s="96"/>
      <c r="BG40" s="60"/>
      <c r="BH40" s="96">
        <v>1</v>
      </c>
      <c r="BI40" s="96">
        <v>1</v>
      </c>
      <c r="BJ40" s="96">
        <v>1</v>
      </c>
      <c r="BK40" s="96">
        <v>1</v>
      </c>
      <c r="BL40" s="96"/>
      <c r="BM40" s="96">
        <v>1</v>
      </c>
      <c r="BN40" s="96">
        <v>1</v>
      </c>
      <c r="BO40" s="96">
        <v>1</v>
      </c>
      <c r="BP40" s="96">
        <v>1</v>
      </c>
      <c r="BQ40" s="60"/>
      <c r="BR40" s="57">
        <v>1</v>
      </c>
    </row>
    <row r="41" spans="1:70" s="57" customFormat="1">
      <c r="A41" s="77">
        <v>8228</v>
      </c>
      <c r="B41" s="55" t="s">
        <v>200</v>
      </c>
      <c r="C41" s="85">
        <v>5</v>
      </c>
      <c r="D41" s="96"/>
      <c r="E41" s="96"/>
      <c r="F41" s="96"/>
      <c r="G41" s="96"/>
      <c r="H41" s="96"/>
      <c r="I41" s="96"/>
      <c r="J41" s="96"/>
      <c r="K41" s="96"/>
      <c r="L41" s="96"/>
      <c r="M41" s="96"/>
      <c r="N41" s="96"/>
      <c r="O41" s="96"/>
      <c r="P41" s="96"/>
      <c r="Q41" s="86"/>
      <c r="R41" s="96"/>
      <c r="S41" s="96"/>
      <c r="T41" s="96"/>
      <c r="U41" s="96"/>
      <c r="V41" s="96"/>
      <c r="W41" s="96"/>
      <c r="Y41" s="96"/>
      <c r="Z41" s="96"/>
      <c r="AA41" s="96"/>
      <c r="AB41" s="96"/>
      <c r="AC41" s="96"/>
      <c r="AD41" s="96"/>
      <c r="AE41" s="96"/>
      <c r="AF41" s="96"/>
      <c r="AG41" s="58"/>
      <c r="AH41" s="18"/>
      <c r="AI41" s="18"/>
      <c r="AJ41" s="96"/>
      <c r="AK41" s="96"/>
      <c r="AL41" s="96"/>
      <c r="AM41" s="59"/>
      <c r="AN41" s="96"/>
      <c r="AO41" s="59"/>
      <c r="AP41" s="59"/>
      <c r="AQ41" s="59"/>
      <c r="AR41" s="59"/>
      <c r="AS41" s="59"/>
      <c r="AT41" s="60"/>
      <c r="AV41" s="96"/>
      <c r="AW41" s="96"/>
      <c r="AX41" s="96"/>
      <c r="AY41" s="96"/>
      <c r="AZ41" s="96"/>
      <c r="BA41" s="96"/>
      <c r="BB41" s="96"/>
      <c r="BC41" s="96"/>
      <c r="BD41" s="96"/>
      <c r="BE41" s="96"/>
      <c r="BF41" s="96"/>
      <c r="BG41" s="60"/>
      <c r="BH41" s="96"/>
      <c r="BI41" s="96"/>
      <c r="BJ41" s="96"/>
      <c r="BK41" s="96"/>
      <c r="BL41" s="96"/>
      <c r="BM41" s="96"/>
      <c r="BN41" s="96"/>
      <c r="BO41" s="96"/>
      <c r="BP41" s="96"/>
      <c r="BQ41" s="60"/>
    </row>
    <row r="42" spans="1:70" s="57" customFormat="1">
      <c r="A42" s="77">
        <v>8229</v>
      </c>
      <c r="B42" s="55" t="s">
        <v>201</v>
      </c>
      <c r="C42" s="85">
        <v>5</v>
      </c>
      <c r="D42" s="96"/>
      <c r="E42" s="96"/>
      <c r="F42" s="96"/>
      <c r="G42" s="96"/>
      <c r="H42" s="96"/>
      <c r="I42" s="96"/>
      <c r="J42" s="96"/>
      <c r="K42" s="96"/>
      <c r="L42" s="96"/>
      <c r="M42" s="96"/>
      <c r="N42" s="96"/>
      <c r="O42" s="96"/>
      <c r="P42" s="96"/>
      <c r="Q42" s="86"/>
      <c r="R42" s="96"/>
      <c r="S42" s="96"/>
      <c r="T42" s="96"/>
      <c r="U42" s="96"/>
      <c r="V42" s="96"/>
      <c r="W42" s="96"/>
      <c r="Y42" s="96"/>
      <c r="Z42" s="96"/>
      <c r="AA42" s="96"/>
      <c r="AB42" s="96"/>
      <c r="AC42" s="96"/>
      <c r="AD42" s="96"/>
      <c r="AE42" s="96"/>
      <c r="AF42" s="96"/>
      <c r="AG42" s="58"/>
      <c r="AH42" s="18"/>
      <c r="AI42" s="18"/>
      <c r="AJ42" s="96"/>
      <c r="AK42" s="96"/>
      <c r="AL42" s="96"/>
      <c r="AM42" s="59"/>
      <c r="AN42" s="96"/>
      <c r="AO42" s="59"/>
      <c r="AP42" s="59"/>
      <c r="AQ42" s="59"/>
      <c r="AR42" s="59"/>
      <c r="AS42" s="59"/>
      <c r="AT42" s="60"/>
      <c r="AV42" s="96"/>
      <c r="AW42" s="96"/>
      <c r="AX42" s="96"/>
      <c r="AY42" s="96"/>
      <c r="AZ42" s="96"/>
      <c r="BA42" s="96"/>
      <c r="BB42" s="96"/>
      <c r="BC42" s="96"/>
      <c r="BD42" s="96"/>
      <c r="BE42" s="96"/>
      <c r="BF42" s="96"/>
      <c r="BG42" s="60"/>
      <c r="BH42" s="96"/>
      <c r="BI42" s="96"/>
      <c r="BJ42" s="96"/>
      <c r="BK42" s="96"/>
      <c r="BL42" s="96"/>
      <c r="BM42" s="96"/>
      <c r="BN42" s="96"/>
      <c r="BO42" s="96"/>
      <c r="BP42" s="96"/>
      <c r="BQ42" s="60"/>
      <c r="BR42" s="57" t="s">
        <v>176</v>
      </c>
    </row>
    <row r="43" spans="1:70" s="57" customFormat="1" ht="21.6">
      <c r="A43" s="77">
        <v>8230</v>
      </c>
      <c r="B43" s="55" t="s">
        <v>202</v>
      </c>
      <c r="C43" s="85">
        <v>5</v>
      </c>
      <c r="D43" s="96"/>
      <c r="E43" s="96"/>
      <c r="F43" s="96"/>
      <c r="G43" s="96"/>
      <c r="H43" s="96"/>
      <c r="I43" s="96"/>
      <c r="J43" s="96"/>
      <c r="K43" s="96"/>
      <c r="L43" s="96"/>
      <c r="M43" s="96">
        <v>1</v>
      </c>
      <c r="N43" s="96"/>
      <c r="O43" s="96"/>
      <c r="P43" s="96" t="s">
        <v>374</v>
      </c>
      <c r="Q43" s="86"/>
      <c r="R43" s="96"/>
      <c r="S43" s="96"/>
      <c r="T43" s="96"/>
      <c r="U43" s="96"/>
      <c r="V43" s="96"/>
      <c r="W43" s="96"/>
      <c r="Y43" s="96">
        <v>1</v>
      </c>
      <c r="Z43" s="96"/>
      <c r="AA43" s="96">
        <v>1</v>
      </c>
      <c r="AB43" s="96"/>
      <c r="AC43" s="96"/>
      <c r="AD43" s="96">
        <v>1</v>
      </c>
      <c r="AE43" s="96"/>
      <c r="AF43" s="96"/>
      <c r="AG43" s="58"/>
      <c r="AH43" s="18">
        <v>1</v>
      </c>
      <c r="AI43" s="18"/>
      <c r="AJ43" s="96">
        <v>1</v>
      </c>
      <c r="AK43" s="96"/>
      <c r="AL43" s="96"/>
      <c r="AM43" s="59">
        <v>1</v>
      </c>
      <c r="AN43" s="96"/>
      <c r="AO43" s="59"/>
      <c r="AP43" s="59">
        <v>1</v>
      </c>
      <c r="AQ43" s="59"/>
      <c r="AR43" s="59"/>
      <c r="AS43" s="59">
        <v>1</v>
      </c>
      <c r="AT43" s="60"/>
      <c r="AV43" s="96"/>
      <c r="AW43" s="96">
        <v>1</v>
      </c>
      <c r="AX43" s="96">
        <v>1</v>
      </c>
      <c r="AY43" s="96">
        <v>1</v>
      </c>
      <c r="AZ43" s="96"/>
      <c r="BA43" s="96"/>
      <c r="BB43" s="96"/>
      <c r="BC43" s="96"/>
      <c r="BD43" s="96"/>
      <c r="BE43" s="96">
        <v>1</v>
      </c>
      <c r="BF43" s="96"/>
      <c r="BG43" s="60"/>
      <c r="BH43" s="96">
        <v>1</v>
      </c>
      <c r="BI43" s="96"/>
      <c r="BJ43" s="96">
        <v>1</v>
      </c>
      <c r="BK43" s="96"/>
      <c r="BL43" s="96"/>
      <c r="BM43" s="96"/>
      <c r="BN43" s="96">
        <v>1</v>
      </c>
      <c r="BO43" s="96">
        <v>1</v>
      </c>
      <c r="BP43" s="96">
        <v>1</v>
      </c>
      <c r="BQ43" s="60"/>
      <c r="BR43" s="57">
        <v>1</v>
      </c>
    </row>
    <row r="44" spans="1:70" s="57" customFormat="1" ht="21.6">
      <c r="A44" s="77">
        <v>8231</v>
      </c>
      <c r="B44" s="55" t="s">
        <v>203</v>
      </c>
      <c r="C44" s="85">
        <v>5</v>
      </c>
      <c r="D44" s="96"/>
      <c r="E44" s="96"/>
      <c r="F44" s="96"/>
      <c r="G44" s="96"/>
      <c r="H44" s="96">
        <v>1</v>
      </c>
      <c r="I44" s="96"/>
      <c r="J44" s="96"/>
      <c r="K44" s="96"/>
      <c r="L44" s="96">
        <v>1</v>
      </c>
      <c r="M44" s="96"/>
      <c r="N44" s="96"/>
      <c r="O44" s="96"/>
      <c r="P44" s="96" t="s">
        <v>375</v>
      </c>
      <c r="Q44" s="86"/>
      <c r="R44" s="96"/>
      <c r="S44" s="96"/>
      <c r="T44" s="96"/>
      <c r="U44" s="96"/>
      <c r="V44" s="96"/>
      <c r="W44" s="96"/>
      <c r="Y44" s="96">
        <v>1</v>
      </c>
      <c r="Z44" s="96"/>
      <c r="AA44" s="96">
        <v>1</v>
      </c>
      <c r="AB44" s="96"/>
      <c r="AC44" s="96"/>
      <c r="AD44" s="96"/>
      <c r="AE44" s="96"/>
      <c r="AF44" s="96">
        <v>1</v>
      </c>
      <c r="AG44" s="58"/>
      <c r="AH44" s="18"/>
      <c r="AI44" s="18">
        <v>1</v>
      </c>
      <c r="AJ44" s="96">
        <v>1</v>
      </c>
      <c r="AK44" s="96"/>
      <c r="AL44" s="96"/>
      <c r="AM44" s="59">
        <v>1</v>
      </c>
      <c r="AN44" s="96"/>
      <c r="AO44" s="59"/>
      <c r="AP44" s="59">
        <v>1</v>
      </c>
      <c r="AQ44" s="59"/>
      <c r="AR44" s="59">
        <v>1</v>
      </c>
      <c r="AS44" s="59"/>
      <c r="AT44" s="60"/>
      <c r="AV44" s="96"/>
      <c r="AW44" s="96">
        <v>1</v>
      </c>
      <c r="AX44" s="96">
        <v>1</v>
      </c>
      <c r="AY44" s="96"/>
      <c r="AZ44" s="96">
        <v>1</v>
      </c>
      <c r="BA44" s="96">
        <v>1</v>
      </c>
      <c r="BB44" s="96"/>
      <c r="BC44" s="96"/>
      <c r="BD44" s="96"/>
      <c r="BE44" s="96">
        <v>1</v>
      </c>
      <c r="BF44" s="96"/>
      <c r="BG44" s="60"/>
      <c r="BH44" s="96">
        <v>1</v>
      </c>
      <c r="BI44" s="96"/>
      <c r="BJ44" s="96">
        <v>1</v>
      </c>
      <c r="BK44" s="96">
        <v>1</v>
      </c>
      <c r="BL44" s="96">
        <v>1</v>
      </c>
      <c r="BM44" s="96">
        <v>1</v>
      </c>
      <c r="BN44" s="96"/>
      <c r="BO44" s="96"/>
      <c r="BP44" s="96">
        <v>1</v>
      </c>
      <c r="BQ44" s="60"/>
      <c r="BR44" s="57">
        <v>1</v>
      </c>
    </row>
    <row r="45" spans="1:70" s="57" customFormat="1" ht="21.6">
      <c r="A45" s="77">
        <v>8232</v>
      </c>
      <c r="B45" s="55" t="s">
        <v>204</v>
      </c>
      <c r="C45" s="85">
        <v>5</v>
      </c>
      <c r="D45" s="96"/>
      <c r="E45" s="96"/>
      <c r="F45" s="96"/>
      <c r="G45" s="96"/>
      <c r="H45" s="96"/>
      <c r="I45" s="96"/>
      <c r="J45" s="96"/>
      <c r="K45" s="96"/>
      <c r="L45" s="96">
        <v>1</v>
      </c>
      <c r="M45" s="96"/>
      <c r="N45" s="96"/>
      <c r="O45" s="96"/>
      <c r="P45" s="96" t="s">
        <v>376</v>
      </c>
      <c r="Q45" s="86"/>
      <c r="R45" s="96"/>
      <c r="S45" s="96"/>
      <c r="T45" s="96"/>
      <c r="U45" s="96"/>
      <c r="V45" s="96"/>
      <c r="W45" s="96"/>
      <c r="Y45" s="96">
        <v>1</v>
      </c>
      <c r="Z45" s="96"/>
      <c r="AA45" s="96"/>
      <c r="AB45" s="96"/>
      <c r="AC45" s="96">
        <v>1</v>
      </c>
      <c r="AD45" s="96"/>
      <c r="AE45" s="96">
        <v>1</v>
      </c>
      <c r="AF45" s="96"/>
      <c r="AG45" s="58"/>
      <c r="AH45" s="18"/>
      <c r="AI45" s="18">
        <v>1</v>
      </c>
      <c r="AJ45" s="96"/>
      <c r="AK45" s="96"/>
      <c r="AL45" s="96">
        <v>1</v>
      </c>
      <c r="AM45" s="59">
        <v>1</v>
      </c>
      <c r="AN45" s="96"/>
      <c r="AO45" s="59"/>
      <c r="AP45" s="59"/>
      <c r="AQ45" s="59">
        <v>1</v>
      </c>
      <c r="AR45" s="59"/>
      <c r="AS45" s="59">
        <v>1</v>
      </c>
      <c r="AT45" s="60"/>
      <c r="AV45" s="96"/>
      <c r="AW45" s="96">
        <v>1</v>
      </c>
      <c r="AX45" s="96"/>
      <c r="AY45" s="96"/>
      <c r="AZ45" s="96">
        <v>1</v>
      </c>
      <c r="BA45" s="96"/>
      <c r="BB45" s="96"/>
      <c r="BC45" s="96"/>
      <c r="BD45" s="96"/>
      <c r="BE45" s="96">
        <v>1</v>
      </c>
      <c r="BF45" s="96"/>
      <c r="BG45" s="60"/>
      <c r="BH45" s="96">
        <v>1</v>
      </c>
      <c r="BI45" s="96">
        <v>1</v>
      </c>
      <c r="BJ45" s="96">
        <v>1</v>
      </c>
      <c r="BK45" s="96">
        <v>1</v>
      </c>
      <c r="BL45" s="96"/>
      <c r="BM45" s="96"/>
      <c r="BN45" s="96">
        <v>1</v>
      </c>
      <c r="BO45" s="96"/>
      <c r="BP45" s="96">
        <v>1</v>
      </c>
      <c r="BQ45" s="60"/>
      <c r="BR45" s="57">
        <v>1</v>
      </c>
    </row>
    <row r="46" spans="1:70" s="57" customFormat="1" ht="21.6">
      <c r="A46" s="77">
        <v>8233</v>
      </c>
      <c r="B46" s="55" t="s">
        <v>205</v>
      </c>
      <c r="C46" s="85">
        <v>5</v>
      </c>
      <c r="D46" s="96"/>
      <c r="E46" s="96"/>
      <c r="F46" s="96">
        <v>1</v>
      </c>
      <c r="G46" s="96"/>
      <c r="H46" s="96"/>
      <c r="I46" s="96">
        <v>1</v>
      </c>
      <c r="J46" s="96"/>
      <c r="K46" s="96"/>
      <c r="L46" s="96"/>
      <c r="M46" s="96">
        <v>1</v>
      </c>
      <c r="N46" s="96"/>
      <c r="O46" s="96"/>
      <c r="P46" s="96" t="s">
        <v>377</v>
      </c>
      <c r="Q46" s="86"/>
      <c r="R46" s="96"/>
      <c r="S46" s="96"/>
      <c r="T46" s="96">
        <v>1</v>
      </c>
      <c r="U46" s="96">
        <v>1</v>
      </c>
      <c r="V46" s="96"/>
      <c r="W46" s="96"/>
      <c r="Y46" s="96">
        <v>1</v>
      </c>
      <c r="Z46" s="96"/>
      <c r="AA46" s="96"/>
      <c r="AB46" s="96">
        <v>1</v>
      </c>
      <c r="AC46" s="96"/>
      <c r="AD46" s="96"/>
      <c r="AE46" s="96">
        <v>1</v>
      </c>
      <c r="AF46" s="96"/>
      <c r="AG46" s="58"/>
      <c r="AH46" s="18">
        <v>1</v>
      </c>
      <c r="AI46" s="18"/>
      <c r="AJ46" s="96"/>
      <c r="AK46" s="96">
        <v>1</v>
      </c>
      <c r="AL46" s="96"/>
      <c r="AM46" s="59">
        <v>1</v>
      </c>
      <c r="AN46" s="96"/>
      <c r="AO46" s="59"/>
      <c r="AP46" s="59">
        <v>1</v>
      </c>
      <c r="AQ46" s="59"/>
      <c r="AR46" s="59">
        <v>1</v>
      </c>
      <c r="AS46" s="59"/>
      <c r="AT46" s="60"/>
      <c r="AV46" s="96">
        <v>1</v>
      </c>
      <c r="AW46" s="96">
        <v>1</v>
      </c>
      <c r="AX46" s="96"/>
      <c r="AY46" s="96">
        <v>1</v>
      </c>
      <c r="AZ46" s="96">
        <v>1</v>
      </c>
      <c r="BA46" s="96">
        <v>1</v>
      </c>
      <c r="BB46" s="96"/>
      <c r="BC46" s="96"/>
      <c r="BD46" s="96">
        <v>1</v>
      </c>
      <c r="BE46" s="96">
        <v>1</v>
      </c>
      <c r="BF46" s="96">
        <v>1</v>
      </c>
      <c r="BG46" s="60"/>
      <c r="BH46" s="96">
        <v>1</v>
      </c>
      <c r="BI46" s="96"/>
      <c r="BJ46" s="96">
        <v>1</v>
      </c>
      <c r="BK46" s="96">
        <v>1</v>
      </c>
      <c r="BL46" s="96"/>
      <c r="BM46" s="96"/>
      <c r="BN46" s="96"/>
      <c r="BO46" s="96">
        <v>1</v>
      </c>
      <c r="BP46" s="96">
        <v>1</v>
      </c>
      <c r="BQ46" s="60"/>
      <c r="BR46" s="57">
        <v>1</v>
      </c>
    </row>
    <row r="47" spans="1:70" s="57" customFormat="1" ht="12">
      <c r="A47" s="77">
        <v>8234</v>
      </c>
      <c r="B47" s="55" t="s">
        <v>206</v>
      </c>
      <c r="C47" s="85">
        <v>5</v>
      </c>
      <c r="D47" s="96"/>
      <c r="E47" s="96"/>
      <c r="F47" s="96">
        <v>1</v>
      </c>
      <c r="G47" s="96"/>
      <c r="H47" s="96"/>
      <c r="I47" s="96"/>
      <c r="J47" s="96">
        <v>1</v>
      </c>
      <c r="K47" s="96"/>
      <c r="L47" s="96"/>
      <c r="M47" s="96"/>
      <c r="N47" s="96">
        <v>1</v>
      </c>
      <c r="O47" s="96"/>
      <c r="P47" s="96"/>
      <c r="Q47" s="86"/>
      <c r="R47" s="96"/>
      <c r="S47" s="96"/>
      <c r="T47" s="96">
        <v>1</v>
      </c>
      <c r="U47" s="96">
        <v>1</v>
      </c>
      <c r="V47" s="96"/>
      <c r="W47" s="96"/>
      <c r="Y47" s="96"/>
      <c r="Z47" s="96">
        <v>1</v>
      </c>
      <c r="AA47" s="96"/>
      <c r="AB47" s="96">
        <v>1</v>
      </c>
      <c r="AC47" s="96"/>
      <c r="AD47" s="96"/>
      <c r="AE47" s="96">
        <v>1</v>
      </c>
      <c r="AF47" s="96"/>
      <c r="AG47" s="58"/>
      <c r="AH47" s="18">
        <v>1</v>
      </c>
      <c r="AI47" s="18"/>
      <c r="AJ47" s="96"/>
      <c r="AK47" s="96">
        <v>1</v>
      </c>
      <c r="AL47" s="96"/>
      <c r="AM47" s="59"/>
      <c r="AN47" s="96">
        <v>1</v>
      </c>
      <c r="AO47" s="59"/>
      <c r="AP47" s="59">
        <v>1</v>
      </c>
      <c r="AQ47" s="59"/>
      <c r="AR47" s="59"/>
      <c r="AS47" s="59">
        <v>1</v>
      </c>
      <c r="AT47" s="60"/>
      <c r="AV47" s="96"/>
      <c r="AW47" s="96">
        <v>1</v>
      </c>
      <c r="AX47" s="96"/>
      <c r="AY47" s="96">
        <v>1</v>
      </c>
      <c r="AZ47" s="96">
        <v>1</v>
      </c>
      <c r="BA47" s="96"/>
      <c r="BB47" s="96"/>
      <c r="BC47" s="96"/>
      <c r="BD47" s="96"/>
      <c r="BE47" s="96">
        <v>1</v>
      </c>
      <c r="BF47" s="96"/>
      <c r="BG47" s="60"/>
      <c r="BH47" s="96"/>
      <c r="BI47" s="96"/>
      <c r="BJ47" s="96">
        <v>1</v>
      </c>
      <c r="BK47" s="96"/>
      <c r="BL47" s="96"/>
      <c r="BM47" s="96"/>
      <c r="BN47" s="96"/>
      <c r="BO47" s="96">
        <v>1</v>
      </c>
      <c r="BP47" s="96"/>
      <c r="BQ47" s="60"/>
      <c r="BR47" s="57">
        <v>1</v>
      </c>
    </row>
    <row r="48" spans="1:70" s="57" customFormat="1" ht="21.6">
      <c r="A48" s="77">
        <v>8235</v>
      </c>
      <c r="B48" s="55" t="s">
        <v>207</v>
      </c>
      <c r="C48" s="85">
        <v>5</v>
      </c>
      <c r="D48" s="96"/>
      <c r="E48" s="96"/>
      <c r="F48" s="96"/>
      <c r="G48" s="96"/>
      <c r="H48" s="96"/>
      <c r="I48" s="96"/>
      <c r="J48" s="96"/>
      <c r="K48" s="96"/>
      <c r="L48" s="96"/>
      <c r="M48" s="96">
        <v>1</v>
      </c>
      <c r="N48" s="96"/>
      <c r="O48" s="96"/>
      <c r="P48" s="96"/>
      <c r="Q48" s="86"/>
      <c r="R48" s="96"/>
      <c r="S48" s="96"/>
      <c r="T48" s="96"/>
      <c r="U48" s="96"/>
      <c r="V48" s="96"/>
      <c r="W48" s="96"/>
      <c r="Y48" s="96">
        <v>1</v>
      </c>
      <c r="Z48" s="96"/>
      <c r="AA48" s="96"/>
      <c r="AB48" s="96">
        <v>1</v>
      </c>
      <c r="AC48" s="96"/>
      <c r="AD48" s="96"/>
      <c r="AE48" s="96">
        <v>1</v>
      </c>
      <c r="AF48" s="96"/>
      <c r="AG48" s="58"/>
      <c r="AH48" s="18">
        <v>1</v>
      </c>
      <c r="AI48" s="18"/>
      <c r="AJ48" s="96"/>
      <c r="AK48" s="96"/>
      <c r="AL48" s="96">
        <v>1</v>
      </c>
      <c r="AM48" s="59"/>
      <c r="AN48" s="96">
        <v>1</v>
      </c>
      <c r="AO48" s="59"/>
      <c r="AP48" s="59">
        <v>1</v>
      </c>
      <c r="AQ48" s="59"/>
      <c r="AR48" s="59">
        <v>1</v>
      </c>
      <c r="AS48" s="59"/>
      <c r="AT48" s="60"/>
      <c r="AV48" s="96">
        <v>1</v>
      </c>
      <c r="AW48" s="96">
        <v>1</v>
      </c>
      <c r="AX48" s="96">
        <v>1</v>
      </c>
      <c r="AY48" s="96">
        <v>1</v>
      </c>
      <c r="AZ48" s="96">
        <v>1</v>
      </c>
      <c r="BA48" s="96">
        <v>1</v>
      </c>
      <c r="BB48" s="96"/>
      <c r="BC48" s="96"/>
      <c r="BD48" s="96"/>
      <c r="BE48" s="96">
        <v>1</v>
      </c>
      <c r="BF48" s="96">
        <v>1</v>
      </c>
      <c r="BG48" s="60"/>
      <c r="BH48" s="96">
        <v>1</v>
      </c>
      <c r="BI48" s="96">
        <v>1</v>
      </c>
      <c r="BJ48" s="96"/>
      <c r="BK48" s="96">
        <v>1</v>
      </c>
      <c r="BL48" s="96"/>
      <c r="BM48" s="96"/>
      <c r="BN48" s="96"/>
      <c r="BO48" s="96"/>
      <c r="BP48" s="96">
        <v>1</v>
      </c>
      <c r="BQ48" s="60"/>
      <c r="BR48" s="57">
        <v>1</v>
      </c>
    </row>
    <row r="49" spans="1:70" s="57" customFormat="1" ht="12">
      <c r="A49" s="77">
        <v>8236</v>
      </c>
      <c r="B49" s="55" t="s">
        <v>208</v>
      </c>
      <c r="C49" s="85">
        <v>5</v>
      </c>
      <c r="D49" s="96"/>
      <c r="E49" s="96"/>
      <c r="F49" s="96"/>
      <c r="G49" s="96"/>
      <c r="H49" s="96"/>
      <c r="I49" s="96"/>
      <c r="J49" s="96"/>
      <c r="K49" s="96"/>
      <c r="L49" s="96"/>
      <c r="M49" s="96"/>
      <c r="N49" s="96">
        <v>1</v>
      </c>
      <c r="O49" s="96"/>
      <c r="P49" s="96"/>
      <c r="Q49" s="86"/>
      <c r="R49" s="96"/>
      <c r="S49" s="96"/>
      <c r="T49" s="96">
        <v>1</v>
      </c>
      <c r="U49" s="96"/>
      <c r="V49" s="96"/>
      <c r="W49" s="96"/>
      <c r="Y49" s="96">
        <v>1</v>
      </c>
      <c r="Z49" s="96"/>
      <c r="AA49" s="96">
        <v>1</v>
      </c>
      <c r="AB49" s="96"/>
      <c r="AC49" s="96"/>
      <c r="AD49" s="96">
        <v>1</v>
      </c>
      <c r="AE49" s="96"/>
      <c r="AF49" s="96"/>
      <c r="AG49" s="58"/>
      <c r="AH49" s="18"/>
      <c r="AI49" s="18">
        <v>1</v>
      </c>
      <c r="AJ49" s="96">
        <v>1</v>
      </c>
      <c r="AK49" s="96"/>
      <c r="AL49" s="96"/>
      <c r="AM49" s="59"/>
      <c r="AN49" s="96">
        <v>1</v>
      </c>
      <c r="AO49" s="59"/>
      <c r="AP49" s="59">
        <v>1</v>
      </c>
      <c r="AQ49" s="59"/>
      <c r="AR49" s="59">
        <v>1</v>
      </c>
      <c r="AS49" s="59"/>
      <c r="AT49" s="60"/>
      <c r="AV49" s="96"/>
      <c r="AW49" s="96">
        <v>1</v>
      </c>
      <c r="AX49" s="96">
        <v>1</v>
      </c>
      <c r="AY49" s="96"/>
      <c r="AZ49" s="96">
        <v>1</v>
      </c>
      <c r="BA49" s="96">
        <v>1</v>
      </c>
      <c r="BB49" s="96">
        <v>1</v>
      </c>
      <c r="BC49" s="96"/>
      <c r="BD49" s="96"/>
      <c r="BE49" s="96"/>
      <c r="BF49" s="96"/>
      <c r="BG49" s="60"/>
      <c r="BH49" s="96">
        <v>1</v>
      </c>
      <c r="BI49" s="96">
        <v>1</v>
      </c>
      <c r="BJ49" s="96"/>
      <c r="BK49" s="96"/>
      <c r="BL49" s="96">
        <v>1</v>
      </c>
      <c r="BM49" s="96">
        <v>1</v>
      </c>
      <c r="BN49" s="96">
        <v>1</v>
      </c>
      <c r="BO49" s="96">
        <v>1</v>
      </c>
      <c r="BP49" s="96">
        <v>1</v>
      </c>
      <c r="BQ49" s="60"/>
      <c r="BR49" s="57">
        <v>1</v>
      </c>
    </row>
    <row r="50" spans="1:70" s="57" customFormat="1">
      <c r="A50" s="77">
        <v>8302</v>
      </c>
      <c r="B50" s="55" t="s">
        <v>209</v>
      </c>
      <c r="C50" s="85">
        <v>6</v>
      </c>
      <c r="D50" s="96"/>
      <c r="E50" s="96"/>
      <c r="F50" s="96"/>
      <c r="G50" s="96"/>
      <c r="H50" s="96"/>
      <c r="I50" s="96"/>
      <c r="J50" s="96"/>
      <c r="K50" s="96"/>
      <c r="L50" s="96"/>
      <c r="M50" s="96"/>
      <c r="N50" s="96"/>
      <c r="O50" s="96"/>
      <c r="P50" s="96"/>
      <c r="Q50" s="86"/>
      <c r="R50" s="96"/>
      <c r="S50" s="96"/>
      <c r="T50" s="96"/>
      <c r="U50" s="96"/>
      <c r="V50" s="96"/>
      <c r="W50" s="96"/>
      <c r="Y50" s="96"/>
      <c r="Z50" s="96"/>
      <c r="AA50" s="96"/>
      <c r="AB50" s="96"/>
      <c r="AC50" s="96"/>
      <c r="AD50" s="96"/>
      <c r="AE50" s="96"/>
      <c r="AF50" s="96"/>
      <c r="AG50" s="58"/>
      <c r="AH50" s="18"/>
      <c r="AI50" s="18"/>
      <c r="AJ50" s="96"/>
      <c r="AK50" s="96"/>
      <c r="AL50" s="96"/>
      <c r="AM50" s="59"/>
      <c r="AN50" s="96"/>
      <c r="AO50" s="59"/>
      <c r="AP50" s="59"/>
      <c r="AQ50" s="59"/>
      <c r="AR50" s="59"/>
      <c r="AS50" s="59"/>
      <c r="AT50" s="60"/>
      <c r="AV50" s="96"/>
      <c r="AW50" s="96"/>
      <c r="AX50" s="96"/>
      <c r="AY50" s="96"/>
      <c r="AZ50" s="96"/>
      <c r="BA50" s="96"/>
      <c r="BB50" s="96"/>
      <c r="BC50" s="96"/>
      <c r="BD50" s="96"/>
      <c r="BE50" s="96"/>
      <c r="BF50" s="96"/>
      <c r="BG50" s="60"/>
      <c r="BH50" s="96"/>
      <c r="BI50" s="96"/>
      <c r="BJ50" s="96"/>
      <c r="BK50" s="96"/>
      <c r="BL50" s="96"/>
      <c r="BM50" s="96"/>
      <c r="BN50" s="96"/>
      <c r="BO50" s="96"/>
      <c r="BP50" s="96"/>
      <c r="BQ50" s="60"/>
    </row>
    <row r="51" spans="1:70" s="57" customFormat="1" ht="12">
      <c r="A51" s="77">
        <v>8309</v>
      </c>
      <c r="B51" s="55" t="s">
        <v>210</v>
      </c>
      <c r="C51" s="85">
        <v>6</v>
      </c>
      <c r="D51" s="96"/>
      <c r="E51" s="96"/>
      <c r="F51" s="96">
        <v>1</v>
      </c>
      <c r="G51" s="96"/>
      <c r="H51" s="96"/>
      <c r="I51" s="96"/>
      <c r="J51" s="96">
        <v>1</v>
      </c>
      <c r="K51" s="96"/>
      <c r="L51" s="96"/>
      <c r="M51" s="96"/>
      <c r="N51" s="96">
        <v>1</v>
      </c>
      <c r="O51" s="96"/>
      <c r="P51" s="96"/>
      <c r="Q51" s="86"/>
      <c r="R51" s="96"/>
      <c r="S51" s="96"/>
      <c r="T51" s="96"/>
      <c r="U51" s="96"/>
      <c r="V51" s="96"/>
      <c r="W51" s="96" t="s">
        <v>378</v>
      </c>
      <c r="Y51" s="96"/>
      <c r="Z51" s="96">
        <v>1</v>
      </c>
      <c r="AA51" s="96"/>
      <c r="AB51" s="96"/>
      <c r="AC51" s="96">
        <v>1</v>
      </c>
      <c r="AD51" s="96"/>
      <c r="AE51" s="96"/>
      <c r="AF51" s="96">
        <v>1</v>
      </c>
      <c r="AG51" s="58"/>
      <c r="AH51" s="18"/>
      <c r="AI51" s="18">
        <v>1</v>
      </c>
      <c r="AJ51" s="96"/>
      <c r="AK51" s="96"/>
      <c r="AL51" s="96">
        <v>1</v>
      </c>
      <c r="AM51" s="59"/>
      <c r="AN51" s="96"/>
      <c r="AO51" s="59">
        <v>1</v>
      </c>
      <c r="AP51" s="59"/>
      <c r="AQ51" s="59">
        <v>1</v>
      </c>
      <c r="AR51" s="59"/>
      <c r="AS51" s="59">
        <v>1</v>
      </c>
      <c r="AT51" s="60"/>
      <c r="AV51" s="96"/>
      <c r="AW51" s="96">
        <v>1</v>
      </c>
      <c r="AX51" s="96"/>
      <c r="AY51" s="96">
        <v>1</v>
      </c>
      <c r="AZ51" s="96"/>
      <c r="BA51" s="96"/>
      <c r="BB51" s="96"/>
      <c r="BC51" s="96"/>
      <c r="BD51" s="96"/>
      <c r="BE51" s="96">
        <v>1</v>
      </c>
      <c r="BF51" s="96"/>
      <c r="BG51" s="60"/>
      <c r="BH51" s="96">
        <v>1</v>
      </c>
      <c r="BI51" s="96"/>
      <c r="BJ51" s="96">
        <v>1</v>
      </c>
      <c r="BK51" s="96"/>
      <c r="BL51" s="96"/>
      <c r="BM51" s="96"/>
      <c r="BN51" s="96"/>
      <c r="BO51" s="96"/>
      <c r="BP51" s="96">
        <v>1</v>
      </c>
      <c r="BQ51" s="60"/>
      <c r="BR51" s="57">
        <v>1</v>
      </c>
    </row>
    <row r="52" spans="1:70" s="57" customFormat="1" ht="21.6">
      <c r="A52" s="77">
        <v>8310</v>
      </c>
      <c r="B52" s="55" t="s">
        <v>211</v>
      </c>
      <c r="C52" s="85">
        <v>6</v>
      </c>
      <c r="D52" s="96"/>
      <c r="E52" s="96"/>
      <c r="F52" s="96">
        <v>1</v>
      </c>
      <c r="G52" s="96"/>
      <c r="H52" s="96"/>
      <c r="I52" s="96">
        <v>1</v>
      </c>
      <c r="J52" s="96"/>
      <c r="K52" s="96"/>
      <c r="L52" s="96"/>
      <c r="M52" s="96">
        <v>1</v>
      </c>
      <c r="N52" s="96"/>
      <c r="O52" s="96"/>
      <c r="P52" s="96" t="s">
        <v>379</v>
      </c>
      <c r="Q52" s="86"/>
      <c r="R52" s="96"/>
      <c r="S52" s="96"/>
      <c r="T52" s="96"/>
      <c r="U52" s="96"/>
      <c r="V52" s="96"/>
      <c r="W52" s="96" t="s">
        <v>380</v>
      </c>
      <c r="Y52" s="96">
        <v>1</v>
      </c>
      <c r="Z52" s="96"/>
      <c r="AA52" s="96">
        <v>1</v>
      </c>
      <c r="AB52" s="96"/>
      <c r="AC52" s="96"/>
      <c r="AD52" s="96"/>
      <c r="AE52" s="96">
        <v>1</v>
      </c>
      <c r="AF52" s="96"/>
      <c r="AG52" s="58"/>
      <c r="AH52" s="18">
        <v>1</v>
      </c>
      <c r="AI52" s="18"/>
      <c r="AJ52" s="96"/>
      <c r="AK52" s="96">
        <v>1</v>
      </c>
      <c r="AL52" s="96"/>
      <c r="AM52" s="59"/>
      <c r="AN52" s="96">
        <v>1</v>
      </c>
      <c r="AO52" s="59"/>
      <c r="AP52" s="59">
        <v>1</v>
      </c>
      <c r="AQ52" s="59"/>
      <c r="AR52" s="59"/>
      <c r="AS52" s="59">
        <v>1</v>
      </c>
      <c r="AT52" s="60"/>
      <c r="AV52" s="96"/>
      <c r="AW52" s="96"/>
      <c r="AX52" s="96">
        <v>1</v>
      </c>
      <c r="AY52" s="96"/>
      <c r="AZ52" s="96"/>
      <c r="BA52" s="96"/>
      <c r="BB52" s="96"/>
      <c r="BC52" s="96"/>
      <c r="BD52" s="96"/>
      <c r="BE52" s="96">
        <v>1</v>
      </c>
      <c r="BF52" s="96">
        <v>1</v>
      </c>
      <c r="BG52" s="60"/>
      <c r="BH52" s="96">
        <v>1</v>
      </c>
      <c r="BI52" s="96"/>
      <c r="BJ52" s="96">
        <v>1</v>
      </c>
      <c r="BK52" s="96"/>
      <c r="BL52" s="96"/>
      <c r="BM52" s="96"/>
      <c r="BN52" s="96">
        <v>1</v>
      </c>
      <c r="BO52" s="96"/>
      <c r="BP52" s="96">
        <v>1</v>
      </c>
      <c r="BQ52" s="60"/>
      <c r="BR52" s="57">
        <v>1</v>
      </c>
    </row>
    <row r="53" spans="1:70" s="57" customFormat="1" ht="12">
      <c r="A53" s="77">
        <v>8341</v>
      </c>
      <c r="B53" s="55" t="s">
        <v>212</v>
      </c>
      <c r="C53" s="85">
        <v>6</v>
      </c>
      <c r="D53" s="96"/>
      <c r="E53" s="96">
        <v>1</v>
      </c>
      <c r="F53" s="96"/>
      <c r="G53" s="96"/>
      <c r="H53" s="96"/>
      <c r="I53" s="96">
        <v>1</v>
      </c>
      <c r="J53" s="96"/>
      <c r="K53" s="96"/>
      <c r="L53" s="96"/>
      <c r="M53" s="96"/>
      <c r="N53" s="96">
        <v>1</v>
      </c>
      <c r="O53" s="96"/>
      <c r="P53" s="96"/>
      <c r="Q53" s="86"/>
      <c r="R53" s="96"/>
      <c r="S53" s="96"/>
      <c r="T53" s="96"/>
      <c r="U53" s="96"/>
      <c r="V53" s="96"/>
      <c r="W53" s="96"/>
      <c r="Y53" s="96"/>
      <c r="Z53" s="96">
        <v>1</v>
      </c>
      <c r="AA53" s="96"/>
      <c r="AB53" s="96"/>
      <c r="AC53" s="96">
        <v>1</v>
      </c>
      <c r="AD53" s="96"/>
      <c r="AE53" s="96">
        <v>1</v>
      </c>
      <c r="AF53" s="96"/>
      <c r="AG53" s="58"/>
      <c r="AH53" s="18"/>
      <c r="AI53" s="18">
        <v>1</v>
      </c>
      <c r="AJ53" s="96">
        <v>1</v>
      </c>
      <c r="AK53" s="96"/>
      <c r="AL53" s="96"/>
      <c r="AM53" s="59"/>
      <c r="AN53" s="96">
        <v>1</v>
      </c>
      <c r="AO53" s="59"/>
      <c r="AP53" s="59">
        <v>1</v>
      </c>
      <c r="AQ53" s="59"/>
      <c r="AR53" s="59"/>
      <c r="AS53" s="59">
        <v>1</v>
      </c>
      <c r="AT53" s="60"/>
      <c r="AV53" s="96"/>
      <c r="AW53" s="96">
        <v>1</v>
      </c>
      <c r="AX53" s="96"/>
      <c r="AY53" s="96"/>
      <c r="AZ53" s="96"/>
      <c r="BA53" s="96"/>
      <c r="BB53" s="96"/>
      <c r="BC53" s="96"/>
      <c r="BD53" s="96"/>
      <c r="BE53" s="96"/>
      <c r="BF53" s="96"/>
      <c r="BG53" s="60"/>
      <c r="BH53" s="96">
        <v>1</v>
      </c>
      <c r="BI53" s="96">
        <v>1</v>
      </c>
      <c r="BJ53" s="96">
        <v>1</v>
      </c>
      <c r="BK53" s="96"/>
      <c r="BL53" s="96"/>
      <c r="BM53" s="96">
        <v>1</v>
      </c>
      <c r="BN53" s="96">
        <v>1</v>
      </c>
      <c r="BO53" s="96">
        <v>1</v>
      </c>
      <c r="BP53" s="96">
        <v>1</v>
      </c>
      <c r="BQ53" s="60"/>
      <c r="BR53" s="57">
        <v>1</v>
      </c>
    </row>
    <row r="54" spans="1:70" s="57" customFormat="1" ht="21.6">
      <c r="A54" s="77">
        <v>8364</v>
      </c>
      <c r="B54" s="55" t="s">
        <v>213</v>
      </c>
      <c r="C54" s="85">
        <v>6</v>
      </c>
      <c r="D54" s="96"/>
      <c r="E54" s="96"/>
      <c r="F54" s="96"/>
      <c r="G54" s="96"/>
      <c r="H54" s="96"/>
      <c r="I54" s="96"/>
      <c r="J54" s="96"/>
      <c r="K54" s="96"/>
      <c r="L54" s="96">
        <v>1</v>
      </c>
      <c r="M54" s="96"/>
      <c r="N54" s="96"/>
      <c r="O54" s="96"/>
      <c r="P54" s="96" t="s">
        <v>381</v>
      </c>
      <c r="Q54" s="86"/>
      <c r="R54" s="96"/>
      <c r="S54" s="96"/>
      <c r="T54" s="96"/>
      <c r="U54" s="96"/>
      <c r="V54" s="96"/>
      <c r="W54" s="96"/>
      <c r="Y54" s="96">
        <v>1</v>
      </c>
      <c r="Z54" s="96"/>
      <c r="AA54" s="96"/>
      <c r="AB54" s="96">
        <v>1</v>
      </c>
      <c r="AC54" s="96"/>
      <c r="AD54" s="96"/>
      <c r="AE54" s="96"/>
      <c r="AF54" s="96">
        <v>1</v>
      </c>
      <c r="AG54" s="58"/>
      <c r="AH54" s="18"/>
      <c r="AI54" s="18">
        <v>1</v>
      </c>
      <c r="AJ54" s="96"/>
      <c r="AK54" s="96"/>
      <c r="AL54" s="96">
        <v>1</v>
      </c>
      <c r="AM54" s="59"/>
      <c r="AN54" s="96"/>
      <c r="AO54" s="59">
        <v>1</v>
      </c>
      <c r="AP54" s="59"/>
      <c r="AQ54" s="59">
        <v>1</v>
      </c>
      <c r="AR54" s="59"/>
      <c r="AS54" s="59">
        <v>1</v>
      </c>
      <c r="AT54" s="60"/>
      <c r="AV54" s="96"/>
      <c r="AW54" s="96">
        <v>1</v>
      </c>
      <c r="AX54" s="96">
        <v>1</v>
      </c>
      <c r="AY54" s="96"/>
      <c r="AZ54" s="96"/>
      <c r="BA54" s="96"/>
      <c r="BB54" s="96"/>
      <c r="BC54" s="96"/>
      <c r="BD54" s="96"/>
      <c r="BE54" s="96">
        <v>1</v>
      </c>
      <c r="BF54" s="96"/>
      <c r="BG54" s="60"/>
      <c r="BH54" s="96">
        <v>1</v>
      </c>
      <c r="BI54" s="96"/>
      <c r="BJ54" s="96">
        <v>1</v>
      </c>
      <c r="BK54" s="96">
        <v>1</v>
      </c>
      <c r="BL54" s="96"/>
      <c r="BM54" s="96"/>
      <c r="BN54" s="96"/>
      <c r="BO54" s="96">
        <v>1</v>
      </c>
      <c r="BP54" s="96"/>
      <c r="BQ54" s="60"/>
      <c r="BR54" s="57">
        <v>1</v>
      </c>
    </row>
    <row r="55" spans="1:70" s="57" customFormat="1">
      <c r="A55" s="77">
        <v>8442</v>
      </c>
      <c r="B55" s="55" t="s">
        <v>214</v>
      </c>
      <c r="C55" s="85">
        <v>6</v>
      </c>
      <c r="D55" s="96"/>
      <c r="E55" s="96"/>
      <c r="F55" s="96"/>
      <c r="G55" s="96"/>
      <c r="H55" s="96"/>
      <c r="I55" s="96"/>
      <c r="J55" s="96"/>
      <c r="K55" s="96"/>
      <c r="L55" s="96"/>
      <c r="M55" s="96"/>
      <c r="N55" s="96"/>
      <c r="O55" s="96"/>
      <c r="P55" s="96"/>
      <c r="Q55" s="86"/>
      <c r="R55" s="96"/>
      <c r="S55" s="96"/>
      <c r="T55" s="96"/>
      <c r="U55" s="96"/>
      <c r="V55" s="96"/>
      <c r="W55" s="96"/>
      <c r="Y55" s="96"/>
      <c r="Z55" s="96"/>
      <c r="AA55" s="96"/>
      <c r="AB55" s="96"/>
      <c r="AC55" s="96"/>
      <c r="AD55" s="96"/>
      <c r="AE55" s="96"/>
      <c r="AF55" s="96"/>
      <c r="AG55" s="58"/>
      <c r="AH55" s="18"/>
      <c r="AI55" s="18"/>
      <c r="AJ55" s="96"/>
      <c r="AK55" s="96"/>
      <c r="AL55" s="96"/>
      <c r="AM55" s="59"/>
      <c r="AN55" s="96"/>
      <c r="AO55" s="59"/>
      <c r="AP55" s="59"/>
      <c r="AQ55" s="59"/>
      <c r="AR55" s="59"/>
      <c r="AS55" s="59"/>
      <c r="AT55" s="60"/>
      <c r="AV55" s="96"/>
      <c r="AW55" s="96"/>
      <c r="AX55" s="96"/>
      <c r="AY55" s="96"/>
      <c r="AZ55" s="96"/>
      <c r="BA55" s="96"/>
      <c r="BB55" s="96"/>
      <c r="BC55" s="96"/>
      <c r="BD55" s="96"/>
      <c r="BE55" s="96"/>
      <c r="BF55" s="96"/>
      <c r="BG55" s="60"/>
      <c r="BH55" s="96"/>
      <c r="BI55" s="96"/>
      <c r="BJ55" s="96"/>
      <c r="BK55" s="96"/>
      <c r="BL55" s="96"/>
      <c r="BM55" s="96"/>
      <c r="BN55" s="96"/>
      <c r="BO55" s="96"/>
      <c r="BP55" s="96"/>
      <c r="BQ55" s="60"/>
    </row>
    <row r="56" spans="1:70" s="57" customFormat="1" ht="21.6">
      <c r="A56" s="77">
        <v>8443</v>
      </c>
      <c r="B56" s="55" t="s">
        <v>215</v>
      </c>
      <c r="C56" s="85">
        <v>6</v>
      </c>
      <c r="D56" s="97"/>
      <c r="E56" s="97"/>
      <c r="F56" s="97"/>
      <c r="G56" s="97"/>
      <c r="H56" s="97">
        <v>1</v>
      </c>
      <c r="I56" s="97"/>
      <c r="J56" s="97"/>
      <c r="K56" s="97"/>
      <c r="L56" s="97"/>
      <c r="M56" s="97">
        <v>1</v>
      </c>
      <c r="N56" s="97"/>
      <c r="O56" s="97"/>
      <c r="P56" s="96" t="s">
        <v>382</v>
      </c>
      <c r="Q56" s="86"/>
      <c r="R56" s="97"/>
      <c r="S56" s="97"/>
      <c r="T56" s="97"/>
      <c r="U56" s="97"/>
      <c r="V56" s="97"/>
      <c r="W56" s="96"/>
      <c r="X56" s="12"/>
      <c r="Y56" s="97"/>
      <c r="Z56" s="97">
        <v>1</v>
      </c>
      <c r="AA56" s="97"/>
      <c r="AB56" s="97"/>
      <c r="AC56" s="97">
        <v>1</v>
      </c>
      <c r="AD56" s="97"/>
      <c r="AE56" s="97">
        <v>1</v>
      </c>
      <c r="AF56" s="97"/>
      <c r="AG56" s="71"/>
      <c r="AH56" s="18"/>
      <c r="AI56" s="18">
        <v>1</v>
      </c>
      <c r="AJ56" s="97"/>
      <c r="AK56" s="97">
        <v>1</v>
      </c>
      <c r="AL56" s="97"/>
      <c r="AM56" s="17">
        <v>1</v>
      </c>
      <c r="AN56" s="97"/>
      <c r="AO56" s="17"/>
      <c r="AP56" s="17">
        <v>1</v>
      </c>
      <c r="AQ56" s="17"/>
      <c r="AR56" s="17"/>
      <c r="AS56" s="17">
        <v>1</v>
      </c>
      <c r="AT56" s="60"/>
      <c r="AU56" s="12"/>
      <c r="AV56" s="97"/>
      <c r="AW56" s="97">
        <v>1</v>
      </c>
      <c r="AX56" s="97"/>
      <c r="AY56" s="97">
        <v>1</v>
      </c>
      <c r="AZ56" s="97">
        <v>1</v>
      </c>
      <c r="BA56" s="97">
        <v>1</v>
      </c>
      <c r="BB56" s="97"/>
      <c r="BC56" s="97"/>
      <c r="BD56" s="97"/>
      <c r="BE56" s="97">
        <v>1</v>
      </c>
      <c r="BF56" s="97"/>
      <c r="BG56" s="60"/>
      <c r="BH56" s="97">
        <v>1</v>
      </c>
      <c r="BI56" s="97"/>
      <c r="BJ56" s="97">
        <v>1</v>
      </c>
      <c r="BK56" s="97"/>
      <c r="BL56" s="97"/>
      <c r="BM56" s="97"/>
      <c r="BN56" s="97"/>
      <c r="BO56" s="97"/>
      <c r="BP56" s="97"/>
      <c r="BQ56" s="60" t="s">
        <v>383</v>
      </c>
      <c r="BR56" s="57">
        <v>1</v>
      </c>
    </row>
    <row r="57" spans="1:70" s="57" customFormat="1">
      <c r="A57" s="77">
        <v>8447</v>
      </c>
      <c r="B57" s="55" t="s">
        <v>216</v>
      </c>
      <c r="C57" s="85">
        <v>6</v>
      </c>
      <c r="D57" s="96"/>
      <c r="E57" s="96"/>
      <c r="F57" s="96"/>
      <c r="G57" s="96"/>
      <c r="H57" s="96"/>
      <c r="I57" s="96"/>
      <c r="J57" s="96"/>
      <c r="K57" s="96"/>
      <c r="L57" s="96"/>
      <c r="M57" s="96"/>
      <c r="N57" s="96"/>
      <c r="O57" s="96"/>
      <c r="P57" s="96"/>
      <c r="Q57" s="86"/>
      <c r="R57" s="96"/>
      <c r="S57" s="96"/>
      <c r="T57" s="96"/>
      <c r="U57" s="96"/>
      <c r="V57" s="96"/>
      <c r="W57" s="96"/>
      <c r="Y57" s="96"/>
      <c r="Z57" s="96"/>
      <c r="AA57" s="96"/>
      <c r="AB57" s="96"/>
      <c r="AC57" s="96"/>
      <c r="AD57" s="96"/>
      <c r="AE57" s="96"/>
      <c r="AF57" s="96"/>
      <c r="AG57" s="58"/>
      <c r="AH57" s="18"/>
      <c r="AI57" s="18"/>
      <c r="AJ57" s="96"/>
      <c r="AK57" s="96"/>
      <c r="AL57" s="96"/>
      <c r="AM57" s="59"/>
      <c r="AN57" s="96"/>
      <c r="AO57" s="59"/>
      <c r="AP57" s="59"/>
      <c r="AQ57" s="59"/>
      <c r="AR57" s="59"/>
      <c r="AS57" s="59"/>
      <c r="AT57" s="60"/>
      <c r="AV57" s="96"/>
      <c r="AW57" s="96"/>
      <c r="AX57" s="96"/>
      <c r="AY57" s="96"/>
      <c r="AZ57" s="96"/>
      <c r="BA57" s="96"/>
      <c r="BB57" s="96"/>
      <c r="BC57" s="96"/>
      <c r="BD57" s="96"/>
      <c r="BE57" s="96"/>
      <c r="BF57" s="96"/>
      <c r="BG57" s="60"/>
      <c r="BH57" s="96"/>
      <c r="BI57" s="96"/>
      <c r="BJ57" s="96"/>
      <c r="BK57" s="96"/>
      <c r="BL57" s="96"/>
      <c r="BM57" s="96"/>
      <c r="BN57" s="96"/>
      <c r="BO57" s="96"/>
      <c r="BP57" s="96"/>
      <c r="BQ57" s="60"/>
    </row>
    <row r="58" spans="1:70" s="57" customFormat="1">
      <c r="A58" s="77">
        <v>8521</v>
      </c>
      <c r="B58" s="55" t="s">
        <v>217</v>
      </c>
      <c r="C58" s="85">
        <v>6</v>
      </c>
      <c r="D58" s="96"/>
      <c r="E58" s="96"/>
      <c r="F58" s="96"/>
      <c r="G58" s="96"/>
      <c r="H58" s="96"/>
      <c r="I58" s="96"/>
      <c r="J58" s="96"/>
      <c r="K58" s="96"/>
      <c r="L58" s="96"/>
      <c r="M58" s="96"/>
      <c r="N58" s="96"/>
      <c r="O58" s="96"/>
      <c r="P58" s="96"/>
      <c r="Q58" s="86"/>
      <c r="R58" s="96"/>
      <c r="S58" s="96"/>
      <c r="T58" s="96"/>
      <c r="U58" s="96"/>
      <c r="V58" s="96"/>
      <c r="W58" s="96"/>
      <c r="Y58" s="96"/>
      <c r="Z58" s="96"/>
      <c r="AA58" s="96"/>
      <c r="AB58" s="96"/>
      <c r="AC58" s="96"/>
      <c r="AD58" s="96"/>
      <c r="AE58" s="96"/>
      <c r="AF58" s="96"/>
      <c r="AG58" s="58"/>
      <c r="AH58" s="18"/>
      <c r="AI58" s="18"/>
      <c r="AJ58" s="96"/>
      <c r="AK58" s="96"/>
      <c r="AL58" s="96"/>
      <c r="AM58" s="59"/>
      <c r="AN58" s="96"/>
      <c r="AO58" s="59"/>
      <c r="AP58" s="59"/>
      <c r="AQ58" s="59"/>
      <c r="AR58" s="59"/>
      <c r="AS58" s="59"/>
      <c r="AT58" s="60"/>
      <c r="AV58" s="96"/>
      <c r="AW58" s="96"/>
      <c r="AX58" s="96"/>
      <c r="AY58" s="96"/>
      <c r="AZ58" s="96"/>
      <c r="BA58" s="96"/>
      <c r="BB58" s="96"/>
      <c r="BC58" s="96"/>
      <c r="BD58" s="96"/>
      <c r="BE58" s="96"/>
      <c r="BF58" s="96"/>
      <c r="BG58" s="60"/>
      <c r="BH58" s="96"/>
      <c r="BI58" s="96"/>
      <c r="BJ58" s="96"/>
      <c r="BK58" s="96"/>
      <c r="BL58" s="96"/>
      <c r="BM58" s="96"/>
      <c r="BN58" s="96"/>
      <c r="BO58" s="96"/>
      <c r="BP58" s="96"/>
      <c r="BQ58" s="60"/>
    </row>
    <row r="59" spans="1:70" s="57" customFormat="1" ht="12">
      <c r="A59" s="77">
        <v>8542</v>
      </c>
      <c r="B59" s="55" t="s">
        <v>218</v>
      </c>
      <c r="C59" s="85">
        <v>6</v>
      </c>
      <c r="D59" s="96"/>
      <c r="E59" s="96"/>
      <c r="F59" s="96">
        <v>1</v>
      </c>
      <c r="G59" s="96"/>
      <c r="H59" s="96"/>
      <c r="I59" s="96"/>
      <c r="J59" s="96">
        <v>1</v>
      </c>
      <c r="K59" s="96"/>
      <c r="L59" s="96"/>
      <c r="M59" s="96"/>
      <c r="N59" s="96">
        <v>1</v>
      </c>
      <c r="O59" s="96"/>
      <c r="P59" s="96"/>
      <c r="Q59" s="86"/>
      <c r="R59" s="96">
        <v>1</v>
      </c>
      <c r="S59" s="96">
        <v>1</v>
      </c>
      <c r="T59" s="96">
        <v>1</v>
      </c>
      <c r="U59" s="96">
        <v>1</v>
      </c>
      <c r="V59" s="96">
        <v>1</v>
      </c>
      <c r="W59" s="96"/>
      <c r="Y59" s="96"/>
      <c r="Z59" s="96">
        <v>1</v>
      </c>
      <c r="AA59" s="96"/>
      <c r="AB59" s="96"/>
      <c r="AC59" s="96">
        <v>1</v>
      </c>
      <c r="AD59" s="96"/>
      <c r="AE59" s="96"/>
      <c r="AF59" s="96">
        <v>1</v>
      </c>
      <c r="AG59" s="58"/>
      <c r="AH59" s="18"/>
      <c r="AI59" s="18">
        <v>1</v>
      </c>
      <c r="AJ59" s="96"/>
      <c r="AK59" s="96"/>
      <c r="AL59" s="96">
        <v>1</v>
      </c>
      <c r="AM59" s="59"/>
      <c r="AN59" s="96"/>
      <c r="AO59" s="59">
        <v>1</v>
      </c>
      <c r="AP59" s="59"/>
      <c r="AQ59" s="59">
        <v>1</v>
      </c>
      <c r="AR59" s="59"/>
      <c r="AS59" s="59">
        <v>1</v>
      </c>
      <c r="AT59" s="60"/>
      <c r="AV59" s="96"/>
      <c r="AW59" s="96"/>
      <c r="AX59" s="96"/>
      <c r="AY59" s="96"/>
      <c r="AZ59" s="96"/>
      <c r="BA59" s="96"/>
      <c r="BB59" s="96"/>
      <c r="BC59" s="96"/>
      <c r="BD59" s="96">
        <v>1</v>
      </c>
      <c r="BE59" s="96">
        <v>1</v>
      </c>
      <c r="BF59" s="96"/>
      <c r="BG59" s="60"/>
      <c r="BH59" s="96"/>
      <c r="BI59" s="96">
        <v>1</v>
      </c>
      <c r="BJ59" s="96">
        <v>1</v>
      </c>
      <c r="BK59" s="96">
        <v>1</v>
      </c>
      <c r="BL59" s="96">
        <v>1</v>
      </c>
      <c r="BM59" s="96">
        <v>1</v>
      </c>
      <c r="BN59" s="96">
        <v>1</v>
      </c>
      <c r="BO59" s="96">
        <v>1</v>
      </c>
      <c r="BP59" s="96">
        <v>1</v>
      </c>
      <c r="BQ59" s="60"/>
      <c r="BR59" s="57">
        <v>1</v>
      </c>
    </row>
    <row r="60" spans="1:70" s="57" customFormat="1" ht="21.6">
      <c r="A60" s="77">
        <v>8546</v>
      </c>
      <c r="B60" s="55" t="s">
        <v>219</v>
      </c>
      <c r="C60" s="85">
        <v>5</v>
      </c>
      <c r="D60" s="97"/>
      <c r="E60" s="97">
        <v>1</v>
      </c>
      <c r="F60" s="97"/>
      <c r="G60" s="97"/>
      <c r="H60" s="97"/>
      <c r="I60" s="97">
        <v>1</v>
      </c>
      <c r="J60" s="97"/>
      <c r="K60" s="97"/>
      <c r="L60" s="97"/>
      <c r="M60" s="97">
        <v>1</v>
      </c>
      <c r="N60" s="97"/>
      <c r="O60" s="97"/>
      <c r="P60" s="96" t="s">
        <v>384</v>
      </c>
      <c r="Q60" s="86"/>
      <c r="R60" s="97"/>
      <c r="S60" s="97"/>
      <c r="T60" s="97"/>
      <c r="U60" s="97"/>
      <c r="V60" s="97"/>
      <c r="W60" s="96"/>
      <c r="X60" s="12"/>
      <c r="Y60" s="97">
        <v>1</v>
      </c>
      <c r="Z60" s="97"/>
      <c r="AA60" s="97"/>
      <c r="AB60" s="97">
        <v>1</v>
      </c>
      <c r="AC60" s="97"/>
      <c r="AD60" s="97"/>
      <c r="AE60" s="97">
        <v>1</v>
      </c>
      <c r="AF60" s="97"/>
      <c r="AG60" s="71"/>
      <c r="AH60" s="18">
        <v>1</v>
      </c>
      <c r="AI60" s="18"/>
      <c r="AJ60" s="97"/>
      <c r="AK60" s="97">
        <v>1</v>
      </c>
      <c r="AL60" s="97"/>
      <c r="AM60" s="17"/>
      <c r="AN60" s="97">
        <v>1</v>
      </c>
      <c r="AO60" s="17"/>
      <c r="AP60" s="17">
        <v>1</v>
      </c>
      <c r="AQ60" s="17"/>
      <c r="AR60" s="17">
        <v>1</v>
      </c>
      <c r="AS60" s="17"/>
      <c r="AT60" s="60"/>
      <c r="AU60" s="12"/>
      <c r="AV60" s="97"/>
      <c r="AW60" s="97">
        <v>1</v>
      </c>
      <c r="AX60" s="97"/>
      <c r="AY60" s="97"/>
      <c r="AZ60" s="97">
        <v>1</v>
      </c>
      <c r="BA60" s="97">
        <v>1</v>
      </c>
      <c r="BB60" s="97"/>
      <c r="BC60" s="97"/>
      <c r="BD60" s="97"/>
      <c r="BE60" s="97"/>
      <c r="BF60" s="97"/>
      <c r="BG60" s="60"/>
      <c r="BH60" s="97">
        <v>1</v>
      </c>
      <c r="BI60" s="97"/>
      <c r="BJ60" s="97"/>
      <c r="BK60" s="97"/>
      <c r="BL60" s="97"/>
      <c r="BM60" s="97">
        <v>1</v>
      </c>
      <c r="BN60" s="97"/>
      <c r="BO60" s="97"/>
      <c r="BP60" s="97">
        <v>1</v>
      </c>
      <c r="BQ60" s="60"/>
      <c r="BR60" s="57">
        <v>1</v>
      </c>
    </row>
    <row r="61" spans="1:70" s="57" customFormat="1">
      <c r="A61" s="77">
        <v>8564</v>
      </c>
      <c r="B61" s="55" t="s">
        <v>220</v>
      </c>
      <c r="C61" s="85">
        <v>6</v>
      </c>
      <c r="D61" s="96"/>
      <c r="E61" s="96"/>
      <c r="F61" s="96"/>
      <c r="G61" s="96"/>
      <c r="H61" s="96"/>
      <c r="I61" s="96"/>
      <c r="J61" s="96"/>
      <c r="K61" s="96"/>
      <c r="L61" s="96"/>
      <c r="M61" s="96"/>
      <c r="N61" s="96"/>
      <c r="O61" s="96"/>
      <c r="P61" s="96"/>
      <c r="Q61" s="86"/>
      <c r="R61" s="96"/>
      <c r="S61" s="96"/>
      <c r="T61" s="96"/>
      <c r="U61" s="96"/>
      <c r="V61" s="96"/>
      <c r="W61" s="96"/>
      <c r="Y61" s="96"/>
      <c r="Z61" s="96"/>
      <c r="AA61" s="96"/>
      <c r="AB61" s="96"/>
      <c r="AC61" s="96"/>
      <c r="AD61" s="96"/>
      <c r="AE61" s="96"/>
      <c r="AF61" s="96"/>
      <c r="AG61" s="58"/>
      <c r="AH61" s="18"/>
      <c r="AI61" s="18"/>
      <c r="AJ61" s="96"/>
      <c r="AK61" s="96"/>
      <c r="AL61" s="96"/>
      <c r="AM61" s="59"/>
      <c r="AN61" s="96"/>
      <c r="AO61" s="59"/>
      <c r="AP61" s="59"/>
      <c r="AQ61" s="59"/>
      <c r="AR61" s="59"/>
      <c r="AS61" s="59"/>
      <c r="AT61" s="60"/>
      <c r="AV61" s="96"/>
      <c r="AW61" s="96"/>
      <c r="AX61" s="96"/>
      <c r="AY61" s="96"/>
      <c r="AZ61" s="96"/>
      <c r="BA61" s="96"/>
      <c r="BB61" s="96"/>
      <c r="BC61" s="96"/>
      <c r="BD61" s="96"/>
      <c r="BE61" s="96"/>
      <c r="BF61" s="96"/>
      <c r="BG61" s="60"/>
      <c r="BH61" s="96"/>
      <c r="BI61" s="96"/>
      <c r="BJ61" s="96"/>
      <c r="BK61" s="96"/>
      <c r="BL61" s="96"/>
      <c r="BM61" s="96"/>
      <c r="BN61" s="96"/>
      <c r="BO61" s="96"/>
      <c r="BP61" s="96"/>
      <c r="BQ61" s="60"/>
    </row>
    <row r="62" spans="1:70" s="41" customFormat="1" ht="20.399999999999999" hidden="1" customHeight="1">
      <c r="A62" s="31"/>
      <c r="B62" s="32"/>
      <c r="C62" s="32"/>
      <c r="D62" s="33"/>
      <c r="E62" s="33"/>
      <c r="F62" s="33"/>
      <c r="G62" s="33"/>
      <c r="H62" s="33"/>
      <c r="I62" s="33"/>
      <c r="J62" s="33"/>
      <c r="K62" s="32"/>
      <c r="L62" s="34"/>
      <c r="M62" s="32"/>
      <c r="N62" s="34"/>
      <c r="O62" s="39"/>
      <c r="P62" s="33"/>
      <c r="Q62" s="33"/>
      <c r="R62" s="33"/>
      <c r="S62" s="32"/>
      <c r="T62" s="34"/>
      <c r="U62" s="32"/>
      <c r="V62" s="34"/>
      <c r="W62" s="39"/>
      <c r="X62" s="48"/>
      <c r="Y62" s="33"/>
      <c r="Z62" s="33"/>
      <c r="AA62" s="33"/>
      <c r="AB62" s="32"/>
      <c r="AC62" s="33"/>
      <c r="AD62" s="33"/>
      <c r="AE62" s="33"/>
      <c r="AF62" s="33"/>
      <c r="AG62" s="33"/>
      <c r="AH62" s="33"/>
      <c r="AI62" s="33"/>
      <c r="AJ62" s="33"/>
      <c r="AK62" s="33"/>
      <c r="AL62" s="33"/>
      <c r="AM62" s="33"/>
      <c r="AN62" s="33"/>
      <c r="AO62" s="33"/>
      <c r="AP62" s="33"/>
      <c r="AQ62" s="33"/>
      <c r="AR62" s="33"/>
      <c r="AS62" s="33"/>
      <c r="AT62" s="33"/>
      <c r="AU62" s="48"/>
      <c r="AV62" s="33"/>
      <c r="AW62" s="33"/>
      <c r="AX62" s="33"/>
      <c r="AY62" s="33"/>
      <c r="AZ62" s="33"/>
      <c r="BA62" s="33"/>
      <c r="BB62" s="33"/>
      <c r="BC62" s="33"/>
      <c r="BD62" s="33"/>
      <c r="BE62" s="33"/>
      <c r="BF62" s="33"/>
      <c r="BG62" s="33"/>
      <c r="BH62" s="33"/>
      <c r="BI62" s="33"/>
      <c r="BJ62" s="33"/>
      <c r="BK62" s="33"/>
      <c r="BL62" s="33"/>
      <c r="BM62" s="33"/>
      <c r="BN62" s="33"/>
      <c r="BO62" s="33"/>
      <c r="BP62" s="33"/>
      <c r="BQ62" s="33"/>
      <c r="BR62" s="33"/>
    </row>
    <row r="63" spans="1:70" s="14" customFormat="1" ht="24.6" customHeight="1">
      <c r="A63" s="193" t="s">
        <v>170</v>
      </c>
      <c r="B63" s="194"/>
      <c r="C63" s="195"/>
      <c r="D63" s="45">
        <f t="shared" ref="D63:O63" si="0">SUM(D18:D61)</f>
        <v>5</v>
      </c>
      <c r="E63" s="45">
        <f t="shared" si="0"/>
        <v>2</v>
      </c>
      <c r="F63" s="45">
        <f t="shared" si="0"/>
        <v>5</v>
      </c>
      <c r="G63" s="45">
        <f t="shared" si="0"/>
        <v>0</v>
      </c>
      <c r="H63" s="45">
        <f t="shared" si="0"/>
        <v>10</v>
      </c>
      <c r="I63" s="45">
        <f t="shared" si="0"/>
        <v>5</v>
      </c>
      <c r="J63" s="45">
        <f t="shared" si="0"/>
        <v>4</v>
      </c>
      <c r="K63" s="45">
        <f t="shared" si="0"/>
        <v>0</v>
      </c>
      <c r="L63" s="45">
        <f t="shared" si="0"/>
        <v>17</v>
      </c>
      <c r="M63" s="45">
        <f t="shared" si="0"/>
        <v>8</v>
      </c>
      <c r="N63" s="45">
        <f t="shared" si="0"/>
        <v>8</v>
      </c>
      <c r="O63" s="45">
        <f t="shared" si="0"/>
        <v>1</v>
      </c>
      <c r="P63" s="46"/>
      <c r="Q63" s="46"/>
      <c r="R63" s="45">
        <f>SUM(R18:R61)</f>
        <v>2</v>
      </c>
      <c r="S63" s="45">
        <f>SUM(S18:S61)</f>
        <v>1</v>
      </c>
      <c r="T63" s="45">
        <f>SUM(T18:T61)</f>
        <v>6</v>
      </c>
      <c r="U63" s="45">
        <f>SUM(U18:U61)</f>
        <v>4</v>
      </c>
      <c r="V63" s="45">
        <f>SUM(V18:V61)</f>
        <v>1</v>
      </c>
      <c r="W63" s="47"/>
      <c r="X63" s="49"/>
      <c r="Y63" s="45">
        <f t="shared" ref="Y63:AS63" si="1">SUM(Y18:Y61)</f>
        <v>26</v>
      </c>
      <c r="Z63" s="45">
        <f t="shared" si="1"/>
        <v>8</v>
      </c>
      <c r="AA63" s="45">
        <f t="shared" si="1"/>
        <v>10</v>
      </c>
      <c r="AB63" s="45">
        <f t="shared" si="1"/>
        <v>17</v>
      </c>
      <c r="AC63" s="45">
        <f t="shared" si="1"/>
        <v>7</v>
      </c>
      <c r="AD63" s="45">
        <f t="shared" si="1"/>
        <v>8</v>
      </c>
      <c r="AE63" s="45">
        <f t="shared" si="1"/>
        <v>17</v>
      </c>
      <c r="AF63" s="45">
        <f t="shared" si="1"/>
        <v>9</v>
      </c>
      <c r="AG63" s="45">
        <f t="shared" si="1"/>
        <v>0</v>
      </c>
      <c r="AH63" s="45">
        <f t="shared" si="1"/>
        <v>16</v>
      </c>
      <c r="AI63" s="45">
        <f t="shared" si="1"/>
        <v>18</v>
      </c>
      <c r="AJ63" s="45">
        <f t="shared" si="1"/>
        <v>7</v>
      </c>
      <c r="AK63" s="45">
        <f t="shared" si="1"/>
        <v>17</v>
      </c>
      <c r="AL63" s="45">
        <f t="shared" si="1"/>
        <v>10</v>
      </c>
      <c r="AM63" s="45">
        <f t="shared" si="1"/>
        <v>15</v>
      </c>
      <c r="AN63" s="45">
        <f t="shared" si="1"/>
        <v>15</v>
      </c>
      <c r="AO63" s="45">
        <f t="shared" si="1"/>
        <v>4</v>
      </c>
      <c r="AP63" s="45">
        <f t="shared" si="1"/>
        <v>27</v>
      </c>
      <c r="AQ63" s="45">
        <f t="shared" si="1"/>
        <v>7</v>
      </c>
      <c r="AR63" s="45">
        <f t="shared" si="1"/>
        <v>11</v>
      </c>
      <c r="AS63" s="45">
        <f t="shared" si="1"/>
        <v>23</v>
      </c>
      <c r="AT63" s="47"/>
      <c r="AU63" s="49"/>
      <c r="AV63" s="45">
        <f t="shared" ref="AV63:BF63" si="2">SUM(AV18:AV61)</f>
        <v>5</v>
      </c>
      <c r="AW63" s="45">
        <f t="shared" si="2"/>
        <v>28</v>
      </c>
      <c r="AX63" s="45">
        <f t="shared" si="2"/>
        <v>21</v>
      </c>
      <c r="AY63" s="45">
        <f t="shared" si="2"/>
        <v>15</v>
      </c>
      <c r="AZ63" s="45">
        <f t="shared" si="2"/>
        <v>18</v>
      </c>
      <c r="BA63" s="45">
        <f t="shared" si="2"/>
        <v>16</v>
      </c>
      <c r="BB63" s="45">
        <f t="shared" si="2"/>
        <v>2</v>
      </c>
      <c r="BC63" s="45">
        <f t="shared" si="2"/>
        <v>0</v>
      </c>
      <c r="BD63" s="45">
        <f t="shared" si="2"/>
        <v>4</v>
      </c>
      <c r="BE63" s="45">
        <f t="shared" si="2"/>
        <v>21</v>
      </c>
      <c r="BF63" s="45">
        <f t="shared" si="2"/>
        <v>6</v>
      </c>
      <c r="BG63" s="46"/>
      <c r="BH63" s="45">
        <f t="shared" ref="BH63:BP63" si="3">SUM(BH18:BH61)</f>
        <v>32</v>
      </c>
      <c r="BI63" s="45">
        <f t="shared" si="3"/>
        <v>8</v>
      </c>
      <c r="BJ63" s="45">
        <f t="shared" si="3"/>
        <v>27</v>
      </c>
      <c r="BK63" s="45">
        <f t="shared" si="3"/>
        <v>14</v>
      </c>
      <c r="BL63" s="45">
        <f t="shared" si="3"/>
        <v>6</v>
      </c>
      <c r="BM63" s="45">
        <f t="shared" si="3"/>
        <v>13</v>
      </c>
      <c r="BN63" s="45">
        <f t="shared" si="3"/>
        <v>18</v>
      </c>
      <c r="BO63" s="45">
        <f t="shared" si="3"/>
        <v>24</v>
      </c>
      <c r="BP63" s="45">
        <f t="shared" si="3"/>
        <v>29</v>
      </c>
      <c r="BQ63" s="46"/>
    </row>
    <row r="64" spans="1:70">
      <c r="L64" s="15"/>
      <c r="M64" s="15"/>
      <c r="N64" s="15"/>
      <c r="O64" s="15"/>
    </row>
    <row r="65" spans="3:69">
      <c r="L65" s="15"/>
      <c r="M65" s="15"/>
      <c r="N65" s="15"/>
      <c r="O65" s="15"/>
    </row>
    <row r="66" spans="3:69" ht="22.8" customHeight="1">
      <c r="C66" s="80" t="s">
        <v>388</v>
      </c>
      <c r="D66" s="80">
        <f t="shared" ref="D66:AI66" si="4">COUNTIFS($C$18:$C$61,3,D$18:D$61,1)</f>
        <v>0</v>
      </c>
      <c r="E66" s="80">
        <f t="shared" si="4"/>
        <v>0</v>
      </c>
      <c r="F66" s="80">
        <f t="shared" si="4"/>
        <v>0</v>
      </c>
      <c r="G66" s="80">
        <f t="shared" si="4"/>
        <v>0</v>
      </c>
      <c r="H66" s="80">
        <f t="shared" si="4"/>
        <v>0</v>
      </c>
      <c r="I66" s="80">
        <f t="shared" si="4"/>
        <v>0</v>
      </c>
      <c r="J66" s="80">
        <f t="shared" si="4"/>
        <v>0</v>
      </c>
      <c r="K66" s="80">
        <f t="shared" si="4"/>
        <v>0</v>
      </c>
      <c r="L66" s="80">
        <f t="shared" si="4"/>
        <v>0</v>
      </c>
      <c r="M66" s="80">
        <f t="shared" si="4"/>
        <v>0</v>
      </c>
      <c r="N66" s="80">
        <f t="shared" si="4"/>
        <v>0</v>
      </c>
      <c r="O66" s="80">
        <f t="shared" si="4"/>
        <v>0</v>
      </c>
      <c r="P66" s="80">
        <f t="shared" si="4"/>
        <v>0</v>
      </c>
      <c r="Q66" s="80">
        <f t="shared" si="4"/>
        <v>0</v>
      </c>
      <c r="R66" s="80">
        <f t="shared" si="4"/>
        <v>0</v>
      </c>
      <c r="S66" s="80">
        <f t="shared" si="4"/>
        <v>0</v>
      </c>
      <c r="T66" s="80">
        <f t="shared" si="4"/>
        <v>0</v>
      </c>
      <c r="U66" s="80">
        <f t="shared" si="4"/>
        <v>0</v>
      </c>
      <c r="V66" s="80">
        <f t="shared" si="4"/>
        <v>0</v>
      </c>
      <c r="W66" s="80">
        <f t="shared" si="4"/>
        <v>0</v>
      </c>
      <c r="X66" s="80">
        <f t="shared" si="4"/>
        <v>0</v>
      </c>
      <c r="Y66" s="80">
        <f t="shared" si="4"/>
        <v>0</v>
      </c>
      <c r="Z66" s="80">
        <f t="shared" si="4"/>
        <v>0</v>
      </c>
      <c r="AA66" s="80">
        <f t="shared" si="4"/>
        <v>0</v>
      </c>
      <c r="AB66" s="80">
        <f t="shared" si="4"/>
        <v>0</v>
      </c>
      <c r="AC66" s="80">
        <f t="shared" si="4"/>
        <v>0</v>
      </c>
      <c r="AD66" s="80">
        <f t="shared" si="4"/>
        <v>0</v>
      </c>
      <c r="AE66" s="80">
        <f t="shared" si="4"/>
        <v>0</v>
      </c>
      <c r="AF66" s="80">
        <f t="shared" si="4"/>
        <v>0</v>
      </c>
      <c r="AG66" s="80">
        <f t="shared" si="4"/>
        <v>0</v>
      </c>
      <c r="AH66" s="80">
        <f t="shared" si="4"/>
        <v>0</v>
      </c>
      <c r="AI66" s="80">
        <f t="shared" si="4"/>
        <v>0</v>
      </c>
      <c r="AJ66" s="80">
        <f t="shared" ref="AJ66:BQ66" si="5">COUNTIFS($C$18:$C$61,3,AJ$18:AJ$61,1)</f>
        <v>0</v>
      </c>
      <c r="AK66" s="80">
        <f t="shared" si="5"/>
        <v>0</v>
      </c>
      <c r="AL66" s="80">
        <f t="shared" si="5"/>
        <v>0</v>
      </c>
      <c r="AM66" s="80">
        <f t="shared" si="5"/>
        <v>0</v>
      </c>
      <c r="AN66" s="80">
        <f t="shared" si="5"/>
        <v>0</v>
      </c>
      <c r="AO66" s="80">
        <f t="shared" si="5"/>
        <v>0</v>
      </c>
      <c r="AP66" s="80">
        <f t="shared" si="5"/>
        <v>0</v>
      </c>
      <c r="AQ66" s="80">
        <f t="shared" si="5"/>
        <v>0</v>
      </c>
      <c r="AR66" s="80">
        <f t="shared" si="5"/>
        <v>0</v>
      </c>
      <c r="AS66" s="80">
        <f t="shared" si="5"/>
        <v>0</v>
      </c>
      <c r="AT66" s="80">
        <f t="shared" si="5"/>
        <v>0</v>
      </c>
      <c r="AU66" s="80">
        <f t="shared" si="5"/>
        <v>0</v>
      </c>
      <c r="AV66" s="80">
        <f t="shared" si="5"/>
        <v>0</v>
      </c>
      <c r="AW66" s="80">
        <f t="shared" si="5"/>
        <v>0</v>
      </c>
      <c r="AX66" s="80">
        <f t="shared" si="5"/>
        <v>0</v>
      </c>
      <c r="AY66" s="80">
        <f t="shared" si="5"/>
        <v>0</v>
      </c>
      <c r="AZ66" s="80">
        <f t="shared" si="5"/>
        <v>0</v>
      </c>
      <c r="BA66" s="80">
        <f t="shared" si="5"/>
        <v>0</v>
      </c>
      <c r="BB66" s="80">
        <f t="shared" si="5"/>
        <v>0</v>
      </c>
      <c r="BC66" s="80">
        <f t="shared" si="5"/>
        <v>0</v>
      </c>
      <c r="BD66" s="80">
        <f t="shared" si="5"/>
        <v>0</v>
      </c>
      <c r="BE66" s="80">
        <f t="shared" si="5"/>
        <v>0</v>
      </c>
      <c r="BF66" s="80">
        <f t="shared" si="5"/>
        <v>0</v>
      </c>
      <c r="BG66" s="80">
        <f t="shared" si="5"/>
        <v>0</v>
      </c>
      <c r="BH66" s="80">
        <f t="shared" si="5"/>
        <v>0</v>
      </c>
      <c r="BI66" s="80">
        <f t="shared" si="5"/>
        <v>0</v>
      </c>
      <c r="BJ66" s="80">
        <f t="shared" si="5"/>
        <v>0</v>
      </c>
      <c r="BK66" s="80">
        <f t="shared" si="5"/>
        <v>0</v>
      </c>
      <c r="BL66" s="80">
        <f t="shared" si="5"/>
        <v>0</v>
      </c>
      <c r="BM66" s="80">
        <f t="shared" si="5"/>
        <v>0</v>
      </c>
      <c r="BN66" s="80">
        <f t="shared" si="5"/>
        <v>0</v>
      </c>
      <c r="BO66" s="80">
        <f t="shared" si="5"/>
        <v>0</v>
      </c>
      <c r="BP66" s="80">
        <f t="shared" si="5"/>
        <v>0</v>
      </c>
      <c r="BQ66" s="80">
        <f t="shared" si="5"/>
        <v>0</v>
      </c>
    </row>
    <row r="67" spans="3:69" ht="22.8" customHeight="1">
      <c r="C67" s="80" t="s">
        <v>389</v>
      </c>
      <c r="D67" s="80">
        <f t="shared" ref="D67:AI67" si="6">COUNTIFS($C$18:$C$61,4,D$18:D$61,1)</f>
        <v>0</v>
      </c>
      <c r="E67" s="80">
        <f t="shared" si="6"/>
        <v>0</v>
      </c>
      <c r="F67" s="80">
        <f t="shared" si="6"/>
        <v>0</v>
      </c>
      <c r="G67" s="80">
        <f t="shared" si="6"/>
        <v>0</v>
      </c>
      <c r="H67" s="80">
        <f t="shared" si="6"/>
        <v>1</v>
      </c>
      <c r="I67" s="80">
        <f t="shared" si="6"/>
        <v>0</v>
      </c>
      <c r="J67" s="80">
        <f t="shared" si="6"/>
        <v>0</v>
      </c>
      <c r="K67" s="80">
        <f t="shared" si="6"/>
        <v>0</v>
      </c>
      <c r="L67" s="80">
        <f t="shared" si="6"/>
        <v>2</v>
      </c>
      <c r="M67" s="80">
        <f t="shared" si="6"/>
        <v>0</v>
      </c>
      <c r="N67" s="80">
        <f t="shared" si="6"/>
        <v>0</v>
      </c>
      <c r="O67" s="80">
        <f t="shared" si="6"/>
        <v>0</v>
      </c>
      <c r="P67" s="80">
        <f t="shared" si="6"/>
        <v>0</v>
      </c>
      <c r="Q67" s="80">
        <f t="shared" si="6"/>
        <v>0</v>
      </c>
      <c r="R67" s="80">
        <f t="shared" si="6"/>
        <v>0</v>
      </c>
      <c r="S67" s="80">
        <f t="shared" si="6"/>
        <v>0</v>
      </c>
      <c r="T67" s="80">
        <f t="shared" si="6"/>
        <v>0</v>
      </c>
      <c r="U67" s="80">
        <f t="shared" si="6"/>
        <v>0</v>
      </c>
      <c r="V67" s="80">
        <f t="shared" si="6"/>
        <v>0</v>
      </c>
      <c r="W67" s="80">
        <f t="shared" si="6"/>
        <v>0</v>
      </c>
      <c r="X67" s="80">
        <f t="shared" si="6"/>
        <v>0</v>
      </c>
      <c r="Y67" s="80">
        <f t="shared" si="6"/>
        <v>2</v>
      </c>
      <c r="Z67" s="80">
        <f t="shared" si="6"/>
        <v>0</v>
      </c>
      <c r="AA67" s="80">
        <f t="shared" si="6"/>
        <v>0</v>
      </c>
      <c r="AB67" s="80">
        <f t="shared" si="6"/>
        <v>2</v>
      </c>
      <c r="AC67" s="80">
        <f t="shared" si="6"/>
        <v>0</v>
      </c>
      <c r="AD67" s="80">
        <f t="shared" si="6"/>
        <v>1</v>
      </c>
      <c r="AE67" s="80">
        <f t="shared" si="6"/>
        <v>1</v>
      </c>
      <c r="AF67" s="80">
        <f t="shared" si="6"/>
        <v>0</v>
      </c>
      <c r="AG67" s="80">
        <f t="shared" si="6"/>
        <v>0</v>
      </c>
      <c r="AH67" s="80">
        <f t="shared" si="6"/>
        <v>1</v>
      </c>
      <c r="AI67" s="80">
        <f t="shared" si="6"/>
        <v>1</v>
      </c>
      <c r="AJ67" s="80">
        <f t="shared" ref="AJ67:BQ67" si="7">COUNTIFS($C$18:$C$61,4,AJ$18:AJ$61,1)</f>
        <v>0</v>
      </c>
      <c r="AK67" s="80">
        <f t="shared" si="7"/>
        <v>1</v>
      </c>
      <c r="AL67" s="80">
        <f t="shared" si="7"/>
        <v>1</v>
      </c>
      <c r="AM67" s="80">
        <f t="shared" si="7"/>
        <v>2</v>
      </c>
      <c r="AN67" s="80">
        <f t="shared" si="7"/>
        <v>0</v>
      </c>
      <c r="AO67" s="80">
        <f t="shared" si="7"/>
        <v>0</v>
      </c>
      <c r="AP67" s="80">
        <f t="shared" si="7"/>
        <v>1</v>
      </c>
      <c r="AQ67" s="80">
        <f t="shared" si="7"/>
        <v>1</v>
      </c>
      <c r="AR67" s="80">
        <f t="shared" si="7"/>
        <v>1</v>
      </c>
      <c r="AS67" s="80">
        <f t="shared" si="7"/>
        <v>1</v>
      </c>
      <c r="AT67" s="80">
        <f t="shared" si="7"/>
        <v>0</v>
      </c>
      <c r="AU67" s="80">
        <f t="shared" si="7"/>
        <v>0</v>
      </c>
      <c r="AV67" s="80">
        <f t="shared" si="7"/>
        <v>1</v>
      </c>
      <c r="AW67" s="80">
        <f t="shared" si="7"/>
        <v>2</v>
      </c>
      <c r="AX67" s="80">
        <f t="shared" si="7"/>
        <v>2</v>
      </c>
      <c r="AY67" s="80">
        <f t="shared" si="7"/>
        <v>2</v>
      </c>
      <c r="AZ67" s="80">
        <f t="shared" si="7"/>
        <v>2</v>
      </c>
      <c r="BA67" s="80">
        <f t="shared" si="7"/>
        <v>2</v>
      </c>
      <c r="BB67" s="80">
        <f t="shared" si="7"/>
        <v>0</v>
      </c>
      <c r="BC67" s="80">
        <f t="shared" si="7"/>
        <v>0</v>
      </c>
      <c r="BD67" s="80">
        <f t="shared" si="7"/>
        <v>1</v>
      </c>
      <c r="BE67" s="80">
        <f t="shared" si="7"/>
        <v>2</v>
      </c>
      <c r="BF67" s="80">
        <f t="shared" si="7"/>
        <v>0</v>
      </c>
      <c r="BG67" s="80">
        <f t="shared" si="7"/>
        <v>0</v>
      </c>
      <c r="BH67" s="80">
        <f t="shared" si="7"/>
        <v>2</v>
      </c>
      <c r="BI67" s="80">
        <f t="shared" si="7"/>
        <v>0</v>
      </c>
      <c r="BJ67" s="80">
        <f t="shared" si="7"/>
        <v>1</v>
      </c>
      <c r="BK67" s="80">
        <f t="shared" si="7"/>
        <v>0</v>
      </c>
      <c r="BL67" s="80">
        <f t="shared" si="7"/>
        <v>0</v>
      </c>
      <c r="BM67" s="80">
        <f t="shared" si="7"/>
        <v>1</v>
      </c>
      <c r="BN67" s="80">
        <f t="shared" si="7"/>
        <v>2</v>
      </c>
      <c r="BO67" s="80">
        <f t="shared" si="7"/>
        <v>1</v>
      </c>
      <c r="BP67" s="80">
        <f t="shared" si="7"/>
        <v>2</v>
      </c>
      <c r="BQ67" s="80">
        <f t="shared" si="7"/>
        <v>0</v>
      </c>
    </row>
    <row r="68" spans="3:69" ht="22.8" customHeight="1">
      <c r="C68" s="80" t="s">
        <v>390</v>
      </c>
      <c r="D68" s="80">
        <f t="shared" ref="D68:AI68" si="8">COUNTIFS($C$18:$C$61,5,D$18:D$61,1)</f>
        <v>0</v>
      </c>
      <c r="E68" s="80">
        <f t="shared" si="8"/>
        <v>1</v>
      </c>
      <c r="F68" s="80">
        <f t="shared" si="8"/>
        <v>2</v>
      </c>
      <c r="G68" s="80">
        <f t="shared" si="8"/>
        <v>0</v>
      </c>
      <c r="H68" s="80">
        <f t="shared" si="8"/>
        <v>8</v>
      </c>
      <c r="I68" s="80">
        <f t="shared" si="8"/>
        <v>3</v>
      </c>
      <c r="J68" s="80">
        <f t="shared" si="8"/>
        <v>2</v>
      </c>
      <c r="K68" s="80">
        <f t="shared" si="8"/>
        <v>0</v>
      </c>
      <c r="L68" s="80">
        <f t="shared" si="8"/>
        <v>14</v>
      </c>
      <c r="M68" s="80">
        <f t="shared" si="8"/>
        <v>6</v>
      </c>
      <c r="N68" s="80">
        <f t="shared" si="8"/>
        <v>5</v>
      </c>
      <c r="O68" s="80">
        <f t="shared" si="8"/>
        <v>1</v>
      </c>
      <c r="P68" s="80">
        <f t="shared" si="8"/>
        <v>0</v>
      </c>
      <c r="Q68" s="80">
        <f t="shared" si="8"/>
        <v>0</v>
      </c>
      <c r="R68" s="80">
        <f t="shared" si="8"/>
        <v>1</v>
      </c>
      <c r="S68" s="80">
        <f t="shared" si="8"/>
        <v>0</v>
      </c>
      <c r="T68" s="80">
        <f t="shared" si="8"/>
        <v>5</v>
      </c>
      <c r="U68" s="80">
        <f t="shared" si="8"/>
        <v>3</v>
      </c>
      <c r="V68" s="80">
        <f t="shared" si="8"/>
        <v>0</v>
      </c>
      <c r="W68" s="80">
        <f t="shared" si="8"/>
        <v>0</v>
      </c>
      <c r="X68" s="80">
        <f t="shared" si="8"/>
        <v>0</v>
      </c>
      <c r="Y68" s="80">
        <f t="shared" si="8"/>
        <v>22</v>
      </c>
      <c r="Z68" s="80">
        <f t="shared" si="8"/>
        <v>4</v>
      </c>
      <c r="AA68" s="80">
        <f t="shared" si="8"/>
        <v>9</v>
      </c>
      <c r="AB68" s="80">
        <f t="shared" si="8"/>
        <v>14</v>
      </c>
      <c r="AC68" s="80">
        <f t="shared" si="8"/>
        <v>3</v>
      </c>
      <c r="AD68" s="80">
        <f t="shared" si="8"/>
        <v>7</v>
      </c>
      <c r="AE68" s="80">
        <f t="shared" si="8"/>
        <v>13</v>
      </c>
      <c r="AF68" s="80">
        <f t="shared" si="8"/>
        <v>6</v>
      </c>
      <c r="AG68" s="80">
        <f t="shared" si="8"/>
        <v>0</v>
      </c>
      <c r="AH68" s="80">
        <f t="shared" si="8"/>
        <v>14</v>
      </c>
      <c r="AI68" s="80">
        <f t="shared" si="8"/>
        <v>12</v>
      </c>
      <c r="AJ68" s="80">
        <f t="shared" ref="AJ68:BQ68" si="9">COUNTIFS($C$18:$C$61,5,AJ$18:AJ$61,1)</f>
        <v>6</v>
      </c>
      <c r="AK68" s="80">
        <f t="shared" si="9"/>
        <v>14</v>
      </c>
      <c r="AL68" s="80">
        <f t="shared" si="9"/>
        <v>6</v>
      </c>
      <c r="AM68" s="80">
        <f t="shared" si="9"/>
        <v>12</v>
      </c>
      <c r="AN68" s="80">
        <f t="shared" si="9"/>
        <v>13</v>
      </c>
      <c r="AO68" s="80">
        <f t="shared" si="9"/>
        <v>1</v>
      </c>
      <c r="AP68" s="80">
        <f t="shared" si="9"/>
        <v>23</v>
      </c>
      <c r="AQ68" s="80">
        <f t="shared" si="9"/>
        <v>3</v>
      </c>
      <c r="AR68" s="80">
        <f t="shared" si="9"/>
        <v>10</v>
      </c>
      <c r="AS68" s="80">
        <f t="shared" si="9"/>
        <v>16</v>
      </c>
      <c r="AT68" s="80">
        <f t="shared" si="9"/>
        <v>0</v>
      </c>
      <c r="AU68" s="80">
        <f t="shared" si="9"/>
        <v>0</v>
      </c>
      <c r="AV68" s="80">
        <f t="shared" si="9"/>
        <v>4</v>
      </c>
      <c r="AW68" s="80">
        <f t="shared" si="9"/>
        <v>22</v>
      </c>
      <c r="AX68" s="80">
        <f t="shared" si="9"/>
        <v>17</v>
      </c>
      <c r="AY68" s="80">
        <f t="shared" si="9"/>
        <v>11</v>
      </c>
      <c r="AZ68" s="80">
        <f t="shared" si="9"/>
        <v>15</v>
      </c>
      <c r="BA68" s="80">
        <f t="shared" si="9"/>
        <v>13</v>
      </c>
      <c r="BB68" s="80">
        <f t="shared" si="9"/>
        <v>2</v>
      </c>
      <c r="BC68" s="80">
        <f t="shared" si="9"/>
        <v>0</v>
      </c>
      <c r="BD68" s="80">
        <f t="shared" si="9"/>
        <v>2</v>
      </c>
      <c r="BE68" s="80">
        <f t="shared" si="9"/>
        <v>14</v>
      </c>
      <c r="BF68" s="80">
        <f t="shared" si="9"/>
        <v>5</v>
      </c>
      <c r="BG68" s="80">
        <f t="shared" si="9"/>
        <v>0</v>
      </c>
      <c r="BH68" s="80">
        <f t="shared" si="9"/>
        <v>25</v>
      </c>
      <c r="BI68" s="80">
        <f t="shared" si="9"/>
        <v>6</v>
      </c>
      <c r="BJ68" s="80">
        <f t="shared" si="9"/>
        <v>20</v>
      </c>
      <c r="BK68" s="80">
        <f t="shared" si="9"/>
        <v>12</v>
      </c>
      <c r="BL68" s="80">
        <f t="shared" si="9"/>
        <v>5</v>
      </c>
      <c r="BM68" s="80">
        <f t="shared" si="9"/>
        <v>10</v>
      </c>
      <c r="BN68" s="80">
        <f t="shared" si="9"/>
        <v>13</v>
      </c>
      <c r="BO68" s="80">
        <f t="shared" si="9"/>
        <v>20</v>
      </c>
      <c r="BP68" s="80">
        <f t="shared" si="9"/>
        <v>23</v>
      </c>
      <c r="BQ68" s="80">
        <f t="shared" si="9"/>
        <v>0</v>
      </c>
    </row>
    <row r="69" spans="3:69" ht="22.8" customHeight="1">
      <c r="C69" s="80" t="s">
        <v>392</v>
      </c>
      <c r="D69" s="80">
        <f t="shared" ref="D69:AI69" si="10">COUNTIFS($C$18:$C$61,6,D$18:D$61,1)</f>
        <v>0</v>
      </c>
      <c r="E69" s="80">
        <f t="shared" si="10"/>
        <v>1</v>
      </c>
      <c r="F69" s="80">
        <f t="shared" si="10"/>
        <v>3</v>
      </c>
      <c r="G69" s="80">
        <f t="shared" si="10"/>
        <v>0</v>
      </c>
      <c r="H69" s="80">
        <f t="shared" si="10"/>
        <v>1</v>
      </c>
      <c r="I69" s="80">
        <f t="shared" si="10"/>
        <v>2</v>
      </c>
      <c r="J69" s="80">
        <f t="shared" si="10"/>
        <v>2</v>
      </c>
      <c r="K69" s="80">
        <f t="shared" si="10"/>
        <v>0</v>
      </c>
      <c r="L69" s="80">
        <f t="shared" si="10"/>
        <v>1</v>
      </c>
      <c r="M69" s="80">
        <f t="shared" si="10"/>
        <v>2</v>
      </c>
      <c r="N69" s="80">
        <f t="shared" si="10"/>
        <v>3</v>
      </c>
      <c r="O69" s="80">
        <f t="shared" si="10"/>
        <v>0</v>
      </c>
      <c r="P69" s="80">
        <f t="shared" si="10"/>
        <v>0</v>
      </c>
      <c r="Q69" s="80">
        <f t="shared" si="10"/>
        <v>0</v>
      </c>
      <c r="R69" s="80">
        <f t="shared" si="10"/>
        <v>1</v>
      </c>
      <c r="S69" s="80">
        <f t="shared" si="10"/>
        <v>1</v>
      </c>
      <c r="T69" s="80">
        <f t="shared" si="10"/>
        <v>1</v>
      </c>
      <c r="U69" s="80">
        <f t="shared" si="10"/>
        <v>1</v>
      </c>
      <c r="V69" s="80">
        <f t="shared" si="10"/>
        <v>1</v>
      </c>
      <c r="W69" s="80">
        <f t="shared" si="10"/>
        <v>0</v>
      </c>
      <c r="X69" s="80">
        <f t="shared" si="10"/>
        <v>0</v>
      </c>
      <c r="Y69" s="80">
        <f t="shared" si="10"/>
        <v>2</v>
      </c>
      <c r="Z69" s="80">
        <f t="shared" si="10"/>
        <v>4</v>
      </c>
      <c r="AA69" s="80">
        <f t="shared" si="10"/>
        <v>1</v>
      </c>
      <c r="AB69" s="80">
        <f t="shared" si="10"/>
        <v>1</v>
      </c>
      <c r="AC69" s="80">
        <f t="shared" si="10"/>
        <v>4</v>
      </c>
      <c r="AD69" s="80">
        <f t="shared" si="10"/>
        <v>0</v>
      </c>
      <c r="AE69" s="80">
        <f t="shared" si="10"/>
        <v>3</v>
      </c>
      <c r="AF69" s="80">
        <f t="shared" si="10"/>
        <v>3</v>
      </c>
      <c r="AG69" s="80">
        <f t="shared" si="10"/>
        <v>0</v>
      </c>
      <c r="AH69" s="80">
        <f t="shared" si="10"/>
        <v>1</v>
      </c>
      <c r="AI69" s="80">
        <f t="shared" si="10"/>
        <v>5</v>
      </c>
      <c r="AJ69" s="80">
        <f t="shared" ref="AJ69:BQ69" si="11">COUNTIFS($C$18:$C$61,6,AJ$18:AJ$61,1)</f>
        <v>1</v>
      </c>
      <c r="AK69" s="80">
        <f t="shared" si="11"/>
        <v>2</v>
      </c>
      <c r="AL69" s="80">
        <f t="shared" si="11"/>
        <v>3</v>
      </c>
      <c r="AM69" s="80">
        <f t="shared" si="11"/>
        <v>1</v>
      </c>
      <c r="AN69" s="80">
        <f t="shared" si="11"/>
        <v>2</v>
      </c>
      <c r="AO69" s="80">
        <f t="shared" si="11"/>
        <v>3</v>
      </c>
      <c r="AP69" s="80">
        <f t="shared" si="11"/>
        <v>3</v>
      </c>
      <c r="AQ69" s="80">
        <f t="shared" si="11"/>
        <v>3</v>
      </c>
      <c r="AR69" s="80">
        <f t="shared" si="11"/>
        <v>0</v>
      </c>
      <c r="AS69" s="80">
        <f t="shared" si="11"/>
        <v>6</v>
      </c>
      <c r="AT69" s="80">
        <f t="shared" si="11"/>
        <v>0</v>
      </c>
      <c r="AU69" s="80">
        <f t="shared" si="11"/>
        <v>0</v>
      </c>
      <c r="AV69" s="80">
        <f t="shared" si="11"/>
        <v>0</v>
      </c>
      <c r="AW69" s="80">
        <f t="shared" si="11"/>
        <v>4</v>
      </c>
      <c r="AX69" s="80">
        <f t="shared" si="11"/>
        <v>2</v>
      </c>
      <c r="AY69" s="80">
        <f t="shared" si="11"/>
        <v>2</v>
      </c>
      <c r="AZ69" s="80">
        <f t="shared" si="11"/>
        <v>1</v>
      </c>
      <c r="BA69" s="80">
        <f t="shared" si="11"/>
        <v>1</v>
      </c>
      <c r="BB69" s="80">
        <f t="shared" si="11"/>
        <v>0</v>
      </c>
      <c r="BC69" s="80">
        <f t="shared" si="11"/>
        <v>0</v>
      </c>
      <c r="BD69" s="80">
        <f t="shared" si="11"/>
        <v>1</v>
      </c>
      <c r="BE69" s="80">
        <f t="shared" si="11"/>
        <v>5</v>
      </c>
      <c r="BF69" s="80">
        <f t="shared" si="11"/>
        <v>1</v>
      </c>
      <c r="BG69" s="80">
        <f t="shared" si="11"/>
        <v>0</v>
      </c>
      <c r="BH69" s="80">
        <f t="shared" si="11"/>
        <v>5</v>
      </c>
      <c r="BI69" s="80">
        <f t="shared" si="11"/>
        <v>2</v>
      </c>
      <c r="BJ69" s="80">
        <f t="shared" si="11"/>
        <v>6</v>
      </c>
      <c r="BK69" s="80">
        <f t="shared" si="11"/>
        <v>2</v>
      </c>
      <c r="BL69" s="80">
        <f t="shared" si="11"/>
        <v>1</v>
      </c>
      <c r="BM69" s="80">
        <f t="shared" si="11"/>
        <v>2</v>
      </c>
      <c r="BN69" s="80">
        <f t="shared" si="11"/>
        <v>3</v>
      </c>
      <c r="BO69" s="80">
        <f t="shared" si="11"/>
        <v>3</v>
      </c>
      <c r="BP69" s="80">
        <f t="shared" si="11"/>
        <v>4</v>
      </c>
      <c r="BQ69" s="80">
        <f t="shared" si="11"/>
        <v>0</v>
      </c>
    </row>
    <row r="70" spans="3:69">
      <c r="L70" s="15"/>
      <c r="M70" s="15"/>
      <c r="N70" s="15"/>
      <c r="O70" s="15"/>
    </row>
    <row r="71" spans="3:69">
      <c r="L71" s="15"/>
      <c r="M71" s="15"/>
      <c r="N71" s="15"/>
      <c r="O71" s="15"/>
    </row>
  </sheetData>
  <autoFilter ref="A17:BR61"/>
  <mergeCells count="76">
    <mergeCell ref="A11:C11"/>
    <mergeCell ref="Y11:AT11"/>
    <mergeCell ref="D11:W11"/>
    <mergeCell ref="AV11:BQ11"/>
    <mergeCell ref="AV12:BG12"/>
    <mergeCell ref="BH12:BQ12"/>
    <mergeCell ref="D12:Q12"/>
    <mergeCell ref="R12:W12"/>
    <mergeCell ref="Y12:Z12"/>
    <mergeCell ref="AA12:AC12"/>
    <mergeCell ref="AD12:AF12"/>
    <mergeCell ref="AG12:AI12"/>
    <mergeCell ref="R13:R15"/>
    <mergeCell ref="AJ12:AL12"/>
    <mergeCell ref="AM12:AO12"/>
    <mergeCell ref="AP12:AQ12"/>
    <mergeCell ref="AR12:AS12"/>
    <mergeCell ref="AE13:AE15"/>
    <mergeCell ref="S13:S15"/>
    <mergeCell ref="T13:T15"/>
    <mergeCell ref="U13:U15"/>
    <mergeCell ref="V13:V15"/>
    <mergeCell ref="W13:W15"/>
    <mergeCell ref="Y13:Y15"/>
    <mergeCell ref="Z13:Z15"/>
    <mergeCell ref="AA13:AA15"/>
    <mergeCell ref="AB13:AB15"/>
    <mergeCell ref="AC13:AC15"/>
    <mergeCell ref="D13:P13"/>
    <mergeCell ref="Q13:Q15"/>
    <mergeCell ref="A12:A16"/>
    <mergeCell ref="B12:B16"/>
    <mergeCell ref="C12:C16"/>
    <mergeCell ref="AD13:AD15"/>
    <mergeCell ref="AN13:AN15"/>
    <mergeCell ref="AO13:AO15"/>
    <mergeCell ref="AP13:AP15"/>
    <mergeCell ref="AQ13:AQ15"/>
    <mergeCell ref="AF13:AF15"/>
    <mergeCell ref="AG13:AG15"/>
    <mergeCell ref="AH13:AH15"/>
    <mergeCell ref="AI13:AI15"/>
    <mergeCell ref="AJ13:AJ15"/>
    <mergeCell ref="AK13:AK15"/>
    <mergeCell ref="A63:C63"/>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s>
  <phoneticPr fontId="24"/>
  <dataValidations count="4">
    <dataValidation imeMode="disabled" allowBlank="1" showInputMessage="1" showErrorMessage="1" sqref="R60:V60 Y60:AS60 AV60:BF60 BH60:BP60 AV56:BF56 BH56:BP56 R56:V56 Y56:AS56 D60:O60 D56:O56"/>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62 WVJ62 WLN62 WBR62 VRV62 VHZ62 UYD62 UOH62 UEL62 TUP62 TKT62 TAX62 SRB62 SHF62 RXJ62 RNN62 RDR62 QTV62 QJZ62 QAD62 PQH62 PGL62 OWP62 OMT62 OCX62 NTB62 NJF62 MZJ62 MPN62 MFR62 LVV62 LLZ62 LCD62 KSH62 KIL62 JYP62 JOT62 JEX62 IVB62 ILF62 IBJ62 HRN62 HHR62 GXV62 GNZ62 GED62 FUH62 FKL62 FAP62 EQT62 EGX62 DXB62 DNF62 DDJ62 CTN62 CJR62 BZV62 BPZ62 BGD62 AWH62 AML62 ACP62 ST62 IX62 BC62 WWD62 WMH62 WCL62 VSP62 VIT62 UYX62 UPB62 UFF62 TVJ62 TLN62 TBR62 SRV62 SHZ62 RYD62 ROH62 REL62 QUP62 QKT62 QAX62 PRB62 PHF62 OXJ62 ONN62 ODR62 NTV62 NJZ62 NAD62 MQH62 MGL62 LWP62 LMT62 LCX62 KTB62 KJF62 JZJ62 JPN62 JFR62 IVV62 ILZ62 ICD62 HSH62 HIL62 GYP62 GOT62 GEX62 FVB62 FLF62 FBJ62 ERN62 EHR62 DXV62 DNZ62 DED62 CUH62 CKL62 CAP62 BQT62 BGX62 AXB62 ANF62 ADJ62 TN62 JR62 WWL62 WMP62 WCT62 VSX62 VJB62 UZF62 UPJ62 UFN62 TVR62 TLV62 TBZ62 SSD62 SIH62 RYL62 ROP62 RET62 QUX62 QLB62 QBF62 PRJ62 PHN62 OXR62 ONV62 ODZ62 NUD62 NKH62 NAL62 MQP62 MGT62 LWX62 LNB62 LDF62 KTJ62 KJN62 JZR62 JPV62 JFZ62 IWD62 IMH62 ICL62 HSP62 HIT62 GYX62 GPB62 GFF62 FVJ62 FLN62 FBR62 ERV62 EHZ62 DYD62 DOH62 DEL62 CUP62 CKT62 CAX62 BRB62 BHF62 AXJ62 ANN62 ADR62 TV62 JZ62 WWJ62 WMN62 WCR62 VSV62 VIZ62 UZD62 UPH62 UFL62 TVP62 TLT62 TBX62 SSB62 SIF62 RYJ62 RON62 RER62 QUV62 QKZ62 QBD62 PRH62 PHL62 OXP62 ONT62 ODX62 NUB62 NKF62 NAJ62 MQN62 MGR62 LWV62 LMZ62 LDD62 KTH62 KJL62 JZP62 JPT62 JFX62 IWB62 IMF62 ICJ62 HSN62 HIR62 GYV62 GOZ62 GFD62 FVH62 FLL62 FBP62 ERT62 EHX62 DYB62 DOF62 DEJ62 CUN62 CKR62 CAV62 BQZ62 BHD62 AXH62 ANL62 ADP62 TT62 JX62 WWH62 WML62 WCP62 VST62 VIX62 UZB62 UPF62 UFJ62 TVN62 TLR62 TBV62 SRZ62 SID62 RYH62 ROL62 REP62 QUT62 QKX62 QBB62 PRF62 PHJ62 OXN62 ONR62 ODV62 NTZ62 NKD62 NAH62 MQL62 MGP62 LWT62 LMX62 LDB62 KTF62 KJJ62 JZN62 JPR62 JFV62 IVZ62 IMD62 ICH62 HSL62 HIP62 GYT62 GOX62 GFB62 FVF62 FLJ62 FBN62 ERR62 EHV62 DXZ62 DOD62 DEH62 CUL62 CKP62 CAT62 BQX62 BHB62 AXF62 ANJ62 ADN62 TR62 JV62 WWF62 WMJ62 WCN62 VSR62 VIV62 UYZ62 UPD62 UFH62 TVL62 TLP62 TBT62 SRX62 SIB62 RYF62 ROJ62 REN62 QUR62 QKV62 QAZ62 PRD62 PHH62 OXL62 ONP62 ODT62 NTX62 NKB62 NAF62 MQJ62 MGN62 LWR62 LMV62 LCZ62 KTD62 KJH62 JZL62 JPP62 JFT62 IVX62 IMB62 ICF62 HSJ62 HIN62 GYR62 GOV62 GEZ62 FVD62 FLH62 FBL62 ERP62 EHT62 DXX62 DOB62 DEF62 CUJ62 CKN62 CAR62 BQV62 BGZ62 AXD62 ANH62 ADL62 TP62 JT62 WVX62 WMB62 WCF62 VSJ62 VIN62 UYR62 UOV62 UEZ62 TVD62 TLH62 TBL62 SRP62 SHT62 RXX62 ROB62 REF62 QUJ62 QKN62 QAR62 PQV62 PGZ62 OXD62 ONH62 ODL62 NTP62 NJT62 MZX62 MQB62 MGF62 LWJ62 LMN62 LCR62 KSV62 KIZ62 JZD62 JPH62 JFL62 IVP62 ILT62 IBX62 HSB62 HIF62 GYJ62 GON62 GER62 FUV62 FKZ62 FBD62 ERH62 EHL62 DXP62 DNT62 DDX62 CUB62 CKF62 CAJ62 BQN62 BGR62 AWV62 AMZ62 ADD62 TH62 JL62 WWB62 WMF62 WCJ62 VSN62 VIR62 UYV62 UOZ62 UFD62 TVH62 TLL62 TBP62 SRT62 SHX62 RYB62 ROF62 REJ62 QUN62 QKR62 QAV62 PQZ62 PHD62 OXH62 ONL62 ODP62 NTT62 NJX62 NAB62 MQF62 MGJ62 LWN62 LMR62 LCV62 KSZ62 KJD62 JZH62 JPL62 JFP62 IVT62 ILX62 ICB62 HSF62 HIJ62 GYN62 GOR62 GEV62 FUZ62 FLD62 FBH62 ERL62 EHP62 DXT62 DNX62 DEB62 CUF62 CKJ62 CAN62 BQR62 BGV62 AWZ62 AND62 ADH62 TL62 JP62 WVZ62 WMD62 WCH62 VSL62 VIP62 UYT62 UOX62 UFB62 TVF62 TLJ62 TBN62 SRR62 SHV62 RXZ62 ROD62 REH62 QUL62 QKP62 QAT62 PQX62 PHB62 OXF62 ONJ62 ODN62 NTR62 NJV62 MZZ62 MQD62 MGH62 LWL62 LMP62 LCT62 KSX62 KJB62 JZF62 JPJ62 JFN62 IVR62 ILV62 IBZ62 HSD62 HIH62 GYL62 GOP62 GET62 FUX62 FLB62 FBF62 ERJ62 EHN62 DXR62 DNV62 DDZ62 CUD62 CKH62 CAL62 BQP62 BGT62 AWX62 ANB62 ADF62 TJ62 JN62 BQ62:BR62 WVV62 WLZ62 WCD62 VSH62 VIL62 UYP62 UOT62 UEX62 TVB62 TLF62 TBJ62 SRN62 SHR62 RXV62 RNZ62 RED62 QUH62 QKL62 QAP62 PQT62 PGX62 OXB62 ONF62 ODJ62 NTN62 NJR62 MZV62 MPZ62 MGD62 LWH62 LML62 LCP62 KST62 KIX62 JZB62 JPF62 JFJ62 IVN62 ILR62 IBV62 HRZ62 HID62 GYH62 GOL62 GEP62 FUT62 FKX62 FBB62 ERF62 EHJ62 DXN62 DNR62 DDV62 CTZ62 CKD62 CAH62 BQL62 BGP62 AWT62 AMX62 ADB62 TF62 JJ62 BO62 WVT62 WLX62 WCB62 VSF62 VIJ62 UYN62 UOR62 UEV62 TUZ62 TLD62 TBH62 SRL62 SHP62 RXT62 RNX62 REB62 QUF62 QKJ62 QAN62 PQR62 PGV62 OWZ62 OND62 ODH62 NTL62 NJP62 MZT62 MPX62 MGB62 LWF62 LMJ62 LCN62 KSR62 KIV62 JYZ62 JPD62 JFH62 IVL62 ILP62 IBT62 HRX62 HIB62 GYF62 GOJ62 GEN62 FUR62 FKV62 FAZ62 ERD62 EHH62 DXL62 DNP62 DDT62 CTX62 CKB62 CAF62 BQJ62 BGN62 AWR62 AMV62 ACZ62 TD62 JH62 BM62 WVR62 WLV62 WBZ62 VSD62 VIH62 UYL62 UOP62 UET62 TUX62 TLB62 TBF62 SRJ62 SHN62 RXR62 RNV62 RDZ62 QUD62 QKH62 QAL62 PQP62 PGT62 OWX62 ONB62 ODF62 NTJ62 NJN62 MZR62 MPV62 MFZ62 LWD62 LMH62 LCL62 KSP62 KIT62 JYX62 JPB62 JFF62 IVJ62 ILN62 IBR62 HRV62 HHZ62 GYD62 GOH62 GEL62 FUP62 FKT62 FAX62 ERB62 EHF62 DXJ62 DNN62 DDR62 CTV62 CJZ62 CAD62 BQH62 BGL62 AWP62 AMT62 ACX62 TB62 JF62 BK62 WVP62 WLT62 WBX62 VSB62 VIF62 UYJ62 UON62 UER62 TUV62 TKZ62 TBD62 SRH62 SHL62 RXP62 RNT62 RDX62 QUB62 QKF62 QAJ62 PQN62 PGR62 OWV62 OMZ62 ODD62 NTH62 NJL62 MZP62 MPT62 MFX62 LWB62 LMF62 LCJ62 KSN62 KIR62 JYV62 JOZ62 JFD62 IVH62 ILL62 IBP62 HRT62 HHX62 GYB62 GOF62 GEJ62 FUN62 FKR62 FAV62 EQZ62 EHD62 DXH62 DNL62 DDP62 CTT62 CJX62 CAB62 BQF62 BGJ62 AWN62 AMR62 ACV62 SZ62 JD62 BI62 WVN62 WLR62 WBV62 VRZ62 VID62 UYH62 UOL62 UEP62 TUT62 TKX62 TBB62 SRF62 SHJ62 RXN62 RNR62 RDV62 QTZ62 QKD62 QAH62 PQL62 PGP62 OWT62 OMX62 ODB62 NTF62 NJJ62 MZN62 MPR62 MFV62 LVZ62 LMD62 LCH62 KSL62 KIP62 JYT62 JOX62 JFB62 IVF62 ILJ62 IBN62 HRR62 HHV62 GXZ62 GOD62 GEH62 FUL62 FKP62 FAT62 EQX62 EHB62 DXF62 DNJ62 DDN62 CTR62 CJV62 BZZ62 BQD62 BGH62 AWL62 AMP62 ACT62 SX62 JB62 BG62 WVL62 WLP62 WBT62 VRX62 VIB62 UYF62 UOJ62 UEN62 TUR62 TKV62 TAZ62 SRD62 SHH62 RXL62 RNP62 RDT62 QTX62 QKB62 QAF62 PQJ62 PGN62 OWR62 OMV62 OCZ62 NTD62 NJH62 MZL62 MPP62 MFT62 LVX62 LMB62 LCF62 KSJ62 KIN62 JYR62 JOV62 JEZ62 IVD62 ILH62 IBL62 HRP62 HHT62 GXX62 GOB62 GEF62 FUJ62 FKN62 FAR62 EQV62 EGZ62 DXD62 DNH62 DDL62 CTP62 CJT62 BZX62 BQB62 BGF62 AWJ62 AMN62 ACR62 SV62 IZ62 BE62 WWN62 WMR62 WCV62 VSZ62 VJD62 UZH62 UPL62 UFP62 TVT62 TLX62 TCB62 SSF62 SIJ62 RYN62 ROR62 REV62 QUZ62 QLD62 QBH62 PRL62 PHP62 OXT62 ONX62 OEB62 NUF62 NKJ62 NAN62 MQR62 MGV62 LWZ62 LND62 LDH62 KTL62 KJP62 JZT62 JPX62 JGB62 IWF62 IMJ62 ICN62 HSR62 HIV62 GYZ62 GPD62 GFH62 FVL62 FLP62 FBT62 ERX62 EIB62 DYF62 DOJ62 DEN62 CUR62 CKV62 CAZ62 BRD62 BHH62 AXL62 ANP62 ADT62 TX62 KB62 WVH62 WLL62 WBP62 VRT62 VHX62 UYB62 UOF62 UEJ62 TUN62 TKR62 TAV62 SQZ62 SHD62 RXH62 RNL62 RDP62 QTT62 QJX62 QAB62 PQF62 PGJ62 OWN62 OMR62 OCV62 NSZ62 NJD62 MZH62 MPL62 MFP62 LVT62 LLX62 LCB62 KSF62 KIJ62 JYN62 JOR62 JEV62 IUZ62 ILD62 IBH62 HRL62 HHP62 GXT62 GNX62 GEB62 FUF62 FKJ62 FAN62 EQR62 EGV62 DWZ62 DND62 DDH62 CTL62 CJP62 BZT62 BPX62 BGB62 AWF62 AMJ62 ACN62 SR62 BA62">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62:IT62 WTW62:WTX62 WKA62:WKB62 WAE62:WAF62 VQI62:VQJ62 VGM62:VGN62 UWQ62:UWR62 UMU62:UMV62 UCY62:UCZ62 TTC62:TTD62 TJG62:TJH62 SZK62:SZL62 SPO62:SPP62 SFS62:SFT62 RVW62:RVX62 RMA62:RMB62 RCE62:RCF62 QSI62:QSJ62 QIM62:QIN62 PYQ62:PYR62 POU62:POV62 PEY62:PEZ62 OVC62:OVD62 OLG62:OLH62 OBK62:OBL62 NRO62:NRP62 NHS62:NHT62 MXW62:MXX62 MOA62:MOB62 MEE62:MEF62 LUI62:LUJ62 LKM62:LKN62 LAQ62:LAR62 KQU62:KQV62 KGY62:KGZ62 JXC62:JXD62 JNG62:JNH62 JDK62:JDL62 ITO62:ITP62 IJS62:IJT62 HZW62:HZX62 HQA62:HQB62 HGE62:HGF62 GWI62:GWJ62 GMM62:GMN62 GCQ62:GCR62 FSU62:FSV62 FIY62:FIZ62 EZC62:EZD62 EPG62:EPH62 EFK62:EFL62 DVO62:DVP62 DLS62:DLT62 DBW62:DBX62 CSA62:CSB62 CIE62:CIF62 BYI62:BYJ62 BOM62:BON62 BEQ62:BER62 AUU62:AUV62 AKY62:AKZ62 ABC62:ABD62 RG62:RH62 HK62:HL62 WTK62:WTN62 WJO62:WJR62 VZS62:VZV62 VPW62:VPZ62 VGA62:VGD62 UWE62:UWH62 UMI62:UML62 UCM62:UCP62 TSQ62:TST62 TIU62:TIX62 SYY62:SZB62 SPC62:SPF62 SFG62:SFJ62 RVK62:RVN62 RLO62:RLR62 RBS62:RBV62 QRW62:QRZ62 QIA62:QID62 PYE62:PYH62 POI62:POL62 PEM62:PEP62 OUQ62:OUT62 OKU62:OKX62 OAY62:OBB62 NRC62:NRF62 NHG62:NHJ62 MXK62:MXN62 MNO62:MNR62 MDS62:MDV62 LTW62:LTZ62 LKA62:LKD62 LAE62:LAH62 KQI62:KQL62 KGM62:KGP62 JWQ62:JWT62 JMU62:JMX62 JCY62:JDB62 ITC62:ITF62 IJG62:IJJ62 HZK62:HZN62 HPO62:HPR62 HFS62:HFV62 GVW62:GVZ62 GMA62:GMD62 GCE62:GCH62 FSI62:FSL62 FIM62:FIP62 EYQ62:EYT62 EOU62:EOX62 EEY62:EFB62 DVC62:DVF62 DLG62:DLJ62 DBK62:DBN62 CRO62:CRR62 CHS62:CHV62 BXW62:BXZ62 BOA62:BOD62 BEE62:BEH62 AUI62:AUL62 AKM62:AKP62 AAQ62:AAT62 QU62:QX62 GY62:HB62 WTP62:WTQ62 WJT62:WJU62 VZX62:VZY62 VQB62:VQC62 VGF62:VGG62 UWJ62:UWK62 UMN62:UMO62 UCR62:UCS62 TSV62:TSW62 TIZ62:TJA62 SZD62:SZE62 SPH62:SPI62 SFL62:SFM62 RVP62:RVQ62 RLT62:RLU62 RBX62:RBY62 QSB62:QSC62 QIF62:QIG62 PYJ62:PYK62 PON62:POO62 PER62:PES62 OUV62:OUW62 OKZ62:OLA62 OBD62:OBE62 NRH62:NRI62 NHL62:NHM62 MXP62:MXQ62 MNT62:MNU62 MDX62:MDY62 LUB62:LUC62 LKF62:LKG62 LAJ62:LAK62 KQN62:KQO62 KGR62:KGS62 JWV62:JWW62 JMZ62:JNA62 JDD62:JDE62 ITH62:ITI62 IJL62:IJM62 HZP62:HZQ62 HPT62:HPU62 HFX62:HFY62 GWB62:GWC62 GMF62:GMG62 GCJ62:GCK62 FSN62:FSO62 FIR62:FIS62 EYV62:EYW62 EOZ62:EPA62 EFD62:EFE62 DVH62:DVI62 DLL62:DLM62 DBP62:DBQ62 CRT62:CRU62 CHX62:CHY62 BYB62:BYC62 BOF62:BOG62 BEJ62:BEK62 AUN62:AUO62 AKR62:AKS62 AAV62:AAW62 QZ62:RA62 HD62:HE62 WUE62:WUH62 WKI62:WKL62 WAM62:WAP62 VQQ62:VQT62 VGU62:VGX62 UWY62:UXB62 UNC62:UNF62 UDG62:UDJ62 TTK62:TTN62 TJO62:TJR62 SZS62:SZV62 SPW62:SPZ62 SGA62:SGD62 RWE62:RWH62 RMI62:RML62 RCM62:RCP62 QSQ62:QST62 QIU62:QIX62 PYY62:PZB62 PPC62:PPF62 PFG62:PFJ62 OVK62:OVN62 OLO62:OLR62 OBS62:OBV62 NRW62:NRZ62 NIA62:NID62 MYE62:MYH62 MOI62:MOL62 MEM62:MEP62 LUQ62:LUT62 LKU62:LKX62 LAY62:LBB62 KRC62:KRF62 KHG62:KHJ62 JXK62:JXN62 JNO62:JNR62 JDS62:JDV62 ITW62:ITZ62 IKA62:IKD62 IAE62:IAH62 HQI62:HQL62 HGM62:HGP62 GWQ62:GWT62 GMU62:GMX62 GCY62:GDB62 FTC62:FTF62 FJG62:FJJ62 EZK62:EZN62 EPO62:EPR62 EFS62:EFV62 DVW62:DVZ62 DMA62:DMD62 DCE62:DCH62 CSI62:CSL62 CIM62:CIP62 BYQ62:BYT62 BOU62:BOX62 BEY62:BFB62 AVC62:AVF62 ALG62:ALJ62 ABK62:ABN62 RO62:RR62 HS62:HV62 X62:AA62 WUJ62:WUL62 WKN62:WKP62 WAR62:WAT62 VQV62:VQX62 VGZ62:VHB62 UXD62:UXF62 UNH62:UNJ62 UDL62:UDN62 TTP62:TTR62 TJT62:TJV62 SZX62:SZZ62 SQB62:SQD62 SGF62:SGH62 RWJ62:RWL62 RMN62:RMP62 RCR62:RCT62 QSV62:QSX62 QIZ62:QJB62 PZD62:PZF62 PPH62:PPJ62 PFL62:PFN62 OVP62:OVR62 OLT62:OLV62 OBX62:OBZ62 NSB62:NSD62 NIF62:NIH62 MYJ62:MYL62 MON62:MOP62 MER62:MET62 LUV62:LUX62 LKZ62:LLB62 LBD62:LBF62 KRH62:KRJ62 KHL62:KHN62 JXP62:JXR62 JNT62:JNV62 JDX62:JDZ62 IUB62:IUD62 IKF62:IKH62 IAJ62:IAL62 HQN62:HQP62 HGR62:HGT62 GWV62:GWX62 GMZ62:GNB62 GDD62:GDF62 FTH62:FTJ62 FJL62:FJN62 EZP62:EZR62 EPT62:EPV62 EFX62:EFZ62 DWB62:DWD62 DMF62:DMH62 DCJ62:DCL62 CSN62:CSP62 CIR62:CIT62 BYV62:BYX62 BOZ62:BPB62 BFD62:BFF62 AVH62:AVJ62 ALL62:ALN62 ABP62:ABR62 RT62:RV62 HX62:HZ62 AC62:AE62 WUN62:WVF62 WKR62:WLJ62 WAV62:WBN62 VQZ62:VRR62 VHD62:VHV62 UXH62:UXZ62 UNL62:UOD62 UDP62:UEH62 TTT62:TUL62 TJX62:TKP62 TAB62:TAT62 SQF62:SQX62 SGJ62:SHB62 RWN62:RXF62 RMR62:RNJ62 RCV62:RDN62 QSZ62:QTR62 QJD62:QJV62 PZH62:PZZ62 PPL62:PQD62 PFP62:PGH62 OVT62:OWL62 OLX62:OMP62 OCB62:OCT62 NSF62:NSX62 NIJ62:NJB62 MYN62:MZF62 MOR62:MPJ62 MEV62:MFN62 LUZ62:LVR62 LLD62:LLV62 LBH62:LBZ62 KRL62:KSD62 KHP62:KIH62 JXT62:JYL62 JNX62:JOP62 JEB62:JET62 IUF62:IUX62 IKJ62:ILB62 IAN62:IBF62 HQR62:HRJ62 HGV62:HHN62 GWZ62:GXR62 GND62:GNV62 GDH62:GDZ62 FTL62:FUD62 FJP62:FKH62 EZT62:FAL62 EPX62:EQP62 EGB62:EGT62 DWF62:DWX62 DMJ62:DNB62 DCN62:DDF62 CSR62:CTJ62 CIV62:CJN62 BYZ62:BZR62 BPD62:BPV62 BFH62:BFZ62 AVL62:AWD62 ALP62:AMH62 ABT62:ACL62 RX62:SP62 AG62:AY62 HQ62 WTU62 WJY62 WAC62 VQG62 VGK62 UWO62 UMS62 UCW62 TTA62 TJE62 SZI62 SPM62 SFQ62 RVU62 RLY62 RCC62 QSG62 QIK62 PYO62 POS62 PEW62 OVA62 OLE62 OBI62 NRM62 NHQ62 MXU62 MNY62 MEC62 LUG62 LKK62 LAO62 KQS62 KGW62 JXA62 JNE62 JDI62 ITM62 IJQ62 HZU62 HPY62 HGC62 GWG62 GMK62 GCO62 FSS62 FIW62 EZA62 EPE62 EFI62 DVM62 DLQ62 DBU62 CRY62 CIC62 BYG62 BOK62 BEO62 AUS62 AKW62 ABA62 RE62 HI62 WUC62 WKG62 WAK62 VQO62 VGS62 UWW62 UNA62 UDE62 TTI62 TJM62 SZQ62 SPU62 SFY62 RWC62 RMG62 RCK62 QSO62 QIS62 PYW62 PPA62 PFE62 OVI62 OLM62 OBQ62 NRU62 NHY62 MYC62 MOG62 MEK62 LUO62 LKS62 LAW62 KRA62 KHE62 JXI62 JNM62 JDQ62 ITU62 IJY62 IAC62 HQG62 HGK62 GWO62 GMS62 GCW62 FTA62 FJE62 EZI62 EPM62 EFQ62 DVU62 DLY62 DCC62 CSG62 CIK62 BYO62 BOS62 BEW62 AVA62 ALE62 ABI62 RM62 V62 HO62 WTS62 WJW62 WAA62 VQE62 VGI62 UWM62 UMQ62 UCU62 TSY62 TJC62 SZG62 SPK62 SFO62 RVS62 RLW62 RCA62 QSE62 QII62 PYM62 POQ62 PEU62 OUY62 OLC62 OBG62 NRK62 NHO62 MXS62 MNW62 MEA62 LUE62 LKI62 LAM62 KQQ62 KGU62 JWY62 JNC62 JDG62 ITK62 IJO62 HZS62 HPW62 HGA62 GWE62 GMI62 GCM62 FSQ62 FIU62 EYY62 EPC62 EFG62 DVK62 DLO62 DBS62 CRW62 CIA62 BYE62 BOI62 BEM62 AUQ62 AKU62 AAY62 RC62 HG62 D17:O17 WUA62 WKE62 WAI62 VQM62 VGQ62 UWU62 UMY62 UDC62 TTG62 TJK62 SZO62 SPS62 SFW62 RWA62 RME62 RCI62 QSM62 QIQ62 PYU62 POY62 PFC62 OVG62 OLK62 OBO62 NRS62 NHW62 MYA62 MOE62 MEI62 LUM62 LKQ62 LAU62 KQY62 KHC62 JXG62 JNK62 JDO62 ITS62 IJW62 IAA62 HQE62 HGI62 GWM62 GMQ62 GCU62 FSY62 FJC62 EZG62 EPK62 EFO62 DVS62 DLW62 DCA62 CSE62 CII62 BYM62 BOQ62 BEU62 AUY62 ALC62 ABG62 RK62 T62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62:Q62 D62:G62 I62:J62 N62 L62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62 HW62 RS62 ABO62 ALK62 AVG62 BFC62 BOY62 BYU62 CIQ62 CSM62 DCI62 DME62 DWA62 EFW62 EPS62 EZO62 FJK62 FTG62 GDC62 GMY62 GWU62 HGQ62 HQM62 IAI62 IKE62 IUA62 JDW62 JNS62 JXO62 KHK62 KRG62 LBC62 LKY62 LUU62 MEQ62 MOM62 MYI62 NIE62 NSA62 OBW62 OLS62 OVO62 PFK62 PPG62 PZC62 QIY62 QSU62 RCQ62 RMM62 RWI62 SGE62 SQA62 SZW62 TJS62 TTO62 UDK62 UNG62 UXC62 VGY62 VQU62 WAQ62 WKM62 WUI62 HF62 RB62 AAX62 AKT62 AUP62 BEL62 BOH62 BYD62 CHZ62 CRV62 DBR62 DLN62 DVJ62 EFF62 EPB62 EYX62 FIT62 FSP62 GCL62 GMH62 GWD62 HFZ62 HPV62 HZR62 IJN62 ITJ62 JDF62 JNB62 JWX62 KGT62 KQP62 LAL62 LKH62 LUD62 MDZ62 MNV62 MXR62 NHN62 NRJ62 OBF62 OLB62 OUX62 PET62 POP62 PYL62 QIH62 QSD62 RBZ62 RLV62 RVR62 SFN62 SPJ62 SZF62 TJB62 TSX62 UCT62 UMP62 UWL62 VGH62 VQD62 VZZ62 WJV62 WTR62 U62 HP62 RL62 ABH62 ALD62 AUZ62 BEV62 BOR62 BYN62 CIJ62 CSF62 DCB62 DLX62 DVT62 EFP62 EPL62 EZH62 FJD62 FSZ62 GCV62 GMR62 GWN62 HGJ62 HQF62 IAB62 IJX62 ITT62 JDP62 JNL62 JXH62 KHD62 KQZ62 LAV62 LKR62 LUN62 MEJ62 MOF62 MYB62 NHX62 NRT62 OBP62 OLL62 OVH62 PFD62 POZ62 PYV62 QIR62 QSN62 RCJ62 RMF62 RWB62 SFX62 SPT62 SZP62 TJL62 TTH62 UDD62 UMZ62 UWV62 VGR62 VQN62 WAJ62 WKF62 WUB62 HC62 QY62 AAU62 AKQ62 AUM62 BEI62 BOE62 BYA62 CHW62 CRS62 DBO62 DLK62 DVG62 EFC62 EOY62 EYU62 FIQ62 FSM62 GCI62 GME62 GWA62 HFW62 HPS62 HZO62 IJK62 ITG62 JDC62 JMY62 JWU62 KGQ62 KQM62 LAI62 LKE62 LUA62 MDW62 MNS62 MXO62 NHK62 NRG62 OBC62 OKY62 OUU62 PEQ62 POM62 PYI62 QIE62 QSA62 RBW62 RLS62 RVO62 SFK62 SPG62 SZC62 TIY62 TSU62 UCQ62 UMM62 UWI62 VGE62 VQA62 VZW62 WJS62 WTO62 HH62 RD62 AAZ62 AKV62 AUR62 BEN62 BOJ62 BYF62 CIB62 CRX62 DBT62 DLP62 DVL62 EFH62 EPD62 EYZ62 FIV62 FSR62 GCN62 GMJ62 GWF62 HGB62 HPX62 HZT62 IJP62 ITL62 JDH62 JND62 JWZ62 KGV62 KQR62 LAN62 LKJ62 LUF62 MEB62 MNX62 MXT62 NHP62 NRL62 OBH62 OLD62 OUZ62 PEV62 POR62 PYN62 QIJ62 QSF62 RCB62 RLX62 RVT62 SFP62 SPL62 SZH62 TJD62 TSZ62 UCV62 UMR62 UWN62 VGJ62 VQF62 WAB62 WJX62 WTT62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62:C62 BS62:GX62 KD62:QT62 TZ62:AAP62 ADV62:AKL62 ANR62:AUH62 AXN62:BED62 BHJ62:BNZ62 BRF62:BXV62 CBB62:CHR62 CKX62:CRN62 CUT62:DBJ62 DEP62:DLF62 DOL62:DVB62 DYH62:EEX62 EID62:EOT62 ERZ62:EYP62 FBV62:FIL62 FLR62:FSH62 FVN62:GCD62 GFJ62:GLZ62 GPF62:GVV62 GZB62:HFR62 HIX62:HPN62 HST62:HZJ62 ICP62:IJF62 IML62:ITB62 IWH62:JCX62 JGD62:JMT62 JPZ62:JWP62 JZV62:KGL62 KJR62:KQH62 KTN62:LAD62 LDJ62:LJZ62 LNF62:LTV62 LXB62:MDR62 MGX62:MNN62 MQT62:MXJ62 NAP62:NHF62 NKL62:NRB62 NUH62:OAX62 OED62:OKT62 ONZ62:OUP62 OXV62:PEL62 PHR62:POH62 PRN62:PYD62 QBJ62:QHZ62 QLF62:QRV62 QVB62:RBR62 REX62:RLN62 ROT62:RVJ62 RYP62:SFF62 SIL62:SPB62 SSH62:SYX62 TCD62:TIT62 TLZ62:TSP62 TVV62:UCL62 UFR62:UMH62 UPN62:UWD62 UZJ62:VFZ62 VJF62:VPV62 VTB62:VZR62 WCX62:WJN62 WMT62:WTJ62 WWP62:XFD62 AZ62 IU62 SQ62 ACM62 AMI62 AWE62 BGA62 BPW62 BZS62 CJO62 CTK62 DDG62 DNC62 DWY62 EGU62 EQQ62 FAM62 FKI62 FUE62 GEA62 GNW62 GXS62 HHO62 HRK62 IBG62 ILC62 IUY62 JEU62 JOQ62 JYM62 KII62 KSE62 LCA62 LLW62 LVS62 MFO62 MPK62 MZG62 NJC62 NSY62 OCU62 OMQ62 OWM62 PGI62 PQE62 QAA62 QJW62 QTS62 RDO62 RNK62 RXG62 SHC62 SQY62 TAU62 TKQ62 TUM62 UEI62 UOE62 UYA62 VHW62 VRS62 WBO62 WLK62 WVG62 AF62 IA62 RW62 ABS62 ALO62 AVK62 BFG62 BPC62 BYY62 CIU62 CSQ62 DCM62 DMI62 DWE62 EGA62 EPW62 EZS62 FJO62 FTK62 GDG62 GNC62 GWY62 HGU62 HQQ62 IAM62 IKI62 IUE62 JEA62 JNW62 JXS62 KHO62 KRK62 LBG62 LLC62 LUY62 MEU62 MOQ62 MYM62 NII62 NSE62 OCA62 OLW62 OVS62 PFO62 PPK62 PZG62 QJC62 QSY62 RCU62 RMQ62 RWM62 SGI62 SQE62 TAA62 TJW62 TTS62 UDO62 UNK62 UXG62 VHC62 VQY62 WAU62 WKQ62 WUM62 R62:S62 HM62:HN62 RI62:RJ62 ABE62:ABF62 ALA62:ALB62 AUW62:AUX62 BES62:BET62 BOO62:BOP62 BYK62:BYL62 CIG62:CIH62 CSC62:CSD62 DBY62:DBZ62 DLU62:DLV62 DVQ62:DVR62 EFM62:EFN62 EPI62:EPJ62 EZE62:EZF62 FJA62:FJB62 FSW62:FSX62 GCS62:GCT62 GMO62:GMP62 GWK62:GWL62 HGG62:HGH62 HQC62:HQD62 HZY62:HZZ62 IJU62:IJV62 ITQ62:ITR62 JDM62:JDN62 JNI62:JNJ62 JXE62:JXF62 KHA62:KHB62 KQW62:KQX62 LAS62:LAT62 LKO62:LKP62 LUK62:LUL62 MEG62:MEH62 MOC62:MOD62 MXY62:MXZ62 NHU62:NHV62 NRQ62:NRR62 OBM62:OBN62 OLI62:OLJ62 OVE62:OVF62 PFA62:PFB62 POW62:POX62 PYS62:PYT62 QIO62:QIP62 QSK62:QSL62 RCG62:RCH62 RMC62:RMD62 RVY62:RVZ62 SFU62:SFV62 SPQ62:SPR62 SZM62:SZN62 TJI62:TJJ62 TTE62:TTF62 UDA62:UDB62 UMW62:UMX62 UWS62:UWT62 VGO62:VGP62 VQK62:VQL62 WAG62:WAH62 WKC62:WKD62 WTY62:WTZ62 HJ62 RF62 ABB62 AKX62 AUT62 BEP62 BOL62 BYH62 CID62 CRZ62 DBV62 DLR62 DVN62 EFJ62 EPF62 EZB62 FIX62 FST62 GCP62 GML62 GWH62 HGD62 HPZ62 HZV62 IJR62 ITN62 JDJ62 JNF62 JXB62 KGX62 KQT62 LAP62 LKL62 LUH62 MED62 MNZ62 MXV62 NHR62 NRN62 OBJ62 OLF62 OVB62 PEX62 POT62 PYP62 QIL62 QSH62 RCD62 RLZ62 RVV62 SFR62 SPN62 SZJ62 TJF62 TTB62 UCX62 UMT62 UWP62 VGL62 VQH62 WAD62 WJZ62 WTV62 W62 HR62 RN62 ABJ62 ALF62 AVB62 BEX62 BOT62 BYP62 CIL62 CSH62 DCD62 DLZ62 DVV62 EFR62 EPN62 EZJ62 FJF62 FTB62 GCX62 GMT62 GWP62 HGL62 HQH62 IAD62 IJZ62 ITV62 JDR62 JNN62 JXJ62 KHF62 KRB62 LAX62 LKT62 LUP62 MEL62 MOH62 MYD62 NHZ62 NRV62 OBR62 OLN62 OVJ62 PFF62 PPB62 PYX62 QIT62 QSP62 RCL62 RMH62 RWD62 SFZ62 SPV62 SZR62 TJN62 TTJ62 UDF62 UNB62 UWX62 VGT62 VQP62 WAL62 WKH62 WUD62 O62 Q60 W60 AT60 BG60 BQ60 Q56 W56 AT56 BG56 BQ56 K62 H62 M62"/>
  </dataValidations>
  <hyperlinks>
    <hyperlink ref="P36" r:id="rId1" display="http://www.town.shirosato.lg.jp/page/dir001214.html"/>
  </hyperlinks>
  <pageMargins left="0.39370078740157483" right="0.31496062992125984" top="0.38" bottom="0.39370078740157483" header="0.31496062992125984" footer="0.2"/>
  <pageSetup paperSize="9" scale="60" orientation="landscape" r:id="rId2"/>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2018-05-02T08:50:44Z</dcterms:modified>
</cp:coreProperties>
</file>