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96" windowWidth="16608" windowHeight="9372" tabRatio="315"/>
  </bookViews>
  <sheets>
    <sheet name="調査票Ａ、Ｂ " sheetId="5" r:id="rId1"/>
    <sheet name="調査票Ｃ、Ｄ、Ｅ " sheetId="6" r:id="rId2"/>
  </sheets>
  <definedNames>
    <definedName name="_xlnm._FilterDatabase" localSheetId="1" hidden="1">'調査票Ｃ、Ｄ、Ｅ '!$A$17:$BR$42</definedName>
    <definedName name="_xlnm.Print_Area" localSheetId="0">'調査票Ａ、Ｂ '!$D$1:$CX$42</definedName>
    <definedName name="_xlnm.Print_Area" localSheetId="1">'調査票Ｃ、Ｄ、Ｅ '!$A$1:$BQ$52</definedName>
    <definedName name="_xlnm.Print_Titles" localSheetId="0">'調査票Ａ、Ｂ '!$A:$E,'調査票Ａ、Ｂ '!$2:$8</definedName>
    <definedName name="_xlnm.Print_Titles" localSheetId="1">'調査票Ｃ、Ｄ、Ｅ '!$A:$B,'調査票Ｃ、Ｄ、Ｅ '!$12:$16</definedName>
  </definedNames>
  <calcPr calcId="152511"/>
</workbook>
</file>

<file path=xl/calcChain.xml><?xml version="1.0" encoding="utf-8"?>
<calcChain xmlns="http://schemas.openxmlformats.org/spreadsheetml/2006/main">
  <c r="BQ50" i="6" l="1"/>
  <c r="BP50" i="6"/>
  <c r="BO50" i="6"/>
  <c r="BN50" i="6"/>
  <c r="BM50" i="6"/>
  <c r="BL50" i="6"/>
  <c r="BK50" i="6"/>
  <c r="BJ50" i="6"/>
  <c r="BI50" i="6"/>
  <c r="BH50" i="6"/>
  <c r="BG50" i="6"/>
  <c r="BF50" i="6"/>
  <c r="BE50" i="6"/>
  <c r="BD50" i="6"/>
  <c r="BC50" i="6"/>
  <c r="BB50" i="6"/>
  <c r="BA50" i="6"/>
  <c r="AZ50" i="6"/>
  <c r="AY50" i="6"/>
  <c r="AX50" i="6"/>
  <c r="AW50" i="6"/>
  <c r="AV50" i="6"/>
  <c r="AU50" i="6"/>
  <c r="AT50" i="6"/>
  <c r="AS50" i="6"/>
  <c r="AR50" i="6"/>
  <c r="AQ50" i="6"/>
  <c r="AP50" i="6"/>
  <c r="AO50" i="6"/>
  <c r="AN50" i="6"/>
  <c r="AL50" i="6"/>
  <c r="AK50" i="6"/>
  <c r="AJ50" i="6"/>
  <c r="AI50" i="6"/>
  <c r="AH50" i="6"/>
  <c r="AG50" i="6"/>
  <c r="AF50" i="6"/>
  <c r="AE50" i="6"/>
  <c r="AD50" i="6"/>
  <c r="AC50" i="6"/>
  <c r="AB50" i="6"/>
  <c r="AA50" i="6"/>
  <c r="Z50" i="6"/>
  <c r="Y50" i="6"/>
  <c r="X50" i="6"/>
  <c r="W50" i="6"/>
  <c r="V50" i="6"/>
  <c r="U50" i="6"/>
  <c r="T50" i="6"/>
  <c r="S50" i="6"/>
  <c r="R50" i="6"/>
  <c r="Q50" i="6"/>
  <c r="P50" i="6"/>
  <c r="O50" i="6"/>
  <c r="N50" i="6"/>
  <c r="M50" i="6"/>
  <c r="L50" i="6"/>
  <c r="K50" i="6"/>
  <c r="J50" i="6"/>
  <c r="I50" i="6"/>
  <c r="H50" i="6"/>
  <c r="G50" i="6"/>
  <c r="F50" i="6"/>
  <c r="E50" i="6"/>
  <c r="D50" i="6"/>
  <c r="BQ49" i="6"/>
  <c r="BP49" i="6"/>
  <c r="BO49" i="6"/>
  <c r="BN49" i="6"/>
  <c r="BM49" i="6"/>
  <c r="BL49" i="6"/>
  <c r="BK49" i="6"/>
  <c r="BJ49" i="6"/>
  <c r="BI49" i="6"/>
  <c r="BH49" i="6"/>
  <c r="BG49" i="6"/>
  <c r="BF49" i="6"/>
  <c r="BE49" i="6"/>
  <c r="BD49" i="6"/>
  <c r="BC49" i="6"/>
  <c r="BB49" i="6"/>
  <c r="BA49" i="6"/>
  <c r="AZ49" i="6"/>
  <c r="AY49" i="6"/>
  <c r="AX49" i="6"/>
  <c r="AW49" i="6"/>
  <c r="AV49" i="6"/>
  <c r="AU49" i="6"/>
  <c r="AT49" i="6"/>
  <c r="AS49" i="6"/>
  <c r="AR49" i="6"/>
  <c r="AQ49" i="6"/>
  <c r="AP49" i="6"/>
  <c r="AO49" i="6"/>
  <c r="AN49" i="6"/>
  <c r="AM49" i="6"/>
  <c r="AL49" i="6"/>
  <c r="AK49" i="6"/>
  <c r="AJ49" i="6"/>
  <c r="AI49" i="6"/>
  <c r="AH49" i="6"/>
  <c r="AG49" i="6"/>
  <c r="AF49" i="6"/>
  <c r="AE49" i="6"/>
  <c r="AD49" i="6"/>
  <c r="AC49" i="6"/>
  <c r="AB49" i="6"/>
  <c r="AA49" i="6"/>
  <c r="Z49" i="6"/>
  <c r="Y49" i="6"/>
  <c r="X49" i="6"/>
  <c r="W49" i="6"/>
  <c r="V49" i="6"/>
  <c r="U49" i="6"/>
  <c r="T49" i="6"/>
  <c r="S49" i="6"/>
  <c r="R49" i="6"/>
  <c r="Q49" i="6"/>
  <c r="P49" i="6"/>
  <c r="O49" i="6"/>
  <c r="N49" i="6"/>
  <c r="M49" i="6"/>
  <c r="L49" i="6"/>
  <c r="K49" i="6"/>
  <c r="J49" i="6"/>
  <c r="I49" i="6"/>
  <c r="H49" i="6"/>
  <c r="G49" i="6"/>
  <c r="F49" i="6"/>
  <c r="E49" i="6"/>
  <c r="D49" i="6"/>
  <c r="BQ48" i="6"/>
  <c r="BP48" i="6"/>
  <c r="BO48" i="6"/>
  <c r="BN48" i="6"/>
  <c r="BM48" i="6"/>
  <c r="BL48" i="6"/>
  <c r="BK48" i="6"/>
  <c r="BJ48" i="6"/>
  <c r="BI48" i="6"/>
  <c r="BH48" i="6"/>
  <c r="BG48" i="6"/>
  <c r="BF48" i="6"/>
  <c r="BE48" i="6"/>
  <c r="BD48" i="6"/>
  <c r="BC48" i="6"/>
  <c r="BB48" i="6"/>
  <c r="BA48" i="6"/>
  <c r="AZ48" i="6"/>
  <c r="AY48" i="6"/>
  <c r="AX48" i="6"/>
  <c r="AW48" i="6"/>
  <c r="AV48" i="6"/>
  <c r="AU48" i="6"/>
  <c r="AT48" i="6"/>
  <c r="AS48" i="6"/>
  <c r="AR48" i="6"/>
  <c r="AQ48" i="6"/>
  <c r="AP48" i="6"/>
  <c r="AO48" i="6"/>
  <c r="AN48" i="6"/>
  <c r="AM48" i="6"/>
  <c r="AL48" i="6"/>
  <c r="AK48" i="6"/>
  <c r="AJ48" i="6"/>
  <c r="AI48" i="6"/>
  <c r="AH48" i="6"/>
  <c r="AG48" i="6"/>
  <c r="AF48" i="6"/>
  <c r="AE48" i="6"/>
  <c r="AD48" i="6"/>
  <c r="AC48" i="6"/>
  <c r="AB48" i="6"/>
  <c r="AA48" i="6"/>
  <c r="Z48" i="6"/>
  <c r="Y48" i="6"/>
  <c r="X48" i="6"/>
  <c r="W48" i="6"/>
  <c r="V48" i="6"/>
  <c r="U48" i="6"/>
  <c r="T48" i="6"/>
  <c r="S48" i="6"/>
  <c r="R48" i="6"/>
  <c r="Q48" i="6"/>
  <c r="P48" i="6"/>
  <c r="O48" i="6"/>
  <c r="N48" i="6"/>
  <c r="M48" i="6"/>
  <c r="L48" i="6"/>
  <c r="K48" i="6"/>
  <c r="J48" i="6"/>
  <c r="I48" i="6"/>
  <c r="H48" i="6"/>
  <c r="G48" i="6"/>
  <c r="F48" i="6"/>
  <c r="E48" i="6"/>
  <c r="D48" i="6"/>
  <c r="BQ47" i="6"/>
  <c r="BP47" i="6"/>
  <c r="BO47" i="6"/>
  <c r="BN47" i="6"/>
  <c r="BM47" i="6"/>
  <c r="BL47" i="6"/>
  <c r="BK47" i="6"/>
  <c r="BJ47" i="6"/>
  <c r="BI47" i="6"/>
  <c r="BH47" i="6"/>
  <c r="BG47" i="6"/>
  <c r="BF47" i="6"/>
  <c r="BE47" i="6"/>
  <c r="BD47" i="6"/>
  <c r="BC47" i="6"/>
  <c r="BB47" i="6"/>
  <c r="BA47" i="6"/>
  <c r="AZ47" i="6"/>
  <c r="AY47" i="6"/>
  <c r="AX47" i="6"/>
  <c r="AW47" i="6"/>
  <c r="AV47" i="6"/>
  <c r="AU47" i="6"/>
  <c r="AT47" i="6"/>
  <c r="AS47" i="6"/>
  <c r="AR47" i="6"/>
  <c r="AQ47" i="6"/>
  <c r="AP47" i="6"/>
  <c r="AO47" i="6"/>
  <c r="AN47" i="6"/>
  <c r="AM47" i="6"/>
  <c r="AL47" i="6"/>
  <c r="AK47" i="6"/>
  <c r="AJ47" i="6"/>
  <c r="AI47" i="6"/>
  <c r="AH47" i="6"/>
  <c r="AG47" i="6"/>
  <c r="AF47" i="6"/>
  <c r="AE47" i="6"/>
  <c r="AD47" i="6"/>
  <c r="AC47" i="6"/>
  <c r="AB47" i="6"/>
  <c r="AA47" i="6"/>
  <c r="Z47" i="6"/>
  <c r="Y47" i="6"/>
  <c r="X47" i="6"/>
  <c r="W47" i="6"/>
  <c r="V47" i="6"/>
  <c r="U47" i="6"/>
  <c r="T47" i="6"/>
  <c r="S47" i="6"/>
  <c r="R47" i="6"/>
  <c r="Q47" i="6"/>
  <c r="P47" i="6"/>
  <c r="O47" i="6"/>
  <c r="N47" i="6"/>
  <c r="M47" i="6"/>
  <c r="L47" i="6"/>
  <c r="K47" i="6"/>
  <c r="J47" i="6"/>
  <c r="I47" i="6"/>
  <c r="H47" i="6"/>
  <c r="G47" i="6"/>
  <c r="F47" i="6"/>
  <c r="E47" i="6"/>
  <c r="D47" i="6"/>
  <c r="BP44" i="6"/>
  <c r="BO44" i="6"/>
  <c r="BN44" i="6"/>
  <c r="BM44" i="6"/>
  <c r="BL44" i="6"/>
  <c r="BK44" i="6"/>
  <c r="BJ44" i="6"/>
  <c r="BI44" i="6"/>
  <c r="BH44" i="6"/>
  <c r="BF44" i="6"/>
  <c r="BE44" i="6"/>
  <c r="BD44" i="6"/>
  <c r="BC44" i="6"/>
  <c r="BB44" i="6"/>
  <c r="BA44" i="6"/>
  <c r="AZ44" i="6"/>
  <c r="AY44" i="6"/>
  <c r="AX44" i="6"/>
  <c r="AW44" i="6"/>
  <c r="AV44" i="6"/>
  <c r="AS44" i="6"/>
  <c r="AR44" i="6"/>
  <c r="AQ44" i="6"/>
  <c r="AP44" i="6"/>
  <c r="AO44" i="6"/>
  <c r="AN44" i="6"/>
  <c r="AL44" i="6"/>
  <c r="AK44" i="6"/>
  <c r="AJ44" i="6"/>
  <c r="AI44" i="6"/>
  <c r="AH44" i="6"/>
  <c r="AG44" i="6"/>
  <c r="AF44" i="6"/>
  <c r="AE44" i="6"/>
  <c r="AD44" i="6"/>
  <c r="AC44" i="6"/>
  <c r="AB44" i="6"/>
  <c r="AA44" i="6"/>
  <c r="Z44" i="6"/>
  <c r="Y44" i="6"/>
  <c r="V44" i="6"/>
  <c r="U44" i="6"/>
  <c r="T44" i="6"/>
  <c r="S44" i="6"/>
  <c r="R44" i="6"/>
  <c r="O44" i="6"/>
  <c r="N44" i="6"/>
  <c r="M44" i="6"/>
  <c r="L44" i="6"/>
  <c r="K44" i="6"/>
  <c r="J44" i="6"/>
  <c r="I44" i="6"/>
  <c r="H44" i="6"/>
  <c r="G44" i="6"/>
  <c r="F44" i="6"/>
  <c r="E44" i="6"/>
  <c r="D44" i="6"/>
  <c r="CX41" i="5"/>
  <c r="CW41" i="5"/>
  <c r="CV41" i="5"/>
  <c r="CU41" i="5"/>
  <c r="CT41" i="5"/>
  <c r="CS41" i="5"/>
  <c r="CR41" i="5"/>
  <c r="CQ41" i="5"/>
  <c r="CP41" i="5"/>
  <c r="CO41" i="5"/>
  <c r="CN41" i="5"/>
  <c r="CM41" i="5"/>
  <c r="CL41" i="5"/>
  <c r="CK41" i="5"/>
  <c r="CJ41" i="5"/>
  <c r="CI41" i="5"/>
  <c r="CH41" i="5"/>
  <c r="CG41" i="5"/>
  <c r="CF41" i="5"/>
  <c r="CE41" i="5"/>
  <c r="CD41" i="5"/>
  <c r="CC41" i="5"/>
  <c r="CB41" i="5"/>
  <c r="CA41" i="5"/>
  <c r="BZ41" i="5"/>
  <c r="BY41" i="5"/>
  <c r="BX41" i="5"/>
  <c r="BW41" i="5"/>
  <c r="BV41" i="5"/>
  <c r="BU41" i="5"/>
  <c r="BT41" i="5"/>
  <c r="BS41" i="5"/>
  <c r="BR41" i="5"/>
  <c r="BQ41" i="5"/>
  <c r="BP41" i="5"/>
  <c r="BO41" i="5"/>
  <c r="BN41" i="5"/>
  <c r="BM41" i="5"/>
  <c r="BL41" i="5"/>
  <c r="BK41" i="5"/>
  <c r="BJ41" i="5"/>
  <c r="BI41" i="5"/>
  <c r="BH41" i="5"/>
  <c r="BG41" i="5"/>
  <c r="BF41" i="5"/>
  <c r="BE41" i="5"/>
  <c r="BD41" i="5"/>
  <c r="BC41" i="5"/>
  <c r="BB41" i="5"/>
  <c r="BA41" i="5"/>
  <c r="AZ41" i="5"/>
  <c r="AY41" i="5"/>
  <c r="AX41" i="5"/>
  <c r="AW41" i="5"/>
  <c r="AV41" i="5"/>
  <c r="AU41" i="5"/>
  <c r="AT41" i="5"/>
  <c r="AS41" i="5"/>
  <c r="AR41" i="5"/>
  <c r="AQ41" i="5"/>
  <c r="AP41" i="5"/>
  <c r="AO41" i="5"/>
  <c r="AN41" i="5"/>
  <c r="AM41" i="5"/>
  <c r="AL41" i="5"/>
  <c r="AK41" i="5"/>
  <c r="AJ41" i="5"/>
  <c r="AI41" i="5"/>
  <c r="AH41" i="5"/>
  <c r="AG41" i="5"/>
  <c r="AF41" i="5"/>
  <c r="AE41" i="5"/>
  <c r="AD41" i="5"/>
  <c r="AC41" i="5"/>
  <c r="AB41" i="5"/>
  <c r="AA41" i="5"/>
  <c r="Z41" i="5"/>
  <c r="Y41" i="5"/>
  <c r="X41" i="5"/>
  <c r="W41" i="5"/>
  <c r="V41" i="5"/>
  <c r="U41" i="5"/>
  <c r="T41" i="5"/>
  <c r="S41" i="5"/>
  <c r="R41" i="5"/>
  <c r="Q41" i="5"/>
  <c r="P41" i="5"/>
  <c r="O41" i="5"/>
  <c r="N41" i="5"/>
  <c r="M41" i="5"/>
  <c r="L41" i="5"/>
  <c r="K41" i="5"/>
  <c r="J41" i="5"/>
  <c r="I41" i="5"/>
  <c r="CX40" i="5"/>
  <c r="CW40" i="5"/>
  <c r="CV40" i="5"/>
  <c r="CU40" i="5"/>
  <c r="CT40" i="5"/>
  <c r="CS40" i="5"/>
  <c r="CR40" i="5"/>
  <c r="CQ40" i="5"/>
  <c r="CP40" i="5"/>
  <c r="CO40" i="5"/>
  <c r="CN40" i="5"/>
  <c r="CM40" i="5"/>
  <c r="CL40" i="5"/>
  <c r="CK40" i="5"/>
  <c r="CJ40" i="5"/>
  <c r="CI40" i="5"/>
  <c r="CH40" i="5"/>
  <c r="CG40" i="5"/>
  <c r="CF40" i="5"/>
  <c r="CE40" i="5"/>
  <c r="CD40" i="5"/>
  <c r="CC40" i="5"/>
  <c r="CB40" i="5"/>
  <c r="CA40" i="5"/>
  <c r="BZ40" i="5"/>
  <c r="BY40" i="5"/>
  <c r="BX40" i="5"/>
  <c r="BW40" i="5"/>
  <c r="BV40" i="5"/>
  <c r="BU40" i="5"/>
  <c r="BT40" i="5"/>
  <c r="BS40" i="5"/>
  <c r="BR40" i="5"/>
  <c r="BQ40" i="5"/>
  <c r="BP40" i="5"/>
  <c r="BO40" i="5"/>
  <c r="BN40" i="5"/>
  <c r="BM40" i="5"/>
  <c r="BL40" i="5"/>
  <c r="BK40" i="5"/>
  <c r="BJ40" i="5"/>
  <c r="BI40" i="5"/>
  <c r="BH40" i="5"/>
  <c r="BG40" i="5"/>
  <c r="BF40" i="5"/>
  <c r="BE40" i="5"/>
  <c r="BD40" i="5"/>
  <c r="BC40" i="5"/>
  <c r="BB40" i="5"/>
  <c r="BA40" i="5"/>
  <c r="AZ40" i="5"/>
  <c r="AY40" i="5"/>
  <c r="AX40" i="5"/>
  <c r="AW40" i="5"/>
  <c r="AV40" i="5"/>
  <c r="AU40" i="5"/>
  <c r="AT40" i="5"/>
  <c r="AS40" i="5"/>
  <c r="AR40" i="5"/>
  <c r="AQ40" i="5"/>
  <c r="AP40" i="5"/>
  <c r="AO40" i="5"/>
  <c r="AN40" i="5"/>
  <c r="AM40" i="5"/>
  <c r="AL40" i="5"/>
  <c r="AK40" i="5"/>
  <c r="AJ40" i="5"/>
  <c r="AI40" i="5"/>
  <c r="AH40" i="5"/>
  <c r="AG40" i="5"/>
  <c r="AF40" i="5"/>
  <c r="AE40" i="5"/>
  <c r="AD40" i="5"/>
  <c r="AC40" i="5"/>
  <c r="AB40" i="5"/>
  <c r="AA40" i="5"/>
  <c r="Z40" i="5"/>
  <c r="Y40" i="5"/>
  <c r="X40" i="5"/>
  <c r="W40" i="5"/>
  <c r="V40" i="5"/>
  <c r="U40" i="5"/>
  <c r="T40" i="5"/>
  <c r="S40" i="5"/>
  <c r="R40" i="5"/>
  <c r="Q40" i="5"/>
  <c r="P40" i="5"/>
  <c r="O40" i="5"/>
  <c r="N40" i="5"/>
  <c r="M40" i="5"/>
  <c r="L40" i="5"/>
  <c r="K40" i="5"/>
  <c r="J40" i="5"/>
  <c r="I40" i="5"/>
  <c r="CX39" i="5"/>
  <c r="CW39" i="5"/>
  <c r="CV39" i="5"/>
  <c r="CU39" i="5"/>
  <c r="CT39" i="5"/>
  <c r="CS39" i="5"/>
  <c r="CR39" i="5"/>
  <c r="CQ39" i="5"/>
  <c r="CP39" i="5"/>
  <c r="CO39" i="5"/>
  <c r="CN39" i="5"/>
  <c r="CM39" i="5"/>
  <c r="CL39" i="5"/>
  <c r="CK39" i="5"/>
  <c r="CJ39" i="5"/>
  <c r="CI39" i="5"/>
  <c r="CH39" i="5"/>
  <c r="CG39" i="5"/>
  <c r="CF39" i="5"/>
  <c r="CE39" i="5"/>
  <c r="CD39" i="5"/>
  <c r="CC39" i="5"/>
  <c r="CB39" i="5"/>
  <c r="CA39" i="5"/>
  <c r="BZ39" i="5"/>
  <c r="BY39" i="5"/>
  <c r="BX39" i="5"/>
  <c r="BW39" i="5"/>
  <c r="BV39" i="5"/>
  <c r="BU39" i="5"/>
  <c r="BT39" i="5"/>
  <c r="BS39" i="5"/>
  <c r="BR39" i="5"/>
  <c r="BQ39" i="5"/>
  <c r="BP39" i="5"/>
  <c r="BO39" i="5"/>
  <c r="BN39" i="5"/>
  <c r="BM39" i="5"/>
  <c r="BL39" i="5"/>
  <c r="BK39" i="5"/>
  <c r="BJ39" i="5"/>
  <c r="BI39" i="5"/>
  <c r="BH39" i="5"/>
  <c r="BG39" i="5"/>
  <c r="BF39" i="5"/>
  <c r="BE39" i="5"/>
  <c r="BD39" i="5"/>
  <c r="BC39" i="5"/>
  <c r="BB39" i="5"/>
  <c r="BA39" i="5"/>
  <c r="AZ39" i="5"/>
  <c r="AY39" i="5"/>
  <c r="AX39" i="5"/>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CX38" i="5"/>
  <c r="CW38" i="5"/>
  <c r="CV38" i="5"/>
  <c r="CU38" i="5"/>
  <c r="CT38" i="5"/>
  <c r="CS38" i="5"/>
  <c r="CR38" i="5"/>
  <c r="CQ38" i="5"/>
  <c r="CP38" i="5"/>
  <c r="CO38" i="5"/>
  <c r="CN38" i="5"/>
  <c r="CM38" i="5"/>
  <c r="CL38" i="5"/>
  <c r="CK38" i="5"/>
  <c r="CJ38" i="5"/>
  <c r="CI38" i="5"/>
  <c r="CH38" i="5"/>
  <c r="CG38" i="5"/>
  <c r="CF38" i="5"/>
  <c r="CE38" i="5"/>
  <c r="CD38" i="5"/>
  <c r="CC38" i="5"/>
  <c r="CB38" i="5"/>
  <c r="CA38" i="5"/>
  <c r="BZ38" i="5"/>
  <c r="BY38" i="5"/>
  <c r="BX38" i="5"/>
  <c r="BW38" i="5"/>
  <c r="BV38" i="5"/>
  <c r="BU38" i="5"/>
  <c r="BT38" i="5"/>
  <c r="BS38" i="5"/>
  <c r="BR38" i="5"/>
  <c r="BQ38" i="5"/>
  <c r="BP38" i="5"/>
  <c r="BO38" i="5"/>
  <c r="BN38" i="5"/>
  <c r="BM38" i="5"/>
  <c r="BL38" i="5"/>
  <c r="BK38" i="5"/>
  <c r="BJ38" i="5"/>
  <c r="BI38" i="5"/>
  <c r="BH38" i="5"/>
  <c r="BG38" i="5"/>
  <c r="BF38" i="5"/>
  <c r="BE38" i="5"/>
  <c r="BD38" i="5"/>
  <c r="BC38" i="5"/>
  <c r="BB38" i="5"/>
  <c r="BA38" i="5"/>
  <c r="AZ38" i="5"/>
  <c r="AY38" i="5"/>
  <c r="AX38" i="5"/>
  <c r="AW38" i="5"/>
  <c r="AV38" i="5"/>
  <c r="AU38" i="5"/>
  <c r="AT38" i="5"/>
  <c r="AS38" i="5"/>
  <c r="AR38" i="5"/>
  <c r="AQ38" i="5"/>
  <c r="AP38" i="5"/>
  <c r="AO38" i="5"/>
  <c r="AN38" i="5"/>
  <c r="AM38" i="5"/>
  <c r="AL38" i="5"/>
  <c r="AK38" i="5"/>
  <c r="AJ38" i="5"/>
  <c r="AI38" i="5"/>
  <c r="AH38" i="5"/>
  <c r="AG38" i="5"/>
  <c r="AF38" i="5"/>
  <c r="AE38" i="5"/>
  <c r="AD38" i="5"/>
  <c r="AC38" i="5"/>
  <c r="AB38" i="5"/>
  <c r="AA38" i="5"/>
  <c r="Z38" i="5"/>
  <c r="Y38" i="5"/>
  <c r="X38" i="5"/>
  <c r="W38" i="5"/>
  <c r="V38" i="5"/>
  <c r="U38" i="5"/>
  <c r="T38" i="5"/>
  <c r="S38" i="5"/>
  <c r="R38" i="5"/>
  <c r="Q38" i="5"/>
  <c r="P38" i="5"/>
  <c r="O38" i="5"/>
  <c r="N38" i="5"/>
  <c r="M38" i="5"/>
  <c r="L38" i="5"/>
  <c r="K38" i="5"/>
  <c r="J38" i="5"/>
  <c r="I38" i="5"/>
  <c r="CX35" i="5"/>
  <c r="CW35" i="5"/>
  <c r="CU35" i="5"/>
  <c r="CT35" i="5"/>
  <c r="CS35" i="5"/>
  <c r="CR35" i="5"/>
  <c r="CQ35" i="5"/>
  <c r="CP35" i="5"/>
  <c r="CO35" i="5"/>
  <c r="CN35" i="5"/>
  <c r="CM35" i="5"/>
  <c r="CL35" i="5"/>
  <c r="CK35" i="5"/>
  <c r="CJ35" i="5"/>
  <c r="CH35" i="5"/>
  <c r="CG35" i="5"/>
  <c r="CF35" i="5"/>
  <c r="CE35" i="5"/>
  <c r="CD35" i="5"/>
  <c r="CC35" i="5"/>
  <c r="CB35" i="5"/>
  <c r="CA35" i="5"/>
  <c r="BY35" i="5"/>
  <c r="BX35" i="5"/>
  <c r="BW35" i="5"/>
  <c r="BV35" i="5"/>
  <c r="BU35" i="5"/>
  <c r="BS35" i="5"/>
  <c r="BR35" i="5"/>
  <c r="BQ35" i="5"/>
  <c r="BN35" i="5"/>
  <c r="BM35" i="5"/>
  <c r="BL35" i="5"/>
  <c r="BK35" i="5"/>
  <c r="BJ35" i="5"/>
  <c r="BI35" i="5"/>
  <c r="BH35" i="5"/>
  <c r="BG35" i="5"/>
  <c r="BF35" i="5"/>
  <c r="BE35" i="5"/>
  <c r="BD35" i="5"/>
  <c r="BC35" i="5"/>
  <c r="BB35" i="5"/>
  <c r="BA35" i="5"/>
  <c r="AZ35" i="5"/>
  <c r="AY35" i="5"/>
  <c r="AX35" i="5"/>
  <c r="AW35" i="5"/>
  <c r="AV35" i="5"/>
  <c r="AU35" i="5"/>
  <c r="AT35" i="5"/>
  <c r="AS35" i="5"/>
  <c r="AR35" i="5"/>
  <c r="AQ35" i="5"/>
  <c r="AP35" i="5"/>
  <c r="AO35" i="5"/>
  <c r="AN35" i="5"/>
  <c r="AM35" i="5"/>
  <c r="AL35" i="5"/>
  <c r="AK35" i="5"/>
  <c r="AJ35" i="5"/>
  <c r="AI35" i="5"/>
  <c r="AH35" i="5"/>
  <c r="AG35" i="5"/>
  <c r="AF35" i="5"/>
  <c r="AD35" i="5"/>
  <c r="AC35" i="5"/>
  <c r="AB35" i="5"/>
  <c r="Z35" i="5"/>
  <c r="Y35" i="5"/>
  <c r="X35" i="5"/>
  <c r="V35" i="5"/>
  <c r="U35" i="5"/>
  <c r="T35" i="5"/>
  <c r="S35" i="5"/>
  <c r="Q35" i="5"/>
  <c r="P35" i="5"/>
  <c r="O35" i="5"/>
  <c r="M35" i="5"/>
  <c r="K35" i="5"/>
  <c r="I35" i="5"/>
  <c r="G33" i="5"/>
  <c r="C33" i="5"/>
  <c r="G32" i="5"/>
  <c r="C32" i="5"/>
  <c r="G31" i="5"/>
  <c r="C31" i="5"/>
  <c r="G30" i="5"/>
  <c r="C30" i="5"/>
  <c r="G29" i="5"/>
  <c r="C29" i="5"/>
  <c r="G28" i="5"/>
  <c r="C28" i="5"/>
  <c r="G27" i="5"/>
  <c r="C27" i="5"/>
  <c r="G26" i="5"/>
  <c r="C26" i="5"/>
  <c r="G25" i="5"/>
  <c r="C25" i="5"/>
  <c r="G24" i="5"/>
  <c r="C24" i="5"/>
  <c r="G23" i="5"/>
  <c r="C23" i="5"/>
  <c r="G22" i="5"/>
  <c r="C22" i="5"/>
  <c r="G21" i="5"/>
  <c r="C21" i="5"/>
  <c r="G20" i="5"/>
  <c r="C20" i="5"/>
  <c r="G19" i="5"/>
  <c r="C19" i="5"/>
  <c r="G18" i="5"/>
  <c r="C18" i="5"/>
  <c r="G17" i="5"/>
  <c r="C17" i="5"/>
  <c r="G16" i="5"/>
  <c r="C16" i="5"/>
  <c r="G15" i="5"/>
  <c r="C15" i="5"/>
  <c r="G14" i="5"/>
  <c r="C14" i="5"/>
  <c r="G13" i="5"/>
  <c r="C13" i="5"/>
  <c r="G12" i="5"/>
  <c r="C12" i="5"/>
  <c r="G11" i="5"/>
  <c r="C11" i="5"/>
  <c r="G10" i="5"/>
  <c r="C10" i="5"/>
  <c r="G9" i="5"/>
  <c r="C9" i="5"/>
  <c r="AM50" i="6"/>
  <c r="AM44" i="6"/>
</calcChain>
</file>

<file path=xl/sharedStrings.xml><?xml version="1.0" encoding="utf-8"?>
<sst xmlns="http://schemas.openxmlformats.org/spreadsheetml/2006/main" count="522" uniqueCount="330">
  <si>
    <t>●留意事項</t>
    <rPh sb="1" eb="3">
      <t>リュウイ</t>
    </rPh>
    <rPh sb="3" eb="5">
      <t>ジコウ</t>
    </rPh>
    <phoneticPr fontId="2"/>
  </si>
  <si>
    <t>①</t>
    <phoneticPr fontId="2"/>
  </si>
  <si>
    <t>②</t>
    <phoneticPr fontId="2"/>
  </si>
  <si>
    <t>③</t>
    <phoneticPr fontId="2"/>
  </si>
  <si>
    <t>④</t>
    <phoneticPr fontId="2"/>
  </si>
  <si>
    <t>⑤</t>
    <phoneticPr fontId="2"/>
  </si>
  <si>
    <t>⑥</t>
    <phoneticPr fontId="2"/>
  </si>
  <si>
    <t>政策</t>
    <rPh sb="0" eb="2">
      <t>セイサク</t>
    </rPh>
    <phoneticPr fontId="2"/>
  </si>
  <si>
    <t>その他</t>
    <rPh sb="2" eb="3">
      <t>タ</t>
    </rPh>
    <phoneticPr fontId="2"/>
  </si>
  <si>
    <t>⑦</t>
    <phoneticPr fontId="2"/>
  </si>
  <si>
    <t>⑧</t>
    <phoneticPr fontId="2"/>
  </si>
  <si>
    <t>⑨</t>
    <phoneticPr fontId="2"/>
  </si>
  <si>
    <t>⑩</t>
    <phoneticPr fontId="2"/>
  </si>
  <si>
    <t>既に導入済</t>
    <rPh sb="0" eb="1">
      <t>スデ</t>
    </rPh>
    <rPh sb="2" eb="4">
      <t>ドウニュウ</t>
    </rPh>
    <rPh sb="4" eb="5">
      <t>ズ</t>
    </rPh>
    <phoneticPr fontId="2"/>
  </si>
  <si>
    <t>試行中</t>
    <rPh sb="0" eb="3">
      <t>シコウチュウ</t>
    </rPh>
    <phoneticPr fontId="2"/>
  </si>
  <si>
    <t>導入予定なし</t>
    <rPh sb="0" eb="2">
      <t>ドウニュウ</t>
    </rPh>
    <rPh sb="2" eb="4">
      <t>ヨテイ</t>
    </rPh>
    <phoneticPr fontId="2"/>
  </si>
  <si>
    <t>年度</t>
    <rPh sb="0" eb="2">
      <t>ネンド</t>
    </rPh>
    <phoneticPr fontId="2"/>
  </si>
  <si>
    <t>条例</t>
    <rPh sb="0" eb="2">
      <t>ジョウレイ</t>
    </rPh>
    <phoneticPr fontId="2"/>
  </si>
  <si>
    <t>規則</t>
    <rPh sb="0" eb="2">
      <t>キソク</t>
    </rPh>
    <phoneticPr fontId="2"/>
  </si>
  <si>
    <t>要綱・要領</t>
    <rPh sb="0" eb="2">
      <t>ヨウコウ</t>
    </rPh>
    <rPh sb="3" eb="5">
      <t>ヨウリョウ</t>
    </rPh>
    <phoneticPr fontId="2"/>
  </si>
  <si>
    <t>その他</t>
    <phoneticPr fontId="2"/>
  </si>
  <si>
    <t>ある</t>
    <phoneticPr fontId="2"/>
  </si>
  <si>
    <t>ない</t>
    <phoneticPr fontId="2"/>
  </si>
  <si>
    <t>実施していない</t>
    <rPh sb="0" eb="2">
      <t>ジッシ</t>
    </rPh>
    <phoneticPr fontId="2"/>
  </si>
  <si>
    <t>直接反映させている</t>
    <rPh sb="0" eb="2">
      <t>チョクセツ</t>
    </rPh>
    <rPh sb="2" eb="4">
      <t>ハンエイ</t>
    </rPh>
    <phoneticPr fontId="2"/>
  </si>
  <si>
    <t>参考資料程度に使用</t>
    <rPh sb="0" eb="2">
      <t>サンコウ</t>
    </rPh>
    <rPh sb="2" eb="4">
      <t>シリョウ</t>
    </rPh>
    <rPh sb="4" eb="6">
      <t>テイド</t>
    </rPh>
    <rPh sb="7" eb="9">
      <t>シヨウ</t>
    </rPh>
    <phoneticPr fontId="2"/>
  </si>
  <si>
    <t>活用していない</t>
    <rPh sb="0" eb="2">
      <t>カツヨウ</t>
    </rPh>
    <phoneticPr fontId="2"/>
  </si>
  <si>
    <t>進行管理に活用している</t>
    <rPh sb="0" eb="2">
      <t>シンコウ</t>
    </rPh>
    <rPh sb="2" eb="4">
      <t>カンリ</t>
    </rPh>
    <rPh sb="5" eb="7">
      <t>カツヨウ</t>
    </rPh>
    <phoneticPr fontId="2"/>
  </si>
  <si>
    <t>ツールとして活用している</t>
    <rPh sb="6" eb="8">
      <t>カツヨウ</t>
    </rPh>
    <phoneticPr fontId="2"/>
  </si>
  <si>
    <t>ツールとして活用していない</t>
    <rPh sb="6" eb="8">
      <t>カツヨウ</t>
    </rPh>
    <phoneticPr fontId="2"/>
  </si>
  <si>
    <t>評価の必要性に疑問</t>
    <rPh sb="0" eb="2">
      <t>ヒョウカ</t>
    </rPh>
    <rPh sb="3" eb="6">
      <t>ヒツヨウセイ</t>
    </rPh>
    <rPh sb="7" eb="9">
      <t>ギモン</t>
    </rPh>
    <phoneticPr fontId="1"/>
  </si>
  <si>
    <t>評価手法、基準が未確立</t>
    <rPh sb="0" eb="2">
      <t>ヒョウカ</t>
    </rPh>
    <rPh sb="2" eb="4">
      <t>シュホウ</t>
    </rPh>
    <rPh sb="5" eb="7">
      <t>キジュン</t>
    </rPh>
    <rPh sb="8" eb="11">
      <t>ミカクリツ</t>
    </rPh>
    <phoneticPr fontId="1"/>
  </si>
  <si>
    <t>職員理解が不十分</t>
    <rPh sb="0" eb="2">
      <t>ショクイン</t>
    </rPh>
    <rPh sb="2" eb="4">
      <t>リカイ</t>
    </rPh>
    <rPh sb="5" eb="8">
      <t>フジュウブン</t>
    </rPh>
    <phoneticPr fontId="1"/>
  </si>
  <si>
    <t>評価指標の設定</t>
    <rPh sb="0" eb="2">
      <t>ヒョウカ</t>
    </rPh>
    <rPh sb="2" eb="4">
      <t>シヒョウ</t>
    </rPh>
    <rPh sb="5" eb="7">
      <t>セッテイ</t>
    </rPh>
    <phoneticPr fontId="1"/>
  </si>
  <si>
    <t>評価情報の住民への説明責任</t>
    <rPh sb="0" eb="2">
      <t>ヒョウカ</t>
    </rPh>
    <rPh sb="2" eb="4">
      <t>ジョウホウ</t>
    </rPh>
    <rPh sb="5" eb="7">
      <t>ジュウミン</t>
    </rPh>
    <rPh sb="9" eb="11">
      <t>セツメイ</t>
    </rPh>
    <rPh sb="11" eb="13">
      <t>セキニン</t>
    </rPh>
    <phoneticPr fontId="1"/>
  </si>
  <si>
    <t>予算編成等への活用</t>
    <rPh sb="0" eb="2">
      <t>ヨサン</t>
    </rPh>
    <rPh sb="2" eb="4">
      <t>ヘンセイ</t>
    </rPh>
    <rPh sb="4" eb="5">
      <t>トウ</t>
    </rPh>
    <rPh sb="7" eb="9">
      <t>カツヨウ</t>
    </rPh>
    <phoneticPr fontId="1"/>
  </si>
  <si>
    <t>定数査定・管理への活用</t>
    <rPh sb="0" eb="2">
      <t>テイスウ</t>
    </rPh>
    <rPh sb="2" eb="4">
      <t>サテイ</t>
    </rPh>
    <rPh sb="5" eb="7">
      <t>カンリ</t>
    </rPh>
    <rPh sb="9" eb="11">
      <t>カツヨウ</t>
    </rPh>
    <phoneticPr fontId="1"/>
  </si>
  <si>
    <t>議会審議における活用</t>
    <rPh sb="0" eb="2">
      <t>ギカイ</t>
    </rPh>
    <rPh sb="2" eb="4">
      <t>シンギ</t>
    </rPh>
    <rPh sb="8" eb="10">
      <t>カツヨウ</t>
    </rPh>
    <phoneticPr fontId="1"/>
  </si>
  <si>
    <t>外部意見の活用</t>
    <rPh sb="0" eb="2">
      <t>ガイブ</t>
    </rPh>
    <rPh sb="2" eb="4">
      <t>イケン</t>
    </rPh>
    <rPh sb="5" eb="7">
      <t>カツヨウ</t>
    </rPh>
    <phoneticPr fontId="1"/>
  </si>
  <si>
    <t>長期的な方針・計画との連携</t>
    <rPh sb="0" eb="3">
      <t>チョウキテキ</t>
    </rPh>
    <rPh sb="4" eb="6">
      <t>ホウシン</t>
    </rPh>
    <rPh sb="7" eb="9">
      <t>ケイカク</t>
    </rPh>
    <rPh sb="11" eb="13">
      <t>レンケイ</t>
    </rPh>
    <phoneticPr fontId="1"/>
  </si>
  <si>
    <t>職員の意識改革</t>
    <rPh sb="0" eb="2">
      <t>ショクイン</t>
    </rPh>
    <rPh sb="3" eb="5">
      <t>イシキ</t>
    </rPh>
    <rPh sb="5" eb="7">
      <t>カイカク</t>
    </rPh>
    <phoneticPr fontId="1"/>
  </si>
  <si>
    <t>住民の関心や理解が深まった</t>
    <rPh sb="0" eb="2">
      <t>ジュウミン</t>
    </rPh>
    <rPh sb="3" eb="5">
      <t>カンシン</t>
    </rPh>
    <rPh sb="6" eb="8">
      <t>リカイ</t>
    </rPh>
    <rPh sb="9" eb="10">
      <t>フカ</t>
    </rPh>
    <phoneticPr fontId="1"/>
  </si>
  <si>
    <t>成果の観点で施策や事業が検討された</t>
    <rPh sb="0" eb="2">
      <t>セイカ</t>
    </rPh>
    <rPh sb="3" eb="5">
      <t>カンテン</t>
    </rPh>
    <rPh sb="6" eb="8">
      <t>セサク</t>
    </rPh>
    <rPh sb="9" eb="11">
      <t>ジギョウ</t>
    </rPh>
    <rPh sb="12" eb="14">
      <t>ケントウ</t>
    </rPh>
    <phoneticPr fontId="1"/>
  </si>
  <si>
    <t>事務事業の廃止、またはその予算削減につながった</t>
    <rPh sb="0" eb="2">
      <t>ジム</t>
    </rPh>
    <rPh sb="2" eb="4">
      <t>ジギョウ</t>
    </rPh>
    <rPh sb="5" eb="7">
      <t>ハイシ</t>
    </rPh>
    <rPh sb="13" eb="15">
      <t>ヨサン</t>
    </rPh>
    <rPh sb="15" eb="17">
      <t>サクゲン</t>
    </rPh>
    <phoneticPr fontId="1"/>
  </si>
  <si>
    <t>業務体系の再検討につながった</t>
    <rPh sb="0" eb="2">
      <t>ギョウム</t>
    </rPh>
    <rPh sb="2" eb="4">
      <t>タイケイ</t>
    </rPh>
    <rPh sb="5" eb="8">
      <t>サイケントウ</t>
    </rPh>
    <phoneticPr fontId="1"/>
  </si>
  <si>
    <t>個別の事務事業の有効性が向上した</t>
    <rPh sb="0" eb="2">
      <t>コベツ</t>
    </rPh>
    <rPh sb="3" eb="5">
      <t>ジム</t>
    </rPh>
    <rPh sb="5" eb="7">
      <t>ジギョウ</t>
    </rPh>
    <rPh sb="8" eb="11">
      <t>ユウコウセイ</t>
    </rPh>
    <rPh sb="12" eb="14">
      <t>コウジョウ</t>
    </rPh>
    <phoneticPr fontId="1"/>
  </si>
  <si>
    <t>個別の事務事業の効率性が向上した</t>
    <rPh sb="0" eb="2">
      <t>コベツ</t>
    </rPh>
    <rPh sb="3" eb="5">
      <t>ジム</t>
    </rPh>
    <rPh sb="5" eb="7">
      <t>ジギョウ</t>
    </rPh>
    <rPh sb="8" eb="11">
      <t>コウリツセイ</t>
    </rPh>
    <rPh sb="12" eb="14">
      <t>コウジョウ</t>
    </rPh>
    <phoneticPr fontId="1"/>
  </si>
  <si>
    <t>予算配分を大きく変更できた</t>
    <rPh sb="0" eb="2">
      <t>ヨサン</t>
    </rPh>
    <rPh sb="2" eb="4">
      <t>ハイブン</t>
    </rPh>
    <rPh sb="5" eb="6">
      <t>オオ</t>
    </rPh>
    <rPh sb="8" eb="10">
      <t>ヘンコウ</t>
    </rPh>
    <phoneticPr fontId="1"/>
  </si>
  <si>
    <t>人員配置を大きく変更できた</t>
    <rPh sb="0" eb="2">
      <t>ジンイン</t>
    </rPh>
    <rPh sb="2" eb="3">
      <t>クバ</t>
    </rPh>
    <rPh sb="3" eb="4">
      <t>オキ</t>
    </rPh>
    <rPh sb="5" eb="6">
      <t>オオ</t>
    </rPh>
    <rPh sb="8" eb="10">
      <t>ヘンコウ</t>
    </rPh>
    <phoneticPr fontId="1"/>
  </si>
  <si>
    <t>職員の企画立案能力が向上した</t>
    <rPh sb="0" eb="2">
      <t>ショクイン</t>
    </rPh>
    <rPh sb="3" eb="5">
      <t>キカク</t>
    </rPh>
    <rPh sb="5" eb="7">
      <t>リツアン</t>
    </rPh>
    <rPh sb="7" eb="9">
      <t>ノウリョク</t>
    </rPh>
    <rPh sb="10" eb="12">
      <t>コウジョウ</t>
    </rPh>
    <phoneticPr fontId="1"/>
  </si>
  <si>
    <t>進行管理に活用していない</t>
    <rPh sb="0" eb="2">
      <t>シンコウ</t>
    </rPh>
    <rPh sb="2" eb="4">
      <t>カンリ</t>
    </rPh>
    <rPh sb="5" eb="7">
      <t>カツヨウ</t>
    </rPh>
    <phoneticPr fontId="2"/>
  </si>
  <si>
    <t>⑪</t>
    <phoneticPr fontId="1"/>
  </si>
  <si>
    <t>⑨</t>
    <phoneticPr fontId="1"/>
  </si>
  <si>
    <t>行政評価事務の効率化（評価に係る事務負担の軽減）</t>
    <phoneticPr fontId="1"/>
  </si>
  <si>
    <t>⑫</t>
    <phoneticPr fontId="2"/>
  </si>
  <si>
    <t>職員の意識改革に寄与した</t>
    <phoneticPr fontId="1"/>
  </si>
  <si>
    <t>議会で評価結果が取り上げられるようになった</t>
    <phoneticPr fontId="1"/>
  </si>
  <si>
    <t>②</t>
    <phoneticPr fontId="2"/>
  </si>
  <si>
    <t>過去に実施していたが廃止した</t>
    <rPh sb="0" eb="2">
      <t>カコ</t>
    </rPh>
    <rPh sb="3" eb="5">
      <t>ジッシ</t>
    </rPh>
    <rPh sb="10" eb="12">
      <t>ハイシ</t>
    </rPh>
    <phoneticPr fontId="2"/>
  </si>
  <si>
    <t>既に導入済</t>
    <rPh sb="0" eb="1">
      <t>スデ</t>
    </rPh>
    <rPh sb="2" eb="5">
      <t>ドウニュウズミ</t>
    </rPh>
    <phoneticPr fontId="1"/>
  </si>
  <si>
    <t>導入していない</t>
    <rPh sb="0" eb="2">
      <t>ドウニュウ</t>
    </rPh>
    <phoneticPr fontId="1"/>
  </si>
  <si>
    <t>達成状況のみ確認している</t>
    <rPh sb="0" eb="2">
      <t>タッセイ</t>
    </rPh>
    <rPh sb="2" eb="4">
      <t>ジョウキョウ</t>
    </rPh>
    <rPh sb="6" eb="8">
      <t>カクニン</t>
    </rPh>
    <phoneticPr fontId="2"/>
  </si>
  <si>
    <t>達成状況を確認した上で要因を
分析している</t>
    <rPh sb="0" eb="2">
      <t>タッセイ</t>
    </rPh>
    <rPh sb="2" eb="4">
      <t>ジョウキョウ</t>
    </rPh>
    <rPh sb="5" eb="7">
      <t>カクニン</t>
    </rPh>
    <rPh sb="9" eb="10">
      <t>ウエ</t>
    </rPh>
    <rPh sb="11" eb="13">
      <t>ヨウイン</t>
    </rPh>
    <rPh sb="15" eb="17">
      <t>ブンセキ</t>
    </rPh>
    <phoneticPr fontId="2"/>
  </si>
  <si>
    <t>内部評価の対象となっているもの全て</t>
    <rPh sb="0" eb="2">
      <t>ナイブ</t>
    </rPh>
    <rPh sb="2" eb="4">
      <t>ヒョウカ</t>
    </rPh>
    <rPh sb="5" eb="7">
      <t>タイショウ</t>
    </rPh>
    <rPh sb="15" eb="16">
      <t>スベ</t>
    </rPh>
    <phoneticPr fontId="2"/>
  </si>
  <si>
    <t>内部評価の対象となっているもののうち一部</t>
    <rPh sb="0" eb="2">
      <t>ナイブ</t>
    </rPh>
    <rPh sb="2" eb="4">
      <t>ヒョウカ</t>
    </rPh>
    <rPh sb="5" eb="7">
      <t>タイショウ</t>
    </rPh>
    <rPh sb="18" eb="20">
      <t>イチブ</t>
    </rPh>
    <phoneticPr fontId="2"/>
  </si>
  <si>
    <t>①</t>
    <phoneticPr fontId="1"/>
  </si>
  <si>
    <t>②</t>
    <phoneticPr fontId="1"/>
  </si>
  <si>
    <t>成果指標を導入している</t>
    <rPh sb="0" eb="2">
      <t>セイカ</t>
    </rPh>
    <rPh sb="2" eb="4">
      <t>シヒョウ</t>
    </rPh>
    <rPh sb="5" eb="7">
      <t>ドウニュウ</t>
    </rPh>
    <phoneticPr fontId="1"/>
  </si>
  <si>
    <t>活動指標を導入している</t>
    <rPh sb="0" eb="2">
      <t>カツドウ</t>
    </rPh>
    <rPh sb="2" eb="4">
      <t>シヒョウ</t>
    </rPh>
    <rPh sb="5" eb="7">
      <t>ドウニュウ</t>
    </rPh>
    <phoneticPr fontId="1"/>
  </si>
  <si>
    <t>特に区別していない</t>
    <rPh sb="0" eb="1">
      <t>トク</t>
    </rPh>
    <rPh sb="2" eb="4">
      <t>クベツ</t>
    </rPh>
    <phoneticPr fontId="1"/>
  </si>
  <si>
    <t>原則反映</t>
    <rPh sb="0" eb="2">
      <t>ゲンソク</t>
    </rPh>
    <rPh sb="2" eb="4">
      <t>ハンエイ</t>
    </rPh>
    <phoneticPr fontId="2"/>
  </si>
  <si>
    <t>参考程度</t>
    <rPh sb="0" eb="2">
      <t>サンコウ</t>
    </rPh>
    <rPh sb="2" eb="4">
      <t>テイド</t>
    </rPh>
    <phoneticPr fontId="1"/>
  </si>
  <si>
    <t>特に反映しない</t>
    <rPh sb="0" eb="1">
      <t>トク</t>
    </rPh>
    <rPh sb="2" eb="4">
      <t>ハンエイ</t>
    </rPh>
    <phoneticPr fontId="2"/>
  </si>
  <si>
    <t>⑩</t>
    <phoneticPr fontId="1"/>
  </si>
  <si>
    <t>⑪</t>
    <phoneticPr fontId="1"/>
  </si>
  <si>
    <t>目的（目標）</t>
    <rPh sb="0" eb="2">
      <t>モクテキ</t>
    </rPh>
    <rPh sb="3" eb="5">
      <t>モクヒョウ</t>
    </rPh>
    <phoneticPr fontId="1"/>
  </si>
  <si>
    <t>予算額・決算額</t>
    <rPh sb="0" eb="3">
      <t>ヨサンガク</t>
    </rPh>
    <rPh sb="4" eb="7">
      <t>ケッサンガク</t>
    </rPh>
    <phoneticPr fontId="1"/>
  </si>
  <si>
    <t>成果指標・実績</t>
    <rPh sb="0" eb="2">
      <t>セイカ</t>
    </rPh>
    <rPh sb="2" eb="4">
      <t>シヒョウ</t>
    </rPh>
    <rPh sb="5" eb="7">
      <t>ジッセキ</t>
    </rPh>
    <phoneticPr fontId="1"/>
  </si>
  <si>
    <t>活動指標・実績</t>
    <rPh sb="0" eb="2">
      <t>カツドウ</t>
    </rPh>
    <rPh sb="2" eb="4">
      <t>シヒョウ</t>
    </rPh>
    <rPh sb="5" eb="7">
      <t>ジッセキ</t>
    </rPh>
    <phoneticPr fontId="1"/>
  </si>
  <si>
    <t>事業所管部局による自己評価結果</t>
    <rPh sb="0" eb="4">
      <t>ジギョウショカン</t>
    </rPh>
    <rPh sb="4" eb="6">
      <t>ブキョク</t>
    </rPh>
    <rPh sb="9" eb="11">
      <t>ジコ</t>
    </rPh>
    <rPh sb="11" eb="13">
      <t>ヒョウカ</t>
    </rPh>
    <rPh sb="13" eb="15">
      <t>ケッカ</t>
    </rPh>
    <phoneticPr fontId="1"/>
  </si>
  <si>
    <t>行政内部での二次評価結果</t>
    <rPh sb="0" eb="2">
      <t>ギョウセイ</t>
    </rPh>
    <rPh sb="2" eb="4">
      <t>ナイブ</t>
    </rPh>
    <rPh sb="6" eb="8">
      <t>ニジ</t>
    </rPh>
    <rPh sb="8" eb="10">
      <t>ヒョウカ</t>
    </rPh>
    <rPh sb="10" eb="12">
      <t>ケッカ</t>
    </rPh>
    <phoneticPr fontId="1"/>
  </si>
  <si>
    <t>行政以外の主体による評価結果</t>
    <rPh sb="0" eb="2">
      <t>ギョウセイ</t>
    </rPh>
    <rPh sb="2" eb="4">
      <t>イガイ</t>
    </rPh>
    <rPh sb="5" eb="7">
      <t>シュタイ</t>
    </rPh>
    <rPh sb="10" eb="12">
      <t>ヒョウカ</t>
    </rPh>
    <rPh sb="12" eb="14">
      <t>ケッカ</t>
    </rPh>
    <phoneticPr fontId="1"/>
  </si>
  <si>
    <t>評価結果を踏まえた改善点</t>
    <rPh sb="0" eb="2">
      <t>ヒョウカ</t>
    </rPh>
    <rPh sb="2" eb="4">
      <t>ケッカ</t>
    </rPh>
    <rPh sb="5" eb="6">
      <t>フ</t>
    </rPh>
    <rPh sb="9" eb="12">
      <t>カイゼンテン</t>
    </rPh>
    <phoneticPr fontId="1"/>
  </si>
  <si>
    <t>予算要求への反映状況</t>
    <rPh sb="0" eb="2">
      <t>ヨサン</t>
    </rPh>
    <rPh sb="2" eb="4">
      <t>ヨウキュウ</t>
    </rPh>
    <rPh sb="6" eb="8">
      <t>ハンエイ</t>
    </rPh>
    <rPh sb="8" eb="10">
      <t>ジョウキョウ</t>
    </rPh>
    <phoneticPr fontId="1"/>
  </si>
  <si>
    <t>資金の流れ</t>
    <rPh sb="0" eb="2">
      <t>シキン</t>
    </rPh>
    <rPh sb="3" eb="4">
      <t>ナガ</t>
    </rPh>
    <phoneticPr fontId="1"/>
  </si>
  <si>
    <t>その他</t>
    <rPh sb="2" eb="3">
      <t>タ</t>
    </rPh>
    <phoneticPr fontId="1"/>
  </si>
  <si>
    <t>全て公表している</t>
    <rPh sb="0" eb="1">
      <t>スベ</t>
    </rPh>
    <rPh sb="2" eb="4">
      <t>コウヒョウ</t>
    </rPh>
    <phoneticPr fontId="1"/>
  </si>
  <si>
    <t>一部公表している</t>
    <rPh sb="0" eb="2">
      <t>イチブ</t>
    </rPh>
    <rPh sb="2" eb="4">
      <t>コウヒョウ</t>
    </rPh>
    <phoneticPr fontId="1"/>
  </si>
  <si>
    <t>公表していない</t>
    <rPh sb="0" eb="2">
      <t>コウヒョウ</t>
    </rPh>
    <phoneticPr fontId="1"/>
  </si>
  <si>
    <t>公表していたが非公表にした</t>
    <rPh sb="0" eb="2">
      <t>コウヒョウ</t>
    </rPh>
    <rPh sb="7" eb="10">
      <t>ヒコウヒョウ</t>
    </rPh>
    <phoneticPr fontId="1"/>
  </si>
  <si>
    <t>公表に係る事務負担が大きい</t>
    <rPh sb="0" eb="2">
      <t>コウヒョウ</t>
    </rPh>
    <rPh sb="3" eb="4">
      <t>カカ</t>
    </rPh>
    <rPh sb="5" eb="7">
      <t>ジム</t>
    </rPh>
    <rPh sb="7" eb="9">
      <t>フタン</t>
    </rPh>
    <rPh sb="10" eb="11">
      <t>オオ</t>
    </rPh>
    <phoneticPr fontId="2"/>
  </si>
  <si>
    <t>住民からの問合せ等への対応に係る事務負担が大きい</t>
    <rPh sb="0" eb="2">
      <t>ジュウミン</t>
    </rPh>
    <rPh sb="5" eb="7">
      <t>トイアワ</t>
    </rPh>
    <rPh sb="8" eb="9">
      <t>トウ</t>
    </rPh>
    <rPh sb="11" eb="13">
      <t>タイオウ</t>
    </rPh>
    <rPh sb="14" eb="15">
      <t>カカ</t>
    </rPh>
    <rPh sb="16" eb="18">
      <t>ジム</t>
    </rPh>
    <rPh sb="18" eb="20">
      <t>フタン</t>
    </rPh>
    <rPh sb="21" eb="22">
      <t>オオ</t>
    </rPh>
    <phoneticPr fontId="2"/>
  </si>
  <si>
    <t>内部的な評価であるため公表の必要はないと考えている</t>
    <rPh sb="0" eb="3">
      <t>ナイブテキ</t>
    </rPh>
    <rPh sb="4" eb="6">
      <t>ヒョウカ</t>
    </rPh>
    <rPh sb="11" eb="13">
      <t>コウヒョウ</t>
    </rPh>
    <rPh sb="14" eb="16">
      <t>ヒツヨウ</t>
    </rPh>
    <rPh sb="20" eb="21">
      <t>カンガ</t>
    </rPh>
    <phoneticPr fontId="2"/>
  </si>
  <si>
    <t>主に職員の意識改革が目的であるため公表の必要はないと考えている</t>
    <rPh sb="0" eb="1">
      <t>オモ</t>
    </rPh>
    <rPh sb="2" eb="4">
      <t>ショクイン</t>
    </rPh>
    <rPh sb="5" eb="7">
      <t>イシキ</t>
    </rPh>
    <rPh sb="7" eb="9">
      <t>カイカク</t>
    </rPh>
    <rPh sb="10" eb="12">
      <t>モクテキ</t>
    </rPh>
    <rPh sb="17" eb="19">
      <t>コウヒョウ</t>
    </rPh>
    <rPh sb="20" eb="22">
      <t>ヒツヨウ</t>
    </rPh>
    <rPh sb="26" eb="27">
      <t>カンガ</t>
    </rPh>
    <phoneticPr fontId="2"/>
  </si>
  <si>
    <t>個人情報保護の観点から公表は適当でないと考えている</t>
    <rPh sb="0" eb="2">
      <t>コジン</t>
    </rPh>
    <rPh sb="2" eb="4">
      <t>ジョウホウ</t>
    </rPh>
    <rPh sb="4" eb="6">
      <t>ホゴ</t>
    </rPh>
    <rPh sb="7" eb="9">
      <t>カンテン</t>
    </rPh>
    <rPh sb="11" eb="13">
      <t>コウヒョウ</t>
    </rPh>
    <rPh sb="14" eb="16">
      <t>テキトウ</t>
    </rPh>
    <rPh sb="20" eb="21">
      <t>カンガ</t>
    </rPh>
    <phoneticPr fontId="2"/>
  </si>
  <si>
    <t>反映している</t>
    <rPh sb="0" eb="2">
      <t>ハンエイ</t>
    </rPh>
    <phoneticPr fontId="2"/>
  </si>
  <si>
    <t>反映していない</t>
    <rPh sb="0" eb="2">
      <t>ハンエイ</t>
    </rPh>
    <phoneticPr fontId="2"/>
  </si>
  <si>
    <t>参考程度</t>
    <rPh sb="0" eb="2">
      <t>サンコウ</t>
    </rPh>
    <rPh sb="2" eb="4">
      <t>テイド</t>
    </rPh>
    <phoneticPr fontId="2"/>
  </si>
  <si>
    <t>年度</t>
    <rPh sb="0" eb="2">
      <t>ネンド</t>
    </rPh>
    <phoneticPr fontId="1"/>
  </si>
  <si>
    <t>内部評価のみ</t>
    <rPh sb="0" eb="2">
      <t>ナイブ</t>
    </rPh>
    <rPh sb="2" eb="4">
      <t>ヒョウカ</t>
    </rPh>
    <phoneticPr fontId="2"/>
  </si>
  <si>
    <t>内部評価＋外部評価</t>
    <rPh sb="0" eb="2">
      <t>ナイブ</t>
    </rPh>
    <rPh sb="2" eb="4">
      <t>ヒョウカ</t>
    </rPh>
    <rPh sb="5" eb="7">
      <t>ガイブ</t>
    </rPh>
    <rPh sb="7" eb="9">
      <t>ヒョウカ</t>
    </rPh>
    <phoneticPr fontId="2"/>
  </si>
  <si>
    <t>外部評価のみ</t>
    <rPh sb="0" eb="2">
      <t>ガイブ</t>
    </rPh>
    <rPh sb="2" eb="4">
      <t>ヒョウカ</t>
    </rPh>
    <phoneticPr fontId="2"/>
  </si>
  <si>
    <t>事業担当課による評価のみ</t>
    <rPh sb="0" eb="2">
      <t>ジギョウ</t>
    </rPh>
    <rPh sb="2" eb="5">
      <t>タントウカ</t>
    </rPh>
    <rPh sb="8" eb="10">
      <t>ヒョウカ</t>
    </rPh>
    <phoneticPr fontId="2"/>
  </si>
  <si>
    <t>内部評価をもとに評価を実施</t>
    <rPh sb="0" eb="2">
      <t>ナイブ</t>
    </rPh>
    <rPh sb="2" eb="4">
      <t>ヒョウカ</t>
    </rPh>
    <rPh sb="8" eb="10">
      <t>ヒョウカ</t>
    </rPh>
    <rPh sb="11" eb="13">
      <t>ジッシ</t>
    </rPh>
    <phoneticPr fontId="2"/>
  </si>
  <si>
    <t>内部評価から独立して評価を実施</t>
    <rPh sb="0" eb="2">
      <t>ナイブ</t>
    </rPh>
    <rPh sb="2" eb="4">
      <t>ヒョウカ</t>
    </rPh>
    <rPh sb="6" eb="8">
      <t>ドクリツ</t>
    </rPh>
    <rPh sb="10" eb="12">
      <t>ヒョウカ</t>
    </rPh>
    <rPh sb="13" eb="15">
      <t>ジッシ</t>
    </rPh>
    <phoneticPr fontId="1"/>
  </si>
  <si>
    <t>施策</t>
    <rPh sb="0" eb="2">
      <t>セサク</t>
    </rPh>
    <phoneticPr fontId="2"/>
  </si>
  <si>
    <t>住民</t>
    <rPh sb="0" eb="2">
      <t>ジュウミン</t>
    </rPh>
    <phoneticPr fontId="2"/>
  </si>
  <si>
    <t>検討中（導入予定時期決定）</t>
    <rPh sb="0" eb="3">
      <t>ケントウチュウ</t>
    </rPh>
    <rPh sb="4" eb="6">
      <t>ドウニュウ</t>
    </rPh>
    <rPh sb="6" eb="8">
      <t>ヨテイ</t>
    </rPh>
    <rPh sb="8" eb="10">
      <t>ジキ</t>
    </rPh>
    <rPh sb="10" eb="12">
      <t>ケッテイ</t>
    </rPh>
    <phoneticPr fontId="2"/>
  </si>
  <si>
    <t>検討中（導入時期未定）</t>
    <rPh sb="0" eb="3">
      <t>ケントウチュウ</t>
    </rPh>
    <rPh sb="4" eb="6">
      <t>ドウニュウ</t>
    </rPh>
    <rPh sb="6" eb="8">
      <t>ジキ</t>
    </rPh>
    <rPh sb="8" eb="10">
      <t>ミテイ</t>
    </rPh>
    <phoneticPr fontId="2"/>
  </si>
  <si>
    <t>自治体規模が小さく、体制が
取れない</t>
    <rPh sb="0" eb="3">
      <t>ジチタイ</t>
    </rPh>
    <rPh sb="3" eb="5">
      <t>キボ</t>
    </rPh>
    <rPh sb="6" eb="7">
      <t>チイ</t>
    </rPh>
    <rPh sb="10" eb="12">
      <t>タイセイ</t>
    </rPh>
    <rPh sb="14" eb="15">
      <t>ト</t>
    </rPh>
    <phoneticPr fontId="1"/>
  </si>
  <si>
    <t>事業担当課による一次評価＋
行政改革担当課等による二次評価</t>
    <rPh sb="0" eb="2">
      <t>ジギョウ</t>
    </rPh>
    <rPh sb="2" eb="5">
      <t>タントウカ</t>
    </rPh>
    <rPh sb="8" eb="10">
      <t>イチジ</t>
    </rPh>
    <rPh sb="10" eb="12">
      <t>ヒョウカ</t>
    </rPh>
    <rPh sb="14" eb="16">
      <t>ギョウセイ</t>
    </rPh>
    <rPh sb="16" eb="18">
      <t>カイカク</t>
    </rPh>
    <rPh sb="18" eb="21">
      <t>タントウカ</t>
    </rPh>
    <rPh sb="21" eb="22">
      <t>トウ</t>
    </rPh>
    <rPh sb="25" eb="27">
      <t>ニジ</t>
    </rPh>
    <rPh sb="27" eb="29">
      <t>ヒョウカ</t>
    </rPh>
    <phoneticPr fontId="2"/>
  </si>
  <si>
    <t>評価結果について議会の審査を受ける</t>
    <rPh sb="0" eb="2">
      <t>ヒョウカ</t>
    </rPh>
    <rPh sb="2" eb="4">
      <t>ケッカ</t>
    </rPh>
    <rPh sb="8" eb="10">
      <t>ギカイ</t>
    </rPh>
    <rPh sb="11" eb="13">
      <t>シンサ</t>
    </rPh>
    <rPh sb="14" eb="15">
      <t>ウ</t>
    </rPh>
    <phoneticPr fontId="2"/>
  </si>
  <si>
    <t>評価結果の報告、説明を行う</t>
    <rPh sb="0" eb="2">
      <t>ヒョウカ</t>
    </rPh>
    <rPh sb="2" eb="4">
      <t>ケッカ</t>
    </rPh>
    <rPh sb="5" eb="7">
      <t>ホウコク</t>
    </rPh>
    <rPh sb="8" eb="10">
      <t>セツメイ</t>
    </rPh>
    <rPh sb="11" eb="12">
      <t>オコナ</t>
    </rPh>
    <phoneticPr fontId="2"/>
  </si>
  <si>
    <t>評価結果を資料として配布するのみ</t>
    <rPh sb="0" eb="2">
      <t>ヒョウカ</t>
    </rPh>
    <rPh sb="2" eb="4">
      <t>ケッカ</t>
    </rPh>
    <rPh sb="5" eb="7">
      <t>シリョウ</t>
    </rPh>
    <rPh sb="10" eb="12">
      <t>ハイフ</t>
    </rPh>
    <phoneticPr fontId="2"/>
  </si>
  <si>
    <t>特にない</t>
    <rPh sb="0" eb="1">
      <t>トク</t>
    </rPh>
    <phoneticPr fontId="2"/>
  </si>
  <si>
    <t>団体名</t>
    <rPh sb="0" eb="3">
      <t>ダンタイメイ</t>
    </rPh>
    <phoneticPr fontId="1"/>
  </si>
  <si>
    <t>団体種別</t>
    <rPh sb="0" eb="2">
      <t>ダンタイ</t>
    </rPh>
    <rPh sb="2" eb="4">
      <t>シュベツ</t>
    </rPh>
    <phoneticPr fontId="1"/>
  </si>
  <si>
    <t>政策</t>
    <rPh sb="0" eb="2">
      <t>セイサク</t>
    </rPh>
    <phoneticPr fontId="1"/>
  </si>
  <si>
    <t>施策</t>
    <rPh sb="0" eb="2">
      <t>セサク</t>
    </rPh>
    <phoneticPr fontId="1"/>
  </si>
  <si>
    <t>事務事業</t>
    <rPh sb="0" eb="2">
      <t>ジム</t>
    </rPh>
    <rPh sb="2" eb="4">
      <t>ジギョウ</t>
    </rPh>
    <phoneticPr fontId="1"/>
  </si>
  <si>
    <t>③</t>
    <phoneticPr fontId="1"/>
  </si>
  <si>
    <t>④</t>
    <phoneticPr fontId="1"/>
  </si>
  <si>
    <t>外部有識者による評価を実施している</t>
    <rPh sb="0" eb="2">
      <t>ガイブ</t>
    </rPh>
    <rPh sb="2" eb="5">
      <t>ユウシキシャ</t>
    </rPh>
    <rPh sb="8" eb="10">
      <t>ヒョウカ</t>
    </rPh>
    <rPh sb="11" eb="13">
      <t>ジッシ</t>
    </rPh>
    <phoneticPr fontId="2"/>
  </si>
  <si>
    <t>自治体ｺｰﾄﾞ</t>
    <rPh sb="0" eb="3">
      <t>ジチタイ</t>
    </rPh>
    <phoneticPr fontId="1"/>
  </si>
  <si>
    <t>（１）－２</t>
    <phoneticPr fontId="1"/>
  </si>
  <si>
    <t>⑤</t>
    <phoneticPr fontId="1"/>
  </si>
  <si>
    <t>⑥</t>
    <phoneticPr fontId="1"/>
  </si>
  <si>
    <t>前回調査時点以降廃止した場合、その理由</t>
    <rPh sb="0" eb="2">
      <t>ゼンカイ</t>
    </rPh>
    <rPh sb="2" eb="4">
      <t>チョウサ</t>
    </rPh>
    <rPh sb="4" eb="6">
      <t>ジテン</t>
    </rPh>
    <rPh sb="6" eb="8">
      <t>イコウ</t>
    </rPh>
    <rPh sb="8" eb="10">
      <t>ハイシ</t>
    </rPh>
    <rPh sb="12" eb="14">
      <t>バアイ</t>
    </rPh>
    <rPh sb="17" eb="19">
      <t>リユウ</t>
    </rPh>
    <phoneticPr fontId="2"/>
  </si>
  <si>
    <t>３割未満</t>
    <rPh sb="1" eb="2">
      <t>ワリ</t>
    </rPh>
    <rPh sb="2" eb="4">
      <t>ミマン</t>
    </rPh>
    <phoneticPr fontId="1"/>
  </si>
  <si>
    <t>３割以上５割未満</t>
    <rPh sb="1" eb="2">
      <t>ワリ</t>
    </rPh>
    <rPh sb="2" eb="4">
      <t>イジョウ</t>
    </rPh>
    <rPh sb="5" eb="6">
      <t>ワリ</t>
    </rPh>
    <rPh sb="6" eb="8">
      <t>ミマン</t>
    </rPh>
    <phoneticPr fontId="1"/>
  </si>
  <si>
    <t>５割以上８割未満</t>
    <rPh sb="1" eb="2">
      <t>ワリ</t>
    </rPh>
    <rPh sb="2" eb="4">
      <t>イジョウ</t>
    </rPh>
    <rPh sb="5" eb="6">
      <t>ワリ</t>
    </rPh>
    <rPh sb="6" eb="8">
      <t>ミマン</t>
    </rPh>
    <phoneticPr fontId="1"/>
  </si>
  <si>
    <t>８割以上</t>
    <rPh sb="1" eb="2">
      <t>ワリ</t>
    </rPh>
    <rPh sb="2" eb="4">
      <t>イジョウ</t>
    </rPh>
    <phoneticPr fontId="1"/>
  </si>
  <si>
    <t>（１）－１</t>
    <phoneticPr fontId="2"/>
  </si>
  <si>
    <t>（１）－２</t>
    <phoneticPr fontId="2"/>
  </si>
  <si>
    <t>評価の客観性・公平性の確保</t>
    <rPh sb="0" eb="2">
      <t>ヒョウカ</t>
    </rPh>
    <rPh sb="3" eb="6">
      <t>キャッカンセイ</t>
    </rPh>
    <rPh sb="7" eb="10">
      <t>コウヘイセイ</t>
    </rPh>
    <rPh sb="11" eb="13">
      <t>カクホ</t>
    </rPh>
    <phoneticPr fontId="1"/>
  </si>
  <si>
    <t>専門的知見の活用</t>
    <rPh sb="0" eb="3">
      <t>センモンテキ</t>
    </rPh>
    <rPh sb="3" eb="5">
      <t>チケン</t>
    </rPh>
    <rPh sb="6" eb="8">
      <t>カツヨウ</t>
    </rPh>
    <phoneticPr fontId="1"/>
  </si>
  <si>
    <t>内部評価が十分であるかの検証</t>
    <rPh sb="0" eb="2">
      <t>ナイブ</t>
    </rPh>
    <rPh sb="2" eb="4">
      <t>ヒョウカ</t>
    </rPh>
    <rPh sb="5" eb="7">
      <t>ジュウブン</t>
    </rPh>
    <rPh sb="12" eb="14">
      <t>ケンショウ</t>
    </rPh>
    <phoneticPr fontId="1"/>
  </si>
  <si>
    <t>住民ニーズの把握</t>
    <rPh sb="0" eb="2">
      <t>ジュウミン</t>
    </rPh>
    <rPh sb="6" eb="8">
      <t>ハアク</t>
    </rPh>
    <phoneticPr fontId="1"/>
  </si>
  <si>
    <t>URL</t>
    <phoneticPr fontId="1"/>
  </si>
  <si>
    <t>（１）－１</t>
    <phoneticPr fontId="1"/>
  </si>
  <si>
    <t>前回調査時点以降非公表とした場合、その理由</t>
    <rPh sb="8" eb="11">
      <t>ヒコウヒョウ</t>
    </rPh>
    <phoneticPr fontId="1"/>
  </si>
  <si>
    <t>事務事業</t>
    <rPh sb="0" eb="2">
      <t>ジム</t>
    </rPh>
    <rPh sb="2" eb="4">
      <t>ジギョウ</t>
    </rPh>
    <phoneticPr fontId="2"/>
  </si>
  <si>
    <t>政策の全て</t>
    <rPh sb="0" eb="2">
      <t>セイサク</t>
    </rPh>
    <rPh sb="3" eb="4">
      <t>スベ</t>
    </rPh>
    <phoneticPr fontId="2"/>
  </si>
  <si>
    <t>政策の一部</t>
    <rPh sb="0" eb="2">
      <t>セイサク</t>
    </rPh>
    <rPh sb="3" eb="5">
      <t>イチブ</t>
    </rPh>
    <phoneticPr fontId="1"/>
  </si>
  <si>
    <t>施策の全て</t>
    <rPh sb="0" eb="2">
      <t>セサク</t>
    </rPh>
    <rPh sb="3" eb="4">
      <t>スベ</t>
    </rPh>
    <phoneticPr fontId="1"/>
  </si>
  <si>
    <t>施策の一部</t>
    <rPh sb="0" eb="2">
      <t>セサク</t>
    </rPh>
    <rPh sb="3" eb="5">
      <t>イチブ</t>
    </rPh>
    <phoneticPr fontId="2"/>
  </si>
  <si>
    <t>事務事業の全て</t>
    <rPh sb="0" eb="2">
      <t>ジム</t>
    </rPh>
    <rPh sb="2" eb="4">
      <t>ジギョウ</t>
    </rPh>
    <rPh sb="5" eb="6">
      <t>スベ</t>
    </rPh>
    <phoneticPr fontId="12"/>
  </si>
  <si>
    <t>事務事業の全て
（公営企業会計事業を含む）</t>
    <rPh sb="0" eb="2">
      <t>ジム</t>
    </rPh>
    <rPh sb="2" eb="4">
      <t>ジギョウ</t>
    </rPh>
    <rPh sb="5" eb="6">
      <t>スベ</t>
    </rPh>
    <phoneticPr fontId="12"/>
  </si>
  <si>
    <t>事務事業の一部</t>
    <rPh sb="0" eb="2">
      <t>ジム</t>
    </rPh>
    <rPh sb="2" eb="4">
      <t>ジギョウ</t>
    </rPh>
    <rPh sb="5" eb="7">
      <t>イチブ</t>
    </rPh>
    <phoneticPr fontId="12"/>
  </si>
  <si>
    <t>事務事業の一部
（公営企業会計事業を含む）</t>
    <rPh sb="0" eb="2">
      <t>ジム</t>
    </rPh>
    <rPh sb="2" eb="4">
      <t>ジギョウ</t>
    </rPh>
    <rPh sb="5" eb="7">
      <t>イチブ</t>
    </rPh>
    <phoneticPr fontId="12"/>
  </si>
  <si>
    <t>内部評価のみである理由</t>
    <rPh sb="0" eb="2">
      <t>ナイブ</t>
    </rPh>
    <rPh sb="2" eb="4">
      <t>ヒョウカ</t>
    </rPh>
    <rPh sb="9" eb="11">
      <t>リユウ</t>
    </rPh>
    <phoneticPr fontId="1"/>
  </si>
  <si>
    <t>①ー２</t>
    <phoneticPr fontId="1"/>
  </si>
  <si>
    <t>②ー２</t>
    <phoneticPr fontId="1"/>
  </si>
  <si>
    <t>③ー２</t>
    <phoneticPr fontId="1"/>
  </si>
  <si>
    <t>④ー２</t>
    <phoneticPr fontId="1"/>
  </si>
  <si>
    <t>⑥</t>
    <phoneticPr fontId="2"/>
  </si>
  <si>
    <t>他自治体の指標と比較している</t>
    <rPh sb="0" eb="1">
      <t>ホカ</t>
    </rPh>
    <rPh sb="1" eb="4">
      <t>ジチタイ</t>
    </rPh>
    <rPh sb="5" eb="7">
      <t>シヒョウ</t>
    </rPh>
    <rPh sb="8" eb="10">
      <t>ヒカク</t>
    </rPh>
    <phoneticPr fontId="1"/>
  </si>
  <si>
    <t>他自治体の指標と比較していない</t>
    <rPh sb="0" eb="1">
      <t>ホカ</t>
    </rPh>
    <rPh sb="1" eb="4">
      <t>ジチタイ</t>
    </rPh>
    <rPh sb="5" eb="7">
      <t>シヒョウ</t>
    </rPh>
    <rPh sb="8" eb="10">
      <t>ヒカク</t>
    </rPh>
    <phoneticPr fontId="1"/>
  </si>
  <si>
    <t>⑦</t>
    <phoneticPr fontId="2"/>
  </si>
  <si>
    <t>⑧</t>
    <phoneticPr fontId="2"/>
  </si>
  <si>
    <t>⑨</t>
    <phoneticPr fontId="2"/>
  </si>
  <si>
    <t>産業界</t>
    <rPh sb="0" eb="3">
      <t>サンギョウカイ</t>
    </rPh>
    <phoneticPr fontId="2"/>
  </si>
  <si>
    <t>自治体職員等</t>
    <rPh sb="0" eb="3">
      <t>ジチタイ</t>
    </rPh>
    <rPh sb="3" eb="5">
      <t>ショクイン</t>
    </rPh>
    <rPh sb="5" eb="6">
      <t>トウ</t>
    </rPh>
    <phoneticPr fontId="2"/>
  </si>
  <si>
    <t>大学・専門職</t>
    <rPh sb="0" eb="2">
      <t>ダイガク</t>
    </rPh>
    <rPh sb="3" eb="5">
      <t>センモン</t>
    </rPh>
    <rPh sb="5" eb="6">
      <t>ショク</t>
    </rPh>
    <phoneticPr fontId="2"/>
  </si>
  <si>
    <t>金融機関</t>
    <rPh sb="0" eb="2">
      <t>キンユウ</t>
    </rPh>
    <rPh sb="2" eb="4">
      <t>キカン</t>
    </rPh>
    <phoneticPr fontId="2"/>
  </si>
  <si>
    <t>労働団体</t>
    <rPh sb="0" eb="2">
      <t>ロウドウ</t>
    </rPh>
    <rPh sb="2" eb="4">
      <t>ダンタイ</t>
    </rPh>
    <phoneticPr fontId="2"/>
  </si>
  <si>
    <t>報道機関</t>
    <rPh sb="0" eb="2">
      <t>ホウドウ</t>
    </rPh>
    <rPh sb="2" eb="4">
      <t>キカン</t>
    </rPh>
    <phoneticPr fontId="1"/>
  </si>
  <si>
    <t>ＮＰＯ等の他団体</t>
    <rPh sb="3" eb="4">
      <t>トウ</t>
    </rPh>
    <rPh sb="5" eb="8">
      <t>タダンタイ</t>
    </rPh>
    <phoneticPr fontId="2"/>
  </si>
  <si>
    <t>　</t>
    <phoneticPr fontId="1"/>
  </si>
  <si>
    <t>合計</t>
    <rPh sb="0" eb="2">
      <t>ゴウケイ</t>
    </rPh>
    <phoneticPr fontId="1"/>
  </si>
  <si>
    <t>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　　行の挿入は、この行よりも下で実施してください。</t>
    <phoneticPr fontId="1"/>
  </si>
  <si>
    <t>※各団体の回答に誤りないか確認のうえ書式ごと貼り付けてください。</t>
    <rPh sb="1" eb="4">
      <t>カクダンタイ</t>
    </rPh>
    <rPh sb="5" eb="7">
      <t>カイトウ</t>
    </rPh>
    <rPh sb="8" eb="9">
      <t>アヤマ</t>
    </rPh>
    <rPh sb="13" eb="15">
      <t>カクニン</t>
    </rPh>
    <rPh sb="18" eb="20">
      <t>ショシキ</t>
    </rPh>
    <rPh sb="22" eb="23">
      <t>ハ</t>
    </rPh>
    <rPh sb="24" eb="25">
      <t>ツ</t>
    </rPh>
    <phoneticPr fontId="1"/>
  </si>
  <si>
    <t>宇都宮市</t>
    <rPh sb="0" eb="4">
      <t>ウツノミヤシ</t>
    </rPh>
    <phoneticPr fontId="1"/>
  </si>
  <si>
    <t>毎年度，評価を実施しており，効率的な事務執行をねらい，内部のみとしている。（評価結果は毎年度公表）</t>
    <rPh sb="0" eb="3">
      <t>マイネンド</t>
    </rPh>
    <rPh sb="4" eb="6">
      <t>ヒョウカ</t>
    </rPh>
    <rPh sb="7" eb="9">
      <t>ジッシ</t>
    </rPh>
    <rPh sb="14" eb="17">
      <t>コウリツテキ</t>
    </rPh>
    <rPh sb="18" eb="20">
      <t>ジム</t>
    </rPh>
    <rPh sb="20" eb="22">
      <t>シッコウ</t>
    </rPh>
    <rPh sb="27" eb="29">
      <t>ナイブ</t>
    </rPh>
    <rPh sb="38" eb="40">
      <t>ヒョウカ</t>
    </rPh>
    <rPh sb="40" eb="42">
      <t>ケッカ</t>
    </rPh>
    <rPh sb="43" eb="46">
      <t>マイネンド</t>
    </rPh>
    <rPh sb="46" eb="48">
      <t>コウヒョウ</t>
    </rPh>
    <phoneticPr fontId="1"/>
  </si>
  <si>
    <t>足利市</t>
  </si>
  <si>
    <t>栃木市</t>
  </si>
  <si>
    <t>佐野市</t>
    <rPh sb="0" eb="3">
      <t>サノシ</t>
    </rPh>
    <phoneticPr fontId="1"/>
  </si>
  <si>
    <t>鹿沼市</t>
    <rPh sb="0" eb="2">
      <t>カヌマ</t>
    </rPh>
    <rPh sb="2" eb="3">
      <t>シ</t>
    </rPh>
    <phoneticPr fontId="1"/>
  </si>
  <si>
    <t>対象範囲が広すぎて、評価が困難なため。</t>
  </si>
  <si>
    <t>日光市</t>
    <rPh sb="0" eb="3">
      <t>ニッコウシ</t>
    </rPh>
    <phoneticPr fontId="1"/>
  </si>
  <si>
    <t>一定の成果を得られたことから、平成２５年度をもって外部評価を廃止したため。</t>
    <rPh sb="0" eb="2">
      <t>イッテイ</t>
    </rPh>
    <rPh sb="3" eb="5">
      <t>セイカ</t>
    </rPh>
    <rPh sb="6" eb="7">
      <t>エ</t>
    </rPh>
    <rPh sb="15" eb="17">
      <t>ヘイセイ</t>
    </rPh>
    <rPh sb="19" eb="21">
      <t>ネンド</t>
    </rPh>
    <rPh sb="25" eb="27">
      <t>ガイブ</t>
    </rPh>
    <rPh sb="27" eb="29">
      <t>ヒョウカ</t>
    </rPh>
    <rPh sb="30" eb="32">
      <t>ハイシ</t>
    </rPh>
    <phoneticPr fontId="1"/>
  </si>
  <si>
    <t>所期の目的を達成したため。</t>
    <rPh sb="0" eb="2">
      <t>ショキ</t>
    </rPh>
    <rPh sb="3" eb="5">
      <t>モクテキ</t>
    </rPh>
    <rPh sb="6" eb="8">
      <t>タッセイ</t>
    </rPh>
    <phoneticPr fontId="1"/>
  </si>
  <si>
    <t>小山市</t>
    <rPh sb="0" eb="3">
      <t>オヤマシ</t>
    </rPh>
    <phoneticPr fontId="1"/>
  </si>
  <si>
    <t>真岡市</t>
    <rPh sb="0" eb="3">
      <t>モオカシ</t>
    </rPh>
    <phoneticPr fontId="1"/>
  </si>
  <si>
    <t>毎年度基本方針を策定し実施</t>
  </si>
  <si>
    <t>大田原市</t>
    <rPh sb="0" eb="4">
      <t>オオタワラシ</t>
    </rPh>
    <phoneticPr fontId="1"/>
  </si>
  <si>
    <t>自治基本条例</t>
    <rPh sb="0" eb="2">
      <t>ジチ</t>
    </rPh>
    <rPh sb="2" eb="4">
      <t>キホン</t>
    </rPh>
    <rPh sb="4" eb="6">
      <t>ジョウレイ</t>
    </rPh>
    <phoneticPr fontId="1"/>
  </si>
  <si>
    <t>３年間で７２事業の検証を行い、外部委員による事業仕分けを経験したことで評価のノウハウが身に付き、主要な事務事業の見直しができたため、庁内組織での検証に移行。</t>
    <rPh sb="1" eb="3">
      <t>ネンカン</t>
    </rPh>
    <rPh sb="6" eb="8">
      <t>ジギョウ</t>
    </rPh>
    <rPh sb="9" eb="11">
      <t>ケンショウ</t>
    </rPh>
    <rPh sb="12" eb="13">
      <t>オコナ</t>
    </rPh>
    <rPh sb="15" eb="17">
      <t>ガイブ</t>
    </rPh>
    <rPh sb="17" eb="19">
      <t>イイン</t>
    </rPh>
    <rPh sb="22" eb="24">
      <t>ジギョウ</t>
    </rPh>
    <rPh sb="24" eb="26">
      <t>シワ</t>
    </rPh>
    <rPh sb="28" eb="30">
      <t>ケイケン</t>
    </rPh>
    <rPh sb="35" eb="37">
      <t>ヒョウカ</t>
    </rPh>
    <rPh sb="43" eb="44">
      <t>ミ</t>
    </rPh>
    <rPh sb="45" eb="46">
      <t>ツ</t>
    </rPh>
    <rPh sb="48" eb="50">
      <t>シュヨウ</t>
    </rPh>
    <rPh sb="51" eb="53">
      <t>ジム</t>
    </rPh>
    <rPh sb="53" eb="55">
      <t>ジギョウ</t>
    </rPh>
    <rPh sb="56" eb="58">
      <t>ミナオ</t>
    </rPh>
    <rPh sb="66" eb="68">
      <t>チョウナイ</t>
    </rPh>
    <rPh sb="68" eb="70">
      <t>ソシキ</t>
    </rPh>
    <rPh sb="72" eb="74">
      <t>ケンショウ</t>
    </rPh>
    <rPh sb="75" eb="77">
      <t>イコウ</t>
    </rPh>
    <phoneticPr fontId="1"/>
  </si>
  <si>
    <t>矢板市</t>
    <rPh sb="0" eb="3">
      <t>ヤイタシ</t>
    </rPh>
    <phoneticPr fontId="1"/>
  </si>
  <si>
    <t>那須塩原市</t>
    <rPh sb="0" eb="4">
      <t>ナスシオバラ</t>
    </rPh>
    <rPh sb="4" eb="5">
      <t>シ</t>
    </rPh>
    <phoneticPr fontId="1"/>
  </si>
  <si>
    <t>平成25年度の事務事業評価において内部評価の改善を図ったことから、しばらくは現手法の効果を見極めたいと考える。</t>
    <rPh sb="0" eb="2">
      <t>ヘイセイ</t>
    </rPh>
    <rPh sb="4" eb="5">
      <t>ネン</t>
    </rPh>
    <rPh sb="5" eb="6">
      <t>ド</t>
    </rPh>
    <rPh sb="7" eb="9">
      <t>ジム</t>
    </rPh>
    <rPh sb="9" eb="11">
      <t>ジギョウ</t>
    </rPh>
    <rPh sb="11" eb="13">
      <t>ヒョウカ</t>
    </rPh>
    <rPh sb="17" eb="19">
      <t>ナイブ</t>
    </rPh>
    <rPh sb="19" eb="21">
      <t>ヒョウカ</t>
    </rPh>
    <rPh sb="22" eb="24">
      <t>カイゼン</t>
    </rPh>
    <rPh sb="25" eb="26">
      <t>ハカ</t>
    </rPh>
    <rPh sb="38" eb="39">
      <t>ゲン</t>
    </rPh>
    <rPh sb="39" eb="41">
      <t>シュホウ</t>
    </rPh>
    <rPh sb="42" eb="44">
      <t>コウカ</t>
    </rPh>
    <rPh sb="45" eb="47">
      <t>ミキワ</t>
    </rPh>
    <rPh sb="51" eb="52">
      <t>カンガ</t>
    </rPh>
    <phoneticPr fontId="1"/>
  </si>
  <si>
    <t>さくら市</t>
    <rPh sb="3" eb="4">
      <t>シ</t>
    </rPh>
    <phoneticPr fontId="3"/>
  </si>
  <si>
    <t>経験豊富なコンサルがファシリテートするため</t>
    <rPh sb="0" eb="4">
      <t>ケイケンホウフ</t>
    </rPh>
    <phoneticPr fontId="1"/>
  </si>
  <si>
    <t>092151</t>
  </si>
  <si>
    <t>那須烏山市</t>
    <rPh sb="0" eb="2">
      <t>ナス</t>
    </rPh>
    <rPh sb="2" eb="3">
      <t>カラス</t>
    </rPh>
    <rPh sb="3" eb="4">
      <t>ヤマ</t>
    </rPh>
    <rPh sb="4" eb="5">
      <t>シ</t>
    </rPh>
    <phoneticPr fontId="1"/>
  </si>
  <si>
    <t>事務事業のみを対象に実施したため</t>
    <rPh sb="0" eb="2">
      <t>ジム</t>
    </rPh>
    <rPh sb="2" eb="4">
      <t>ジギョウ</t>
    </rPh>
    <rPh sb="7" eb="9">
      <t>タイショウ</t>
    </rPh>
    <rPh sb="10" eb="12">
      <t>ジッシ</t>
    </rPh>
    <phoneticPr fontId="1"/>
  </si>
  <si>
    <t>下野市</t>
    <rPh sb="0" eb="2">
      <t>シモツケ</t>
    </rPh>
    <rPh sb="2" eb="3">
      <t>シ</t>
    </rPh>
    <phoneticPr fontId="1"/>
  </si>
  <si>
    <t>上三川町</t>
    <rPh sb="0" eb="4">
      <t>カミノカワマチ</t>
    </rPh>
    <phoneticPr fontId="1"/>
  </si>
  <si>
    <t>行政評価は、実施計画事業を内部で客観的に評価することを目的としている為。</t>
    <rPh sb="0" eb="2">
      <t>ギョウセイ</t>
    </rPh>
    <rPh sb="2" eb="4">
      <t>ヒョウカ</t>
    </rPh>
    <rPh sb="6" eb="8">
      <t>ジッシ</t>
    </rPh>
    <rPh sb="8" eb="10">
      <t>ケイカク</t>
    </rPh>
    <rPh sb="10" eb="12">
      <t>ジギョウ</t>
    </rPh>
    <rPh sb="13" eb="15">
      <t>ナイブ</t>
    </rPh>
    <rPh sb="16" eb="19">
      <t>キャッカンテキ</t>
    </rPh>
    <rPh sb="20" eb="22">
      <t>ヒョウカ</t>
    </rPh>
    <rPh sb="27" eb="29">
      <t>モクテキ</t>
    </rPh>
    <rPh sb="34" eb="35">
      <t>タメ</t>
    </rPh>
    <phoneticPr fontId="1"/>
  </si>
  <si>
    <t>益子町</t>
    <rPh sb="0" eb="3">
      <t>マシコマチ</t>
    </rPh>
    <phoneticPr fontId="3"/>
  </si>
  <si>
    <t>今後、導入予定</t>
    <rPh sb="0" eb="2">
      <t>コンゴ</t>
    </rPh>
    <rPh sb="3" eb="5">
      <t>ドウニュウ</t>
    </rPh>
    <rPh sb="5" eb="7">
      <t>ヨテイ</t>
    </rPh>
    <phoneticPr fontId="1"/>
  </si>
  <si>
    <t>茂木町</t>
    <rPh sb="0" eb="3">
      <t>モ</t>
    </rPh>
    <phoneticPr fontId="1"/>
  </si>
  <si>
    <t>市貝町</t>
    <rPh sb="0" eb="2">
      <t>イチカイ</t>
    </rPh>
    <rPh sb="2" eb="3">
      <t>マチ</t>
    </rPh>
    <phoneticPr fontId="1"/>
  </si>
  <si>
    <t>09345</t>
  </si>
  <si>
    <t>芳賀町</t>
    <rPh sb="0" eb="2">
      <t>ハガ</t>
    </rPh>
    <rPh sb="2" eb="3">
      <t>マチ</t>
    </rPh>
    <phoneticPr fontId="1"/>
  </si>
  <si>
    <t>壬生町</t>
    <rPh sb="0" eb="3">
      <t>ミブマチ</t>
    </rPh>
    <phoneticPr fontId="1"/>
  </si>
  <si>
    <t>関係団体代表者等</t>
    <rPh sb="0" eb="2">
      <t>カンケイ</t>
    </rPh>
    <rPh sb="2" eb="4">
      <t>ダンタイ</t>
    </rPh>
    <rPh sb="4" eb="7">
      <t>ダイヒョウシャ</t>
    </rPh>
    <rPh sb="7" eb="8">
      <t>トウ</t>
    </rPh>
    <phoneticPr fontId="1"/>
  </si>
  <si>
    <t>野木町</t>
    <rPh sb="0" eb="3">
      <t>ノギマチ</t>
    </rPh>
    <phoneticPr fontId="1"/>
  </si>
  <si>
    <t>第７次野木町総合計画</t>
    <rPh sb="0" eb="1">
      <t>ダイ</t>
    </rPh>
    <rPh sb="2" eb="3">
      <t>ジ</t>
    </rPh>
    <rPh sb="3" eb="6">
      <t>ノギマチ</t>
    </rPh>
    <rPh sb="6" eb="8">
      <t>ソウゴウ</t>
    </rPh>
    <rPh sb="8" eb="10">
      <t>ケイカク</t>
    </rPh>
    <phoneticPr fontId="1"/>
  </si>
  <si>
    <t>事業の見直しや職員の意識改革等が目的であるため、内部評価に留めている。</t>
    <rPh sb="0" eb="2">
      <t>ジギョウ</t>
    </rPh>
    <rPh sb="3" eb="5">
      <t>ミナオ</t>
    </rPh>
    <rPh sb="7" eb="9">
      <t>ショクイン</t>
    </rPh>
    <rPh sb="10" eb="12">
      <t>イシキ</t>
    </rPh>
    <rPh sb="12" eb="14">
      <t>カイカク</t>
    </rPh>
    <rPh sb="14" eb="15">
      <t>トウ</t>
    </rPh>
    <rPh sb="16" eb="18">
      <t>モクテキ</t>
    </rPh>
    <rPh sb="24" eb="26">
      <t>ナイブ</t>
    </rPh>
    <rPh sb="26" eb="28">
      <t>ヒョウカ</t>
    </rPh>
    <rPh sb="29" eb="30">
      <t>トド</t>
    </rPh>
    <phoneticPr fontId="1"/>
  </si>
  <si>
    <t>塩谷町</t>
    <rPh sb="0" eb="3">
      <t>シオヤマチ</t>
    </rPh>
    <phoneticPr fontId="1"/>
  </si>
  <si>
    <t>内部評価のみでも、十分評価される体制が確立されているから</t>
    <rPh sb="0" eb="2">
      <t>ナイブ</t>
    </rPh>
    <rPh sb="2" eb="4">
      <t>ヒョウカ</t>
    </rPh>
    <rPh sb="9" eb="11">
      <t>ジュウブン</t>
    </rPh>
    <rPh sb="11" eb="13">
      <t>ヒョウカ</t>
    </rPh>
    <rPh sb="16" eb="18">
      <t>タイセイ</t>
    </rPh>
    <rPh sb="19" eb="21">
      <t>カクリツ</t>
    </rPh>
    <phoneticPr fontId="1"/>
  </si>
  <si>
    <t>高根沢町</t>
    <rPh sb="0" eb="4">
      <t>タ</t>
    </rPh>
    <phoneticPr fontId="1"/>
  </si>
  <si>
    <t>行政評価を予算編成過程に組み込み一体化したため</t>
    <rPh sb="0" eb="2">
      <t>ギョウセイ</t>
    </rPh>
    <rPh sb="2" eb="4">
      <t>ヒョウカ</t>
    </rPh>
    <rPh sb="5" eb="7">
      <t>ヨサン</t>
    </rPh>
    <rPh sb="7" eb="9">
      <t>ヘンセイ</t>
    </rPh>
    <rPh sb="9" eb="11">
      <t>カテイ</t>
    </rPh>
    <rPh sb="12" eb="13">
      <t>ク</t>
    </rPh>
    <rPh sb="14" eb="15">
      <t>コ</t>
    </rPh>
    <rPh sb="16" eb="19">
      <t>イッタイカ</t>
    </rPh>
    <phoneticPr fontId="1"/>
  </si>
  <si>
    <t>那須町</t>
    <rPh sb="0" eb="3">
      <t>ナスマチ</t>
    </rPh>
    <phoneticPr fontId="1"/>
  </si>
  <si>
    <t>行政評価マニュアル</t>
    <rPh sb="0" eb="2">
      <t>ギョウセイ</t>
    </rPh>
    <rPh sb="2" eb="4">
      <t>ヒョウカ</t>
    </rPh>
    <phoneticPr fontId="1"/>
  </si>
  <si>
    <t>平成23、24年度の2年間、事務事業事後評価の外部評価を行い、外部評価導入の目的を達成したため。</t>
    <rPh sb="0" eb="2">
      <t>ヘイセイ</t>
    </rPh>
    <rPh sb="7" eb="9">
      <t>ネンド</t>
    </rPh>
    <rPh sb="11" eb="12">
      <t>ネン</t>
    </rPh>
    <rPh sb="12" eb="13">
      <t>カン</t>
    </rPh>
    <rPh sb="14" eb="16">
      <t>ジム</t>
    </rPh>
    <rPh sb="16" eb="18">
      <t>ジギョウ</t>
    </rPh>
    <rPh sb="18" eb="20">
      <t>ジゴ</t>
    </rPh>
    <rPh sb="20" eb="22">
      <t>ヒョウカ</t>
    </rPh>
    <rPh sb="23" eb="25">
      <t>ガイブ</t>
    </rPh>
    <rPh sb="25" eb="27">
      <t>ヒョウカ</t>
    </rPh>
    <rPh sb="28" eb="29">
      <t>オコナ</t>
    </rPh>
    <rPh sb="31" eb="33">
      <t>ガイブ</t>
    </rPh>
    <rPh sb="33" eb="35">
      <t>ヒョウカ</t>
    </rPh>
    <rPh sb="35" eb="37">
      <t>ドウニュウ</t>
    </rPh>
    <rPh sb="38" eb="40">
      <t>モクテキ</t>
    </rPh>
    <rPh sb="41" eb="43">
      <t>タッセイ</t>
    </rPh>
    <phoneticPr fontId="1"/>
  </si>
  <si>
    <t>那珂川町</t>
    <rPh sb="0" eb="4">
      <t>ナカガワマチ</t>
    </rPh>
    <phoneticPr fontId="1"/>
  </si>
  <si>
    <t>行財政改革推進計画</t>
    <rPh sb="0" eb="3">
      <t>ギョウザイセイ</t>
    </rPh>
    <rPh sb="3" eb="5">
      <t>カイカク</t>
    </rPh>
    <rPh sb="5" eb="7">
      <t>スイシン</t>
    </rPh>
    <rPh sb="7" eb="9">
      <t>ケイカク</t>
    </rPh>
    <phoneticPr fontId="1"/>
  </si>
  <si>
    <t>主に職員の意識改革が目的であるため</t>
    <rPh sb="0" eb="1">
      <t>オモ</t>
    </rPh>
    <rPh sb="2" eb="4">
      <t>ショクイン</t>
    </rPh>
    <rPh sb="5" eb="7">
      <t>イシキ</t>
    </rPh>
    <rPh sb="7" eb="9">
      <t>カイカク</t>
    </rPh>
    <rPh sb="10" eb="12">
      <t>モクテキ</t>
    </rPh>
    <phoneticPr fontId="1"/>
  </si>
  <si>
    <t>宇都宮市</t>
  </si>
  <si>
    <t>http://www.city.utsunomiya.tochigi.jp/</t>
    <phoneticPr fontId="1"/>
  </si>
  <si>
    <t>http://www.city.tochigi.lg.jp/hp/menu000013000/hpg000012162.htm</t>
    <phoneticPr fontId="1"/>
  </si>
  <si>
    <t>佐野市</t>
  </si>
  <si>
    <t>http://www.city.sano.lg.jp/gyousei/hyouka/index.html</t>
    <phoneticPr fontId="1"/>
  </si>
  <si>
    <t>鹿沼市</t>
  </si>
  <si>
    <t>次期総合計画策定時に外部意見の活用と公表について見直し予定</t>
    <rPh sb="0" eb="2">
      <t>ジキ</t>
    </rPh>
    <rPh sb="2" eb="4">
      <t>ソウゴウ</t>
    </rPh>
    <rPh sb="4" eb="6">
      <t>ケイカク</t>
    </rPh>
    <rPh sb="6" eb="8">
      <t>サクテイ</t>
    </rPh>
    <rPh sb="8" eb="9">
      <t>ジ</t>
    </rPh>
    <rPh sb="10" eb="12">
      <t>ガイブ</t>
    </rPh>
    <rPh sb="12" eb="14">
      <t>イケン</t>
    </rPh>
    <rPh sb="15" eb="17">
      <t>カツヨウ</t>
    </rPh>
    <rPh sb="18" eb="20">
      <t>コウヒョウ</t>
    </rPh>
    <rPh sb="24" eb="26">
      <t>ミナオ</t>
    </rPh>
    <rPh sb="27" eb="29">
      <t>ヨテイ</t>
    </rPh>
    <phoneticPr fontId="1"/>
  </si>
  <si>
    <t>日光市</t>
  </si>
  <si>
    <t>https://www.city.nikko.lg.jp/soumu/gyousei/shisei/gyouzaisei/b-hyouka.html</t>
    <phoneticPr fontId="1"/>
  </si>
  <si>
    <t>小山市</t>
  </si>
  <si>
    <t>http://www.city.oyama.tochigi.jp/gyosei/gyoseihyoka/h28.html</t>
    <phoneticPr fontId="1"/>
  </si>
  <si>
    <t>真岡市</t>
  </si>
  <si>
    <t>http://www.city.moka.tochigi.jp/kikakuka/hyouka/index.html</t>
    <phoneticPr fontId="1"/>
  </si>
  <si>
    <t>大田原市</t>
  </si>
  <si>
    <t>今後公表予定</t>
    <rPh sb="0" eb="2">
      <t>コンゴ</t>
    </rPh>
    <rPh sb="2" eb="4">
      <t>コウヒョウ</t>
    </rPh>
    <rPh sb="4" eb="6">
      <t>ヨテイ</t>
    </rPh>
    <phoneticPr fontId="1"/>
  </si>
  <si>
    <t>矢板市</t>
  </si>
  <si>
    <t>那須塩原市</t>
  </si>
  <si>
    <t>http://www.city.nasushiobara.lg.jp/01/008385.html</t>
    <phoneticPr fontId="1"/>
  </si>
  <si>
    <t>さくら市</t>
  </si>
  <si>
    <t>http://www.city.tochigi-sakura.lg.jp/soshiki/2/gyosei-hyoka.html</t>
    <phoneticPr fontId="1"/>
  </si>
  <si>
    <t>那須烏山市</t>
  </si>
  <si>
    <t>下野市</t>
  </si>
  <si>
    <t>http://www.city.shimotsuke.lg.jp/hp/menu000014500/hpg000014490.htm</t>
    <phoneticPr fontId="1"/>
  </si>
  <si>
    <t>上三川町</t>
  </si>
  <si>
    <t>内部的な評価として実施しており、公表する必要がないと判断された為。</t>
    <rPh sb="0" eb="3">
      <t>ナイブテキ</t>
    </rPh>
    <rPh sb="4" eb="6">
      <t>ヒョウカ</t>
    </rPh>
    <rPh sb="9" eb="11">
      <t>ジッシ</t>
    </rPh>
    <rPh sb="16" eb="18">
      <t>コウヒョウ</t>
    </rPh>
    <rPh sb="20" eb="22">
      <t>ヒツヨウ</t>
    </rPh>
    <rPh sb="26" eb="28">
      <t>ハンダン</t>
    </rPh>
    <rPh sb="31" eb="32">
      <t>タメ</t>
    </rPh>
    <phoneticPr fontId="1"/>
  </si>
  <si>
    <t>益子町</t>
  </si>
  <si>
    <t>http://www.town.mashiko.tochigi.jp/</t>
    <phoneticPr fontId="1"/>
  </si>
  <si>
    <t>茂木町</t>
  </si>
  <si>
    <t>市貝町</t>
  </si>
  <si>
    <t>芳賀町</t>
  </si>
  <si>
    <t>https://www.town.haga.tochigi.jp/.../h28_yosan_jimujigyou_manegement.pdf</t>
    <phoneticPr fontId="1"/>
  </si>
  <si>
    <t>壬生町</t>
  </si>
  <si>
    <t>野木町</t>
  </si>
  <si>
    <t>塩谷町</t>
  </si>
  <si>
    <t>http://www.town.shioya.tochigi.jp/forms/info/info.aspx?info_id=8921</t>
    <phoneticPr fontId="1"/>
  </si>
  <si>
    <t>義務的な事務事業についての評価は止めたため</t>
    <rPh sb="0" eb="3">
      <t>ギムテキ</t>
    </rPh>
    <rPh sb="4" eb="6">
      <t>ジム</t>
    </rPh>
    <rPh sb="6" eb="8">
      <t>ジギョウ</t>
    </rPh>
    <rPh sb="13" eb="15">
      <t>ヒョウカ</t>
    </rPh>
    <rPh sb="16" eb="17">
      <t>ヤ</t>
    </rPh>
    <phoneticPr fontId="1"/>
  </si>
  <si>
    <t>高根沢町</t>
  </si>
  <si>
    <t>那須町</t>
  </si>
  <si>
    <t>那珂川町</t>
  </si>
  <si>
    <t>092011</t>
  </si>
  <si>
    <t>092029</t>
  </si>
  <si>
    <t>092037</t>
  </si>
  <si>
    <t>092045</t>
  </si>
  <si>
    <t>092053</t>
  </si>
  <si>
    <t>092061</t>
  </si>
  <si>
    <t>092088</t>
  </si>
  <si>
    <t>092096</t>
  </si>
  <si>
    <t>092100</t>
  </si>
  <si>
    <t>092118</t>
  </si>
  <si>
    <t>092134</t>
  </si>
  <si>
    <t>092142</t>
  </si>
  <si>
    <t>092169</t>
  </si>
  <si>
    <t>093017</t>
  </si>
  <si>
    <t>093424</t>
  </si>
  <si>
    <t>093432</t>
  </si>
  <si>
    <t>093441</t>
  </si>
  <si>
    <t>093459</t>
  </si>
  <si>
    <t>093611</t>
  </si>
  <si>
    <t>093645</t>
  </si>
  <si>
    <t>093840</t>
  </si>
  <si>
    <t>093866</t>
  </si>
  <si>
    <t>094072</t>
  </si>
  <si>
    <t>094111</t>
  </si>
  <si>
    <t>自治体コード貼り付け</t>
    <rPh sb="0" eb="3">
      <t>ジチタイ</t>
    </rPh>
    <rPh sb="6" eb="7">
      <t>ハ</t>
    </rPh>
    <rPh sb="8" eb="9">
      <t>ツ</t>
    </rPh>
    <phoneticPr fontId="1"/>
  </si>
  <si>
    <t>下一桁
落とし</t>
    <rPh sb="0" eb="1">
      <t>シモ</t>
    </rPh>
    <rPh sb="1" eb="3">
      <t>ヒトケタ</t>
    </rPh>
    <rPh sb="4" eb="5">
      <t>オ</t>
    </rPh>
    <phoneticPr fontId="1"/>
  </si>
  <si>
    <t>確認用</t>
    <rPh sb="0" eb="2">
      <t>カクニン</t>
    </rPh>
    <rPh sb="2" eb="3">
      <t>ヨウ</t>
    </rPh>
    <phoneticPr fontId="1"/>
  </si>
  <si>
    <t>中核市</t>
    <rPh sb="0" eb="3">
      <t>チュウカクシ</t>
    </rPh>
    <phoneticPr fontId="1"/>
  </si>
  <si>
    <t>特例市</t>
    <rPh sb="0" eb="3">
      <t>トクレイシ</t>
    </rPh>
    <phoneticPr fontId="1"/>
  </si>
  <si>
    <t>市区</t>
    <rPh sb="0" eb="2">
      <t>シク</t>
    </rPh>
    <phoneticPr fontId="1"/>
  </si>
  <si>
    <t>町村</t>
    <rPh sb="0" eb="2">
      <t>チョウソン</t>
    </rPh>
    <phoneticPr fontId="1"/>
  </si>
  <si>
    <t>町村</t>
    <rPh sb="0" eb="2">
      <t>マチムラ</t>
    </rPh>
    <phoneticPr fontId="1"/>
  </si>
  <si>
    <t>現在行っている行政評価の基本的事項</t>
    <rPh sb="0" eb="2">
      <t>ゲンザイ</t>
    </rPh>
    <rPh sb="2" eb="3">
      <t>オコナ</t>
    </rPh>
    <rPh sb="7" eb="9">
      <t>ギョウセイ</t>
    </rPh>
    <rPh sb="9" eb="11">
      <t>ヒョウカ</t>
    </rPh>
    <rPh sb="12" eb="15">
      <t>キホンテキ</t>
    </rPh>
    <rPh sb="15" eb="17">
      <t>ジコウ</t>
    </rPh>
    <phoneticPr fontId="25"/>
  </si>
  <si>
    <t>外部の視点の導入</t>
    <rPh sb="0" eb="2">
      <t>ガイブ</t>
    </rPh>
    <rPh sb="3" eb="5">
      <t>シテン</t>
    </rPh>
    <rPh sb="6" eb="8">
      <t>ドウニュウ</t>
    </rPh>
    <phoneticPr fontId="25"/>
  </si>
  <si>
    <t>導入状況</t>
    <phoneticPr fontId="1"/>
  </si>
  <si>
    <t>導入予定なしの理由</t>
    <phoneticPr fontId="1"/>
  </si>
  <si>
    <t>実施根拠</t>
    <phoneticPr fontId="1"/>
  </si>
  <si>
    <t>実施体制</t>
    <phoneticPr fontId="1"/>
  </si>
  <si>
    <t>内部評価
について</t>
    <rPh sb="0" eb="2">
      <t>ナイブ</t>
    </rPh>
    <rPh sb="2" eb="4">
      <t>ヒョウカ</t>
    </rPh>
    <phoneticPr fontId="1"/>
  </si>
  <si>
    <t>外部評価
について</t>
    <rPh sb="0" eb="2">
      <t>ガイブ</t>
    </rPh>
    <rPh sb="2" eb="4">
      <t>ヒョウカ</t>
    </rPh>
    <phoneticPr fontId="1"/>
  </si>
  <si>
    <t>評価対象等について</t>
    <phoneticPr fontId="1"/>
  </si>
  <si>
    <t>評価指標の
導入状況</t>
    <rPh sb="0" eb="2">
      <t>ヒョウカ</t>
    </rPh>
    <rPh sb="2" eb="4">
      <t>シヒョウ</t>
    </rPh>
    <rPh sb="6" eb="8">
      <t>ドウニュウ</t>
    </rPh>
    <rPh sb="8" eb="10">
      <t>ジョウキョウ</t>
    </rPh>
    <phoneticPr fontId="1"/>
  </si>
  <si>
    <t>評価指標について</t>
    <rPh sb="0" eb="2">
      <t>ヒョウカ</t>
    </rPh>
    <rPh sb="2" eb="4">
      <t>シヒョウ</t>
    </rPh>
    <phoneticPr fontId="1"/>
  </si>
  <si>
    <t>評価指標の定量性</t>
    <rPh sb="0" eb="2">
      <t>ヒョウカ</t>
    </rPh>
    <rPh sb="2" eb="4">
      <t>シヒョウ</t>
    </rPh>
    <rPh sb="5" eb="7">
      <t>テイリョウ</t>
    </rPh>
    <rPh sb="7" eb="8">
      <t>セイ</t>
    </rPh>
    <phoneticPr fontId="1"/>
  </si>
  <si>
    <t>評価指標の比較</t>
    <rPh sb="0" eb="2">
      <t>ヒョウカ</t>
    </rPh>
    <rPh sb="2" eb="4">
      <t>シヒョウ</t>
    </rPh>
    <rPh sb="5" eb="7">
      <t>ヒカク</t>
    </rPh>
    <phoneticPr fontId="25"/>
  </si>
  <si>
    <t>達成状況の確認・分析</t>
    <phoneticPr fontId="25"/>
  </si>
  <si>
    <t>評価シートへの記載事項</t>
    <phoneticPr fontId="25"/>
  </si>
  <si>
    <t>実施状況</t>
    <phoneticPr fontId="25"/>
  </si>
  <si>
    <t>導入したねらい</t>
    <phoneticPr fontId="25"/>
  </si>
  <si>
    <t>外部有識者の構成員</t>
    <phoneticPr fontId="1"/>
  </si>
  <si>
    <t>評価の対象</t>
    <rPh sb="0" eb="2">
      <t>ヒョウカ</t>
    </rPh>
    <rPh sb="3" eb="5">
      <t>タイショウ</t>
    </rPh>
    <phoneticPr fontId="1"/>
  </si>
  <si>
    <t>予算要求等への
反映状況</t>
    <rPh sb="0" eb="2">
      <t>ヨサン</t>
    </rPh>
    <rPh sb="2" eb="4">
      <t>ヨウキュウ</t>
    </rPh>
    <rPh sb="4" eb="5">
      <t>トウ</t>
    </rPh>
    <rPh sb="8" eb="10">
      <t>ハンエイ</t>
    </rPh>
    <rPh sb="10" eb="12">
      <t>ジョウキョウ</t>
    </rPh>
    <phoneticPr fontId="1"/>
  </si>
  <si>
    <t>予算査定等への
反映状況</t>
    <rPh sb="0" eb="2">
      <t>ヨサン</t>
    </rPh>
    <rPh sb="2" eb="4">
      <t>サテイ</t>
    </rPh>
    <rPh sb="4" eb="5">
      <t>トウ</t>
    </rPh>
    <rPh sb="8" eb="10">
      <t>ハンエイ</t>
    </rPh>
    <rPh sb="10" eb="12">
      <t>ジョウキョウ</t>
    </rPh>
    <phoneticPr fontId="1"/>
  </si>
  <si>
    <t>議会の関与</t>
    <phoneticPr fontId="1"/>
  </si>
  <si>
    <t>住民の意見を
取り入れる
仕組み</t>
    <phoneticPr fontId="25"/>
  </si>
  <si>
    <t>結果の公表について</t>
    <phoneticPr fontId="25"/>
  </si>
  <si>
    <t>行政評価結果の活用方法</t>
    <phoneticPr fontId="25"/>
  </si>
  <si>
    <t>行政評価の成果と課題</t>
    <rPh sb="0" eb="2">
      <t>ギョウセイ</t>
    </rPh>
    <rPh sb="2" eb="4">
      <t>ヒョウカ</t>
    </rPh>
    <rPh sb="5" eb="7">
      <t>セイカ</t>
    </rPh>
    <rPh sb="8" eb="10">
      <t>カダイ</t>
    </rPh>
    <phoneticPr fontId="1"/>
  </si>
  <si>
    <t>結果の公表状況</t>
    <phoneticPr fontId="25"/>
  </si>
  <si>
    <t>公表していない理由</t>
    <phoneticPr fontId="25"/>
  </si>
  <si>
    <t>予算要求への反映</t>
    <rPh sb="0" eb="2">
      <t>ヨサン</t>
    </rPh>
    <rPh sb="2" eb="4">
      <t>ヨウキュウ</t>
    </rPh>
    <rPh sb="6" eb="8">
      <t>ハンエイ</t>
    </rPh>
    <phoneticPr fontId="1"/>
  </si>
  <si>
    <t>予算査定等への反映等</t>
    <phoneticPr fontId="1"/>
  </si>
  <si>
    <t>当該年度事業の
執行への反映</t>
    <rPh sb="0" eb="2">
      <t>トウガイ</t>
    </rPh>
    <rPh sb="2" eb="4">
      <t>ネンド</t>
    </rPh>
    <rPh sb="4" eb="6">
      <t>ジギョウ</t>
    </rPh>
    <rPh sb="8" eb="10">
      <t>シッコウ</t>
    </rPh>
    <rPh sb="12" eb="14">
      <t>ハンエイ</t>
    </rPh>
    <phoneticPr fontId="1"/>
  </si>
  <si>
    <t>定員管理要求、査定</t>
    <rPh sb="0" eb="2">
      <t>テイイン</t>
    </rPh>
    <rPh sb="2" eb="4">
      <t>カンリ</t>
    </rPh>
    <rPh sb="4" eb="6">
      <t>ヨウキュウ</t>
    </rPh>
    <rPh sb="7" eb="9">
      <t>サテイ</t>
    </rPh>
    <phoneticPr fontId="1"/>
  </si>
  <si>
    <t>次年度の重点施策や重点方針の策定</t>
    <rPh sb="0" eb="3">
      <t>ジネンド</t>
    </rPh>
    <rPh sb="4" eb="6">
      <t>ジュウテン</t>
    </rPh>
    <rPh sb="6" eb="8">
      <t>セサク</t>
    </rPh>
    <rPh sb="9" eb="11">
      <t>ジュウテン</t>
    </rPh>
    <rPh sb="11" eb="13">
      <t>ホウシン</t>
    </rPh>
    <rPh sb="14" eb="16">
      <t>サクテイ</t>
    </rPh>
    <phoneticPr fontId="1"/>
  </si>
  <si>
    <t>継続中の事務事業の見直し</t>
    <rPh sb="0" eb="3">
      <t>ケイゾクチュウ</t>
    </rPh>
    <rPh sb="4" eb="6">
      <t>ジム</t>
    </rPh>
    <rPh sb="6" eb="8">
      <t>ジギョウ</t>
    </rPh>
    <rPh sb="9" eb="11">
      <t>ミナオ</t>
    </rPh>
    <phoneticPr fontId="1"/>
  </si>
  <si>
    <t>総合計画等</t>
    <rPh sb="0" eb="2">
      <t>ソウゴウ</t>
    </rPh>
    <rPh sb="2" eb="4">
      <t>ケイカク</t>
    </rPh>
    <rPh sb="4" eb="5">
      <t>トウ</t>
    </rPh>
    <phoneticPr fontId="1"/>
  </si>
  <si>
    <t>トップの
政策方針</t>
    <rPh sb="5" eb="7">
      <t>セイサク</t>
    </rPh>
    <rPh sb="7" eb="9">
      <t>ホウシン</t>
    </rPh>
    <phoneticPr fontId="1"/>
  </si>
  <si>
    <t>行政評価の成果</t>
    <rPh sb="0" eb="2">
      <t>ギョウセイ</t>
    </rPh>
    <rPh sb="2" eb="4">
      <t>ヒョウカ</t>
    </rPh>
    <rPh sb="5" eb="7">
      <t>セイカ</t>
    </rPh>
    <phoneticPr fontId="1"/>
  </si>
  <si>
    <t>行政評価の課題</t>
    <rPh sb="0" eb="2">
      <t>ギョウセイ</t>
    </rPh>
    <rPh sb="2" eb="4">
      <t>ヒョウカ</t>
    </rPh>
    <rPh sb="5" eb="7">
      <t>カダイ</t>
    </rPh>
    <phoneticPr fontId="1"/>
  </si>
  <si>
    <t>【調査表】行政評価の取組状況（市区町村）</t>
    <rPh sb="1" eb="4">
      <t>チョウサヒョウ</t>
    </rPh>
    <rPh sb="5" eb="7">
      <t>ギョウセイ</t>
    </rPh>
    <rPh sb="7" eb="9">
      <t>ヒョウカ</t>
    </rPh>
    <rPh sb="10" eb="12">
      <t>トリクミ</t>
    </rPh>
    <rPh sb="12" eb="14">
      <t>ジョウキョウ</t>
    </rPh>
    <rPh sb="15" eb="19">
      <t>シクチョウソン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</si>
</sst>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Red]#,##0"/>
    <numFmt numFmtId="177" formatCode="00000"/>
    <numFmt numFmtId="178" formatCode="0_ "/>
    <numFmt numFmtId="179" formatCode="#,##0_ ;[Red]\-#,##0\ "/>
    <numFmt numFmtId="180" formatCode="#,##0;&quot;△ &quot;#,##0"/>
    <numFmt numFmtId="181" formatCode="0.0_ "/>
  </numFmts>
  <fonts count="30">
    <font>
      <sz val="11"/>
      <color theme="1"/>
      <name val="ＭＳ Ｐゴシック"/>
      <family val="3"/>
      <charset val="128"/>
      <scheme val="minor"/>
    </font>
    <font>
      <sz val="6"/>
      <name val="ＭＳ Ｐゴシック"/>
      <family val="3"/>
      <charset val="128"/>
    </font>
    <font>
      <sz val="6"/>
      <name val="ＭＳ Ｐゴシック"/>
      <family val="3"/>
      <charset val="128"/>
    </font>
    <font>
      <b/>
      <sz val="9"/>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2"/>
      <color indexed="10"/>
      <name val="ＭＳ Ｐゴシック"/>
      <family val="3"/>
      <charset val="128"/>
    </font>
    <font>
      <b/>
      <sz val="9"/>
      <color indexed="10"/>
      <name val="ＭＳ Ｐゴシック"/>
      <family val="3"/>
      <charset val="128"/>
    </font>
    <font>
      <sz val="8"/>
      <color indexed="10"/>
      <name val="ＭＳ Ｐゴシック"/>
      <family val="3"/>
      <charset val="128"/>
    </font>
    <font>
      <sz val="9"/>
      <color indexed="10"/>
      <name val="ＭＳ Ｐゴシック"/>
      <family val="3"/>
      <charset val="128"/>
    </font>
    <font>
      <sz val="11"/>
      <name val="ＭＳ Ｐゴシック"/>
      <family val="3"/>
      <charset val="128"/>
    </font>
    <font>
      <sz val="6"/>
      <name val="ＭＳ Ｐゴシック"/>
      <family val="3"/>
      <charset val="128"/>
    </font>
    <font>
      <b/>
      <sz val="12"/>
      <color indexed="10"/>
      <name val="ＭＳ Ｐゴシック"/>
      <family val="3"/>
      <charset val="128"/>
    </font>
    <font>
      <b/>
      <sz val="9"/>
      <color rgb="FFFF0000"/>
      <name val="ＭＳ Ｐゴシック"/>
      <family val="3"/>
      <charset val="128"/>
    </font>
    <font>
      <sz val="11"/>
      <color theme="1"/>
      <name val="ＭＳ Ｐゴシック"/>
      <family val="3"/>
      <charset val="128"/>
      <scheme val="minor"/>
    </font>
    <font>
      <b/>
      <sz val="14"/>
      <color rgb="FFFFFF00"/>
      <name val="ＭＳ Ｐゴシック"/>
      <family val="3"/>
      <charset val="128"/>
    </font>
    <font>
      <sz val="9"/>
      <color rgb="FFFFFF00"/>
      <name val="ＭＳ Ｐゴシック"/>
      <family val="3"/>
      <charset val="128"/>
    </font>
    <font>
      <b/>
      <sz val="16"/>
      <name val="ＭＳ Ｐゴシック"/>
      <family val="3"/>
      <charset val="128"/>
    </font>
    <font>
      <sz val="14"/>
      <name val="ＭＳ Ｐゴシック"/>
      <family val="3"/>
      <charset val="128"/>
    </font>
    <font>
      <u/>
      <sz val="9.35"/>
      <color theme="10"/>
      <name val="ＭＳ Ｐゴシック"/>
      <family val="3"/>
      <charset val="128"/>
    </font>
    <font>
      <u/>
      <sz val="11"/>
      <color rgb="FF0000FF"/>
      <name val="ＭＳ Ｐゴシック"/>
      <family val="3"/>
      <charset val="128"/>
      <scheme val="minor"/>
    </font>
    <font>
      <u/>
      <sz val="7.7"/>
      <color theme="10"/>
      <name val="ＭＳ Ｐゴシック"/>
      <family val="3"/>
      <charset val="128"/>
    </font>
    <font>
      <u/>
      <sz val="11"/>
      <color theme="10"/>
      <name val="ＭＳ Ｐゴシック"/>
      <family val="3"/>
      <charset val="128"/>
      <scheme val="minor"/>
    </font>
    <font>
      <u/>
      <sz val="9"/>
      <name val="ＭＳ Ｐゴシック"/>
      <family val="3"/>
      <charset val="128"/>
    </font>
    <font>
      <sz val="6"/>
      <name val="ＭＳ Ｐゴシック"/>
      <family val="3"/>
      <charset val="128"/>
      <scheme val="minor"/>
    </font>
    <font>
      <b/>
      <sz val="12"/>
      <color rgb="FFFF0000"/>
      <name val="ＭＳ Ｐゴシック"/>
      <family val="3"/>
      <charset val="128"/>
    </font>
    <font>
      <sz val="12"/>
      <color rgb="FFFF0000"/>
      <name val="ＭＳ Ｐゴシック"/>
      <family val="3"/>
      <charset val="128"/>
      <scheme val="minor"/>
    </font>
    <font>
      <b/>
      <sz val="11"/>
      <color rgb="FFFF0000"/>
      <name val="ＭＳ Ｐゴシック"/>
      <family val="3"/>
      <charset val="128"/>
    </font>
    <font>
      <b/>
      <sz val="12"/>
      <name val="ＭＳ Ｐゴシック"/>
      <family val="3"/>
      <charset val="128"/>
    </font>
  </fonts>
  <fills count="10">
    <fill>
      <patternFill patternType="none"/>
    </fill>
    <fill>
      <patternFill patternType="gray125"/>
    </fill>
    <fill>
      <patternFill patternType="solid">
        <fgColor theme="1"/>
        <bgColor indexed="64"/>
      </patternFill>
    </fill>
    <fill>
      <patternFill patternType="solid">
        <fgColor rgb="FFFFC000"/>
        <bgColor indexed="64"/>
      </patternFill>
    </fill>
    <fill>
      <patternFill patternType="solid">
        <fgColor rgb="FFFFFF00"/>
        <bgColor indexed="64"/>
      </patternFill>
    </fill>
    <fill>
      <patternFill patternType="solid">
        <fgColor rgb="FFFFCCFF"/>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bgColor indexed="64"/>
      </patternFill>
    </fill>
  </fills>
  <borders count="18">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right/>
      <top style="thin">
        <color indexed="64"/>
      </top>
      <bottom/>
      <diagonal/>
    </border>
  </borders>
  <cellStyleXfs count="10">
    <xf numFmtId="0" fontId="0" fillId="0" borderId="0">
      <alignment vertical="center"/>
    </xf>
    <xf numFmtId="0" fontId="11" fillId="0" borderId="0"/>
    <xf numFmtId="38" fontId="15" fillId="0" borderId="0" applyFont="0" applyFill="0" applyBorder="0" applyAlignment="0" applyProtection="0">
      <alignment vertical="center"/>
    </xf>
    <xf numFmtId="0" fontId="15" fillId="0" borderId="0">
      <alignment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center"/>
    </xf>
    <xf numFmtId="0" fontId="15" fillId="0" borderId="0">
      <alignment vertical="center"/>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center"/>
    </xf>
    <xf numFmtId="0" fontId="15" fillId="0" borderId="0">
      <alignment vertical="center"/>
    </xf>
  </cellStyleXfs>
  <cellXfs count="206">
    <xf numFmtId="0" fontId="0" fillId="0" borderId="0" xfId="0">
      <alignment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4" fillId="0" borderId="0" xfId="0" applyFont="1" applyFill="1" applyBorder="1" applyAlignment="1" applyProtection="1"/>
    <xf numFmtId="0" fontId="8" fillId="0" borderId="0" xfId="0" applyFont="1" applyFill="1" applyBorder="1" applyAlignment="1" applyProtection="1"/>
    <xf numFmtId="0" fontId="5" fillId="0" borderId="0" xfId="0" applyFont="1" applyFill="1" applyBorder="1" applyAlignment="1" applyProtection="1"/>
    <xf numFmtId="0" fontId="9" fillId="0" borderId="0" xfId="0" applyFont="1" applyFill="1" applyBorder="1" applyAlignment="1" applyProtection="1">
      <alignment vertical="top"/>
    </xf>
    <xf numFmtId="0" fontId="10"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vertical="center"/>
    </xf>
    <xf numFmtId="176" fontId="4" fillId="0" borderId="2" xfId="1"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textRotation="255" wrapText="1"/>
    </xf>
    <xf numFmtId="49" fontId="4" fillId="0" borderId="3" xfId="0" applyNumberFormat="1" applyFont="1" applyFill="1" applyBorder="1" applyAlignment="1" applyProtection="1">
      <alignment horizontal="center" vertical="center" wrapText="1"/>
    </xf>
    <xf numFmtId="0" fontId="14" fillId="0" borderId="0" xfId="0" applyFont="1" applyFill="1" applyBorder="1" applyAlignment="1" applyProtection="1">
      <alignment vertical="center"/>
    </xf>
    <xf numFmtId="0" fontId="4" fillId="0" borderId="2" xfId="0" applyFont="1" applyBorder="1" applyAlignment="1" applyProtection="1">
      <alignment horizontal="center" vertical="top" textRotation="255" wrapText="1"/>
    </xf>
    <xf numFmtId="49" fontId="5" fillId="0" borderId="2" xfId="0" applyNumberFormat="1" applyFont="1" applyFill="1" applyBorder="1" applyAlignment="1" applyProtection="1">
      <alignment horizontal="center" vertical="top" textRotation="255" wrapText="1"/>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13" fillId="0" borderId="0" xfId="0" applyFont="1" applyFill="1" applyBorder="1" applyAlignment="1" applyProtection="1">
      <alignment horizontal="left" vertical="center"/>
    </xf>
    <xf numFmtId="0" fontId="4" fillId="2" borderId="0" xfId="0" applyFont="1" applyFill="1" applyBorder="1" applyAlignment="1" applyProtection="1">
      <alignment vertical="center"/>
    </xf>
    <xf numFmtId="0" fontId="16" fillId="2" borderId="0" xfId="0" applyFont="1" applyFill="1" applyBorder="1" applyAlignment="1" applyProtection="1">
      <alignment horizontal="left" vertical="center"/>
    </xf>
    <xf numFmtId="0" fontId="17" fillId="2" borderId="0" xfId="0" applyFont="1" applyFill="1" applyBorder="1" applyAlignment="1" applyProtection="1">
      <alignment vertical="center"/>
    </xf>
    <xf numFmtId="0" fontId="16" fillId="0" borderId="0" xfId="0" applyFont="1" applyFill="1" applyBorder="1" applyAlignment="1" applyProtection="1">
      <alignment horizontal="left" vertical="center"/>
    </xf>
    <xf numFmtId="179" fontId="4" fillId="3" borderId="5" xfId="2" applyNumberFormat="1" applyFont="1" applyFill="1" applyBorder="1" applyAlignment="1" applyProtection="1">
      <alignment vertical="center"/>
      <protection locked="0"/>
    </xf>
    <xf numFmtId="38" fontId="4" fillId="3" borderId="1" xfId="2" applyFont="1" applyFill="1" applyBorder="1" applyAlignment="1" applyProtection="1">
      <alignment horizontal="center" vertical="center" shrinkToFit="1"/>
      <protection locked="0"/>
    </xf>
    <xf numFmtId="180" fontId="4" fillId="3" borderId="1" xfId="2" applyNumberFormat="1" applyFont="1" applyFill="1" applyBorder="1" applyAlignment="1" applyProtection="1">
      <alignment vertical="center" shrinkToFit="1"/>
      <protection locked="0"/>
    </xf>
    <xf numFmtId="0" fontId="4" fillId="3" borderId="1" xfId="2" applyNumberFormat="1" applyFont="1" applyFill="1" applyBorder="1" applyAlignment="1" applyProtection="1">
      <alignment horizontal="center" vertical="center" shrinkToFit="1"/>
      <protection locked="0"/>
    </xf>
    <xf numFmtId="181" fontId="4" fillId="3" borderId="5" xfId="2" applyNumberFormat="1" applyFont="1" applyFill="1" applyBorder="1" applyAlignment="1" applyProtection="1">
      <alignment vertical="center" shrinkToFit="1"/>
      <protection locked="0"/>
    </xf>
    <xf numFmtId="180" fontId="4" fillId="3" borderId="2" xfId="2" applyNumberFormat="1" applyFont="1" applyFill="1" applyBorder="1" applyAlignment="1" applyProtection="1">
      <alignment vertical="center" shrinkToFit="1"/>
      <protection locked="0"/>
    </xf>
    <xf numFmtId="38" fontId="4" fillId="3" borderId="2" xfId="2" applyFont="1" applyFill="1" applyBorder="1" applyAlignment="1" applyProtection="1">
      <alignment horizontal="center" vertical="center" shrinkToFit="1"/>
      <protection locked="0"/>
    </xf>
    <xf numFmtId="0" fontId="4" fillId="3" borderId="11" xfId="2" applyNumberFormat="1" applyFont="1" applyFill="1" applyBorder="1" applyAlignment="1" applyProtection="1">
      <alignment horizontal="center" vertical="center" shrinkToFit="1"/>
      <protection locked="0"/>
    </xf>
    <xf numFmtId="181" fontId="4" fillId="3" borderId="1" xfId="2" applyNumberFormat="1" applyFont="1" applyFill="1" applyBorder="1" applyAlignment="1" applyProtection="1">
      <alignment vertical="center" shrinkToFit="1"/>
      <protection locked="0"/>
    </xf>
    <xf numFmtId="38" fontId="4" fillId="3" borderId="11" xfId="2" applyFont="1" applyFill="1" applyBorder="1" applyAlignment="1" applyProtection="1">
      <alignment horizontal="center" vertical="center" shrinkToFit="1"/>
      <protection locked="0"/>
    </xf>
    <xf numFmtId="38" fontId="4" fillId="3" borderId="0" xfId="2" applyFont="1" applyFill="1" applyProtection="1">
      <alignment vertical="center"/>
      <protection locked="0"/>
    </xf>
    <xf numFmtId="176" fontId="4" fillId="0" borderId="5" xfId="1" applyNumberFormat="1" applyFont="1" applyFill="1" applyBorder="1" applyAlignment="1" applyProtection="1">
      <alignment horizontal="center" vertical="center"/>
    </xf>
    <xf numFmtId="176" fontId="4" fillId="0" borderId="11" xfId="1" applyNumberFormat="1" applyFont="1" applyFill="1" applyBorder="1" applyAlignment="1" applyProtection="1">
      <alignment horizontal="center" vertical="center"/>
    </xf>
    <xf numFmtId="176" fontId="4" fillId="0" borderId="15" xfId="1" applyNumberFormat="1" applyFont="1" applyFill="1" applyBorder="1" applyAlignment="1" applyProtection="1">
      <alignment horizontal="center" vertical="center"/>
    </xf>
    <xf numFmtId="176" fontId="4" fillId="0" borderId="2"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0" borderId="16" xfId="0" applyNumberFormat="1" applyFont="1" applyFill="1" applyBorder="1" applyAlignment="1">
      <alignment horizontal="center" vertical="center"/>
    </xf>
    <xf numFmtId="180" fontId="4" fillId="3" borderId="17" xfId="2" applyNumberFormat="1" applyFont="1" applyFill="1" applyBorder="1" applyAlignment="1" applyProtection="1">
      <alignment vertical="center" shrinkToFit="1"/>
      <protection locked="0"/>
    </xf>
    <xf numFmtId="176" fontId="4" fillId="0" borderId="12" xfId="0" applyNumberFormat="1" applyFont="1" applyFill="1" applyBorder="1" applyAlignment="1">
      <alignment horizontal="center" vertical="center"/>
    </xf>
    <xf numFmtId="0" fontId="18"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17" fillId="0"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177" fontId="4" fillId="0" borderId="2" xfId="1" applyNumberFormat="1" applyFont="1" applyFill="1" applyBorder="1" applyAlignment="1" applyProtection="1">
      <alignment horizontal="center" vertical="center" wrapText="1"/>
    </xf>
    <xf numFmtId="49" fontId="4" fillId="0" borderId="2" xfId="1" applyNumberFormat="1" applyFont="1" applyFill="1" applyBorder="1" applyAlignment="1" applyProtection="1">
      <alignment horizontal="center" vertical="center" wrapText="1"/>
    </xf>
    <xf numFmtId="0" fontId="4" fillId="0" borderId="2" xfId="1"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176"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vertical="center" wrapText="1"/>
    </xf>
    <xf numFmtId="178" fontId="4" fillId="0" borderId="2" xfId="1" applyNumberFormat="1" applyFont="1" applyFill="1" applyBorder="1" applyAlignment="1" applyProtection="1">
      <alignment horizontal="center" vertical="center" wrapText="1"/>
    </xf>
    <xf numFmtId="176" fontId="4" fillId="0" borderId="5" xfId="0" applyNumberFormat="1" applyFont="1" applyFill="1" applyBorder="1" applyAlignment="1" applyProtection="1">
      <alignment horizontal="left" vertical="center" wrapText="1"/>
    </xf>
    <xf numFmtId="0" fontId="4" fillId="0" borderId="5" xfId="0" applyFont="1" applyFill="1" applyBorder="1" applyAlignment="1" applyProtection="1">
      <alignment horizontal="center" vertical="center" wrapText="1"/>
    </xf>
    <xf numFmtId="176" fontId="4" fillId="0" borderId="0" xfId="1" applyNumberFormat="1" applyFont="1" applyFill="1" applyBorder="1" applyAlignment="1" applyProtection="1">
      <alignment horizontal="center" vertical="center" wrapText="1"/>
    </xf>
    <xf numFmtId="177" fontId="4" fillId="0" borderId="2" xfId="1" applyNumberFormat="1"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top" textRotation="255" wrapText="1"/>
    </xf>
    <xf numFmtId="180" fontId="4" fillId="3" borderId="7" xfId="2" applyNumberFormat="1" applyFont="1" applyFill="1" applyBorder="1" applyAlignment="1" applyProtection="1">
      <alignment vertical="center" shrinkToFit="1"/>
      <protection locked="0"/>
    </xf>
    <xf numFmtId="0" fontId="4" fillId="0" borderId="2" xfId="1" applyNumberFormat="1" applyFont="1" applyFill="1" applyBorder="1" applyAlignment="1" applyProtection="1">
      <alignment horizontal="center" vertical="center"/>
    </xf>
    <xf numFmtId="176" fontId="4" fillId="0" borderId="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49" fontId="4" fillId="0" borderId="2" xfId="1" applyNumberFormat="1" applyFont="1" applyFill="1" applyBorder="1" applyAlignment="1" applyProtection="1">
      <alignment horizontal="center" vertical="center"/>
    </xf>
    <xf numFmtId="0" fontId="4" fillId="0" borderId="2" xfId="0" applyNumberFormat="1" applyFont="1" applyFill="1" applyBorder="1" applyAlignment="1" applyProtection="1">
      <alignment horizontal="center" vertical="center"/>
    </xf>
    <xf numFmtId="176" fontId="23" fillId="0" borderId="2" xfId="8" applyNumberFormat="1" applyFill="1" applyBorder="1" applyAlignment="1" applyProtection="1">
      <alignment horizontal="center" vertical="center" wrapText="1"/>
    </xf>
    <xf numFmtId="177" fontId="4" fillId="4" borderId="2" xfId="1" applyNumberFormat="1" applyFont="1" applyFill="1" applyBorder="1" applyAlignment="1" applyProtection="1">
      <alignment horizontal="center" vertical="center" wrapText="1"/>
    </xf>
    <xf numFmtId="179" fontId="4" fillId="3" borderId="1" xfId="2" applyNumberFormat="1" applyFont="1" applyFill="1" applyBorder="1" applyAlignment="1" applyProtection="1">
      <alignment vertical="center"/>
      <protection locked="0"/>
    </xf>
    <xf numFmtId="0" fontId="4" fillId="0" borderId="3" xfId="0" applyFont="1" applyFill="1" applyBorder="1" applyAlignment="1" applyProtection="1">
      <alignment horizontal="center" vertical="top" wrapText="1"/>
    </xf>
    <xf numFmtId="177" fontId="4" fillId="4" borderId="1"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wrapText="1"/>
    </xf>
    <xf numFmtId="177" fontId="4" fillId="5" borderId="2" xfId="1" applyNumberFormat="1" applyFont="1" applyFill="1" applyBorder="1" applyAlignment="1" applyProtection="1">
      <alignment horizontal="center" vertical="center"/>
    </xf>
    <xf numFmtId="0" fontId="4" fillId="3" borderId="2" xfId="1" applyNumberFormat="1" applyFont="1" applyFill="1" applyBorder="1" applyAlignment="1" applyProtection="1">
      <alignment horizontal="center" vertical="center" wrapText="1"/>
    </xf>
    <xf numFmtId="0" fontId="4" fillId="0" borderId="2" xfId="0" applyFont="1" applyFill="1" applyBorder="1" applyAlignment="1">
      <alignment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xf>
    <xf numFmtId="0" fontId="4" fillId="0" borderId="2" xfId="1"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left" vertical="center" wrapText="1"/>
    </xf>
    <xf numFmtId="0" fontId="4" fillId="7" borderId="0" xfId="0" applyFont="1" applyFill="1" applyBorder="1" applyAlignment="1" applyProtection="1">
      <alignment vertical="center"/>
    </xf>
    <xf numFmtId="0" fontId="4" fillId="7" borderId="0" xfId="0" applyFont="1" applyFill="1" applyBorder="1" applyAlignment="1" applyProtection="1"/>
    <xf numFmtId="0" fontId="4" fillId="7" borderId="0" xfId="0" applyFont="1" applyFill="1" applyBorder="1" applyAlignment="1">
      <alignment vertical="center"/>
    </xf>
    <xf numFmtId="0" fontId="4" fillId="0" borderId="3" xfId="0" applyFont="1" applyFill="1" applyBorder="1" applyAlignment="1" applyProtection="1">
      <alignment horizontal="center" vertical="center"/>
    </xf>
    <xf numFmtId="180" fontId="4" fillId="0" borderId="1" xfId="2" applyNumberFormat="1" applyFont="1" applyFill="1" applyBorder="1" applyAlignment="1" applyProtection="1">
      <alignment vertical="center" shrinkToFit="1"/>
      <protection locked="0"/>
    </xf>
    <xf numFmtId="180" fontId="4" fillId="0" borderId="17" xfId="2" applyNumberFormat="1" applyFont="1" applyFill="1" applyBorder="1" applyAlignment="1" applyProtection="1">
      <alignment vertical="center" shrinkToFit="1"/>
      <protection locked="0"/>
    </xf>
    <xf numFmtId="0" fontId="17" fillId="7" borderId="0" xfId="0" applyFont="1" applyFill="1" applyBorder="1" applyAlignment="1" applyProtection="1">
      <alignment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4" fillId="0" borderId="2" xfId="0" applyFont="1" applyFill="1" applyBorder="1" applyAlignment="1">
      <alignment vertical="center"/>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49" fontId="29" fillId="0" borderId="0"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shrinkToFit="1"/>
    </xf>
    <xf numFmtId="0" fontId="3" fillId="9"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26" fillId="9" borderId="0" xfId="0" applyFont="1" applyFill="1" applyBorder="1" applyAlignment="1" applyProtection="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3" xfId="0" applyNumberFormat="1" applyFont="1" applyFill="1" applyBorder="1" applyAlignment="1" applyProtection="1">
      <alignment horizontal="center" vertical="top" textRotation="255" wrapText="1"/>
    </xf>
    <xf numFmtId="49" fontId="4" fillId="0" borderId="4" xfId="0" applyNumberFormat="1" applyFont="1" applyFill="1" applyBorder="1" applyAlignment="1" applyProtection="1">
      <alignment horizontal="center" vertical="top" textRotation="255" wrapText="1"/>
    </xf>
    <xf numFmtId="0" fontId="4" fillId="0" borderId="3" xfId="0" applyFont="1" applyFill="1" applyBorder="1" applyAlignment="1" applyProtection="1">
      <alignment horizontal="center" vertical="top" textRotation="255" wrapText="1"/>
    </xf>
    <xf numFmtId="0" fontId="4" fillId="0" borderId="4" xfId="0" applyFont="1" applyFill="1" applyBorder="1" applyAlignment="1" applyProtection="1">
      <alignment horizontal="center" vertical="top" textRotation="255" wrapText="1"/>
    </xf>
    <xf numFmtId="0" fontId="4" fillId="0" borderId="3" xfId="0" applyFont="1" applyBorder="1" applyAlignment="1" applyProtection="1">
      <alignment horizontal="center" vertical="top" textRotation="255" wrapText="1"/>
    </xf>
    <xf numFmtId="0" fontId="4" fillId="0" borderId="4" xfId="0" applyFont="1" applyBorder="1" applyAlignment="1" applyProtection="1">
      <alignment horizontal="center" vertical="top" textRotation="255" wrapText="1"/>
    </xf>
    <xf numFmtId="49" fontId="4" fillId="0" borderId="6" xfId="0" applyNumberFormat="1" applyFont="1" applyFill="1" applyBorder="1" applyAlignment="1" applyProtection="1">
      <alignment horizontal="center" vertical="top" textRotation="255" wrapText="1"/>
    </xf>
    <xf numFmtId="177" fontId="4" fillId="0" borderId="5" xfId="1" applyNumberFormat="1" applyFont="1" applyFill="1" applyBorder="1" applyAlignment="1" applyProtection="1">
      <alignment horizontal="center" vertical="center"/>
    </xf>
    <xf numFmtId="177" fontId="4" fillId="0" borderId="1" xfId="1" applyNumberFormat="1" applyFont="1" applyFill="1" applyBorder="1" applyAlignment="1" applyProtection="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4" fillId="0" borderId="2" xfId="0" applyFont="1" applyFill="1" applyBorder="1" applyAlignment="1" applyProtection="1">
      <alignment horizontal="center" vertical="top" textRotation="255" wrapText="1"/>
    </xf>
    <xf numFmtId="49" fontId="4" fillId="0" borderId="2" xfId="0" applyNumberFormat="1" applyFont="1" applyFill="1" applyBorder="1" applyAlignment="1" applyProtection="1">
      <alignment horizontal="center" vertical="top" textRotation="255" wrapText="1"/>
    </xf>
    <xf numFmtId="49" fontId="4" fillId="0" borderId="9" xfId="0" applyNumberFormat="1" applyFont="1" applyFill="1" applyBorder="1" applyAlignment="1" applyProtection="1">
      <alignment horizontal="center" vertical="top" textRotation="255" wrapText="1"/>
    </xf>
    <xf numFmtId="0" fontId="0" fillId="0" borderId="10" xfId="0" applyBorder="1" applyAlignment="1">
      <alignment horizontal="center" vertical="center" wrapText="1"/>
    </xf>
    <xf numFmtId="0" fontId="4" fillId="0" borderId="5" xfId="0" applyFont="1" applyFill="1" applyBorder="1" applyAlignment="1" applyProtection="1">
      <alignment horizontal="center" vertical="top" textRotation="255"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textRotation="255"/>
    </xf>
    <xf numFmtId="49" fontId="4" fillId="0" borderId="2" xfId="0" applyNumberFormat="1" applyFont="1" applyFill="1" applyBorder="1" applyAlignment="1" applyProtection="1">
      <alignment horizontal="center" vertical="center" textRotation="255"/>
    </xf>
    <xf numFmtId="0" fontId="4" fillId="0" borderId="9" xfId="0" applyFont="1" applyFill="1" applyBorder="1" applyAlignment="1" applyProtection="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4" fillId="0" borderId="3" xfId="0" applyFont="1" applyFill="1" applyBorder="1" applyAlignment="1" applyProtection="1">
      <alignment horizontal="center" vertical="center"/>
    </xf>
    <xf numFmtId="0" fontId="0" fillId="0" borderId="4" xfId="0" applyBorder="1" applyAlignment="1">
      <alignment horizontal="center" vertical="center"/>
    </xf>
    <xf numFmtId="0" fontId="4" fillId="0" borderId="2" xfId="0" applyFont="1" applyFill="1" applyBorder="1" applyAlignment="1" applyProtection="1">
      <alignment horizontal="center" vertical="center" textRotation="255" shrinkToFit="1"/>
    </xf>
    <xf numFmtId="49" fontId="4" fillId="0" borderId="2" xfId="0" applyNumberFormat="1" applyFont="1" applyFill="1" applyBorder="1" applyAlignment="1" applyProtection="1">
      <alignment horizontal="center" vertical="center" textRotation="255" wrapText="1"/>
    </xf>
    <xf numFmtId="0" fontId="4" fillId="0" borderId="3" xfId="0" applyFont="1" applyFill="1" applyBorder="1" applyAlignment="1" applyProtection="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xf>
    <xf numFmtId="0" fontId="0" fillId="0" borderId="6" xfId="0" applyBorder="1" applyAlignment="1">
      <alignment horizontal="center" vertical="center"/>
    </xf>
    <xf numFmtId="0" fontId="4" fillId="0" borderId="2" xfId="0"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textRotation="255" wrapText="1"/>
    </xf>
    <xf numFmtId="0" fontId="0" fillId="0" borderId="10" xfId="0" applyBorder="1" applyAlignment="1">
      <alignment horizontal="center" vertical="center" textRotation="255" wrapText="1"/>
    </xf>
    <xf numFmtId="49" fontId="4" fillId="0" borderId="6" xfId="0" applyNumberFormat="1"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0" fillId="0" borderId="6" xfId="0" applyBorder="1" applyAlignment="1">
      <alignment horizontal="center" vertical="center" textRotation="255"/>
    </xf>
    <xf numFmtId="0" fontId="0" fillId="0" borderId="4" xfId="0" applyBorder="1" applyAlignment="1">
      <alignment horizontal="center" vertical="center" textRotation="255"/>
    </xf>
    <xf numFmtId="0" fontId="4" fillId="0" borderId="5" xfId="0" applyFont="1" applyFill="1" applyBorder="1" applyAlignment="1" applyProtection="1">
      <alignment horizontal="center" vertical="center" textRotation="255"/>
    </xf>
    <xf numFmtId="0" fontId="0" fillId="0" borderId="2" xfId="0" applyBorder="1" applyAlignment="1">
      <alignment horizontal="center" vertical="center"/>
    </xf>
    <xf numFmtId="49" fontId="4" fillId="0" borderId="9" xfId="0" applyNumberFormat="1" applyFont="1" applyFill="1" applyBorder="1" applyAlignment="1" applyProtection="1">
      <alignment horizontal="center" vertical="center" wrapText="1"/>
    </xf>
    <xf numFmtId="0" fontId="0" fillId="0" borderId="12" xfId="0" applyBorder="1" applyAlignment="1">
      <alignment horizontal="center" vertical="center" wrapText="1"/>
    </xf>
    <xf numFmtId="49" fontId="26" fillId="9" borderId="2"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xf>
    <xf numFmtId="49" fontId="29" fillId="0" borderId="2" xfId="0" applyNumberFormat="1" applyFont="1" applyFill="1" applyBorder="1" applyAlignment="1" applyProtection="1">
      <alignment horizontal="center" vertical="center"/>
    </xf>
    <xf numFmtId="49" fontId="26" fillId="9" borderId="5" xfId="0" applyNumberFormat="1" applyFont="1" applyFill="1" applyBorder="1" applyAlignment="1" applyProtection="1">
      <alignment horizontal="center" vertical="center"/>
    </xf>
    <xf numFmtId="49" fontId="26" fillId="9" borderId="1" xfId="0" applyNumberFormat="1" applyFont="1" applyFill="1" applyBorder="1" applyAlignment="1" applyProtection="1">
      <alignment horizontal="center" vertical="center"/>
    </xf>
    <xf numFmtId="49" fontId="26" fillId="9" borderId="11" xfId="0" applyNumberFormat="1" applyFont="1" applyFill="1" applyBorder="1" applyAlignment="1" applyProtection="1">
      <alignment horizontal="center" vertical="center"/>
    </xf>
    <xf numFmtId="0" fontId="14" fillId="0" borderId="5"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1" xfId="0" applyFont="1" applyFill="1" applyBorder="1" applyAlignment="1" applyProtection="1">
      <alignment horizontal="center" vertical="center"/>
    </xf>
    <xf numFmtId="0" fontId="26" fillId="8" borderId="11" xfId="0" applyFont="1" applyFill="1" applyBorder="1" applyAlignment="1" applyProtection="1">
      <alignment horizontal="center" vertical="center"/>
    </xf>
    <xf numFmtId="49" fontId="26" fillId="0" borderId="5"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center" vertical="center"/>
    </xf>
    <xf numFmtId="0" fontId="27" fillId="0" borderId="1" xfId="0" applyFont="1" applyFill="1" applyBorder="1" applyAlignment="1">
      <alignment horizontal="center" vertical="center"/>
    </xf>
    <xf numFmtId="0" fontId="14" fillId="0" borderId="4" xfId="0" applyFont="1" applyFill="1" applyBorder="1" applyAlignment="1" applyProtection="1">
      <alignment horizontal="center" vertical="center" wrapText="1"/>
    </xf>
    <xf numFmtId="0" fontId="14" fillId="0" borderId="4" xfId="0" applyFont="1" applyFill="1" applyBorder="1" applyAlignment="1" applyProtection="1">
      <alignment horizontal="center" vertical="center"/>
    </xf>
    <xf numFmtId="0" fontId="14" fillId="0" borderId="2" xfId="0"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xf>
    <xf numFmtId="49" fontId="26" fillId="0" borderId="11" xfId="0" applyNumberFormat="1" applyFont="1" applyFill="1" applyBorder="1" applyAlignment="1" applyProtection="1">
      <alignment horizontal="center" vertical="center"/>
    </xf>
    <xf numFmtId="49" fontId="26" fillId="0" borderId="2" xfId="0" applyNumberFormat="1" applyFont="1" applyFill="1" applyBorder="1" applyAlignment="1" applyProtection="1">
      <alignment horizontal="center" vertical="center" wrapText="1"/>
    </xf>
    <xf numFmtId="0" fontId="14" fillId="0" borderId="5" xfId="0" applyFont="1" applyFill="1" applyBorder="1" applyAlignment="1" applyProtection="1">
      <alignment horizontal="center" vertical="center" wrapText="1"/>
    </xf>
    <xf numFmtId="0" fontId="14" fillId="0" borderId="1" xfId="0" applyFont="1" applyFill="1" applyBorder="1" applyAlignment="1" applyProtection="1">
      <alignment horizontal="center" vertical="center" wrapText="1"/>
    </xf>
    <xf numFmtId="0" fontId="14" fillId="0" borderId="11" xfId="0" applyFont="1" applyFill="1" applyBorder="1" applyAlignment="1" applyProtection="1">
      <alignment horizontal="center" vertical="center" wrapText="1"/>
    </xf>
    <xf numFmtId="0" fontId="27" fillId="9" borderId="1" xfId="0" applyFont="1" applyFill="1" applyBorder="1" applyAlignment="1">
      <alignment horizontal="center" vertical="center"/>
    </xf>
    <xf numFmtId="0" fontId="27" fillId="9" borderId="11" xfId="0" applyFont="1" applyFill="1" applyBorder="1" applyAlignment="1">
      <alignment horizontal="center" vertical="center"/>
    </xf>
    <xf numFmtId="49" fontId="28" fillId="9" borderId="5" xfId="0" applyNumberFormat="1" applyFont="1" applyFill="1" applyBorder="1" applyAlignment="1" applyProtection="1">
      <alignment horizontal="center" vertical="center" wrapText="1"/>
    </xf>
    <xf numFmtId="49" fontId="28" fillId="9" borderId="11" xfId="0" applyNumberFormat="1"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49" fontId="4" fillId="0" borderId="5"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5"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shrinkToFit="1"/>
    </xf>
    <xf numFmtId="0" fontId="4" fillId="0" borderId="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14" fillId="8" borderId="5" xfId="0" applyFont="1" applyFill="1" applyBorder="1" applyAlignment="1" applyProtection="1">
      <alignment horizontal="center" vertical="center"/>
    </xf>
    <xf numFmtId="0" fontId="14" fillId="8" borderId="1" xfId="0" applyFont="1" applyFill="1" applyBorder="1" applyAlignment="1" applyProtection="1">
      <alignment horizontal="center" vertical="center"/>
    </xf>
    <xf numFmtId="0" fontId="0" fillId="8" borderId="1" xfId="0" applyFill="1" applyBorder="1" applyAlignment="1">
      <alignment horizontal="center" vertical="center"/>
    </xf>
    <xf numFmtId="0" fontId="0" fillId="8" borderId="11" xfId="0" applyFill="1" applyBorder="1" applyAlignment="1">
      <alignment horizontal="center" vertical="center"/>
    </xf>
    <xf numFmtId="0" fontId="14" fillId="8" borderId="11" xfId="0" applyFont="1" applyFill="1" applyBorder="1" applyAlignment="1" applyProtection="1">
      <alignment horizontal="center" vertical="center"/>
    </xf>
    <xf numFmtId="49" fontId="14" fillId="0" borderId="5"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0" fontId="0" fillId="0" borderId="11" xfId="0" applyFill="1" applyBorder="1" applyAlignment="1">
      <alignment horizontal="center" vertical="center"/>
    </xf>
    <xf numFmtId="49" fontId="14" fillId="0" borderId="2" xfId="0" applyNumberFormat="1" applyFont="1" applyFill="1" applyBorder="1" applyAlignment="1" applyProtection="1">
      <alignment horizontal="center" vertical="center"/>
    </xf>
    <xf numFmtId="49" fontId="14" fillId="0" borderId="2" xfId="0" applyNumberFormat="1" applyFont="1" applyFill="1" applyBorder="1" applyAlignment="1" applyProtection="1">
      <alignment horizontal="center" vertical="center" shrinkToFit="1"/>
    </xf>
    <xf numFmtId="0" fontId="4" fillId="6" borderId="3" xfId="0" applyFont="1" applyFill="1" applyBorder="1" applyAlignment="1" applyProtection="1">
      <alignment horizontal="center" vertical="top" wrapText="1"/>
    </xf>
    <xf numFmtId="0" fontId="4" fillId="0" borderId="2" xfId="0" applyFont="1" applyBorder="1" applyAlignment="1" applyProtection="1">
      <alignment horizontal="center" vertical="top" textRotation="255" wrapText="1"/>
    </xf>
    <xf numFmtId="0" fontId="4" fillId="0" borderId="0" xfId="0" applyFont="1" applyFill="1" applyBorder="1" applyAlignment="1" applyProtection="1">
      <alignment vertical="center" wrapText="1"/>
    </xf>
    <xf numFmtId="0" fontId="24" fillId="0" borderId="4" xfId="0" applyFont="1" applyFill="1" applyBorder="1" applyAlignment="1" applyProtection="1">
      <alignment horizontal="center" vertical="top" wrapText="1"/>
    </xf>
    <xf numFmtId="0" fontId="24" fillId="0" borderId="0" xfId="0" applyFont="1" applyFill="1" applyBorder="1" applyAlignment="1" applyProtection="1">
      <alignment vertical="center" wrapText="1"/>
    </xf>
  </cellXfs>
  <cellStyles count="10">
    <cellStyle name="ハイパーリンク" xfId="8" builtinId="8"/>
    <cellStyle name="ハイパーリンク 2" xfId="4"/>
    <cellStyle name="ハイパーリンク 3" xfId="5"/>
    <cellStyle name="ハイパーリンク 4" xfId="7"/>
    <cellStyle name="桁区切り" xfId="2" builtinId="6"/>
    <cellStyle name="標準" xfId="0" builtinId="0"/>
    <cellStyle name="標準 2" xfId="3"/>
    <cellStyle name="標準 2 2" xfId="6"/>
    <cellStyle name="標準 3 2" xfId="9"/>
    <cellStyle name="標準_JKB054B" xfId="1"/>
  </cellStyles>
  <dxfs count="0"/>
  <tableStyles count="0" defaultTableStyle="TableStyleMedium9" defaultPivotStyle="PivotStyleLight16"/>
  <colors>
    <mruColors>
      <color rgb="FFFFFF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www.city.nasushiobara.lg.jp/01/008385.html" TargetMode="External"/><Relationship Id="rId13" Type="http://schemas.openxmlformats.org/officeDocument/2006/relationships/printerSettings" Target="../printerSettings/printerSettings2.bin"/><Relationship Id="rId3" Type="http://schemas.openxmlformats.org/officeDocument/2006/relationships/hyperlink" Target="http://www.city.tochigi-sakura.lg.jp/soshiki/2/gyosei-hyoka.html" TargetMode="External"/><Relationship Id="rId7" Type="http://schemas.openxmlformats.org/officeDocument/2006/relationships/hyperlink" Target="http://www.city.moka.tochigi.jp/kikakuka/hyouka/index.html" TargetMode="External"/><Relationship Id="rId12" Type="http://schemas.openxmlformats.org/officeDocument/2006/relationships/hyperlink" Target="http://www.city.utsunomiya.tochigi.jp/" TargetMode="External"/><Relationship Id="rId2" Type="http://schemas.openxmlformats.org/officeDocument/2006/relationships/hyperlink" Target="http://www.city.oyama.tochigi.jp/gyosei/gyoseihyoka/h28.html" TargetMode="External"/><Relationship Id="rId1" Type="http://schemas.openxmlformats.org/officeDocument/2006/relationships/hyperlink" Target="http://www.city.tochigi.lg.jp/hp/menu000013000/hpg000012162.htm" TargetMode="External"/><Relationship Id="rId6" Type="http://schemas.openxmlformats.org/officeDocument/2006/relationships/hyperlink" Target="https://www.city.nikko.lg.jp/soumu/gyousei/shisei/gyouzaisei/b-hyouka.html" TargetMode="External"/><Relationship Id="rId11" Type="http://schemas.openxmlformats.org/officeDocument/2006/relationships/hyperlink" Target="http://www.town.mashiko.tochigi.jp/" TargetMode="External"/><Relationship Id="rId5" Type="http://schemas.openxmlformats.org/officeDocument/2006/relationships/hyperlink" Target="http://www.city.sano.lg.jp/gyousei/hyouka/index.html" TargetMode="External"/><Relationship Id="rId10" Type="http://schemas.openxmlformats.org/officeDocument/2006/relationships/hyperlink" Target="http://www.town.shioya.tochigi.jp/forms/info/info.aspx?info_id=8921" TargetMode="External"/><Relationship Id="rId4" Type="http://schemas.openxmlformats.org/officeDocument/2006/relationships/hyperlink" Target="http://www.city.shimotsuke.lg.jp/hp/menu000014500/hpg000014490.htm" TargetMode="External"/><Relationship Id="rId9" Type="http://schemas.openxmlformats.org/officeDocument/2006/relationships/hyperlink" Target="https://www.town.haga.tochigi.jp/.../h28_yosan_jimujigyou_manegem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42"/>
  <sheetViews>
    <sheetView tabSelected="1" view="pageBreakPreview" topLeftCell="D1" zoomScale="80" zoomScaleNormal="70" zoomScaleSheetLayoutView="80" workbookViewId="0">
      <pane xSplit="5" topLeftCell="I1" activePane="topRight" state="frozen"/>
      <selection activeCell="D1" sqref="D1"/>
      <selection pane="topRight" activeCell="D1" sqref="D1"/>
    </sheetView>
  </sheetViews>
  <sheetFormatPr defaultColWidth="5.77734375" defaultRowHeight="10.8"/>
  <cols>
    <col min="1" max="3" width="9.21875" style="14" hidden="1" customWidth="1"/>
    <col min="4" max="4" width="9.21875" style="14" customWidth="1"/>
    <col min="5" max="5" width="9.21875" style="15" customWidth="1"/>
    <col min="6" max="6" width="9.21875" style="15" hidden="1" customWidth="1"/>
    <col min="7" max="7" width="6.6640625" style="15" hidden="1" customWidth="1"/>
    <col min="8" max="8" width="8.33203125" style="15" bestFit="1" customWidth="1"/>
    <col min="9" max="17" width="5.77734375" style="15" customWidth="1"/>
    <col min="18" max="18" width="25" style="15" customWidth="1"/>
    <col min="19" max="19" width="5.77734375" style="15" customWidth="1"/>
    <col min="20" max="20" width="6.77734375" style="15" bestFit="1" customWidth="1"/>
    <col min="21" max="22" width="5.77734375" style="15" customWidth="1"/>
    <col min="23" max="23" width="25" style="15" customWidth="1"/>
    <col min="24" max="26" width="5.77734375" style="15" customWidth="1"/>
    <col min="27" max="27" width="25" style="15" customWidth="1"/>
    <col min="28" max="28" width="9.33203125" style="15" customWidth="1"/>
    <col min="29" max="29" width="7.44140625" style="15" customWidth="1"/>
    <col min="30" max="30" width="12.109375" style="15" customWidth="1"/>
    <col min="31" max="31" width="11.5546875" style="15" customWidth="1"/>
    <col min="32" max="32" width="8.21875" style="15" customWidth="1"/>
    <col min="33" max="33" width="10.77734375" style="15" bestFit="1" customWidth="1"/>
    <col min="34" max="39" width="6.5546875" style="15" customWidth="1"/>
    <col min="40" max="40" width="5.88671875" style="15" customWidth="1"/>
    <col min="41" max="41" width="13.21875" style="15" customWidth="1"/>
    <col min="42" max="42" width="6.88671875" style="15" customWidth="1"/>
    <col min="43" max="43" width="6.77734375" style="15" customWidth="1"/>
    <col min="44" max="44" width="5.33203125" style="15" customWidth="1"/>
    <col min="45" max="45" width="6.21875" style="15" customWidth="1"/>
    <col min="46" max="46" width="5.44140625" style="15" customWidth="1"/>
    <col min="47" max="47" width="8.33203125" style="15" customWidth="1"/>
    <col min="48" max="48" width="6.77734375" style="15" customWidth="1"/>
    <col min="49" max="52" width="5.77734375" style="90" customWidth="1"/>
    <col min="53" max="55" width="5.77734375" style="15" customWidth="1"/>
    <col min="56" max="56" width="6.77734375" style="15" bestFit="1" customWidth="1"/>
    <col min="57" max="66" width="5.77734375" style="15" customWidth="1"/>
    <col min="67" max="67" width="25.109375" style="15" customWidth="1"/>
    <col min="68" max="68" width="3.21875" style="15" customWidth="1"/>
    <col min="69" max="69" width="6.6640625" style="15" customWidth="1"/>
    <col min="70" max="71" width="5.77734375" style="15" customWidth="1"/>
    <col min="72" max="72" width="24.109375" style="15" customWidth="1"/>
    <col min="73" max="77" width="5.77734375" style="15" customWidth="1"/>
    <col min="78" max="78" width="25" style="15" customWidth="1"/>
    <col min="79" max="86" width="5.77734375" style="15" customWidth="1"/>
    <col min="87" max="87" width="25" style="15" customWidth="1"/>
    <col min="88" max="94" width="5.77734375" style="15" customWidth="1"/>
    <col min="95" max="95" width="7.33203125" style="15" customWidth="1"/>
    <col min="96" max="99" width="5.77734375" style="15" customWidth="1"/>
    <col min="100" max="100" width="25.109375" style="15" customWidth="1"/>
    <col min="101" max="102" width="9.6640625" style="15" customWidth="1"/>
    <col min="103" max="16384" width="5.77734375" style="15"/>
  </cols>
  <sheetData>
    <row r="1" spans="1:102" s="2" customFormat="1" ht="30" customHeight="1">
      <c r="A1" s="49"/>
      <c r="B1" s="49"/>
      <c r="C1" s="49"/>
      <c r="D1" s="105" t="s">
        <v>329</v>
      </c>
      <c r="E1" s="1"/>
      <c r="F1" s="1"/>
      <c r="G1" s="1"/>
      <c r="H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s="20" customFormat="1" ht="26.4" customHeight="1">
      <c r="A2" s="159"/>
      <c r="B2" s="160"/>
      <c r="C2" s="160"/>
      <c r="D2" s="160"/>
      <c r="E2" s="160"/>
      <c r="F2" s="160"/>
      <c r="G2" s="160"/>
      <c r="H2" s="161"/>
      <c r="I2" s="162" t="s">
        <v>291</v>
      </c>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c r="AZ2" s="163"/>
      <c r="BA2" s="163"/>
      <c r="BB2" s="163"/>
      <c r="BC2" s="163"/>
      <c r="BD2" s="163"/>
      <c r="BE2" s="163"/>
      <c r="BF2" s="163"/>
      <c r="BG2" s="163"/>
      <c r="BH2" s="163"/>
      <c r="BI2" s="163"/>
      <c r="BJ2" s="163"/>
      <c r="BK2" s="163"/>
      <c r="BL2" s="163"/>
      <c r="BM2" s="163"/>
      <c r="BN2" s="163"/>
      <c r="BO2" s="164"/>
      <c r="BP2" s="106"/>
      <c r="BQ2" s="162" t="s">
        <v>292</v>
      </c>
      <c r="BR2" s="163"/>
      <c r="BS2" s="163"/>
      <c r="BT2" s="163"/>
      <c r="BU2" s="163"/>
      <c r="BV2" s="163"/>
      <c r="BW2" s="163"/>
      <c r="BX2" s="163"/>
      <c r="BY2" s="163"/>
      <c r="BZ2" s="163"/>
      <c r="CA2" s="163"/>
      <c r="CB2" s="163"/>
      <c r="CC2" s="163"/>
      <c r="CD2" s="163"/>
      <c r="CE2" s="163"/>
      <c r="CF2" s="163"/>
      <c r="CG2" s="163"/>
      <c r="CH2" s="163"/>
      <c r="CI2" s="163"/>
      <c r="CJ2" s="163"/>
      <c r="CK2" s="163"/>
      <c r="CL2" s="163"/>
      <c r="CM2" s="163"/>
      <c r="CN2" s="163"/>
      <c r="CO2" s="163"/>
      <c r="CP2" s="163"/>
      <c r="CQ2" s="163"/>
      <c r="CR2" s="163"/>
      <c r="CS2" s="163"/>
      <c r="CT2" s="163"/>
      <c r="CU2" s="163"/>
      <c r="CV2" s="163"/>
      <c r="CW2" s="163"/>
      <c r="CX2" s="164"/>
    </row>
    <row r="3" spans="1:102" s="13" customFormat="1" ht="51" customHeight="1">
      <c r="A3" s="84" t="s">
        <v>123</v>
      </c>
      <c r="B3" s="84"/>
      <c r="C3" s="84"/>
      <c r="D3" s="132" t="s">
        <v>123</v>
      </c>
      <c r="E3" s="132" t="s">
        <v>115</v>
      </c>
      <c r="F3" s="84"/>
      <c r="G3" s="84"/>
      <c r="H3" s="132" t="s">
        <v>116</v>
      </c>
      <c r="I3" s="165" t="s">
        <v>293</v>
      </c>
      <c r="J3" s="166"/>
      <c r="K3" s="166"/>
      <c r="L3" s="166"/>
      <c r="M3" s="166"/>
      <c r="N3" s="166"/>
      <c r="O3" s="166"/>
      <c r="P3" s="166"/>
      <c r="Q3" s="166"/>
      <c r="R3" s="167"/>
      <c r="S3" s="153" t="s">
        <v>294</v>
      </c>
      <c r="T3" s="153"/>
      <c r="U3" s="153"/>
      <c r="V3" s="153"/>
      <c r="W3" s="153"/>
      <c r="X3" s="153" t="s">
        <v>295</v>
      </c>
      <c r="Y3" s="153"/>
      <c r="Z3" s="153"/>
      <c r="AA3" s="153"/>
      <c r="AB3" s="156" t="s">
        <v>296</v>
      </c>
      <c r="AC3" s="157"/>
      <c r="AD3" s="157"/>
      <c r="AE3" s="158"/>
      <c r="AF3" s="168" t="s">
        <v>297</v>
      </c>
      <c r="AG3" s="169"/>
      <c r="AH3" s="168" t="s">
        <v>298</v>
      </c>
      <c r="AI3" s="169"/>
      <c r="AJ3" s="156" t="s">
        <v>299</v>
      </c>
      <c r="AK3" s="157"/>
      <c r="AL3" s="157"/>
      <c r="AM3" s="157"/>
      <c r="AN3" s="157"/>
      <c r="AO3" s="157"/>
      <c r="AP3" s="157"/>
      <c r="AQ3" s="157"/>
      <c r="AR3" s="170" t="s">
        <v>300</v>
      </c>
      <c r="AS3" s="171"/>
      <c r="AT3" s="171" t="s">
        <v>301</v>
      </c>
      <c r="AU3" s="171"/>
      <c r="AV3" s="171"/>
      <c r="AW3" s="156" t="s">
        <v>302</v>
      </c>
      <c r="AX3" s="177"/>
      <c r="AY3" s="177"/>
      <c r="AZ3" s="178"/>
      <c r="BA3" s="179" t="s">
        <v>303</v>
      </c>
      <c r="BB3" s="180"/>
      <c r="BC3" s="179" t="s">
        <v>304</v>
      </c>
      <c r="BD3" s="180"/>
      <c r="BE3" s="153" t="s">
        <v>305</v>
      </c>
      <c r="BF3" s="153"/>
      <c r="BG3" s="153"/>
      <c r="BH3" s="153"/>
      <c r="BI3" s="153"/>
      <c r="BJ3" s="153"/>
      <c r="BK3" s="153"/>
      <c r="BL3" s="153"/>
      <c r="BM3" s="153"/>
      <c r="BN3" s="153"/>
      <c r="BO3" s="153"/>
      <c r="BP3" s="102"/>
      <c r="BQ3" s="154" t="s">
        <v>306</v>
      </c>
      <c r="BR3" s="155"/>
      <c r="BS3" s="155"/>
      <c r="BT3" s="155"/>
      <c r="BU3" s="154" t="s">
        <v>307</v>
      </c>
      <c r="BV3" s="155"/>
      <c r="BW3" s="155"/>
      <c r="BX3" s="155"/>
      <c r="BY3" s="155"/>
      <c r="BZ3" s="155"/>
      <c r="CA3" s="154" t="s">
        <v>308</v>
      </c>
      <c r="CB3" s="154"/>
      <c r="CC3" s="154"/>
      <c r="CD3" s="154"/>
      <c r="CE3" s="154"/>
      <c r="CF3" s="154"/>
      <c r="CG3" s="154"/>
      <c r="CH3" s="154"/>
      <c r="CI3" s="154"/>
      <c r="CJ3" s="174" t="s">
        <v>309</v>
      </c>
      <c r="CK3" s="175"/>
      <c r="CL3" s="174" t="s">
        <v>310</v>
      </c>
      <c r="CM3" s="175"/>
      <c r="CN3" s="176"/>
      <c r="CO3" s="170" t="s">
        <v>311</v>
      </c>
      <c r="CP3" s="171"/>
      <c r="CQ3" s="171"/>
      <c r="CR3" s="165" t="s">
        <v>312</v>
      </c>
      <c r="CS3" s="166"/>
      <c r="CT3" s="166"/>
      <c r="CU3" s="166"/>
      <c r="CV3" s="172"/>
      <c r="CW3" s="173" t="s">
        <v>313</v>
      </c>
      <c r="CX3" s="154"/>
    </row>
    <row r="4" spans="1:102" s="2" customFormat="1" ht="13.8" customHeight="1">
      <c r="A4" s="142"/>
      <c r="B4" s="84"/>
      <c r="C4" s="84"/>
      <c r="D4" s="181"/>
      <c r="E4" s="181"/>
      <c r="F4" s="81"/>
      <c r="G4" s="81"/>
      <c r="H4" s="181"/>
      <c r="I4" s="140" t="s">
        <v>132</v>
      </c>
      <c r="J4" s="118"/>
      <c r="K4" s="118"/>
      <c r="L4" s="118"/>
      <c r="M4" s="118"/>
      <c r="N4" s="118"/>
      <c r="O4" s="118"/>
      <c r="P4" s="118"/>
      <c r="Q4" s="119"/>
      <c r="R4" s="151" t="s">
        <v>124</v>
      </c>
      <c r="S4" s="142" t="s">
        <v>1</v>
      </c>
      <c r="T4" s="142" t="s">
        <v>2</v>
      </c>
      <c r="U4" s="139" t="s">
        <v>3</v>
      </c>
      <c r="V4" s="139" t="s">
        <v>4</v>
      </c>
      <c r="W4" s="139" t="s">
        <v>5</v>
      </c>
      <c r="X4" s="142" t="s">
        <v>1</v>
      </c>
      <c r="Y4" s="142" t="s">
        <v>2</v>
      </c>
      <c r="Z4" s="139" t="s">
        <v>3</v>
      </c>
      <c r="AA4" s="139" t="s">
        <v>4</v>
      </c>
      <c r="AB4" s="126" t="s">
        <v>65</v>
      </c>
      <c r="AC4" s="126" t="s">
        <v>66</v>
      </c>
      <c r="AD4" s="126" t="s">
        <v>120</v>
      </c>
      <c r="AE4" s="146"/>
      <c r="AF4" s="126" t="s">
        <v>65</v>
      </c>
      <c r="AG4" s="126" t="s">
        <v>66</v>
      </c>
      <c r="AH4" s="126" t="s">
        <v>65</v>
      </c>
      <c r="AI4" s="149" t="s">
        <v>66</v>
      </c>
      <c r="AJ4" s="142" t="s">
        <v>7</v>
      </c>
      <c r="AK4" s="150"/>
      <c r="AL4" s="142" t="s">
        <v>105</v>
      </c>
      <c r="AM4" s="150"/>
      <c r="AN4" s="142" t="s">
        <v>141</v>
      </c>
      <c r="AO4" s="150"/>
      <c r="AP4" s="150"/>
      <c r="AQ4" s="150"/>
      <c r="AR4" s="142" t="s">
        <v>1</v>
      </c>
      <c r="AS4" s="139" t="s">
        <v>57</v>
      </c>
      <c r="AT4" s="142" t="s">
        <v>1</v>
      </c>
      <c r="AU4" s="142" t="s">
        <v>2</v>
      </c>
      <c r="AV4" s="139" t="s">
        <v>3</v>
      </c>
      <c r="AW4" s="142" t="s">
        <v>1</v>
      </c>
      <c r="AX4" s="142" t="s">
        <v>2</v>
      </c>
      <c r="AY4" s="139" t="s">
        <v>3</v>
      </c>
      <c r="AZ4" s="139" t="s">
        <v>4</v>
      </c>
      <c r="BA4" s="142" t="s">
        <v>1</v>
      </c>
      <c r="BB4" s="139" t="s">
        <v>2</v>
      </c>
      <c r="BC4" s="126" t="s">
        <v>1</v>
      </c>
      <c r="BD4" s="127" t="s">
        <v>2</v>
      </c>
      <c r="BE4" s="142" t="s">
        <v>1</v>
      </c>
      <c r="BF4" s="142" t="s">
        <v>2</v>
      </c>
      <c r="BG4" s="139" t="s">
        <v>3</v>
      </c>
      <c r="BH4" s="139" t="s">
        <v>4</v>
      </c>
      <c r="BI4" s="139" t="s">
        <v>5</v>
      </c>
      <c r="BJ4" s="142" t="s">
        <v>6</v>
      </c>
      <c r="BK4" s="139" t="s">
        <v>9</v>
      </c>
      <c r="BL4" s="139" t="s">
        <v>10</v>
      </c>
      <c r="BM4" s="139" t="s">
        <v>11</v>
      </c>
      <c r="BN4" s="139" t="s">
        <v>73</v>
      </c>
      <c r="BO4" s="139" t="s">
        <v>74</v>
      </c>
      <c r="BP4" s="145"/>
      <c r="BQ4" s="140" t="s">
        <v>132</v>
      </c>
      <c r="BR4" s="118"/>
      <c r="BS4" s="118"/>
      <c r="BT4" s="132" t="s">
        <v>133</v>
      </c>
      <c r="BU4" s="142" t="s">
        <v>1</v>
      </c>
      <c r="BV4" s="142" t="s">
        <v>2</v>
      </c>
      <c r="BW4" s="139" t="s">
        <v>3</v>
      </c>
      <c r="BX4" s="139" t="s">
        <v>4</v>
      </c>
      <c r="BY4" s="139" t="s">
        <v>5</v>
      </c>
      <c r="BZ4" s="139" t="s">
        <v>155</v>
      </c>
      <c r="CA4" s="126" t="s">
        <v>1</v>
      </c>
      <c r="CB4" s="126" t="s">
        <v>2</v>
      </c>
      <c r="CC4" s="135" t="s">
        <v>3</v>
      </c>
      <c r="CD4" s="125" t="s">
        <v>4</v>
      </c>
      <c r="CE4" s="125" t="s">
        <v>5</v>
      </c>
      <c r="CF4" s="136" t="s">
        <v>126</v>
      </c>
      <c r="CG4" s="126" t="s">
        <v>158</v>
      </c>
      <c r="CH4" s="126" t="s">
        <v>159</v>
      </c>
      <c r="CI4" s="135" t="s">
        <v>160</v>
      </c>
      <c r="CJ4" s="126" t="s">
        <v>1</v>
      </c>
      <c r="CK4" s="127" t="s">
        <v>2</v>
      </c>
      <c r="CL4" s="126" t="s">
        <v>1</v>
      </c>
      <c r="CM4" s="127" t="s">
        <v>2</v>
      </c>
      <c r="CN4" s="135" t="s">
        <v>3</v>
      </c>
      <c r="CO4" s="126" t="s">
        <v>1</v>
      </c>
      <c r="CP4" s="127" t="s">
        <v>2</v>
      </c>
      <c r="CQ4" s="135" t="s">
        <v>3</v>
      </c>
      <c r="CR4" s="126" t="s">
        <v>1</v>
      </c>
      <c r="CS4" s="126" t="s">
        <v>2</v>
      </c>
      <c r="CT4" s="135" t="s">
        <v>3</v>
      </c>
      <c r="CU4" s="125" t="s">
        <v>4</v>
      </c>
      <c r="CV4" s="125" t="s">
        <v>5</v>
      </c>
      <c r="CW4" s="126" t="s">
        <v>1</v>
      </c>
      <c r="CX4" s="127" t="s">
        <v>2</v>
      </c>
    </row>
    <row r="5" spans="1:102" s="2" customFormat="1" ht="13.8" customHeight="1">
      <c r="A5" s="142"/>
      <c r="B5" s="84"/>
      <c r="C5" s="84"/>
      <c r="D5" s="181"/>
      <c r="E5" s="181"/>
      <c r="F5" s="82"/>
      <c r="G5" s="82"/>
      <c r="H5" s="181"/>
      <c r="I5" s="128" t="s">
        <v>65</v>
      </c>
      <c r="J5" s="129"/>
      <c r="K5" s="128" t="s">
        <v>66</v>
      </c>
      <c r="L5" s="129"/>
      <c r="M5" s="128" t="s">
        <v>120</v>
      </c>
      <c r="N5" s="129"/>
      <c r="O5" s="132" t="s">
        <v>121</v>
      </c>
      <c r="P5" s="132" t="s">
        <v>125</v>
      </c>
      <c r="Q5" s="132" t="s">
        <v>126</v>
      </c>
      <c r="R5" s="152"/>
      <c r="S5" s="142"/>
      <c r="T5" s="142"/>
      <c r="U5" s="139"/>
      <c r="V5" s="139"/>
      <c r="W5" s="139"/>
      <c r="X5" s="142"/>
      <c r="Y5" s="142"/>
      <c r="Z5" s="139"/>
      <c r="AA5" s="139"/>
      <c r="AB5" s="126"/>
      <c r="AC5" s="126"/>
      <c r="AD5" s="126"/>
      <c r="AE5" s="147"/>
      <c r="AF5" s="126"/>
      <c r="AG5" s="126"/>
      <c r="AH5" s="126"/>
      <c r="AI5" s="149"/>
      <c r="AJ5" s="134" t="s">
        <v>65</v>
      </c>
      <c r="AK5" s="134" t="s">
        <v>151</v>
      </c>
      <c r="AL5" s="134" t="s">
        <v>66</v>
      </c>
      <c r="AM5" s="134" t="s">
        <v>152</v>
      </c>
      <c r="AN5" s="134" t="s">
        <v>120</v>
      </c>
      <c r="AO5" s="134" t="s">
        <v>153</v>
      </c>
      <c r="AP5" s="134" t="s">
        <v>121</v>
      </c>
      <c r="AQ5" s="134" t="s">
        <v>154</v>
      </c>
      <c r="AR5" s="142"/>
      <c r="AS5" s="139"/>
      <c r="AT5" s="142"/>
      <c r="AU5" s="142"/>
      <c r="AV5" s="139"/>
      <c r="AW5" s="142"/>
      <c r="AX5" s="142"/>
      <c r="AY5" s="139"/>
      <c r="AZ5" s="139"/>
      <c r="BA5" s="142"/>
      <c r="BB5" s="139"/>
      <c r="BC5" s="126"/>
      <c r="BD5" s="127"/>
      <c r="BE5" s="142"/>
      <c r="BF5" s="142"/>
      <c r="BG5" s="139"/>
      <c r="BH5" s="139"/>
      <c r="BI5" s="139"/>
      <c r="BJ5" s="142"/>
      <c r="BK5" s="139"/>
      <c r="BL5" s="139"/>
      <c r="BM5" s="139"/>
      <c r="BN5" s="139"/>
      <c r="BO5" s="139"/>
      <c r="BP5" s="145"/>
      <c r="BQ5" s="143" t="s">
        <v>1</v>
      </c>
      <c r="BR5" s="143" t="s">
        <v>3</v>
      </c>
      <c r="BS5" s="143" t="s">
        <v>4</v>
      </c>
      <c r="BT5" s="141"/>
      <c r="BU5" s="142"/>
      <c r="BV5" s="142"/>
      <c r="BW5" s="139"/>
      <c r="BX5" s="139"/>
      <c r="BY5" s="139"/>
      <c r="BZ5" s="139"/>
      <c r="CA5" s="126"/>
      <c r="CB5" s="126"/>
      <c r="CC5" s="135"/>
      <c r="CD5" s="125"/>
      <c r="CE5" s="125"/>
      <c r="CF5" s="137"/>
      <c r="CG5" s="126"/>
      <c r="CH5" s="126"/>
      <c r="CI5" s="135"/>
      <c r="CJ5" s="126"/>
      <c r="CK5" s="127"/>
      <c r="CL5" s="126"/>
      <c r="CM5" s="127"/>
      <c r="CN5" s="135"/>
      <c r="CO5" s="126"/>
      <c r="CP5" s="127"/>
      <c r="CQ5" s="135"/>
      <c r="CR5" s="126"/>
      <c r="CS5" s="126"/>
      <c r="CT5" s="135"/>
      <c r="CU5" s="125"/>
      <c r="CV5" s="125"/>
      <c r="CW5" s="126"/>
      <c r="CX5" s="127"/>
    </row>
    <row r="6" spans="1:102" s="2" customFormat="1" ht="25.95" customHeight="1">
      <c r="A6" s="142"/>
      <c r="B6" s="84"/>
      <c r="C6" s="84"/>
      <c r="D6" s="181"/>
      <c r="E6" s="181"/>
      <c r="F6" s="83"/>
      <c r="G6" s="83"/>
      <c r="H6" s="181"/>
      <c r="I6" s="130"/>
      <c r="J6" s="131"/>
      <c r="K6" s="130"/>
      <c r="L6" s="131"/>
      <c r="M6" s="130"/>
      <c r="N6" s="131"/>
      <c r="O6" s="133"/>
      <c r="P6" s="133"/>
      <c r="Q6" s="133"/>
      <c r="R6" s="123"/>
      <c r="S6" s="142"/>
      <c r="T6" s="142"/>
      <c r="U6" s="139"/>
      <c r="V6" s="139"/>
      <c r="W6" s="139"/>
      <c r="X6" s="142"/>
      <c r="Y6" s="142"/>
      <c r="Z6" s="139"/>
      <c r="AA6" s="139"/>
      <c r="AB6" s="126"/>
      <c r="AC6" s="126"/>
      <c r="AD6" s="126"/>
      <c r="AE6" s="148"/>
      <c r="AF6" s="126"/>
      <c r="AG6" s="126"/>
      <c r="AH6" s="126"/>
      <c r="AI6" s="149"/>
      <c r="AJ6" s="134"/>
      <c r="AK6" s="134"/>
      <c r="AL6" s="134"/>
      <c r="AM6" s="134"/>
      <c r="AN6" s="134"/>
      <c r="AO6" s="134"/>
      <c r="AP6" s="134"/>
      <c r="AQ6" s="134"/>
      <c r="AR6" s="142"/>
      <c r="AS6" s="139"/>
      <c r="AT6" s="142"/>
      <c r="AU6" s="142"/>
      <c r="AV6" s="139"/>
      <c r="AW6" s="142"/>
      <c r="AX6" s="142"/>
      <c r="AY6" s="139"/>
      <c r="AZ6" s="139"/>
      <c r="BA6" s="142"/>
      <c r="BB6" s="139"/>
      <c r="BC6" s="126"/>
      <c r="BD6" s="127"/>
      <c r="BE6" s="142"/>
      <c r="BF6" s="142"/>
      <c r="BG6" s="139"/>
      <c r="BH6" s="139"/>
      <c r="BI6" s="139"/>
      <c r="BJ6" s="142"/>
      <c r="BK6" s="139"/>
      <c r="BL6" s="139"/>
      <c r="BM6" s="139"/>
      <c r="BN6" s="139"/>
      <c r="BO6" s="139"/>
      <c r="BP6" s="145"/>
      <c r="BQ6" s="144"/>
      <c r="BR6" s="144"/>
      <c r="BS6" s="144"/>
      <c r="BT6" s="133"/>
      <c r="BU6" s="142"/>
      <c r="BV6" s="142"/>
      <c r="BW6" s="139"/>
      <c r="BX6" s="139"/>
      <c r="BY6" s="139"/>
      <c r="BZ6" s="139"/>
      <c r="CA6" s="126"/>
      <c r="CB6" s="126"/>
      <c r="CC6" s="135"/>
      <c r="CD6" s="125"/>
      <c r="CE6" s="125"/>
      <c r="CF6" s="138"/>
      <c r="CG6" s="126"/>
      <c r="CH6" s="126"/>
      <c r="CI6" s="135"/>
      <c r="CJ6" s="126"/>
      <c r="CK6" s="127"/>
      <c r="CL6" s="126"/>
      <c r="CM6" s="127"/>
      <c r="CN6" s="135"/>
      <c r="CO6" s="126"/>
      <c r="CP6" s="127"/>
      <c r="CQ6" s="135"/>
      <c r="CR6" s="126"/>
      <c r="CS6" s="126"/>
      <c r="CT6" s="135"/>
      <c r="CU6" s="125"/>
      <c r="CV6" s="125"/>
      <c r="CW6" s="126"/>
      <c r="CX6" s="127"/>
    </row>
    <row r="7" spans="1:102" s="203" customFormat="1" ht="81" customHeight="1">
      <c r="A7" s="75"/>
      <c r="B7" s="75" t="s">
        <v>283</v>
      </c>
      <c r="C7" s="75" t="s">
        <v>284</v>
      </c>
      <c r="D7" s="181"/>
      <c r="E7" s="181"/>
      <c r="F7" s="201" t="s">
        <v>285</v>
      </c>
      <c r="G7" s="201" t="s">
        <v>285</v>
      </c>
      <c r="H7" s="181"/>
      <c r="I7" s="111" t="s">
        <v>13</v>
      </c>
      <c r="J7" s="111" t="s">
        <v>98</v>
      </c>
      <c r="K7" s="111" t="s">
        <v>14</v>
      </c>
      <c r="L7" s="109" t="s">
        <v>16</v>
      </c>
      <c r="M7" s="109" t="s">
        <v>107</v>
      </c>
      <c r="N7" s="109" t="s">
        <v>16</v>
      </c>
      <c r="O7" s="109" t="s">
        <v>108</v>
      </c>
      <c r="P7" s="109" t="s">
        <v>15</v>
      </c>
      <c r="Q7" s="121" t="s">
        <v>58</v>
      </c>
      <c r="R7" s="122" t="s">
        <v>127</v>
      </c>
      <c r="S7" s="109" t="s">
        <v>30</v>
      </c>
      <c r="T7" s="121" t="s">
        <v>109</v>
      </c>
      <c r="U7" s="109" t="s">
        <v>31</v>
      </c>
      <c r="V7" s="109" t="s">
        <v>32</v>
      </c>
      <c r="W7" s="109" t="s">
        <v>8</v>
      </c>
      <c r="X7" s="111" t="s">
        <v>17</v>
      </c>
      <c r="Y7" s="111" t="s">
        <v>18</v>
      </c>
      <c r="Z7" s="109" t="s">
        <v>19</v>
      </c>
      <c r="AA7" s="109" t="s">
        <v>20</v>
      </c>
      <c r="AB7" s="111" t="s">
        <v>99</v>
      </c>
      <c r="AC7" s="111" t="s">
        <v>100</v>
      </c>
      <c r="AD7" s="111" t="s">
        <v>101</v>
      </c>
      <c r="AE7" s="111" t="s">
        <v>150</v>
      </c>
      <c r="AF7" s="111" t="s">
        <v>102</v>
      </c>
      <c r="AG7" s="111" t="s">
        <v>110</v>
      </c>
      <c r="AH7" s="109" t="s">
        <v>103</v>
      </c>
      <c r="AI7" s="124" t="s">
        <v>104</v>
      </c>
      <c r="AJ7" s="111" t="s">
        <v>142</v>
      </c>
      <c r="AK7" s="111" t="s">
        <v>143</v>
      </c>
      <c r="AL7" s="111" t="s">
        <v>144</v>
      </c>
      <c r="AM7" s="111" t="s">
        <v>145</v>
      </c>
      <c r="AN7" s="111" t="s">
        <v>146</v>
      </c>
      <c r="AO7" s="111" t="s">
        <v>147</v>
      </c>
      <c r="AP7" s="111" t="s">
        <v>148</v>
      </c>
      <c r="AQ7" s="111" t="s">
        <v>149</v>
      </c>
      <c r="AR7" s="109" t="s">
        <v>59</v>
      </c>
      <c r="AS7" s="109" t="s">
        <v>60</v>
      </c>
      <c r="AT7" s="109" t="s">
        <v>67</v>
      </c>
      <c r="AU7" s="109" t="s">
        <v>68</v>
      </c>
      <c r="AV7" s="109" t="s">
        <v>69</v>
      </c>
      <c r="AW7" s="109" t="s">
        <v>128</v>
      </c>
      <c r="AX7" s="109" t="s">
        <v>129</v>
      </c>
      <c r="AY7" s="109" t="s">
        <v>130</v>
      </c>
      <c r="AZ7" s="109" t="s">
        <v>131</v>
      </c>
      <c r="BA7" s="109" t="s">
        <v>156</v>
      </c>
      <c r="BB7" s="109" t="s">
        <v>157</v>
      </c>
      <c r="BC7" s="111" t="s">
        <v>61</v>
      </c>
      <c r="BD7" s="121" t="s">
        <v>62</v>
      </c>
      <c r="BE7" s="113" t="s">
        <v>75</v>
      </c>
      <c r="BF7" s="113" t="s">
        <v>76</v>
      </c>
      <c r="BG7" s="113" t="s">
        <v>77</v>
      </c>
      <c r="BH7" s="113" t="s">
        <v>78</v>
      </c>
      <c r="BI7" s="202" t="s">
        <v>79</v>
      </c>
      <c r="BJ7" s="113" t="s">
        <v>80</v>
      </c>
      <c r="BK7" s="202" t="s">
        <v>81</v>
      </c>
      <c r="BL7" s="113" t="s">
        <v>82</v>
      </c>
      <c r="BM7" s="113" t="s">
        <v>83</v>
      </c>
      <c r="BN7" s="113" t="s">
        <v>84</v>
      </c>
      <c r="BO7" s="113" t="s">
        <v>85</v>
      </c>
      <c r="BP7" s="115"/>
      <c r="BQ7" s="113" t="s">
        <v>122</v>
      </c>
      <c r="BR7" s="113" t="s">
        <v>23</v>
      </c>
      <c r="BS7" s="113" t="s">
        <v>58</v>
      </c>
      <c r="BT7" s="113" t="s">
        <v>127</v>
      </c>
      <c r="BU7" s="109" t="s">
        <v>134</v>
      </c>
      <c r="BV7" s="109" t="s">
        <v>135</v>
      </c>
      <c r="BW7" s="109" t="s">
        <v>136</v>
      </c>
      <c r="BX7" s="109" t="s">
        <v>137</v>
      </c>
      <c r="BY7" s="109" t="s">
        <v>40</v>
      </c>
      <c r="BZ7" s="109" t="s">
        <v>8</v>
      </c>
      <c r="CA7" s="111" t="s">
        <v>161</v>
      </c>
      <c r="CB7" s="111" t="s">
        <v>162</v>
      </c>
      <c r="CC7" s="109" t="s">
        <v>163</v>
      </c>
      <c r="CD7" s="111" t="s">
        <v>164</v>
      </c>
      <c r="CE7" s="111" t="s">
        <v>165</v>
      </c>
      <c r="CF7" s="111" t="s">
        <v>166</v>
      </c>
      <c r="CG7" s="111" t="s">
        <v>106</v>
      </c>
      <c r="CH7" s="111" t="s">
        <v>167</v>
      </c>
      <c r="CI7" s="109" t="s">
        <v>8</v>
      </c>
      <c r="CJ7" s="120" t="s">
        <v>63</v>
      </c>
      <c r="CK7" s="121" t="s">
        <v>64</v>
      </c>
      <c r="CL7" s="111" t="s">
        <v>70</v>
      </c>
      <c r="CM7" s="109" t="s">
        <v>71</v>
      </c>
      <c r="CN7" s="113" t="s">
        <v>72</v>
      </c>
      <c r="CO7" s="111" t="s">
        <v>70</v>
      </c>
      <c r="CP7" s="109" t="s">
        <v>71</v>
      </c>
      <c r="CQ7" s="113" t="s">
        <v>72</v>
      </c>
      <c r="CR7" s="111" t="s">
        <v>111</v>
      </c>
      <c r="CS7" s="111" t="s">
        <v>112</v>
      </c>
      <c r="CT7" s="109" t="s">
        <v>113</v>
      </c>
      <c r="CU7" s="111" t="s">
        <v>114</v>
      </c>
      <c r="CV7" s="111" t="s">
        <v>8</v>
      </c>
      <c r="CW7" s="111" t="s">
        <v>21</v>
      </c>
      <c r="CX7" s="109" t="s">
        <v>22</v>
      </c>
    </row>
    <row r="8" spans="1:102" s="205" customFormat="1">
      <c r="A8" s="204"/>
      <c r="B8" s="204"/>
      <c r="C8" s="204"/>
      <c r="D8" s="182"/>
      <c r="E8" s="182"/>
      <c r="F8" s="204"/>
      <c r="G8" s="204"/>
      <c r="H8" s="182"/>
      <c r="I8" s="112"/>
      <c r="J8" s="112"/>
      <c r="K8" s="112"/>
      <c r="L8" s="110"/>
      <c r="M8" s="110"/>
      <c r="N8" s="110"/>
      <c r="O8" s="110"/>
      <c r="P8" s="110"/>
      <c r="Q8" s="121"/>
      <c r="R8" s="123"/>
      <c r="S8" s="110"/>
      <c r="T8" s="121"/>
      <c r="U8" s="110"/>
      <c r="V8" s="110"/>
      <c r="W8" s="110"/>
      <c r="X8" s="112"/>
      <c r="Y8" s="112"/>
      <c r="Z8" s="110"/>
      <c r="AA8" s="110"/>
      <c r="AB8" s="112"/>
      <c r="AC8" s="112"/>
      <c r="AD8" s="112"/>
      <c r="AE8" s="112"/>
      <c r="AF8" s="112"/>
      <c r="AG8" s="112"/>
      <c r="AH8" s="110"/>
      <c r="AI8" s="124"/>
      <c r="AJ8" s="112"/>
      <c r="AK8" s="112"/>
      <c r="AL8" s="112"/>
      <c r="AM8" s="112"/>
      <c r="AN8" s="112"/>
      <c r="AO8" s="112"/>
      <c r="AP8" s="112"/>
      <c r="AQ8" s="112"/>
      <c r="AR8" s="110"/>
      <c r="AS8" s="110"/>
      <c r="AT8" s="110"/>
      <c r="AU8" s="110"/>
      <c r="AV8" s="110"/>
      <c r="AW8" s="110"/>
      <c r="AX8" s="110"/>
      <c r="AY8" s="110"/>
      <c r="AZ8" s="110"/>
      <c r="BA8" s="110"/>
      <c r="BB8" s="110"/>
      <c r="BC8" s="112"/>
      <c r="BD8" s="121"/>
      <c r="BE8" s="114"/>
      <c r="BF8" s="114"/>
      <c r="BG8" s="114"/>
      <c r="BH8" s="114"/>
      <c r="BI8" s="202"/>
      <c r="BJ8" s="114"/>
      <c r="BK8" s="202"/>
      <c r="BL8" s="114"/>
      <c r="BM8" s="114"/>
      <c r="BN8" s="114"/>
      <c r="BO8" s="114"/>
      <c r="BP8" s="115"/>
      <c r="BQ8" s="114"/>
      <c r="BR8" s="114"/>
      <c r="BS8" s="114"/>
      <c r="BT8" s="114"/>
      <c r="BU8" s="110"/>
      <c r="BV8" s="110"/>
      <c r="BW8" s="110"/>
      <c r="BX8" s="110"/>
      <c r="BY8" s="110"/>
      <c r="BZ8" s="110"/>
      <c r="CA8" s="112"/>
      <c r="CB8" s="112"/>
      <c r="CC8" s="110"/>
      <c r="CD8" s="112"/>
      <c r="CE8" s="112"/>
      <c r="CF8" s="112"/>
      <c r="CG8" s="112"/>
      <c r="CH8" s="112"/>
      <c r="CI8" s="110"/>
      <c r="CJ8" s="120"/>
      <c r="CK8" s="121"/>
      <c r="CL8" s="112"/>
      <c r="CM8" s="110"/>
      <c r="CN8" s="114"/>
      <c r="CO8" s="112"/>
      <c r="CP8" s="110"/>
      <c r="CQ8" s="114"/>
      <c r="CR8" s="112"/>
      <c r="CS8" s="112"/>
      <c r="CT8" s="110"/>
      <c r="CU8" s="112"/>
      <c r="CV8" s="112"/>
      <c r="CW8" s="112"/>
      <c r="CX8" s="110"/>
    </row>
    <row r="9" spans="1:102" s="56" customFormat="1" ht="62.4" customHeight="1">
      <c r="A9" s="53">
        <v>9201</v>
      </c>
      <c r="B9" s="53" t="s">
        <v>259</v>
      </c>
      <c r="C9" s="73">
        <f t="shared" ref="C9:C10" si="0">INT(B9/10)</f>
        <v>9201</v>
      </c>
      <c r="D9" s="77">
        <v>9201</v>
      </c>
      <c r="E9" s="55" t="s">
        <v>172</v>
      </c>
      <c r="F9" s="55" t="s">
        <v>220</v>
      </c>
      <c r="G9" s="55">
        <f t="shared" ref="G9:G30" si="1">IF(E9=F9,0,1)</f>
        <v>0</v>
      </c>
      <c r="H9" s="60">
        <v>3</v>
      </c>
      <c r="I9" s="58">
        <v>1</v>
      </c>
      <c r="J9" s="58">
        <v>13</v>
      </c>
      <c r="K9" s="58"/>
      <c r="L9" s="58"/>
      <c r="M9" s="95"/>
      <c r="N9" s="95"/>
      <c r="O9" s="95"/>
      <c r="P9" s="95"/>
      <c r="Q9" s="95"/>
      <c r="R9" s="61"/>
      <c r="S9" s="95"/>
      <c r="T9" s="95"/>
      <c r="U9" s="95"/>
      <c r="V9" s="95"/>
      <c r="W9" s="59"/>
      <c r="X9" s="58"/>
      <c r="Y9" s="58"/>
      <c r="Z9" s="95">
        <v>1</v>
      </c>
      <c r="AA9" s="59"/>
      <c r="AB9" s="98">
        <v>1</v>
      </c>
      <c r="AC9" s="18"/>
      <c r="AD9" s="18"/>
      <c r="AE9" s="59" t="s">
        <v>173</v>
      </c>
      <c r="AF9" s="98"/>
      <c r="AG9" s="98">
        <v>1</v>
      </c>
      <c r="AH9" s="98"/>
      <c r="AI9" s="62"/>
      <c r="AJ9" s="98">
        <v>1</v>
      </c>
      <c r="AK9" s="98"/>
      <c r="AL9" s="98">
        <v>1</v>
      </c>
      <c r="AM9" s="98"/>
      <c r="AN9" s="98">
        <v>1</v>
      </c>
      <c r="AO9" s="98"/>
      <c r="AP9" s="98"/>
      <c r="AQ9" s="98"/>
      <c r="AR9" s="95">
        <v>1</v>
      </c>
      <c r="AS9" s="95"/>
      <c r="AT9" s="95"/>
      <c r="AU9" s="95"/>
      <c r="AV9" s="95">
        <v>1</v>
      </c>
      <c r="AW9" s="95">
        <v>1</v>
      </c>
      <c r="AX9" s="95"/>
      <c r="AY9" s="95"/>
      <c r="AZ9" s="95"/>
      <c r="BA9" s="95"/>
      <c r="BB9" s="95">
        <v>1</v>
      </c>
      <c r="BC9" s="95"/>
      <c r="BD9" s="95">
        <v>1</v>
      </c>
      <c r="BE9" s="95">
        <v>1</v>
      </c>
      <c r="BF9" s="95">
        <v>1</v>
      </c>
      <c r="BG9" s="95">
        <v>1</v>
      </c>
      <c r="BH9" s="95">
        <v>1</v>
      </c>
      <c r="BI9" s="95">
        <v>1</v>
      </c>
      <c r="BJ9" s="95">
        <v>1</v>
      </c>
      <c r="BK9" s="95"/>
      <c r="BL9" s="95">
        <v>1</v>
      </c>
      <c r="BM9" s="95"/>
      <c r="BN9" s="95"/>
      <c r="BO9" s="95"/>
      <c r="BP9" s="63"/>
      <c r="BQ9" s="95"/>
      <c r="BR9" s="95">
        <v>1</v>
      </c>
      <c r="BS9" s="95"/>
      <c r="BT9" s="87"/>
      <c r="BU9" s="95"/>
      <c r="BV9" s="95"/>
      <c r="BW9" s="95"/>
      <c r="BX9" s="95"/>
      <c r="BY9" s="95"/>
      <c r="BZ9" s="95"/>
      <c r="CA9" s="95"/>
      <c r="CB9" s="95"/>
      <c r="CC9" s="95"/>
      <c r="CD9" s="95"/>
      <c r="CE9" s="95"/>
      <c r="CF9" s="95"/>
      <c r="CG9" s="95"/>
      <c r="CH9" s="95"/>
      <c r="CI9" s="95"/>
      <c r="CJ9" s="95"/>
      <c r="CK9" s="95"/>
      <c r="CL9" s="95"/>
      <c r="CM9" s="95"/>
      <c r="CN9" s="95"/>
      <c r="CO9" s="95"/>
      <c r="CP9" s="95"/>
      <c r="CQ9" s="95"/>
      <c r="CR9" s="95"/>
      <c r="CS9" s="95"/>
      <c r="CT9" s="95">
        <v>1</v>
      </c>
      <c r="CU9" s="95"/>
      <c r="CV9" s="95"/>
      <c r="CW9" s="58"/>
      <c r="CX9" s="95">
        <v>1</v>
      </c>
    </row>
    <row r="10" spans="1:102" s="56" customFormat="1" ht="62.4" customHeight="1">
      <c r="A10" s="53">
        <v>92029</v>
      </c>
      <c r="B10" s="53" t="s">
        <v>260</v>
      </c>
      <c r="C10" s="73">
        <f t="shared" si="0"/>
        <v>9202</v>
      </c>
      <c r="D10" s="77">
        <v>9202</v>
      </c>
      <c r="E10" s="55" t="s">
        <v>174</v>
      </c>
      <c r="F10" s="55" t="s">
        <v>174</v>
      </c>
      <c r="G10" s="55">
        <f t="shared" si="1"/>
        <v>0</v>
      </c>
      <c r="H10" s="60">
        <v>5</v>
      </c>
      <c r="I10" s="58"/>
      <c r="J10" s="58"/>
      <c r="K10" s="58"/>
      <c r="L10" s="58"/>
      <c r="M10" s="95"/>
      <c r="N10" s="95"/>
      <c r="O10" s="95"/>
      <c r="P10" s="95"/>
      <c r="Q10" s="95">
        <v>1</v>
      </c>
      <c r="R10" s="61"/>
      <c r="S10" s="95"/>
      <c r="T10" s="95"/>
      <c r="U10" s="95"/>
      <c r="V10" s="95"/>
      <c r="W10" s="59"/>
      <c r="X10" s="58"/>
      <c r="Y10" s="58"/>
      <c r="Z10" s="95"/>
      <c r="AA10" s="59"/>
      <c r="AB10" s="98"/>
      <c r="AC10" s="18"/>
      <c r="AD10" s="18"/>
      <c r="AE10" s="59"/>
      <c r="AF10" s="98"/>
      <c r="AG10" s="98"/>
      <c r="AH10" s="98"/>
      <c r="AI10" s="62"/>
      <c r="AJ10" s="98"/>
      <c r="AK10" s="98"/>
      <c r="AL10" s="98"/>
      <c r="AM10" s="98"/>
      <c r="AN10" s="98"/>
      <c r="AO10" s="98"/>
      <c r="AP10" s="98"/>
      <c r="AQ10" s="98"/>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63"/>
      <c r="BQ10" s="95"/>
      <c r="BR10" s="95"/>
      <c r="BS10" s="95"/>
      <c r="BT10" s="87"/>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58"/>
      <c r="CX10" s="95"/>
    </row>
    <row r="11" spans="1:102" s="56" customFormat="1" ht="62.4" customHeight="1">
      <c r="A11" s="53">
        <v>92037</v>
      </c>
      <c r="B11" s="53" t="s">
        <v>261</v>
      </c>
      <c r="C11" s="73">
        <f t="shared" ref="C11:C33" si="2">INT(B11/10)</f>
        <v>9203</v>
      </c>
      <c r="D11" s="77">
        <v>9203</v>
      </c>
      <c r="E11" s="55" t="s">
        <v>175</v>
      </c>
      <c r="F11" s="55" t="s">
        <v>175</v>
      </c>
      <c r="G11" s="55">
        <f t="shared" si="1"/>
        <v>0</v>
      </c>
      <c r="H11" s="60">
        <v>5</v>
      </c>
      <c r="I11" s="58">
        <v>1</v>
      </c>
      <c r="J11" s="58">
        <v>22</v>
      </c>
      <c r="K11" s="58"/>
      <c r="L11" s="58"/>
      <c r="M11" s="95"/>
      <c r="N11" s="95"/>
      <c r="O11" s="95"/>
      <c r="P11" s="95"/>
      <c r="Q11" s="95"/>
      <c r="R11" s="61"/>
      <c r="S11" s="95"/>
      <c r="T11" s="95"/>
      <c r="U11" s="95"/>
      <c r="V11" s="95"/>
      <c r="W11" s="59"/>
      <c r="X11" s="58">
        <v>1</v>
      </c>
      <c r="Y11" s="58"/>
      <c r="Z11" s="95">
        <v>1</v>
      </c>
      <c r="AA11" s="59"/>
      <c r="AB11" s="98"/>
      <c r="AC11" s="18">
        <v>1</v>
      </c>
      <c r="AD11" s="18"/>
      <c r="AE11" s="59"/>
      <c r="AF11" s="98">
        <v>1</v>
      </c>
      <c r="AG11" s="98"/>
      <c r="AH11" s="98">
        <v>1</v>
      </c>
      <c r="AI11" s="62"/>
      <c r="AJ11" s="98">
        <v>1</v>
      </c>
      <c r="AK11" s="98"/>
      <c r="AL11" s="98">
        <v>1</v>
      </c>
      <c r="AM11" s="98"/>
      <c r="AN11" s="98">
        <v>1</v>
      </c>
      <c r="AO11" s="98">
        <v>1</v>
      </c>
      <c r="AP11" s="98"/>
      <c r="AQ11" s="98"/>
      <c r="AR11" s="95">
        <v>1</v>
      </c>
      <c r="AS11" s="95"/>
      <c r="AT11" s="95">
        <v>1</v>
      </c>
      <c r="AU11" s="95">
        <v>1</v>
      </c>
      <c r="AV11" s="95"/>
      <c r="AW11" s="95"/>
      <c r="AX11" s="95"/>
      <c r="AY11" s="95"/>
      <c r="AZ11" s="95">
        <v>1</v>
      </c>
      <c r="BA11" s="95"/>
      <c r="BB11" s="95">
        <v>1</v>
      </c>
      <c r="BC11" s="95"/>
      <c r="BD11" s="95">
        <v>1</v>
      </c>
      <c r="BE11" s="95">
        <v>1</v>
      </c>
      <c r="BF11" s="95">
        <v>1</v>
      </c>
      <c r="BG11" s="95">
        <v>1</v>
      </c>
      <c r="BH11" s="95">
        <v>1</v>
      </c>
      <c r="BI11" s="95">
        <v>1</v>
      </c>
      <c r="BJ11" s="95"/>
      <c r="BK11" s="95">
        <v>1</v>
      </c>
      <c r="BL11" s="95">
        <v>1</v>
      </c>
      <c r="BM11" s="95">
        <v>1</v>
      </c>
      <c r="BN11" s="95"/>
      <c r="BO11" s="95"/>
      <c r="BP11" s="63"/>
      <c r="BQ11" s="95">
        <v>1</v>
      </c>
      <c r="BR11" s="95"/>
      <c r="BS11" s="95"/>
      <c r="BT11" s="87"/>
      <c r="BU11" s="95">
        <v>1</v>
      </c>
      <c r="BV11" s="95">
        <v>1</v>
      </c>
      <c r="BW11" s="95">
        <v>1</v>
      </c>
      <c r="BX11" s="95">
        <v>1</v>
      </c>
      <c r="BY11" s="95">
        <v>1</v>
      </c>
      <c r="BZ11" s="95"/>
      <c r="CA11" s="95">
        <v>1</v>
      </c>
      <c r="CB11" s="95">
        <v>1</v>
      </c>
      <c r="CC11" s="95">
        <v>1</v>
      </c>
      <c r="CD11" s="95"/>
      <c r="CE11" s="95"/>
      <c r="CF11" s="95"/>
      <c r="CG11" s="95">
        <v>1</v>
      </c>
      <c r="CH11" s="95">
        <v>1</v>
      </c>
      <c r="CI11" s="95"/>
      <c r="CJ11" s="95"/>
      <c r="CK11" s="95">
        <v>1</v>
      </c>
      <c r="CL11" s="95">
        <v>1</v>
      </c>
      <c r="CM11" s="95"/>
      <c r="CN11" s="95"/>
      <c r="CO11" s="95"/>
      <c r="CP11" s="95">
        <v>1</v>
      </c>
      <c r="CQ11" s="95"/>
      <c r="CR11" s="95"/>
      <c r="CS11" s="95"/>
      <c r="CT11" s="95">
        <v>1</v>
      </c>
      <c r="CU11" s="95"/>
      <c r="CV11" s="95"/>
      <c r="CW11" s="58">
        <v>1</v>
      </c>
      <c r="CX11" s="95"/>
    </row>
    <row r="12" spans="1:102" s="56" customFormat="1" ht="62.4" customHeight="1">
      <c r="A12" s="53">
        <v>92045</v>
      </c>
      <c r="B12" s="53" t="s">
        <v>262</v>
      </c>
      <c r="C12" s="73">
        <f t="shared" si="2"/>
        <v>9204</v>
      </c>
      <c r="D12" s="77">
        <v>9204</v>
      </c>
      <c r="E12" s="55" t="s">
        <v>176</v>
      </c>
      <c r="F12" s="55" t="s">
        <v>223</v>
      </c>
      <c r="G12" s="55">
        <f t="shared" si="1"/>
        <v>0</v>
      </c>
      <c r="H12" s="60">
        <v>5</v>
      </c>
      <c r="I12" s="58">
        <v>1</v>
      </c>
      <c r="J12" s="58">
        <v>15</v>
      </c>
      <c r="K12" s="58"/>
      <c r="L12" s="58"/>
      <c r="M12" s="95"/>
      <c r="N12" s="95"/>
      <c r="O12" s="95"/>
      <c r="P12" s="95"/>
      <c r="Q12" s="95"/>
      <c r="R12" s="61"/>
      <c r="S12" s="95"/>
      <c r="T12" s="95"/>
      <c r="U12" s="95"/>
      <c r="V12" s="95"/>
      <c r="W12" s="59"/>
      <c r="X12" s="58"/>
      <c r="Y12" s="58"/>
      <c r="Z12" s="95">
        <v>1</v>
      </c>
      <c r="AA12" s="59"/>
      <c r="AB12" s="98"/>
      <c r="AC12" s="18">
        <v>1</v>
      </c>
      <c r="AD12" s="18"/>
      <c r="AE12" s="59"/>
      <c r="AF12" s="98"/>
      <c r="AG12" s="98">
        <v>1</v>
      </c>
      <c r="AH12" s="98">
        <v>1</v>
      </c>
      <c r="AI12" s="62"/>
      <c r="AJ12" s="98"/>
      <c r="AK12" s="98"/>
      <c r="AL12" s="98">
        <v>1</v>
      </c>
      <c r="AM12" s="98"/>
      <c r="AN12" s="98">
        <v>1</v>
      </c>
      <c r="AO12" s="98">
        <v>1</v>
      </c>
      <c r="AP12" s="98"/>
      <c r="AQ12" s="98"/>
      <c r="AR12" s="95">
        <v>1</v>
      </c>
      <c r="AS12" s="95"/>
      <c r="AT12" s="95">
        <v>1</v>
      </c>
      <c r="AU12" s="95">
        <v>1</v>
      </c>
      <c r="AV12" s="95"/>
      <c r="AW12" s="95"/>
      <c r="AX12" s="95"/>
      <c r="AY12" s="95">
        <v>1</v>
      </c>
      <c r="AZ12" s="95"/>
      <c r="BA12" s="95"/>
      <c r="BB12" s="95">
        <v>1</v>
      </c>
      <c r="BC12" s="95"/>
      <c r="BD12" s="95">
        <v>1</v>
      </c>
      <c r="BE12" s="95">
        <v>1</v>
      </c>
      <c r="BF12" s="95">
        <v>1</v>
      </c>
      <c r="BG12" s="95">
        <v>1</v>
      </c>
      <c r="BH12" s="95">
        <v>1</v>
      </c>
      <c r="BI12" s="95">
        <v>1</v>
      </c>
      <c r="BJ12" s="95"/>
      <c r="BK12" s="95"/>
      <c r="BL12" s="95">
        <v>1</v>
      </c>
      <c r="BM12" s="95"/>
      <c r="BN12" s="95"/>
      <c r="BO12" s="95"/>
      <c r="BP12" s="63"/>
      <c r="BQ12" s="95">
        <v>1</v>
      </c>
      <c r="BR12" s="95"/>
      <c r="BS12" s="95"/>
      <c r="BT12" s="87"/>
      <c r="BU12" s="95">
        <v>1</v>
      </c>
      <c r="BV12" s="95">
        <v>1</v>
      </c>
      <c r="BW12" s="95"/>
      <c r="BX12" s="95">
        <v>1</v>
      </c>
      <c r="BY12" s="95">
        <v>1</v>
      </c>
      <c r="BZ12" s="95"/>
      <c r="CA12" s="95">
        <v>1</v>
      </c>
      <c r="CB12" s="95">
        <v>1</v>
      </c>
      <c r="CC12" s="95">
        <v>1</v>
      </c>
      <c r="CD12" s="95"/>
      <c r="CE12" s="95"/>
      <c r="CF12" s="95"/>
      <c r="CG12" s="95">
        <v>1</v>
      </c>
      <c r="CH12" s="95"/>
      <c r="CI12" s="95"/>
      <c r="CJ12" s="95"/>
      <c r="CK12" s="95">
        <v>1</v>
      </c>
      <c r="CL12" s="95">
        <v>1</v>
      </c>
      <c r="CM12" s="95"/>
      <c r="CN12" s="95"/>
      <c r="CO12" s="95">
        <v>1</v>
      </c>
      <c r="CP12" s="95"/>
      <c r="CQ12" s="95"/>
      <c r="CR12" s="95"/>
      <c r="CS12" s="95"/>
      <c r="CT12" s="95"/>
      <c r="CU12" s="95">
        <v>1</v>
      </c>
      <c r="CV12" s="95"/>
      <c r="CW12" s="58">
        <v>1</v>
      </c>
      <c r="CX12" s="95"/>
    </row>
    <row r="13" spans="1:102" s="56" customFormat="1" ht="62.4" customHeight="1">
      <c r="A13" s="53">
        <v>92053</v>
      </c>
      <c r="B13" s="53" t="s">
        <v>263</v>
      </c>
      <c r="C13" s="73">
        <f t="shared" si="2"/>
        <v>9205</v>
      </c>
      <c r="D13" s="77">
        <v>9205</v>
      </c>
      <c r="E13" s="55" t="s">
        <v>177</v>
      </c>
      <c r="F13" s="55" t="s">
        <v>225</v>
      </c>
      <c r="G13" s="55">
        <f t="shared" si="1"/>
        <v>0</v>
      </c>
      <c r="H13" s="60">
        <v>5</v>
      </c>
      <c r="I13" s="58">
        <v>1</v>
      </c>
      <c r="J13" s="58">
        <v>20</v>
      </c>
      <c r="K13" s="58"/>
      <c r="L13" s="58"/>
      <c r="M13" s="95"/>
      <c r="N13" s="95"/>
      <c r="O13" s="95"/>
      <c r="P13" s="95"/>
      <c r="Q13" s="95"/>
      <c r="R13" s="61"/>
      <c r="S13" s="95"/>
      <c r="T13" s="95"/>
      <c r="U13" s="95"/>
      <c r="V13" s="95"/>
      <c r="W13" s="59"/>
      <c r="X13" s="58"/>
      <c r="Y13" s="58"/>
      <c r="Z13" s="95">
        <v>1</v>
      </c>
      <c r="AA13" s="59"/>
      <c r="AB13" s="98">
        <v>1</v>
      </c>
      <c r="AC13" s="18"/>
      <c r="AD13" s="18"/>
      <c r="AE13" s="59" t="s">
        <v>178</v>
      </c>
      <c r="AF13" s="98">
        <v>1</v>
      </c>
      <c r="AG13" s="98"/>
      <c r="AH13" s="98"/>
      <c r="AI13" s="62"/>
      <c r="AJ13" s="98"/>
      <c r="AK13" s="98"/>
      <c r="AL13" s="98">
        <v>1</v>
      </c>
      <c r="AM13" s="98"/>
      <c r="AN13" s="98">
        <v>1</v>
      </c>
      <c r="AO13" s="98">
        <v>1</v>
      </c>
      <c r="AP13" s="98"/>
      <c r="AQ13" s="98"/>
      <c r="AR13" s="95">
        <v>1</v>
      </c>
      <c r="AS13" s="95"/>
      <c r="AT13" s="95"/>
      <c r="AU13" s="95"/>
      <c r="AV13" s="95">
        <v>1</v>
      </c>
      <c r="AW13" s="95">
        <v>1</v>
      </c>
      <c r="AX13" s="95"/>
      <c r="AY13" s="95"/>
      <c r="AZ13" s="95"/>
      <c r="BA13" s="95"/>
      <c r="BB13" s="95">
        <v>1</v>
      </c>
      <c r="BC13" s="95">
        <v>1</v>
      </c>
      <c r="BD13" s="95"/>
      <c r="BE13" s="95">
        <v>1</v>
      </c>
      <c r="BF13" s="95">
        <v>1</v>
      </c>
      <c r="BG13" s="95">
        <v>1</v>
      </c>
      <c r="BH13" s="95">
        <v>1</v>
      </c>
      <c r="BI13" s="95">
        <v>1</v>
      </c>
      <c r="BJ13" s="95"/>
      <c r="BK13" s="95"/>
      <c r="BL13" s="95">
        <v>1</v>
      </c>
      <c r="BM13" s="95"/>
      <c r="BN13" s="95"/>
      <c r="BO13" s="95"/>
      <c r="BP13" s="63"/>
      <c r="BQ13" s="95"/>
      <c r="BR13" s="95"/>
      <c r="BS13" s="95">
        <v>1</v>
      </c>
      <c r="BT13" s="87"/>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v>1</v>
      </c>
      <c r="CV13" s="95"/>
      <c r="CW13" s="58">
        <v>1</v>
      </c>
      <c r="CX13" s="95"/>
    </row>
    <row r="14" spans="1:102" s="56" customFormat="1" ht="62.4" customHeight="1">
      <c r="A14" s="53">
        <v>9206</v>
      </c>
      <c r="B14" s="53" t="s">
        <v>264</v>
      </c>
      <c r="C14" s="73">
        <f t="shared" si="2"/>
        <v>9206</v>
      </c>
      <c r="D14" s="77">
        <v>9206</v>
      </c>
      <c r="E14" s="55" t="s">
        <v>179</v>
      </c>
      <c r="F14" s="55" t="s">
        <v>227</v>
      </c>
      <c r="G14" s="55">
        <f t="shared" si="1"/>
        <v>0</v>
      </c>
      <c r="H14" s="60">
        <v>5</v>
      </c>
      <c r="I14" s="58">
        <v>1</v>
      </c>
      <c r="J14" s="58">
        <v>19</v>
      </c>
      <c r="K14" s="58"/>
      <c r="L14" s="58"/>
      <c r="M14" s="95"/>
      <c r="N14" s="95"/>
      <c r="O14" s="95"/>
      <c r="P14" s="95"/>
      <c r="Q14" s="95"/>
      <c r="R14" s="61"/>
      <c r="S14" s="95"/>
      <c r="T14" s="95"/>
      <c r="U14" s="95"/>
      <c r="V14" s="95"/>
      <c r="W14" s="59"/>
      <c r="X14" s="58"/>
      <c r="Y14" s="58"/>
      <c r="Z14" s="95">
        <v>1</v>
      </c>
      <c r="AA14" s="59"/>
      <c r="AB14" s="98">
        <v>1</v>
      </c>
      <c r="AC14" s="18"/>
      <c r="AD14" s="18"/>
      <c r="AE14" s="59" t="s">
        <v>180</v>
      </c>
      <c r="AF14" s="98">
        <v>1</v>
      </c>
      <c r="AG14" s="98"/>
      <c r="AH14" s="98"/>
      <c r="AI14" s="62"/>
      <c r="AJ14" s="98"/>
      <c r="AK14" s="98"/>
      <c r="AL14" s="98">
        <v>1</v>
      </c>
      <c r="AM14" s="98"/>
      <c r="AN14" s="98">
        <v>1</v>
      </c>
      <c r="AO14" s="98">
        <v>1</v>
      </c>
      <c r="AP14" s="98"/>
      <c r="AQ14" s="98"/>
      <c r="AR14" s="95">
        <v>1</v>
      </c>
      <c r="AS14" s="95"/>
      <c r="AT14" s="95"/>
      <c r="AU14" s="95"/>
      <c r="AV14" s="95">
        <v>1</v>
      </c>
      <c r="AW14" s="95"/>
      <c r="AX14" s="95"/>
      <c r="AY14" s="95"/>
      <c r="AZ14" s="95">
        <v>1</v>
      </c>
      <c r="BA14" s="95"/>
      <c r="BB14" s="95">
        <v>1</v>
      </c>
      <c r="BC14" s="95"/>
      <c r="BD14" s="95">
        <v>1</v>
      </c>
      <c r="BE14" s="95">
        <v>1</v>
      </c>
      <c r="BF14" s="95"/>
      <c r="BG14" s="95">
        <v>1</v>
      </c>
      <c r="BH14" s="95">
        <v>1</v>
      </c>
      <c r="BI14" s="95">
        <v>1</v>
      </c>
      <c r="BJ14" s="95"/>
      <c r="BK14" s="95"/>
      <c r="BL14" s="95">
        <v>1</v>
      </c>
      <c r="BM14" s="95"/>
      <c r="BN14" s="95"/>
      <c r="BO14" s="95"/>
      <c r="BP14" s="63"/>
      <c r="BQ14" s="95"/>
      <c r="BR14" s="95"/>
      <c r="BS14" s="95">
        <v>1</v>
      </c>
      <c r="BT14" s="87" t="s">
        <v>181</v>
      </c>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v>1</v>
      </c>
      <c r="CV14" s="95"/>
      <c r="CW14" s="58"/>
      <c r="CX14" s="95">
        <v>1</v>
      </c>
    </row>
    <row r="15" spans="1:102" s="56" customFormat="1" ht="62.4" customHeight="1">
      <c r="A15" s="53">
        <v>92088</v>
      </c>
      <c r="B15" s="53" t="s">
        <v>265</v>
      </c>
      <c r="C15" s="73">
        <f t="shared" si="2"/>
        <v>9208</v>
      </c>
      <c r="D15" s="77">
        <v>9208</v>
      </c>
      <c r="E15" s="55" t="s">
        <v>182</v>
      </c>
      <c r="F15" s="55" t="s">
        <v>229</v>
      </c>
      <c r="G15" s="55">
        <f t="shared" si="1"/>
        <v>0</v>
      </c>
      <c r="H15" s="60">
        <v>5</v>
      </c>
      <c r="I15" s="58">
        <v>1</v>
      </c>
      <c r="J15" s="58">
        <v>15</v>
      </c>
      <c r="K15" s="58"/>
      <c r="L15" s="58"/>
      <c r="M15" s="95"/>
      <c r="N15" s="95"/>
      <c r="O15" s="95"/>
      <c r="P15" s="95"/>
      <c r="Q15" s="95"/>
      <c r="R15" s="61"/>
      <c r="S15" s="95"/>
      <c r="T15" s="95"/>
      <c r="U15" s="95"/>
      <c r="V15" s="95"/>
      <c r="W15" s="59"/>
      <c r="X15" s="58"/>
      <c r="Y15" s="58"/>
      <c r="Z15" s="95">
        <v>1</v>
      </c>
      <c r="AA15" s="59"/>
      <c r="AB15" s="98"/>
      <c r="AC15" s="18">
        <v>1</v>
      </c>
      <c r="AD15" s="18"/>
      <c r="AE15" s="59"/>
      <c r="AF15" s="98">
        <v>1</v>
      </c>
      <c r="AG15" s="98"/>
      <c r="AH15" s="98">
        <v>1</v>
      </c>
      <c r="AI15" s="62"/>
      <c r="AJ15" s="98"/>
      <c r="AK15" s="98"/>
      <c r="AL15" s="98"/>
      <c r="AM15" s="98"/>
      <c r="AN15" s="98"/>
      <c r="AO15" s="98"/>
      <c r="AP15" s="98">
        <v>1</v>
      </c>
      <c r="AQ15" s="98">
        <v>1</v>
      </c>
      <c r="AR15" s="95">
        <v>1</v>
      </c>
      <c r="AS15" s="95"/>
      <c r="AT15" s="95">
        <v>1</v>
      </c>
      <c r="AU15" s="95">
        <v>1</v>
      </c>
      <c r="AV15" s="95"/>
      <c r="AW15" s="95"/>
      <c r="AX15" s="95"/>
      <c r="AY15" s="95"/>
      <c r="AZ15" s="95">
        <v>1</v>
      </c>
      <c r="BA15" s="95"/>
      <c r="BB15" s="95">
        <v>1</v>
      </c>
      <c r="BC15" s="95"/>
      <c r="BD15" s="95">
        <v>1</v>
      </c>
      <c r="BE15" s="95">
        <v>1</v>
      </c>
      <c r="BF15" s="95">
        <v>1</v>
      </c>
      <c r="BG15" s="95">
        <v>1</v>
      </c>
      <c r="BH15" s="95">
        <v>1</v>
      </c>
      <c r="BI15" s="95">
        <v>1</v>
      </c>
      <c r="BJ15" s="95"/>
      <c r="BK15" s="95"/>
      <c r="BL15" s="95">
        <v>1</v>
      </c>
      <c r="BM15" s="95"/>
      <c r="BN15" s="95"/>
      <c r="BO15" s="95"/>
      <c r="BP15" s="63"/>
      <c r="BQ15" s="95">
        <v>1</v>
      </c>
      <c r="BR15" s="95"/>
      <c r="BS15" s="95"/>
      <c r="BT15" s="87"/>
      <c r="BU15" s="95">
        <v>1</v>
      </c>
      <c r="BV15" s="95">
        <v>1</v>
      </c>
      <c r="BW15" s="95">
        <v>1</v>
      </c>
      <c r="BX15" s="95">
        <v>1</v>
      </c>
      <c r="BY15" s="95">
        <v>1</v>
      </c>
      <c r="BZ15" s="95"/>
      <c r="CA15" s="95"/>
      <c r="CB15" s="95"/>
      <c r="CC15" s="95">
        <v>1</v>
      </c>
      <c r="CD15" s="95"/>
      <c r="CE15" s="95"/>
      <c r="CF15" s="95">
        <v>1</v>
      </c>
      <c r="CG15" s="95">
        <v>1</v>
      </c>
      <c r="CH15" s="95">
        <v>1</v>
      </c>
      <c r="CI15" s="95"/>
      <c r="CJ15" s="95"/>
      <c r="CK15" s="95">
        <v>1</v>
      </c>
      <c r="CL15" s="95">
        <v>1</v>
      </c>
      <c r="CM15" s="95"/>
      <c r="CN15" s="95"/>
      <c r="CO15" s="95">
        <v>1</v>
      </c>
      <c r="CP15" s="95"/>
      <c r="CQ15" s="95"/>
      <c r="CR15" s="95"/>
      <c r="CS15" s="95">
        <v>1</v>
      </c>
      <c r="CT15" s="95"/>
      <c r="CU15" s="95"/>
      <c r="CV15" s="95"/>
      <c r="CW15" s="58"/>
      <c r="CX15" s="95">
        <v>1</v>
      </c>
    </row>
    <row r="16" spans="1:102" s="56" customFormat="1" ht="62.4" customHeight="1">
      <c r="A16" s="53">
        <v>92096</v>
      </c>
      <c r="B16" s="53" t="s">
        <v>266</v>
      </c>
      <c r="C16" s="73">
        <f t="shared" si="2"/>
        <v>9209</v>
      </c>
      <c r="D16" s="77">
        <v>9209</v>
      </c>
      <c r="E16" s="55" t="s">
        <v>183</v>
      </c>
      <c r="F16" s="55" t="s">
        <v>231</v>
      </c>
      <c r="G16" s="55">
        <f t="shared" si="1"/>
        <v>0</v>
      </c>
      <c r="H16" s="60">
        <v>5</v>
      </c>
      <c r="I16" s="58">
        <v>1</v>
      </c>
      <c r="J16" s="58">
        <v>14</v>
      </c>
      <c r="K16" s="58"/>
      <c r="L16" s="58"/>
      <c r="M16" s="95"/>
      <c r="N16" s="95"/>
      <c r="O16" s="95"/>
      <c r="P16" s="95"/>
      <c r="Q16" s="95"/>
      <c r="R16" s="61"/>
      <c r="S16" s="95"/>
      <c r="T16" s="95"/>
      <c r="U16" s="95"/>
      <c r="V16" s="95"/>
      <c r="W16" s="59"/>
      <c r="X16" s="58"/>
      <c r="Y16" s="58"/>
      <c r="Z16" s="95"/>
      <c r="AA16" s="59" t="s">
        <v>184</v>
      </c>
      <c r="AB16" s="98"/>
      <c r="AC16" s="18">
        <v>1</v>
      </c>
      <c r="AD16" s="18"/>
      <c r="AE16" s="59"/>
      <c r="AF16" s="98"/>
      <c r="AG16" s="98">
        <v>1</v>
      </c>
      <c r="AH16" s="98">
        <v>1</v>
      </c>
      <c r="AI16" s="62"/>
      <c r="AJ16" s="98">
        <v>1</v>
      </c>
      <c r="AK16" s="98"/>
      <c r="AL16" s="98">
        <v>1</v>
      </c>
      <c r="AM16" s="98"/>
      <c r="AN16" s="98">
        <v>1</v>
      </c>
      <c r="AO16" s="98">
        <v>1</v>
      </c>
      <c r="AP16" s="98"/>
      <c r="AQ16" s="98"/>
      <c r="AR16" s="95">
        <v>1</v>
      </c>
      <c r="AS16" s="95"/>
      <c r="AT16" s="95">
        <v>1</v>
      </c>
      <c r="AU16" s="95">
        <v>1</v>
      </c>
      <c r="AV16" s="95"/>
      <c r="AW16" s="95"/>
      <c r="AX16" s="95"/>
      <c r="AY16" s="95">
        <v>1</v>
      </c>
      <c r="AZ16" s="95"/>
      <c r="BA16" s="95">
        <v>1</v>
      </c>
      <c r="BB16" s="95"/>
      <c r="BC16" s="95">
        <v>1</v>
      </c>
      <c r="BD16" s="95"/>
      <c r="BE16" s="95">
        <v>1</v>
      </c>
      <c r="BF16" s="95">
        <v>1</v>
      </c>
      <c r="BG16" s="95">
        <v>1</v>
      </c>
      <c r="BH16" s="95">
        <v>1</v>
      </c>
      <c r="BI16" s="95">
        <v>1</v>
      </c>
      <c r="BJ16" s="95">
        <v>1</v>
      </c>
      <c r="BK16" s="95"/>
      <c r="BL16" s="95">
        <v>1</v>
      </c>
      <c r="BM16" s="95">
        <v>1</v>
      </c>
      <c r="BN16" s="95"/>
      <c r="BO16" s="95"/>
      <c r="BP16" s="63"/>
      <c r="BQ16" s="95">
        <v>1</v>
      </c>
      <c r="BR16" s="95"/>
      <c r="BS16" s="95"/>
      <c r="BT16" s="87"/>
      <c r="BU16" s="95">
        <v>1</v>
      </c>
      <c r="BV16" s="95"/>
      <c r="BW16" s="95">
        <v>1</v>
      </c>
      <c r="BX16" s="95">
        <v>1</v>
      </c>
      <c r="BY16" s="95">
        <v>1</v>
      </c>
      <c r="BZ16" s="95"/>
      <c r="CA16" s="95">
        <v>1</v>
      </c>
      <c r="CB16" s="95"/>
      <c r="CC16" s="95"/>
      <c r="CD16" s="95"/>
      <c r="CE16" s="95">
        <v>1</v>
      </c>
      <c r="CF16" s="95"/>
      <c r="CG16" s="95">
        <v>1</v>
      </c>
      <c r="CH16" s="95">
        <v>1</v>
      </c>
      <c r="CI16" s="95"/>
      <c r="CJ16" s="95"/>
      <c r="CK16" s="95">
        <v>1</v>
      </c>
      <c r="CL16" s="95"/>
      <c r="CM16" s="95">
        <v>1</v>
      </c>
      <c r="CN16" s="95"/>
      <c r="CO16" s="95"/>
      <c r="CP16" s="95">
        <v>1</v>
      </c>
      <c r="CQ16" s="95"/>
      <c r="CR16" s="95"/>
      <c r="CS16" s="95"/>
      <c r="CT16" s="95"/>
      <c r="CU16" s="95">
        <v>1</v>
      </c>
      <c r="CV16" s="95"/>
      <c r="CW16" s="58">
        <v>1</v>
      </c>
      <c r="CX16" s="95"/>
    </row>
    <row r="17" spans="1:102" s="56" customFormat="1" ht="62.4" customHeight="1">
      <c r="A17" s="53">
        <v>92100</v>
      </c>
      <c r="B17" s="53" t="s">
        <v>267</v>
      </c>
      <c r="C17" s="73">
        <f t="shared" si="2"/>
        <v>9210</v>
      </c>
      <c r="D17" s="77">
        <v>9210</v>
      </c>
      <c r="E17" s="55" t="s">
        <v>185</v>
      </c>
      <c r="F17" s="55" t="s">
        <v>233</v>
      </c>
      <c r="G17" s="55">
        <f t="shared" si="1"/>
        <v>0</v>
      </c>
      <c r="H17" s="60">
        <v>5</v>
      </c>
      <c r="I17" s="58">
        <v>1</v>
      </c>
      <c r="J17" s="58">
        <v>25</v>
      </c>
      <c r="K17" s="58"/>
      <c r="L17" s="58"/>
      <c r="M17" s="95"/>
      <c r="N17" s="95"/>
      <c r="O17" s="95"/>
      <c r="P17" s="95"/>
      <c r="Q17" s="95"/>
      <c r="R17" s="61"/>
      <c r="S17" s="95"/>
      <c r="T17" s="95"/>
      <c r="U17" s="95"/>
      <c r="V17" s="95"/>
      <c r="W17" s="59"/>
      <c r="X17" s="58">
        <v>1</v>
      </c>
      <c r="Y17" s="58"/>
      <c r="Z17" s="95"/>
      <c r="AA17" s="59" t="s">
        <v>186</v>
      </c>
      <c r="AB17" s="98">
        <v>1</v>
      </c>
      <c r="AC17" s="18"/>
      <c r="AD17" s="18"/>
      <c r="AE17" s="59" t="s">
        <v>187</v>
      </c>
      <c r="AF17" s="98">
        <v>1</v>
      </c>
      <c r="AG17" s="98"/>
      <c r="AH17" s="98"/>
      <c r="AI17" s="62"/>
      <c r="AJ17" s="98">
        <v>1</v>
      </c>
      <c r="AK17" s="98"/>
      <c r="AL17" s="98">
        <v>1</v>
      </c>
      <c r="AM17" s="98"/>
      <c r="AN17" s="98"/>
      <c r="AO17" s="98"/>
      <c r="AP17" s="98">
        <v>1</v>
      </c>
      <c r="AQ17" s="98">
        <v>1</v>
      </c>
      <c r="AR17" s="95">
        <v>1</v>
      </c>
      <c r="AS17" s="95"/>
      <c r="AT17" s="95">
        <v>1</v>
      </c>
      <c r="AU17" s="95">
        <v>1</v>
      </c>
      <c r="AV17" s="95"/>
      <c r="AW17" s="95"/>
      <c r="AX17" s="95"/>
      <c r="AY17" s="95"/>
      <c r="AZ17" s="95">
        <v>1</v>
      </c>
      <c r="BA17" s="95"/>
      <c r="BB17" s="95">
        <v>1</v>
      </c>
      <c r="BC17" s="95"/>
      <c r="BD17" s="95">
        <v>1</v>
      </c>
      <c r="BE17" s="95">
        <v>1</v>
      </c>
      <c r="BF17" s="95">
        <v>1</v>
      </c>
      <c r="BG17" s="95">
        <v>1</v>
      </c>
      <c r="BH17" s="95">
        <v>1</v>
      </c>
      <c r="BI17" s="95">
        <v>1</v>
      </c>
      <c r="BJ17" s="95"/>
      <c r="BK17" s="95"/>
      <c r="BL17" s="95">
        <v>1</v>
      </c>
      <c r="BM17" s="95">
        <v>1</v>
      </c>
      <c r="BN17" s="95">
        <v>1</v>
      </c>
      <c r="BO17" s="95"/>
      <c r="BP17" s="63"/>
      <c r="BQ17" s="95"/>
      <c r="BR17" s="95"/>
      <c r="BS17" s="95">
        <v>1</v>
      </c>
      <c r="BT17" s="87" t="s">
        <v>187</v>
      </c>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v>1</v>
      </c>
      <c r="CT17" s="95"/>
      <c r="CU17" s="95"/>
      <c r="CV17" s="95"/>
      <c r="CW17" s="58"/>
      <c r="CX17" s="95">
        <v>1</v>
      </c>
    </row>
    <row r="18" spans="1:102" s="56" customFormat="1" ht="62.4" customHeight="1">
      <c r="A18" s="53">
        <v>9211</v>
      </c>
      <c r="B18" s="53" t="s">
        <v>268</v>
      </c>
      <c r="C18" s="73">
        <f t="shared" si="2"/>
        <v>9211</v>
      </c>
      <c r="D18" s="77">
        <v>9211</v>
      </c>
      <c r="E18" s="55" t="s">
        <v>188</v>
      </c>
      <c r="F18" s="55" t="s">
        <v>235</v>
      </c>
      <c r="G18" s="55">
        <f t="shared" si="1"/>
        <v>0</v>
      </c>
      <c r="H18" s="60">
        <v>5</v>
      </c>
      <c r="I18" s="58"/>
      <c r="J18" s="58"/>
      <c r="K18" s="58"/>
      <c r="L18" s="58"/>
      <c r="M18" s="95"/>
      <c r="N18" s="95"/>
      <c r="O18" s="95"/>
      <c r="P18" s="95"/>
      <c r="Q18" s="95">
        <v>1</v>
      </c>
      <c r="R18" s="61"/>
      <c r="S18" s="95"/>
      <c r="T18" s="95"/>
      <c r="U18" s="95"/>
      <c r="V18" s="95"/>
      <c r="W18" s="59"/>
      <c r="X18" s="58"/>
      <c r="Y18" s="58"/>
      <c r="Z18" s="95"/>
      <c r="AA18" s="59"/>
      <c r="AB18" s="98"/>
      <c r="AC18" s="18"/>
      <c r="AD18" s="18"/>
      <c r="AE18" s="59"/>
      <c r="AF18" s="98"/>
      <c r="AG18" s="98"/>
      <c r="AH18" s="98"/>
      <c r="AI18" s="62"/>
      <c r="AJ18" s="98"/>
      <c r="AK18" s="98"/>
      <c r="AL18" s="98"/>
      <c r="AM18" s="98"/>
      <c r="AN18" s="98"/>
      <c r="AO18" s="98"/>
      <c r="AP18" s="98"/>
      <c r="AQ18" s="98"/>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63"/>
      <c r="BQ18" s="95"/>
      <c r="BR18" s="95"/>
      <c r="BS18" s="95"/>
      <c r="BT18" s="87"/>
      <c r="BU18" s="95"/>
      <c r="BV18" s="95"/>
      <c r="BW18" s="95"/>
      <c r="BX18" s="95"/>
      <c r="BY18" s="95"/>
      <c r="BZ18" s="95"/>
      <c r="CA18" s="95"/>
      <c r="CB18" s="95"/>
      <c r="CC18" s="95"/>
      <c r="CD18" s="95"/>
      <c r="CE18" s="95"/>
      <c r="CF18" s="95"/>
      <c r="CG18" s="95"/>
      <c r="CH18" s="95"/>
      <c r="CI18" s="95"/>
      <c r="CJ18" s="95"/>
      <c r="CK18" s="95"/>
      <c r="CL18" s="95"/>
      <c r="CM18" s="95"/>
      <c r="CN18" s="95"/>
      <c r="CO18" s="95"/>
      <c r="CP18" s="95"/>
      <c r="CQ18" s="95"/>
      <c r="CR18" s="95"/>
      <c r="CS18" s="95"/>
      <c r="CT18" s="95"/>
      <c r="CU18" s="95"/>
      <c r="CV18" s="95"/>
      <c r="CW18" s="58"/>
      <c r="CX18" s="95"/>
    </row>
    <row r="19" spans="1:102" s="56" customFormat="1" ht="62.4" customHeight="1">
      <c r="A19" s="53">
        <v>92134</v>
      </c>
      <c r="B19" s="53" t="s">
        <v>269</v>
      </c>
      <c r="C19" s="73">
        <f t="shared" si="2"/>
        <v>9213</v>
      </c>
      <c r="D19" s="77">
        <v>9213</v>
      </c>
      <c r="E19" s="55" t="s">
        <v>189</v>
      </c>
      <c r="F19" s="55" t="s">
        <v>236</v>
      </c>
      <c r="G19" s="55">
        <f t="shared" si="1"/>
        <v>0</v>
      </c>
      <c r="H19" s="60">
        <v>5</v>
      </c>
      <c r="I19" s="58">
        <v>1</v>
      </c>
      <c r="J19" s="58">
        <v>20</v>
      </c>
      <c r="K19" s="58"/>
      <c r="L19" s="58"/>
      <c r="M19" s="95"/>
      <c r="N19" s="95"/>
      <c r="O19" s="95"/>
      <c r="P19" s="95"/>
      <c r="Q19" s="95"/>
      <c r="R19" s="61"/>
      <c r="S19" s="95"/>
      <c r="T19" s="95"/>
      <c r="U19" s="95"/>
      <c r="V19" s="95"/>
      <c r="W19" s="59"/>
      <c r="X19" s="58"/>
      <c r="Y19" s="58"/>
      <c r="Z19" s="95">
        <v>1</v>
      </c>
      <c r="AA19" s="59"/>
      <c r="AB19" s="98">
        <v>1</v>
      </c>
      <c r="AC19" s="18"/>
      <c r="AD19" s="18"/>
      <c r="AE19" s="59" t="s">
        <v>190</v>
      </c>
      <c r="AF19" s="98"/>
      <c r="AG19" s="98">
        <v>1</v>
      </c>
      <c r="AH19" s="98"/>
      <c r="AI19" s="62"/>
      <c r="AJ19" s="98"/>
      <c r="AK19" s="98"/>
      <c r="AL19" s="98"/>
      <c r="AM19" s="98"/>
      <c r="AN19" s="98">
        <v>1</v>
      </c>
      <c r="AO19" s="98">
        <v>1</v>
      </c>
      <c r="AP19" s="98"/>
      <c r="AQ19" s="98"/>
      <c r="AR19" s="95">
        <v>1</v>
      </c>
      <c r="AS19" s="95"/>
      <c r="AT19" s="95"/>
      <c r="AU19" s="95"/>
      <c r="AV19" s="95">
        <v>1</v>
      </c>
      <c r="AW19" s="95"/>
      <c r="AX19" s="95"/>
      <c r="AY19" s="95">
        <v>1</v>
      </c>
      <c r="AZ19" s="95"/>
      <c r="BA19" s="95"/>
      <c r="BB19" s="95">
        <v>1</v>
      </c>
      <c r="BC19" s="95">
        <v>1</v>
      </c>
      <c r="BD19" s="95"/>
      <c r="BE19" s="95">
        <v>1</v>
      </c>
      <c r="BF19" s="95">
        <v>1</v>
      </c>
      <c r="BG19" s="95">
        <v>1</v>
      </c>
      <c r="BH19" s="95">
        <v>1</v>
      </c>
      <c r="BI19" s="95">
        <v>1</v>
      </c>
      <c r="BJ19" s="95">
        <v>1</v>
      </c>
      <c r="BK19" s="95"/>
      <c r="BL19" s="95">
        <v>1</v>
      </c>
      <c r="BM19" s="95">
        <v>1</v>
      </c>
      <c r="BN19" s="95">
        <v>1</v>
      </c>
      <c r="BO19" s="95"/>
      <c r="BP19" s="63"/>
      <c r="BQ19" s="95"/>
      <c r="BR19" s="95">
        <v>1</v>
      </c>
      <c r="BS19" s="95"/>
      <c r="BT19" s="87"/>
      <c r="BU19" s="95"/>
      <c r="BV19" s="95"/>
      <c r="BW19" s="95"/>
      <c r="BX19" s="95"/>
      <c r="BY19" s="95"/>
      <c r="BZ19" s="95"/>
      <c r="CA19" s="95"/>
      <c r="CB19" s="95"/>
      <c r="CC19" s="95"/>
      <c r="CD19" s="95"/>
      <c r="CE19" s="95"/>
      <c r="CF19" s="95"/>
      <c r="CG19" s="95"/>
      <c r="CH19" s="95"/>
      <c r="CI19" s="95"/>
      <c r="CJ19" s="95"/>
      <c r="CK19" s="95"/>
      <c r="CL19" s="95"/>
      <c r="CM19" s="95"/>
      <c r="CN19" s="95"/>
      <c r="CO19" s="95"/>
      <c r="CP19" s="95"/>
      <c r="CQ19" s="95"/>
      <c r="CR19" s="95"/>
      <c r="CS19" s="95"/>
      <c r="CT19" s="95"/>
      <c r="CU19" s="95">
        <v>1</v>
      </c>
      <c r="CV19" s="95"/>
      <c r="CW19" s="58"/>
      <c r="CX19" s="95">
        <v>1</v>
      </c>
    </row>
    <row r="20" spans="1:102" s="56" customFormat="1" ht="62.4" customHeight="1">
      <c r="A20" s="53">
        <v>9214</v>
      </c>
      <c r="B20" s="53" t="s">
        <v>270</v>
      </c>
      <c r="C20" s="73">
        <f t="shared" si="2"/>
        <v>9214</v>
      </c>
      <c r="D20" s="77">
        <v>9214</v>
      </c>
      <c r="E20" s="55" t="s">
        <v>191</v>
      </c>
      <c r="F20" s="55" t="s">
        <v>238</v>
      </c>
      <c r="G20" s="55">
        <f t="shared" si="1"/>
        <v>0</v>
      </c>
      <c r="H20" s="60">
        <v>5</v>
      </c>
      <c r="I20" s="58">
        <v>1</v>
      </c>
      <c r="J20" s="58">
        <v>19</v>
      </c>
      <c r="K20" s="58"/>
      <c r="L20" s="58"/>
      <c r="M20" s="95"/>
      <c r="N20" s="95"/>
      <c r="O20" s="95"/>
      <c r="P20" s="95"/>
      <c r="Q20" s="95"/>
      <c r="R20" s="61"/>
      <c r="S20" s="95"/>
      <c r="T20" s="95"/>
      <c r="U20" s="95"/>
      <c r="V20" s="95"/>
      <c r="W20" s="59"/>
      <c r="X20" s="58"/>
      <c r="Y20" s="58"/>
      <c r="Z20" s="95">
        <v>1</v>
      </c>
      <c r="AA20" s="59"/>
      <c r="AB20" s="98">
        <v>1</v>
      </c>
      <c r="AC20" s="18"/>
      <c r="AD20" s="18"/>
      <c r="AE20" s="59" t="s">
        <v>192</v>
      </c>
      <c r="AF20" s="98"/>
      <c r="AG20" s="98">
        <v>1</v>
      </c>
      <c r="AH20" s="98"/>
      <c r="AI20" s="62"/>
      <c r="AJ20" s="98">
        <v>1</v>
      </c>
      <c r="AK20" s="98"/>
      <c r="AL20" s="98">
        <v>1</v>
      </c>
      <c r="AM20" s="98"/>
      <c r="AN20" s="98">
        <v>1</v>
      </c>
      <c r="AO20" s="98"/>
      <c r="AP20" s="98"/>
      <c r="AQ20" s="98"/>
      <c r="AR20" s="95">
        <v>1</v>
      </c>
      <c r="AS20" s="95"/>
      <c r="AT20" s="95">
        <v>1</v>
      </c>
      <c r="AU20" s="95">
        <v>1</v>
      </c>
      <c r="AV20" s="95"/>
      <c r="AW20" s="95"/>
      <c r="AX20" s="95"/>
      <c r="AY20" s="95"/>
      <c r="AZ20" s="95">
        <v>1</v>
      </c>
      <c r="BA20" s="95"/>
      <c r="BB20" s="95">
        <v>1</v>
      </c>
      <c r="BC20" s="95"/>
      <c r="BD20" s="95">
        <v>1</v>
      </c>
      <c r="BE20" s="95">
        <v>1</v>
      </c>
      <c r="BF20" s="95">
        <v>1</v>
      </c>
      <c r="BG20" s="95">
        <v>1</v>
      </c>
      <c r="BH20" s="95">
        <v>1</v>
      </c>
      <c r="BI20" s="95">
        <v>1</v>
      </c>
      <c r="BJ20" s="95"/>
      <c r="BK20" s="95"/>
      <c r="BL20" s="95">
        <v>1</v>
      </c>
      <c r="BM20" s="95"/>
      <c r="BN20" s="95"/>
      <c r="BO20" s="95"/>
      <c r="BP20" s="63"/>
      <c r="BQ20" s="95"/>
      <c r="BR20" s="95">
        <v>1</v>
      </c>
      <c r="BS20" s="95"/>
      <c r="BT20" s="87"/>
      <c r="BU20" s="95"/>
      <c r="BV20" s="95"/>
      <c r="BW20" s="95"/>
      <c r="BX20" s="95"/>
      <c r="BY20" s="95"/>
      <c r="BZ20" s="95"/>
      <c r="CA20" s="95"/>
      <c r="CB20" s="95"/>
      <c r="CC20" s="95"/>
      <c r="CD20" s="95"/>
      <c r="CE20" s="95"/>
      <c r="CF20" s="95"/>
      <c r="CG20" s="95"/>
      <c r="CH20" s="95"/>
      <c r="CI20" s="95"/>
      <c r="CJ20" s="95"/>
      <c r="CK20" s="95"/>
      <c r="CL20" s="95"/>
      <c r="CM20" s="95"/>
      <c r="CN20" s="95"/>
      <c r="CO20" s="95"/>
      <c r="CP20" s="95"/>
      <c r="CQ20" s="95"/>
      <c r="CR20" s="95"/>
      <c r="CS20" s="95"/>
      <c r="CT20" s="95">
        <v>1</v>
      </c>
      <c r="CU20" s="95"/>
      <c r="CV20" s="95"/>
      <c r="CW20" s="58">
        <v>1</v>
      </c>
      <c r="CX20" s="95"/>
    </row>
    <row r="21" spans="1:102" s="56" customFormat="1" ht="62.4" customHeight="1">
      <c r="A21" s="53" t="s">
        <v>193</v>
      </c>
      <c r="B21" s="53" t="s">
        <v>193</v>
      </c>
      <c r="C21" s="73">
        <f t="shared" si="2"/>
        <v>9215</v>
      </c>
      <c r="D21" s="77">
        <v>9215</v>
      </c>
      <c r="E21" s="55" t="s">
        <v>194</v>
      </c>
      <c r="F21" s="55" t="s">
        <v>240</v>
      </c>
      <c r="G21" s="55">
        <f t="shared" si="1"/>
        <v>0</v>
      </c>
      <c r="H21" s="60">
        <v>5</v>
      </c>
      <c r="I21" s="58">
        <v>1</v>
      </c>
      <c r="J21" s="58">
        <v>25</v>
      </c>
      <c r="K21" s="58"/>
      <c r="L21" s="58"/>
      <c r="M21" s="95"/>
      <c r="N21" s="95"/>
      <c r="O21" s="95"/>
      <c r="P21" s="95"/>
      <c r="Q21" s="95"/>
      <c r="R21" s="61"/>
      <c r="S21" s="95"/>
      <c r="T21" s="95"/>
      <c r="U21" s="95"/>
      <c r="V21" s="95"/>
      <c r="W21" s="59"/>
      <c r="X21" s="58"/>
      <c r="Y21" s="58"/>
      <c r="Z21" s="95">
        <v>1</v>
      </c>
      <c r="AA21" s="59"/>
      <c r="AB21" s="98">
        <v>1</v>
      </c>
      <c r="AC21" s="18"/>
      <c r="AD21" s="18"/>
      <c r="AE21" s="59" t="s">
        <v>195</v>
      </c>
      <c r="AF21" s="98"/>
      <c r="AG21" s="98">
        <v>1</v>
      </c>
      <c r="AH21" s="98"/>
      <c r="AI21" s="62"/>
      <c r="AJ21" s="98">
        <v>1</v>
      </c>
      <c r="AK21" s="98"/>
      <c r="AL21" s="98">
        <v>1</v>
      </c>
      <c r="AM21" s="98"/>
      <c r="AN21" s="98"/>
      <c r="AO21" s="98"/>
      <c r="AP21" s="98">
        <v>1</v>
      </c>
      <c r="AQ21" s="98">
        <v>1</v>
      </c>
      <c r="AR21" s="95">
        <v>1</v>
      </c>
      <c r="AS21" s="95"/>
      <c r="AT21" s="95">
        <v>1</v>
      </c>
      <c r="AU21" s="95"/>
      <c r="AV21" s="95"/>
      <c r="AW21" s="95"/>
      <c r="AX21" s="95">
        <v>1</v>
      </c>
      <c r="AY21" s="95"/>
      <c r="AZ21" s="95"/>
      <c r="BA21" s="95"/>
      <c r="BB21" s="95">
        <v>1</v>
      </c>
      <c r="BC21" s="95">
        <v>1</v>
      </c>
      <c r="BD21" s="95"/>
      <c r="BE21" s="95">
        <v>1</v>
      </c>
      <c r="BF21" s="95"/>
      <c r="BG21" s="95">
        <v>1</v>
      </c>
      <c r="BH21" s="95"/>
      <c r="BI21" s="95"/>
      <c r="BJ21" s="95"/>
      <c r="BK21" s="95"/>
      <c r="BL21" s="95"/>
      <c r="BM21" s="95"/>
      <c r="BN21" s="95"/>
      <c r="BO21" s="95"/>
      <c r="BP21" s="63"/>
      <c r="BQ21" s="95"/>
      <c r="BR21" s="95">
        <v>1</v>
      </c>
      <c r="BS21" s="95"/>
      <c r="BT21" s="87"/>
      <c r="BU21" s="95"/>
      <c r="BV21" s="95"/>
      <c r="BW21" s="95"/>
      <c r="BX21" s="95"/>
      <c r="BY21" s="95"/>
      <c r="BZ21" s="95"/>
      <c r="CA21" s="95"/>
      <c r="CB21" s="95"/>
      <c r="CC21" s="95"/>
      <c r="CD21" s="95"/>
      <c r="CE21" s="95"/>
      <c r="CF21" s="95"/>
      <c r="CG21" s="95"/>
      <c r="CH21" s="95"/>
      <c r="CI21" s="95"/>
      <c r="CJ21" s="95"/>
      <c r="CK21" s="95"/>
      <c r="CL21" s="95"/>
      <c r="CM21" s="95"/>
      <c r="CN21" s="95"/>
      <c r="CO21" s="95"/>
      <c r="CP21" s="95"/>
      <c r="CQ21" s="95"/>
      <c r="CR21" s="95"/>
      <c r="CS21" s="95"/>
      <c r="CT21" s="95"/>
      <c r="CU21" s="95">
        <v>1</v>
      </c>
      <c r="CV21" s="95"/>
      <c r="CW21" s="58"/>
      <c r="CX21" s="95">
        <v>1</v>
      </c>
    </row>
    <row r="22" spans="1:102" s="56" customFormat="1" ht="62.4" customHeight="1">
      <c r="A22" s="53">
        <v>92169</v>
      </c>
      <c r="B22" s="53" t="s">
        <v>271</v>
      </c>
      <c r="C22" s="73">
        <f t="shared" si="2"/>
        <v>9216</v>
      </c>
      <c r="D22" s="77">
        <v>9216</v>
      </c>
      <c r="E22" s="55" t="s">
        <v>196</v>
      </c>
      <c r="F22" s="55" t="s">
        <v>241</v>
      </c>
      <c r="G22" s="55">
        <f t="shared" si="1"/>
        <v>0</v>
      </c>
      <c r="H22" s="60">
        <v>5</v>
      </c>
      <c r="I22" s="58">
        <v>1</v>
      </c>
      <c r="J22" s="58">
        <v>18</v>
      </c>
      <c r="K22" s="58"/>
      <c r="L22" s="58"/>
      <c r="M22" s="95"/>
      <c r="N22" s="95"/>
      <c r="O22" s="95"/>
      <c r="P22" s="95"/>
      <c r="Q22" s="95"/>
      <c r="R22" s="61"/>
      <c r="S22" s="95"/>
      <c r="T22" s="95"/>
      <c r="U22" s="95"/>
      <c r="V22" s="95"/>
      <c r="W22" s="59"/>
      <c r="X22" s="58"/>
      <c r="Y22" s="58"/>
      <c r="Z22" s="95">
        <v>1</v>
      </c>
      <c r="AA22" s="59"/>
      <c r="AB22" s="98"/>
      <c r="AC22" s="18">
        <v>1</v>
      </c>
      <c r="AD22" s="18"/>
      <c r="AE22" s="59"/>
      <c r="AF22" s="98"/>
      <c r="AG22" s="98">
        <v>1</v>
      </c>
      <c r="AH22" s="98">
        <v>1</v>
      </c>
      <c r="AI22" s="62"/>
      <c r="AJ22" s="98"/>
      <c r="AK22" s="98"/>
      <c r="AL22" s="98"/>
      <c r="AM22" s="98"/>
      <c r="AN22" s="98">
        <v>1</v>
      </c>
      <c r="AO22" s="98">
        <v>1</v>
      </c>
      <c r="AP22" s="98"/>
      <c r="AQ22" s="98"/>
      <c r="AR22" s="95">
        <v>1</v>
      </c>
      <c r="AS22" s="95"/>
      <c r="AT22" s="95"/>
      <c r="AU22" s="95"/>
      <c r="AV22" s="95">
        <v>1</v>
      </c>
      <c r="AW22" s="95">
        <v>1</v>
      </c>
      <c r="AX22" s="95"/>
      <c r="AY22" s="95"/>
      <c r="AZ22" s="95"/>
      <c r="BA22" s="95"/>
      <c r="BB22" s="95">
        <v>1</v>
      </c>
      <c r="BC22" s="95"/>
      <c r="BD22" s="95">
        <v>1</v>
      </c>
      <c r="BE22" s="95">
        <v>1</v>
      </c>
      <c r="BF22" s="95">
        <v>1</v>
      </c>
      <c r="BG22" s="95">
        <v>1</v>
      </c>
      <c r="BH22" s="95">
        <v>1</v>
      </c>
      <c r="BI22" s="95">
        <v>1</v>
      </c>
      <c r="BJ22" s="95">
        <v>1</v>
      </c>
      <c r="BK22" s="95"/>
      <c r="BL22" s="95">
        <v>1</v>
      </c>
      <c r="BM22" s="95">
        <v>1</v>
      </c>
      <c r="BN22" s="95">
        <v>1</v>
      </c>
      <c r="BO22" s="95"/>
      <c r="BP22" s="63"/>
      <c r="BQ22" s="95">
        <v>1</v>
      </c>
      <c r="BR22" s="95"/>
      <c r="BS22" s="95"/>
      <c r="BT22" s="87"/>
      <c r="BU22" s="95">
        <v>1</v>
      </c>
      <c r="BV22" s="95">
        <v>1</v>
      </c>
      <c r="BW22" s="95">
        <v>1</v>
      </c>
      <c r="BX22" s="95">
        <v>1</v>
      </c>
      <c r="BY22" s="95">
        <v>1</v>
      </c>
      <c r="BZ22" s="95"/>
      <c r="CA22" s="95">
        <v>1</v>
      </c>
      <c r="CB22" s="95"/>
      <c r="CC22" s="95">
        <v>1</v>
      </c>
      <c r="CD22" s="95"/>
      <c r="CE22" s="95"/>
      <c r="CF22" s="95"/>
      <c r="CG22" s="95">
        <v>1</v>
      </c>
      <c r="CH22" s="95"/>
      <c r="CI22" s="95"/>
      <c r="CJ22" s="95"/>
      <c r="CK22" s="95">
        <v>1</v>
      </c>
      <c r="CL22" s="95"/>
      <c r="CM22" s="95"/>
      <c r="CN22" s="95">
        <v>1</v>
      </c>
      <c r="CO22" s="95"/>
      <c r="CP22" s="95"/>
      <c r="CQ22" s="95">
        <v>1</v>
      </c>
      <c r="CR22" s="95"/>
      <c r="CS22" s="95"/>
      <c r="CT22" s="95"/>
      <c r="CU22" s="95">
        <v>1</v>
      </c>
      <c r="CV22" s="95"/>
      <c r="CW22" s="58"/>
      <c r="CX22" s="95">
        <v>1</v>
      </c>
    </row>
    <row r="23" spans="1:102" s="56" customFormat="1" ht="62.4" customHeight="1">
      <c r="A23" s="53">
        <v>9301</v>
      </c>
      <c r="B23" s="53" t="s">
        <v>272</v>
      </c>
      <c r="C23" s="73">
        <f t="shared" si="2"/>
        <v>9301</v>
      </c>
      <c r="D23" s="77">
        <v>9301</v>
      </c>
      <c r="E23" s="55" t="s">
        <v>197</v>
      </c>
      <c r="F23" s="55" t="s">
        <v>243</v>
      </c>
      <c r="G23" s="55">
        <f t="shared" si="1"/>
        <v>0</v>
      </c>
      <c r="H23" s="60">
        <v>6</v>
      </c>
      <c r="I23" s="58">
        <v>1</v>
      </c>
      <c r="J23" s="58">
        <v>18</v>
      </c>
      <c r="K23" s="58"/>
      <c r="L23" s="58"/>
      <c r="M23" s="95"/>
      <c r="N23" s="95"/>
      <c r="O23" s="95"/>
      <c r="P23" s="95"/>
      <c r="Q23" s="95"/>
      <c r="R23" s="61"/>
      <c r="S23" s="95"/>
      <c r="T23" s="95"/>
      <c r="U23" s="95"/>
      <c r="V23" s="95"/>
      <c r="W23" s="59"/>
      <c r="X23" s="58"/>
      <c r="Y23" s="58"/>
      <c r="Z23" s="95">
        <v>1</v>
      </c>
      <c r="AA23" s="59"/>
      <c r="AB23" s="98">
        <v>1</v>
      </c>
      <c r="AC23" s="18"/>
      <c r="AD23" s="18"/>
      <c r="AE23" s="59" t="s">
        <v>198</v>
      </c>
      <c r="AF23" s="98"/>
      <c r="AG23" s="98">
        <v>1</v>
      </c>
      <c r="AH23" s="98"/>
      <c r="AI23" s="62"/>
      <c r="AJ23" s="98"/>
      <c r="AK23" s="98"/>
      <c r="AL23" s="98"/>
      <c r="AM23" s="98"/>
      <c r="AN23" s="98"/>
      <c r="AO23" s="98"/>
      <c r="AP23" s="98">
        <v>1</v>
      </c>
      <c r="AQ23" s="98">
        <v>1</v>
      </c>
      <c r="AR23" s="95">
        <v>1</v>
      </c>
      <c r="AS23" s="95"/>
      <c r="AT23" s="95"/>
      <c r="AU23" s="95"/>
      <c r="AV23" s="95">
        <v>1</v>
      </c>
      <c r="AW23" s="95"/>
      <c r="AX23" s="95"/>
      <c r="AY23" s="95"/>
      <c r="AZ23" s="95">
        <v>1</v>
      </c>
      <c r="BA23" s="95"/>
      <c r="BB23" s="95">
        <v>1</v>
      </c>
      <c r="BC23" s="95">
        <v>1</v>
      </c>
      <c r="BD23" s="95"/>
      <c r="BE23" s="95">
        <v>1</v>
      </c>
      <c r="BF23" s="95">
        <v>1</v>
      </c>
      <c r="BG23" s="95">
        <v>1</v>
      </c>
      <c r="BH23" s="95">
        <v>1</v>
      </c>
      <c r="BI23" s="95">
        <v>1</v>
      </c>
      <c r="BJ23" s="95">
        <v>1</v>
      </c>
      <c r="BK23" s="95"/>
      <c r="BL23" s="95">
        <v>1</v>
      </c>
      <c r="BM23" s="95"/>
      <c r="BN23" s="95"/>
      <c r="BO23" s="95"/>
      <c r="BP23" s="63"/>
      <c r="BQ23" s="95"/>
      <c r="BR23" s="95">
        <v>1</v>
      </c>
      <c r="BS23" s="95"/>
      <c r="BT23" s="87"/>
      <c r="BU23" s="95"/>
      <c r="BV23" s="95"/>
      <c r="BW23" s="95"/>
      <c r="BX23" s="95"/>
      <c r="BY23" s="95"/>
      <c r="BZ23" s="95"/>
      <c r="CA23" s="95"/>
      <c r="CB23" s="95"/>
      <c r="CC23" s="95"/>
      <c r="CD23" s="95"/>
      <c r="CE23" s="95"/>
      <c r="CF23" s="95"/>
      <c r="CG23" s="95"/>
      <c r="CH23" s="95"/>
      <c r="CI23" s="95"/>
      <c r="CJ23" s="95"/>
      <c r="CK23" s="95"/>
      <c r="CL23" s="95"/>
      <c r="CM23" s="95"/>
      <c r="CN23" s="95"/>
      <c r="CO23" s="95"/>
      <c r="CP23" s="95"/>
      <c r="CQ23" s="95"/>
      <c r="CR23" s="95"/>
      <c r="CS23" s="95"/>
      <c r="CT23" s="95"/>
      <c r="CU23" s="95">
        <v>1</v>
      </c>
      <c r="CV23" s="95"/>
      <c r="CW23" s="58"/>
      <c r="CX23" s="95">
        <v>1</v>
      </c>
    </row>
    <row r="24" spans="1:102" s="56" customFormat="1" ht="62.4" customHeight="1">
      <c r="A24" s="53">
        <v>9342</v>
      </c>
      <c r="B24" s="53" t="s">
        <v>273</v>
      </c>
      <c r="C24" s="73">
        <f t="shared" si="2"/>
        <v>9342</v>
      </c>
      <c r="D24" s="77">
        <v>9342</v>
      </c>
      <c r="E24" s="55" t="s">
        <v>199</v>
      </c>
      <c r="F24" s="55" t="s">
        <v>245</v>
      </c>
      <c r="G24" s="55">
        <f t="shared" si="1"/>
        <v>0</v>
      </c>
      <c r="H24" s="60">
        <v>6</v>
      </c>
      <c r="I24" s="58">
        <v>1</v>
      </c>
      <c r="J24" s="58">
        <v>21</v>
      </c>
      <c r="K24" s="58"/>
      <c r="L24" s="58"/>
      <c r="M24" s="95"/>
      <c r="N24" s="95"/>
      <c r="O24" s="95"/>
      <c r="P24" s="95"/>
      <c r="Q24" s="95"/>
      <c r="R24" s="61"/>
      <c r="S24" s="95"/>
      <c r="T24" s="95"/>
      <c r="U24" s="95"/>
      <c r="V24" s="95"/>
      <c r="W24" s="59"/>
      <c r="X24" s="58"/>
      <c r="Y24" s="58"/>
      <c r="Z24" s="95">
        <v>1</v>
      </c>
      <c r="AA24" s="59"/>
      <c r="AB24" s="98">
        <v>1</v>
      </c>
      <c r="AC24" s="18"/>
      <c r="AD24" s="18"/>
      <c r="AE24" s="59" t="s">
        <v>200</v>
      </c>
      <c r="AF24" s="98"/>
      <c r="AG24" s="98">
        <v>1</v>
      </c>
      <c r="AH24" s="98"/>
      <c r="AI24" s="62"/>
      <c r="AJ24" s="98"/>
      <c r="AK24" s="98"/>
      <c r="AL24" s="98">
        <v>1</v>
      </c>
      <c r="AM24" s="98"/>
      <c r="AN24" s="98">
        <v>1</v>
      </c>
      <c r="AO24" s="98"/>
      <c r="AP24" s="98"/>
      <c r="AQ24" s="98"/>
      <c r="AR24" s="95">
        <v>1</v>
      </c>
      <c r="AS24" s="95"/>
      <c r="AT24" s="95">
        <v>1</v>
      </c>
      <c r="AU24" s="95">
        <v>1</v>
      </c>
      <c r="AV24" s="95"/>
      <c r="AW24" s="95"/>
      <c r="AX24" s="95"/>
      <c r="AY24" s="95"/>
      <c r="AZ24" s="95">
        <v>1</v>
      </c>
      <c r="BA24" s="95">
        <v>1</v>
      </c>
      <c r="BB24" s="95"/>
      <c r="BC24" s="95">
        <v>1</v>
      </c>
      <c r="BD24" s="95"/>
      <c r="BE24" s="95">
        <v>1</v>
      </c>
      <c r="BF24" s="95">
        <v>1</v>
      </c>
      <c r="BG24" s="95">
        <v>1</v>
      </c>
      <c r="BH24" s="95">
        <v>1</v>
      </c>
      <c r="BI24" s="95">
        <v>1</v>
      </c>
      <c r="BJ24" s="95">
        <v>1</v>
      </c>
      <c r="BK24" s="95"/>
      <c r="BL24" s="95">
        <v>1</v>
      </c>
      <c r="BM24" s="95"/>
      <c r="BN24" s="95"/>
      <c r="BO24" s="95"/>
      <c r="BP24" s="63"/>
      <c r="BQ24" s="95"/>
      <c r="BR24" s="95">
        <v>1</v>
      </c>
      <c r="BS24" s="95"/>
      <c r="BT24" s="87"/>
      <c r="BU24" s="95"/>
      <c r="BV24" s="95"/>
      <c r="BW24" s="95"/>
      <c r="BX24" s="95"/>
      <c r="BY24" s="95"/>
      <c r="BZ24" s="95"/>
      <c r="CA24" s="95"/>
      <c r="CB24" s="95"/>
      <c r="CC24" s="95"/>
      <c r="CD24" s="95"/>
      <c r="CE24" s="95"/>
      <c r="CF24" s="95"/>
      <c r="CG24" s="95"/>
      <c r="CH24" s="95"/>
      <c r="CI24" s="95"/>
      <c r="CJ24" s="95"/>
      <c r="CK24" s="95"/>
      <c r="CL24" s="95"/>
      <c r="CM24" s="95"/>
      <c r="CN24" s="95"/>
      <c r="CO24" s="95"/>
      <c r="CP24" s="95"/>
      <c r="CQ24" s="95"/>
      <c r="CR24" s="95"/>
      <c r="CS24" s="95"/>
      <c r="CT24" s="95"/>
      <c r="CU24" s="95">
        <v>1</v>
      </c>
      <c r="CV24" s="95"/>
      <c r="CW24" s="58"/>
      <c r="CX24" s="95">
        <v>1</v>
      </c>
    </row>
    <row r="25" spans="1:102" s="56" customFormat="1" ht="62.4" customHeight="1">
      <c r="A25" s="53">
        <v>93432</v>
      </c>
      <c r="B25" s="53" t="s">
        <v>274</v>
      </c>
      <c r="C25" s="73">
        <f t="shared" si="2"/>
        <v>9343</v>
      </c>
      <c r="D25" s="77">
        <v>9343</v>
      </c>
      <c r="E25" s="55" t="s">
        <v>201</v>
      </c>
      <c r="F25" s="55" t="s">
        <v>247</v>
      </c>
      <c r="G25" s="55">
        <f t="shared" si="1"/>
        <v>0</v>
      </c>
      <c r="H25" s="60">
        <v>6</v>
      </c>
      <c r="I25" s="58"/>
      <c r="J25" s="58"/>
      <c r="K25" s="58"/>
      <c r="L25" s="58"/>
      <c r="M25" s="95"/>
      <c r="N25" s="95"/>
      <c r="O25" s="95">
        <v>1</v>
      </c>
      <c r="P25" s="95"/>
      <c r="Q25" s="95"/>
      <c r="R25" s="61"/>
      <c r="S25" s="95"/>
      <c r="T25" s="95"/>
      <c r="U25" s="95"/>
      <c r="V25" s="95"/>
      <c r="W25" s="59"/>
      <c r="X25" s="58"/>
      <c r="Y25" s="58"/>
      <c r="Z25" s="95"/>
      <c r="AA25" s="59"/>
      <c r="AB25" s="98"/>
      <c r="AC25" s="18"/>
      <c r="AD25" s="18"/>
      <c r="AE25" s="59"/>
      <c r="AF25" s="98"/>
      <c r="AG25" s="98"/>
      <c r="AH25" s="98"/>
      <c r="AI25" s="62"/>
      <c r="AJ25" s="98"/>
      <c r="AK25" s="98"/>
      <c r="AL25" s="98"/>
      <c r="AM25" s="98"/>
      <c r="AN25" s="98"/>
      <c r="AO25" s="98"/>
      <c r="AP25" s="98"/>
      <c r="AQ25" s="98"/>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63"/>
      <c r="BQ25" s="95"/>
      <c r="BR25" s="95"/>
      <c r="BS25" s="95"/>
      <c r="BT25" s="87"/>
      <c r="BU25" s="95"/>
      <c r="BV25" s="95"/>
      <c r="BW25" s="95"/>
      <c r="BX25" s="95"/>
      <c r="BY25" s="95"/>
      <c r="BZ25" s="95"/>
      <c r="CA25" s="95"/>
      <c r="CB25" s="95"/>
      <c r="CC25" s="95"/>
      <c r="CD25" s="95"/>
      <c r="CE25" s="95"/>
      <c r="CF25" s="95"/>
      <c r="CG25" s="95"/>
      <c r="CH25" s="95"/>
      <c r="CI25" s="95"/>
      <c r="CJ25" s="95"/>
      <c r="CK25" s="95"/>
      <c r="CL25" s="95"/>
      <c r="CM25" s="95"/>
      <c r="CN25" s="95"/>
      <c r="CO25" s="95"/>
      <c r="CP25" s="95"/>
      <c r="CQ25" s="95"/>
      <c r="CR25" s="95"/>
      <c r="CS25" s="95"/>
      <c r="CT25" s="95"/>
      <c r="CU25" s="95"/>
      <c r="CV25" s="95"/>
      <c r="CW25" s="58"/>
      <c r="CX25" s="95"/>
    </row>
    <row r="26" spans="1:102" s="56" customFormat="1" ht="62.4" customHeight="1">
      <c r="A26" s="53">
        <v>93441</v>
      </c>
      <c r="B26" s="53" t="s">
        <v>275</v>
      </c>
      <c r="C26" s="73">
        <f t="shared" si="2"/>
        <v>9344</v>
      </c>
      <c r="D26" s="77">
        <v>9344</v>
      </c>
      <c r="E26" s="55" t="s">
        <v>202</v>
      </c>
      <c r="F26" s="55" t="s">
        <v>248</v>
      </c>
      <c r="G26" s="55">
        <f t="shared" si="1"/>
        <v>0</v>
      </c>
      <c r="H26" s="60">
        <v>6</v>
      </c>
      <c r="I26" s="58">
        <v>1</v>
      </c>
      <c r="J26" s="58">
        <v>22</v>
      </c>
      <c r="K26" s="58"/>
      <c r="L26" s="58"/>
      <c r="M26" s="95"/>
      <c r="N26" s="95"/>
      <c r="O26" s="95"/>
      <c r="P26" s="95"/>
      <c r="Q26" s="95"/>
      <c r="R26" s="61"/>
      <c r="S26" s="95"/>
      <c r="T26" s="95"/>
      <c r="U26" s="95"/>
      <c r="V26" s="95"/>
      <c r="W26" s="59"/>
      <c r="X26" s="58"/>
      <c r="Y26" s="58"/>
      <c r="Z26" s="95">
        <v>1</v>
      </c>
      <c r="AA26" s="59"/>
      <c r="AB26" s="98"/>
      <c r="AC26" s="18">
        <v>1</v>
      </c>
      <c r="AD26" s="18"/>
      <c r="AE26" s="59"/>
      <c r="AF26" s="98">
        <v>1</v>
      </c>
      <c r="AG26" s="98"/>
      <c r="AH26" s="98">
        <v>1</v>
      </c>
      <c r="AI26" s="62"/>
      <c r="AJ26" s="98">
        <v>1</v>
      </c>
      <c r="AK26" s="98"/>
      <c r="AL26" s="98"/>
      <c r="AM26" s="98">
        <v>1</v>
      </c>
      <c r="AN26" s="98"/>
      <c r="AO26" s="98"/>
      <c r="AP26" s="98">
        <v>1</v>
      </c>
      <c r="AQ26" s="98"/>
      <c r="AR26" s="95"/>
      <c r="AS26" s="95">
        <v>1</v>
      </c>
      <c r="AT26" s="95"/>
      <c r="AU26" s="95"/>
      <c r="AV26" s="95"/>
      <c r="AW26" s="95"/>
      <c r="AX26" s="95"/>
      <c r="AY26" s="95"/>
      <c r="AZ26" s="95"/>
      <c r="BA26" s="95"/>
      <c r="BB26" s="95"/>
      <c r="BC26" s="95"/>
      <c r="BD26" s="95"/>
      <c r="BE26" s="95">
        <v>1</v>
      </c>
      <c r="BF26" s="95">
        <v>1</v>
      </c>
      <c r="BG26" s="95">
        <v>1</v>
      </c>
      <c r="BH26" s="95"/>
      <c r="BI26" s="95">
        <v>1</v>
      </c>
      <c r="BJ26" s="95"/>
      <c r="BK26" s="95">
        <v>1</v>
      </c>
      <c r="BL26" s="95">
        <v>1</v>
      </c>
      <c r="BM26" s="95">
        <v>1</v>
      </c>
      <c r="BN26" s="95"/>
      <c r="BO26" s="95"/>
      <c r="BP26" s="63"/>
      <c r="BQ26" s="95">
        <v>1</v>
      </c>
      <c r="BR26" s="95"/>
      <c r="BS26" s="95"/>
      <c r="BT26" s="87"/>
      <c r="BU26" s="95">
        <v>1</v>
      </c>
      <c r="BV26" s="95"/>
      <c r="BW26" s="95">
        <v>1</v>
      </c>
      <c r="BX26" s="95">
        <v>1</v>
      </c>
      <c r="BY26" s="95"/>
      <c r="BZ26" s="95"/>
      <c r="CA26" s="95">
        <v>1</v>
      </c>
      <c r="CB26" s="95">
        <v>1</v>
      </c>
      <c r="CC26" s="95"/>
      <c r="CD26" s="95"/>
      <c r="CE26" s="95"/>
      <c r="CF26" s="95"/>
      <c r="CG26" s="95">
        <v>1</v>
      </c>
      <c r="CH26" s="95"/>
      <c r="CI26" s="95"/>
      <c r="CJ26" s="95"/>
      <c r="CK26" s="95">
        <v>1</v>
      </c>
      <c r="CL26" s="95">
        <v>1</v>
      </c>
      <c r="CM26" s="95"/>
      <c r="CN26" s="95"/>
      <c r="CO26" s="95"/>
      <c r="CP26" s="95">
        <v>1</v>
      </c>
      <c r="CQ26" s="95"/>
      <c r="CR26" s="95"/>
      <c r="CS26" s="95">
        <v>1</v>
      </c>
      <c r="CT26" s="95"/>
      <c r="CU26" s="95"/>
      <c r="CV26" s="95"/>
      <c r="CW26" s="58">
        <v>1</v>
      </c>
      <c r="CX26" s="95"/>
    </row>
    <row r="27" spans="1:102" s="56" customFormat="1" ht="62.4" customHeight="1">
      <c r="A27" s="53" t="s">
        <v>203</v>
      </c>
      <c r="B27" s="53" t="s">
        <v>276</v>
      </c>
      <c r="C27" s="73">
        <f t="shared" si="2"/>
        <v>9345</v>
      </c>
      <c r="D27" s="77">
        <v>9345</v>
      </c>
      <c r="E27" s="55" t="s">
        <v>204</v>
      </c>
      <c r="F27" s="55" t="s">
        <v>249</v>
      </c>
      <c r="G27" s="55">
        <f t="shared" si="1"/>
        <v>0</v>
      </c>
      <c r="H27" s="60">
        <v>6</v>
      </c>
      <c r="I27" s="58">
        <v>1</v>
      </c>
      <c r="J27" s="58">
        <v>20</v>
      </c>
      <c r="K27" s="58"/>
      <c r="L27" s="58"/>
      <c r="M27" s="95"/>
      <c r="N27" s="95"/>
      <c r="O27" s="95"/>
      <c r="P27" s="95"/>
      <c r="Q27" s="95"/>
      <c r="R27" s="61"/>
      <c r="S27" s="95"/>
      <c r="T27" s="95"/>
      <c r="U27" s="95"/>
      <c r="V27" s="95"/>
      <c r="W27" s="59"/>
      <c r="X27" s="58">
        <v>1</v>
      </c>
      <c r="Y27" s="58">
        <v>1</v>
      </c>
      <c r="Z27" s="95"/>
      <c r="AA27" s="59"/>
      <c r="AB27" s="98"/>
      <c r="AC27" s="18">
        <v>1</v>
      </c>
      <c r="AD27" s="18"/>
      <c r="AE27" s="59"/>
      <c r="AF27" s="98"/>
      <c r="AG27" s="98">
        <v>1</v>
      </c>
      <c r="AH27" s="98"/>
      <c r="AI27" s="62">
        <v>1</v>
      </c>
      <c r="AJ27" s="98"/>
      <c r="AK27" s="98"/>
      <c r="AL27" s="98">
        <v>1</v>
      </c>
      <c r="AM27" s="98"/>
      <c r="AN27" s="98">
        <v>1</v>
      </c>
      <c r="AO27" s="98">
        <v>1</v>
      </c>
      <c r="AP27" s="98"/>
      <c r="AQ27" s="98"/>
      <c r="AR27" s="95">
        <v>1</v>
      </c>
      <c r="AS27" s="95"/>
      <c r="AT27" s="95">
        <v>1</v>
      </c>
      <c r="AU27" s="95">
        <v>1</v>
      </c>
      <c r="AV27" s="95"/>
      <c r="AW27" s="95"/>
      <c r="AX27" s="95"/>
      <c r="AY27" s="95"/>
      <c r="AZ27" s="95">
        <v>1</v>
      </c>
      <c r="BA27" s="95"/>
      <c r="BB27" s="95">
        <v>1</v>
      </c>
      <c r="BC27" s="95"/>
      <c r="BD27" s="95">
        <v>1</v>
      </c>
      <c r="BE27" s="95">
        <v>1</v>
      </c>
      <c r="BF27" s="95">
        <v>1</v>
      </c>
      <c r="BG27" s="95">
        <v>1</v>
      </c>
      <c r="BH27" s="95">
        <v>1</v>
      </c>
      <c r="BI27" s="95">
        <v>1</v>
      </c>
      <c r="BJ27" s="95">
        <v>1</v>
      </c>
      <c r="BK27" s="95">
        <v>1</v>
      </c>
      <c r="BL27" s="95">
        <v>1</v>
      </c>
      <c r="BM27" s="95"/>
      <c r="BN27" s="95"/>
      <c r="BO27" s="95"/>
      <c r="BP27" s="63"/>
      <c r="BQ27" s="95">
        <v>1</v>
      </c>
      <c r="BR27" s="95"/>
      <c r="BS27" s="95"/>
      <c r="BT27" s="87"/>
      <c r="BU27" s="95">
        <v>1</v>
      </c>
      <c r="BV27" s="95">
        <v>1</v>
      </c>
      <c r="BW27" s="95"/>
      <c r="BX27" s="95">
        <v>1</v>
      </c>
      <c r="BY27" s="95">
        <v>1</v>
      </c>
      <c r="BZ27" s="95"/>
      <c r="CA27" s="95"/>
      <c r="CB27" s="95"/>
      <c r="CC27" s="95"/>
      <c r="CD27" s="95"/>
      <c r="CE27" s="95"/>
      <c r="CF27" s="95"/>
      <c r="CG27" s="95">
        <v>1</v>
      </c>
      <c r="CH27" s="95"/>
      <c r="CI27" s="95"/>
      <c r="CJ27" s="95"/>
      <c r="CK27" s="95">
        <v>1</v>
      </c>
      <c r="CL27" s="95"/>
      <c r="CM27" s="95">
        <v>1</v>
      </c>
      <c r="CN27" s="95"/>
      <c r="CO27" s="95"/>
      <c r="CP27" s="95">
        <v>1</v>
      </c>
      <c r="CQ27" s="95"/>
      <c r="CR27" s="95"/>
      <c r="CS27" s="95">
        <v>1</v>
      </c>
      <c r="CT27" s="95"/>
      <c r="CU27" s="95"/>
      <c r="CV27" s="95"/>
      <c r="CW27" s="58">
        <v>1</v>
      </c>
      <c r="CX27" s="95"/>
    </row>
    <row r="28" spans="1:102" s="56" customFormat="1" ht="62.4" customHeight="1">
      <c r="A28" s="53">
        <v>9361</v>
      </c>
      <c r="B28" s="53" t="s">
        <v>277</v>
      </c>
      <c r="C28" s="73">
        <f t="shared" si="2"/>
        <v>9361</v>
      </c>
      <c r="D28" s="77">
        <v>9361</v>
      </c>
      <c r="E28" s="55" t="s">
        <v>205</v>
      </c>
      <c r="F28" s="55" t="s">
        <v>251</v>
      </c>
      <c r="G28" s="55">
        <f t="shared" si="1"/>
        <v>0</v>
      </c>
      <c r="H28" s="60">
        <v>6</v>
      </c>
      <c r="I28" s="58">
        <v>1</v>
      </c>
      <c r="J28" s="58">
        <v>18</v>
      </c>
      <c r="K28" s="58"/>
      <c r="L28" s="58"/>
      <c r="M28" s="95"/>
      <c r="N28" s="95"/>
      <c r="O28" s="95"/>
      <c r="P28" s="95"/>
      <c r="Q28" s="95"/>
      <c r="R28" s="61"/>
      <c r="S28" s="95"/>
      <c r="T28" s="95"/>
      <c r="U28" s="95"/>
      <c r="V28" s="95"/>
      <c r="W28" s="59"/>
      <c r="X28" s="58"/>
      <c r="Y28" s="58"/>
      <c r="Z28" s="95">
        <v>1</v>
      </c>
      <c r="AA28" s="59"/>
      <c r="AB28" s="98"/>
      <c r="AC28" s="18">
        <v>1</v>
      </c>
      <c r="AD28" s="18"/>
      <c r="AE28" s="59"/>
      <c r="AF28" s="98"/>
      <c r="AG28" s="98">
        <v>1</v>
      </c>
      <c r="AH28" s="98">
        <v>1</v>
      </c>
      <c r="AI28" s="62"/>
      <c r="AJ28" s="98"/>
      <c r="AK28" s="98"/>
      <c r="AL28" s="98"/>
      <c r="AM28" s="98"/>
      <c r="AN28" s="98"/>
      <c r="AO28" s="98"/>
      <c r="AP28" s="98">
        <v>1</v>
      </c>
      <c r="AQ28" s="98"/>
      <c r="AR28" s="95">
        <v>1</v>
      </c>
      <c r="AS28" s="95"/>
      <c r="AT28" s="95">
        <v>1</v>
      </c>
      <c r="AU28" s="95"/>
      <c r="AV28" s="95"/>
      <c r="AW28" s="95"/>
      <c r="AX28" s="95"/>
      <c r="AY28" s="95"/>
      <c r="AZ28" s="95">
        <v>1</v>
      </c>
      <c r="BA28" s="95"/>
      <c r="BB28" s="95">
        <v>1</v>
      </c>
      <c r="BC28" s="95">
        <v>1</v>
      </c>
      <c r="BD28" s="95"/>
      <c r="BE28" s="95">
        <v>1</v>
      </c>
      <c r="BF28" s="95">
        <v>1</v>
      </c>
      <c r="BG28" s="95">
        <v>1</v>
      </c>
      <c r="BH28" s="95">
        <v>1</v>
      </c>
      <c r="BI28" s="95">
        <v>1</v>
      </c>
      <c r="BJ28" s="95"/>
      <c r="BK28" s="95"/>
      <c r="BL28" s="95"/>
      <c r="BM28" s="95"/>
      <c r="BN28" s="95"/>
      <c r="BO28" s="95"/>
      <c r="BP28" s="63"/>
      <c r="BQ28" s="95">
        <v>1</v>
      </c>
      <c r="BR28" s="95"/>
      <c r="BS28" s="95"/>
      <c r="BT28" s="87"/>
      <c r="BU28" s="95">
        <v>1</v>
      </c>
      <c r="BV28" s="95"/>
      <c r="BW28" s="95"/>
      <c r="BX28" s="95">
        <v>1</v>
      </c>
      <c r="BY28" s="95">
        <v>1</v>
      </c>
      <c r="BZ28" s="95"/>
      <c r="CA28" s="95"/>
      <c r="CB28" s="95"/>
      <c r="CC28" s="95">
        <v>1</v>
      </c>
      <c r="CD28" s="95"/>
      <c r="CE28" s="95"/>
      <c r="CF28" s="95"/>
      <c r="CG28" s="95">
        <v>1</v>
      </c>
      <c r="CH28" s="95"/>
      <c r="CI28" s="95" t="s">
        <v>206</v>
      </c>
      <c r="CJ28" s="95"/>
      <c r="CK28" s="95">
        <v>1</v>
      </c>
      <c r="CL28" s="95"/>
      <c r="CM28" s="95">
        <v>1</v>
      </c>
      <c r="CN28" s="95"/>
      <c r="CO28" s="95"/>
      <c r="CP28" s="95">
        <v>1</v>
      </c>
      <c r="CQ28" s="95"/>
      <c r="CR28" s="95"/>
      <c r="CS28" s="95"/>
      <c r="CT28" s="95"/>
      <c r="CU28" s="95">
        <v>1</v>
      </c>
      <c r="CV28" s="95"/>
      <c r="CW28" s="58">
        <v>1</v>
      </c>
      <c r="CX28" s="95"/>
    </row>
    <row r="29" spans="1:102" s="56" customFormat="1" ht="62.4" customHeight="1">
      <c r="A29" s="53">
        <v>9364</v>
      </c>
      <c r="B29" s="53" t="s">
        <v>278</v>
      </c>
      <c r="C29" s="73">
        <f t="shared" si="2"/>
        <v>9364</v>
      </c>
      <c r="D29" s="77">
        <v>9364</v>
      </c>
      <c r="E29" s="55" t="s">
        <v>207</v>
      </c>
      <c r="F29" s="55" t="s">
        <v>252</v>
      </c>
      <c r="G29" s="55">
        <f t="shared" si="1"/>
        <v>0</v>
      </c>
      <c r="H29" s="60">
        <v>6</v>
      </c>
      <c r="I29" s="58">
        <v>1</v>
      </c>
      <c r="J29" s="58">
        <v>23</v>
      </c>
      <c r="K29" s="58"/>
      <c r="L29" s="58"/>
      <c r="M29" s="95"/>
      <c r="N29" s="95"/>
      <c r="O29" s="95"/>
      <c r="P29" s="95"/>
      <c r="Q29" s="95"/>
      <c r="R29" s="61"/>
      <c r="S29" s="95"/>
      <c r="T29" s="95"/>
      <c r="U29" s="95"/>
      <c r="V29" s="95"/>
      <c r="W29" s="59"/>
      <c r="X29" s="58"/>
      <c r="Y29" s="58"/>
      <c r="Z29" s="95"/>
      <c r="AA29" s="59" t="s">
        <v>208</v>
      </c>
      <c r="AB29" s="98">
        <v>1</v>
      </c>
      <c r="AC29" s="18"/>
      <c r="AD29" s="18"/>
      <c r="AE29" s="59" t="s">
        <v>209</v>
      </c>
      <c r="AF29" s="98"/>
      <c r="AG29" s="98">
        <v>1</v>
      </c>
      <c r="AH29" s="98"/>
      <c r="AI29" s="62"/>
      <c r="AJ29" s="98"/>
      <c r="AK29" s="98"/>
      <c r="AL29" s="98"/>
      <c r="AM29" s="98"/>
      <c r="AN29" s="98">
        <v>1</v>
      </c>
      <c r="AO29" s="98"/>
      <c r="AP29" s="98"/>
      <c r="AQ29" s="98"/>
      <c r="AR29" s="95">
        <v>1</v>
      </c>
      <c r="AS29" s="95"/>
      <c r="AT29" s="95">
        <v>1</v>
      </c>
      <c r="AU29" s="95"/>
      <c r="AV29" s="95"/>
      <c r="AW29" s="95">
        <v>1</v>
      </c>
      <c r="AX29" s="95"/>
      <c r="AY29" s="95"/>
      <c r="AZ29" s="95"/>
      <c r="BA29" s="95"/>
      <c r="BB29" s="95">
        <v>1</v>
      </c>
      <c r="BC29" s="95">
        <v>1</v>
      </c>
      <c r="BD29" s="95"/>
      <c r="BE29" s="95">
        <v>1</v>
      </c>
      <c r="BF29" s="95">
        <v>1</v>
      </c>
      <c r="BG29" s="95">
        <v>1</v>
      </c>
      <c r="BH29" s="95"/>
      <c r="BI29" s="95">
        <v>1</v>
      </c>
      <c r="BJ29" s="95">
        <v>1</v>
      </c>
      <c r="BK29" s="95"/>
      <c r="BL29" s="95"/>
      <c r="BM29" s="95"/>
      <c r="BN29" s="95"/>
      <c r="BO29" s="95"/>
      <c r="BP29" s="63"/>
      <c r="BQ29" s="95"/>
      <c r="BR29" s="95">
        <v>1</v>
      </c>
      <c r="BS29" s="95"/>
      <c r="BT29" s="87"/>
      <c r="BU29" s="95"/>
      <c r="BV29" s="95"/>
      <c r="BW29" s="95"/>
      <c r="BX29" s="95"/>
      <c r="BY29" s="95"/>
      <c r="BZ29" s="95"/>
      <c r="CA29" s="95"/>
      <c r="CB29" s="95"/>
      <c r="CC29" s="95"/>
      <c r="CD29" s="95"/>
      <c r="CE29" s="95"/>
      <c r="CF29" s="95"/>
      <c r="CG29" s="95"/>
      <c r="CH29" s="95"/>
      <c r="CI29" s="95"/>
      <c r="CJ29" s="95"/>
      <c r="CK29" s="95"/>
      <c r="CL29" s="95"/>
      <c r="CM29" s="95"/>
      <c r="CN29" s="95"/>
      <c r="CO29" s="95"/>
      <c r="CP29" s="95"/>
      <c r="CQ29" s="95"/>
      <c r="CR29" s="95"/>
      <c r="CS29" s="95"/>
      <c r="CT29" s="95"/>
      <c r="CU29" s="95">
        <v>1</v>
      </c>
      <c r="CV29" s="95"/>
      <c r="CW29" s="58"/>
      <c r="CX29" s="95">
        <v>1</v>
      </c>
    </row>
    <row r="30" spans="1:102" s="56" customFormat="1" ht="62.4" customHeight="1">
      <c r="A30" s="53">
        <v>93840</v>
      </c>
      <c r="B30" s="53" t="s">
        <v>279</v>
      </c>
      <c r="C30" s="73">
        <f t="shared" si="2"/>
        <v>9384</v>
      </c>
      <c r="D30" s="77">
        <v>9384</v>
      </c>
      <c r="E30" s="55" t="s">
        <v>210</v>
      </c>
      <c r="F30" s="55" t="s">
        <v>253</v>
      </c>
      <c r="G30" s="55">
        <f t="shared" si="1"/>
        <v>0</v>
      </c>
      <c r="H30" s="60">
        <v>6</v>
      </c>
      <c r="I30" s="58">
        <v>1</v>
      </c>
      <c r="J30" s="58">
        <v>18</v>
      </c>
      <c r="K30" s="58"/>
      <c r="L30" s="58"/>
      <c r="M30" s="95"/>
      <c r="N30" s="95"/>
      <c r="O30" s="95"/>
      <c r="P30" s="95"/>
      <c r="Q30" s="95"/>
      <c r="R30" s="61"/>
      <c r="S30" s="95"/>
      <c r="T30" s="95"/>
      <c r="U30" s="95"/>
      <c r="V30" s="95"/>
      <c r="W30" s="59"/>
      <c r="X30" s="58">
        <v>1</v>
      </c>
      <c r="Y30" s="58"/>
      <c r="Z30" s="95"/>
      <c r="AA30" s="59"/>
      <c r="AB30" s="98">
        <v>1</v>
      </c>
      <c r="AC30" s="18"/>
      <c r="AD30" s="18"/>
      <c r="AE30" s="59" t="s">
        <v>211</v>
      </c>
      <c r="AF30" s="98"/>
      <c r="AG30" s="98">
        <v>1</v>
      </c>
      <c r="AH30" s="98"/>
      <c r="AI30" s="62"/>
      <c r="AJ30" s="98">
        <v>1</v>
      </c>
      <c r="AK30" s="98"/>
      <c r="AL30" s="98">
        <v>1</v>
      </c>
      <c r="AM30" s="98"/>
      <c r="AN30" s="98"/>
      <c r="AO30" s="98"/>
      <c r="AP30" s="98">
        <v>1</v>
      </c>
      <c r="AQ30" s="98">
        <v>1</v>
      </c>
      <c r="AR30" s="95">
        <v>1</v>
      </c>
      <c r="AS30" s="95"/>
      <c r="AT30" s="95"/>
      <c r="AU30" s="95"/>
      <c r="AV30" s="95">
        <v>1</v>
      </c>
      <c r="AW30" s="95"/>
      <c r="AX30" s="95"/>
      <c r="AY30" s="95">
        <v>1</v>
      </c>
      <c r="AZ30" s="95"/>
      <c r="BA30" s="95"/>
      <c r="BB30" s="95">
        <v>1</v>
      </c>
      <c r="BC30" s="95">
        <v>1</v>
      </c>
      <c r="BD30" s="95"/>
      <c r="BE30" s="95">
        <v>1</v>
      </c>
      <c r="BF30" s="95">
        <v>1</v>
      </c>
      <c r="BG30" s="95">
        <v>1</v>
      </c>
      <c r="BH30" s="95">
        <v>1</v>
      </c>
      <c r="BI30" s="95">
        <v>1</v>
      </c>
      <c r="BJ30" s="95">
        <v>1</v>
      </c>
      <c r="BK30" s="95"/>
      <c r="BL30" s="95">
        <v>1</v>
      </c>
      <c r="BM30" s="95">
        <v>1</v>
      </c>
      <c r="BN30" s="95"/>
      <c r="BO30" s="95"/>
      <c r="BP30" s="63"/>
      <c r="BQ30" s="95"/>
      <c r="BR30" s="95">
        <v>1</v>
      </c>
      <c r="BS30" s="95"/>
      <c r="BT30" s="87"/>
      <c r="BU30" s="95"/>
      <c r="BV30" s="95"/>
      <c r="BW30" s="95"/>
      <c r="BX30" s="95"/>
      <c r="BY30" s="95"/>
      <c r="BZ30" s="95"/>
      <c r="CA30" s="95"/>
      <c r="CB30" s="95"/>
      <c r="CC30" s="95"/>
      <c r="CD30" s="95"/>
      <c r="CE30" s="95"/>
      <c r="CF30" s="95"/>
      <c r="CG30" s="95"/>
      <c r="CH30" s="95"/>
      <c r="CI30" s="95"/>
      <c r="CJ30" s="95"/>
      <c r="CK30" s="95"/>
      <c r="CL30" s="95"/>
      <c r="CM30" s="95"/>
      <c r="CN30" s="95"/>
      <c r="CO30" s="95"/>
      <c r="CP30" s="95"/>
      <c r="CQ30" s="95"/>
      <c r="CR30" s="95"/>
      <c r="CS30" s="95"/>
      <c r="CT30" s="95"/>
      <c r="CU30" s="95">
        <v>1</v>
      </c>
      <c r="CV30" s="95"/>
      <c r="CW30" s="58">
        <v>1</v>
      </c>
      <c r="CX30" s="95"/>
    </row>
    <row r="31" spans="1:102" s="12" customFormat="1" ht="62.4" customHeight="1">
      <c r="A31" s="64">
        <v>9386</v>
      </c>
      <c r="B31" s="64" t="s">
        <v>280</v>
      </c>
      <c r="C31" s="73">
        <f t="shared" si="2"/>
        <v>9386</v>
      </c>
      <c r="D31" s="77">
        <v>9386</v>
      </c>
      <c r="E31" s="67" t="s">
        <v>212</v>
      </c>
      <c r="F31" s="67" t="s">
        <v>256</v>
      </c>
      <c r="G31" s="55">
        <f t="shared" ref="G31:G33" si="3">IF(E31=F31,0,1)</f>
        <v>0</v>
      </c>
      <c r="H31" s="69">
        <v>6</v>
      </c>
      <c r="I31" s="17">
        <v>1</v>
      </c>
      <c r="J31" s="17">
        <v>14</v>
      </c>
      <c r="K31" s="17"/>
      <c r="L31" s="17"/>
      <c r="M31" s="96"/>
      <c r="N31" s="96"/>
      <c r="O31" s="96"/>
      <c r="P31" s="96"/>
      <c r="Q31" s="96"/>
      <c r="R31" s="61"/>
      <c r="S31" s="96"/>
      <c r="T31" s="96"/>
      <c r="U31" s="96"/>
      <c r="V31" s="96"/>
      <c r="W31" s="59"/>
      <c r="X31" s="17">
        <v>1</v>
      </c>
      <c r="Y31" s="17">
        <v>1</v>
      </c>
      <c r="Z31" s="96"/>
      <c r="AA31" s="59"/>
      <c r="AB31" s="101">
        <v>1</v>
      </c>
      <c r="AC31" s="99"/>
      <c r="AD31" s="99"/>
      <c r="AE31" s="59" t="s">
        <v>213</v>
      </c>
      <c r="AF31" s="101"/>
      <c r="AG31" s="101">
        <v>1</v>
      </c>
      <c r="AH31" s="101"/>
      <c r="AI31" s="100"/>
      <c r="AJ31" s="101"/>
      <c r="AK31" s="101"/>
      <c r="AL31" s="101"/>
      <c r="AM31" s="101"/>
      <c r="AN31" s="98">
        <v>1</v>
      </c>
      <c r="AO31" s="101">
        <v>1</v>
      </c>
      <c r="AP31" s="101"/>
      <c r="AQ31" s="101"/>
      <c r="AR31" s="96"/>
      <c r="AS31" s="96">
        <v>1</v>
      </c>
      <c r="AT31" s="96"/>
      <c r="AU31" s="96"/>
      <c r="AV31" s="96"/>
      <c r="AW31" s="96"/>
      <c r="AX31" s="96"/>
      <c r="AY31" s="96"/>
      <c r="AZ31" s="96"/>
      <c r="BA31" s="96"/>
      <c r="BB31" s="96"/>
      <c r="BC31" s="96"/>
      <c r="BD31" s="96"/>
      <c r="BE31" s="96"/>
      <c r="BF31" s="96">
        <v>1</v>
      </c>
      <c r="BG31" s="96"/>
      <c r="BH31" s="96"/>
      <c r="BI31" s="96"/>
      <c r="BJ31" s="96">
        <v>1</v>
      </c>
      <c r="BK31" s="96"/>
      <c r="BL31" s="96">
        <v>1</v>
      </c>
      <c r="BM31" s="96">
        <v>1</v>
      </c>
      <c r="BN31" s="96"/>
      <c r="BO31" s="95"/>
      <c r="BP31" s="68"/>
      <c r="BQ31" s="96"/>
      <c r="BR31" s="96"/>
      <c r="BS31" s="96">
        <v>1</v>
      </c>
      <c r="BT31" s="87"/>
      <c r="BU31" s="96"/>
      <c r="BV31" s="96"/>
      <c r="BW31" s="96"/>
      <c r="BX31" s="96"/>
      <c r="BY31" s="96"/>
      <c r="BZ31" s="95"/>
      <c r="CA31" s="96"/>
      <c r="CB31" s="96"/>
      <c r="CC31" s="96"/>
      <c r="CD31" s="96"/>
      <c r="CE31" s="96"/>
      <c r="CF31" s="96"/>
      <c r="CG31" s="96"/>
      <c r="CH31" s="96"/>
      <c r="CI31" s="95"/>
      <c r="CJ31" s="96"/>
      <c r="CK31" s="96"/>
      <c r="CL31" s="96"/>
      <c r="CM31" s="96"/>
      <c r="CN31" s="96"/>
      <c r="CO31" s="96"/>
      <c r="CP31" s="96"/>
      <c r="CQ31" s="96"/>
      <c r="CR31" s="96"/>
      <c r="CS31" s="96">
        <v>1</v>
      </c>
      <c r="CT31" s="96"/>
      <c r="CU31" s="96"/>
      <c r="CV31" s="95"/>
      <c r="CW31" s="17"/>
      <c r="CX31" s="96">
        <v>1</v>
      </c>
    </row>
    <row r="32" spans="1:102" s="56" customFormat="1" ht="62.4" customHeight="1">
      <c r="A32" s="53">
        <v>94072</v>
      </c>
      <c r="B32" s="53" t="s">
        <v>281</v>
      </c>
      <c r="C32" s="73">
        <f t="shared" si="2"/>
        <v>9407</v>
      </c>
      <c r="D32" s="77">
        <v>9407</v>
      </c>
      <c r="E32" s="55" t="s">
        <v>214</v>
      </c>
      <c r="F32" s="55" t="s">
        <v>257</v>
      </c>
      <c r="G32" s="55">
        <f t="shared" si="3"/>
        <v>0</v>
      </c>
      <c r="H32" s="60">
        <v>6</v>
      </c>
      <c r="I32" s="58">
        <v>1</v>
      </c>
      <c r="J32" s="58">
        <v>19</v>
      </c>
      <c r="K32" s="58"/>
      <c r="L32" s="58"/>
      <c r="M32" s="95"/>
      <c r="N32" s="95"/>
      <c r="O32" s="95"/>
      <c r="P32" s="95"/>
      <c r="Q32" s="95"/>
      <c r="R32" s="61"/>
      <c r="S32" s="95"/>
      <c r="T32" s="95"/>
      <c r="U32" s="95"/>
      <c r="V32" s="95"/>
      <c r="W32" s="59"/>
      <c r="X32" s="58"/>
      <c r="Y32" s="58"/>
      <c r="Z32" s="95"/>
      <c r="AA32" s="59" t="s">
        <v>215</v>
      </c>
      <c r="AB32" s="98">
        <v>1</v>
      </c>
      <c r="AC32" s="18"/>
      <c r="AD32" s="18"/>
      <c r="AE32" s="59" t="s">
        <v>216</v>
      </c>
      <c r="AF32" s="98">
        <v>1</v>
      </c>
      <c r="AG32" s="98"/>
      <c r="AH32" s="98"/>
      <c r="AI32" s="62"/>
      <c r="AJ32" s="98"/>
      <c r="AK32" s="98"/>
      <c r="AL32" s="98"/>
      <c r="AM32" s="98"/>
      <c r="AN32" s="98"/>
      <c r="AO32" s="98"/>
      <c r="AP32" s="98">
        <v>1</v>
      </c>
      <c r="AQ32" s="98">
        <v>1</v>
      </c>
      <c r="AR32" s="95">
        <v>1</v>
      </c>
      <c r="AS32" s="95"/>
      <c r="AT32" s="95">
        <v>1</v>
      </c>
      <c r="AU32" s="95">
        <v>1</v>
      </c>
      <c r="AV32" s="95"/>
      <c r="AW32" s="95"/>
      <c r="AX32" s="95"/>
      <c r="AY32" s="95"/>
      <c r="AZ32" s="95">
        <v>1</v>
      </c>
      <c r="BA32" s="95"/>
      <c r="BB32" s="95">
        <v>1</v>
      </c>
      <c r="BC32" s="95"/>
      <c r="BD32" s="95">
        <v>1</v>
      </c>
      <c r="BE32" s="95">
        <v>1</v>
      </c>
      <c r="BF32" s="95">
        <v>1</v>
      </c>
      <c r="BG32" s="95">
        <v>1</v>
      </c>
      <c r="BH32" s="95">
        <v>1</v>
      </c>
      <c r="BI32" s="95">
        <v>1</v>
      </c>
      <c r="BJ32" s="95"/>
      <c r="BK32" s="95"/>
      <c r="BL32" s="95">
        <v>1</v>
      </c>
      <c r="BM32" s="95"/>
      <c r="BN32" s="95"/>
      <c r="BO32" s="95"/>
      <c r="BP32" s="63"/>
      <c r="BQ32" s="95"/>
      <c r="BR32" s="95"/>
      <c r="BS32" s="95">
        <v>1</v>
      </c>
      <c r="BT32" s="87"/>
      <c r="BU32" s="95"/>
      <c r="BV32" s="95"/>
      <c r="BW32" s="95"/>
      <c r="BX32" s="95"/>
      <c r="BY32" s="95"/>
      <c r="BZ32" s="95"/>
      <c r="CA32" s="95"/>
      <c r="CB32" s="95"/>
      <c r="CC32" s="95"/>
      <c r="CD32" s="95"/>
      <c r="CE32" s="95"/>
      <c r="CF32" s="95"/>
      <c r="CG32" s="95"/>
      <c r="CH32" s="95"/>
      <c r="CI32" s="95"/>
      <c r="CJ32" s="95"/>
      <c r="CK32" s="95"/>
      <c r="CL32" s="95"/>
      <c r="CM32" s="95"/>
      <c r="CN32" s="95"/>
      <c r="CO32" s="95"/>
      <c r="CP32" s="95"/>
      <c r="CQ32" s="95"/>
      <c r="CR32" s="95"/>
      <c r="CS32" s="95"/>
      <c r="CT32" s="95"/>
      <c r="CU32" s="95">
        <v>1</v>
      </c>
      <c r="CV32" s="95"/>
      <c r="CW32" s="58"/>
      <c r="CX32" s="95">
        <v>1</v>
      </c>
    </row>
    <row r="33" spans="1:102" s="56" customFormat="1" ht="62.4" customHeight="1">
      <c r="A33" s="53">
        <v>9411</v>
      </c>
      <c r="B33" s="53" t="s">
        <v>282</v>
      </c>
      <c r="C33" s="73">
        <f t="shared" si="2"/>
        <v>9411</v>
      </c>
      <c r="D33" s="77">
        <v>9411</v>
      </c>
      <c r="E33" s="55" t="s">
        <v>217</v>
      </c>
      <c r="F33" s="55" t="s">
        <v>258</v>
      </c>
      <c r="G33" s="55">
        <f t="shared" si="3"/>
        <v>0</v>
      </c>
      <c r="H33" s="60">
        <v>6</v>
      </c>
      <c r="I33" s="58">
        <v>1</v>
      </c>
      <c r="J33" s="58">
        <v>20</v>
      </c>
      <c r="K33" s="58"/>
      <c r="L33" s="58"/>
      <c r="M33" s="95"/>
      <c r="N33" s="95"/>
      <c r="O33" s="95"/>
      <c r="P33" s="95"/>
      <c r="Q33" s="95"/>
      <c r="R33" s="61"/>
      <c r="S33" s="95"/>
      <c r="T33" s="95"/>
      <c r="U33" s="95"/>
      <c r="V33" s="95"/>
      <c r="W33" s="59"/>
      <c r="X33" s="58"/>
      <c r="Y33" s="58"/>
      <c r="Z33" s="95"/>
      <c r="AA33" s="59" t="s">
        <v>218</v>
      </c>
      <c r="AB33" s="98">
        <v>1</v>
      </c>
      <c r="AC33" s="18"/>
      <c r="AD33" s="18"/>
      <c r="AE33" s="59" t="s">
        <v>219</v>
      </c>
      <c r="AF33" s="98"/>
      <c r="AG33" s="98">
        <v>1</v>
      </c>
      <c r="AH33" s="98"/>
      <c r="AI33" s="62"/>
      <c r="AJ33" s="98"/>
      <c r="AK33" s="98"/>
      <c r="AL33" s="98"/>
      <c r="AM33" s="98"/>
      <c r="AN33" s="98">
        <v>1</v>
      </c>
      <c r="AO33" s="98"/>
      <c r="AP33" s="98"/>
      <c r="AQ33" s="98"/>
      <c r="AR33" s="95">
        <v>1</v>
      </c>
      <c r="AS33" s="95"/>
      <c r="AT33" s="95"/>
      <c r="AU33" s="95"/>
      <c r="AV33" s="95">
        <v>1</v>
      </c>
      <c r="AW33" s="95">
        <v>1</v>
      </c>
      <c r="AX33" s="95"/>
      <c r="AY33" s="95"/>
      <c r="AZ33" s="95"/>
      <c r="BA33" s="95"/>
      <c r="BB33" s="95">
        <v>1</v>
      </c>
      <c r="BC33" s="95">
        <v>1</v>
      </c>
      <c r="BD33" s="95"/>
      <c r="BE33" s="95">
        <v>1</v>
      </c>
      <c r="BF33" s="95">
        <v>1</v>
      </c>
      <c r="BG33" s="95">
        <v>1</v>
      </c>
      <c r="BH33" s="95"/>
      <c r="BI33" s="95">
        <v>1</v>
      </c>
      <c r="BJ33" s="95"/>
      <c r="BK33" s="95"/>
      <c r="BL33" s="95">
        <v>1</v>
      </c>
      <c r="BM33" s="95"/>
      <c r="BN33" s="95"/>
      <c r="BO33" s="95"/>
      <c r="BP33" s="63"/>
      <c r="BQ33" s="95"/>
      <c r="BR33" s="95">
        <v>1</v>
      </c>
      <c r="BS33" s="95"/>
      <c r="BT33" s="87"/>
      <c r="BU33" s="95"/>
      <c r="BV33" s="95"/>
      <c r="BW33" s="95"/>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v>1</v>
      </c>
      <c r="CV33" s="95"/>
      <c r="CW33" s="58"/>
      <c r="CX33" s="95">
        <v>1</v>
      </c>
    </row>
    <row r="34" spans="1:102" s="40" customFormat="1" ht="1.8" customHeight="1">
      <c r="A34" s="30"/>
      <c r="B34" s="74"/>
      <c r="C34" s="73"/>
      <c r="D34" s="76"/>
      <c r="E34" s="31"/>
      <c r="F34" s="31"/>
      <c r="G34" s="79"/>
      <c r="H34" s="31"/>
      <c r="I34" s="32"/>
      <c r="J34" s="32"/>
      <c r="K34" s="32"/>
      <c r="L34" s="32"/>
      <c r="M34" s="32"/>
      <c r="N34" s="32"/>
      <c r="O34" s="32"/>
      <c r="P34" s="31"/>
      <c r="Q34" s="33"/>
      <c r="R34" s="31"/>
      <c r="S34" s="33"/>
      <c r="T34" s="38"/>
      <c r="U34" s="32"/>
      <c r="V34" s="32"/>
      <c r="W34" s="32"/>
      <c r="X34" s="31"/>
      <c r="Y34" s="33"/>
      <c r="Z34" s="31"/>
      <c r="AA34" s="33"/>
      <c r="AB34" s="38"/>
      <c r="AC34" s="47"/>
      <c r="AD34" s="32"/>
      <c r="AE34" s="32"/>
      <c r="AF34" s="32"/>
      <c r="AG34" s="31"/>
      <c r="AH34" s="32"/>
      <c r="AI34" s="32"/>
      <c r="AJ34" s="32"/>
      <c r="AK34" s="32"/>
      <c r="AL34" s="32"/>
      <c r="AM34" s="32"/>
      <c r="AN34" s="32"/>
      <c r="AO34" s="32"/>
      <c r="AP34" s="32"/>
      <c r="AQ34" s="32"/>
      <c r="AR34" s="32"/>
      <c r="AS34" s="32"/>
      <c r="AT34" s="32"/>
      <c r="AU34" s="32"/>
      <c r="AV34" s="32"/>
      <c r="AW34" s="92"/>
      <c r="AX34" s="92"/>
      <c r="AY34" s="92"/>
      <c r="AZ34" s="93"/>
      <c r="BA34" s="32"/>
      <c r="BB34" s="32"/>
      <c r="BC34" s="32"/>
      <c r="BD34" s="32"/>
      <c r="BE34" s="32"/>
      <c r="BF34" s="32"/>
      <c r="BG34" s="32"/>
      <c r="BH34" s="32"/>
      <c r="BI34" s="32"/>
      <c r="BJ34" s="32"/>
      <c r="BK34" s="32"/>
      <c r="BL34" s="32"/>
      <c r="BM34" s="32"/>
      <c r="BN34" s="32"/>
      <c r="BO34" s="32"/>
      <c r="BP34" s="32"/>
      <c r="BQ34" s="32"/>
      <c r="BR34" s="32"/>
      <c r="BS34" s="32"/>
      <c r="BT34" s="32"/>
      <c r="BU34" s="32"/>
      <c r="BV34" s="47"/>
      <c r="BW34" s="32"/>
      <c r="BX34" s="32"/>
      <c r="BY34" s="32"/>
      <c r="BZ34" s="32"/>
      <c r="CA34" s="32"/>
      <c r="CB34" s="32"/>
      <c r="CC34" s="32"/>
      <c r="CD34" s="32"/>
      <c r="CE34" s="32"/>
      <c r="CF34" s="32"/>
      <c r="CG34" s="32"/>
      <c r="CH34" s="32"/>
      <c r="CI34" s="32"/>
      <c r="CJ34" s="32"/>
      <c r="CK34" s="32"/>
      <c r="CL34" s="32"/>
      <c r="CM34" s="31"/>
      <c r="CN34" s="31"/>
      <c r="CO34" s="31"/>
      <c r="CP34" s="31"/>
      <c r="CQ34" s="31"/>
      <c r="CR34" s="31"/>
      <c r="CS34" s="39"/>
      <c r="CT34" s="39"/>
      <c r="CU34" s="39"/>
      <c r="CV34" s="39"/>
      <c r="CW34" s="39"/>
    </row>
    <row r="35" spans="1:102" s="12" customFormat="1" ht="34.200000000000003" customHeight="1">
      <c r="A35" s="116" t="s">
        <v>169</v>
      </c>
      <c r="B35" s="117"/>
      <c r="C35" s="117"/>
      <c r="D35" s="117"/>
      <c r="E35" s="118"/>
      <c r="F35" s="118"/>
      <c r="G35" s="118"/>
      <c r="H35" s="119"/>
      <c r="I35" s="17">
        <f>SUM(I9:I33)</f>
        <v>22</v>
      </c>
      <c r="J35" s="17"/>
      <c r="K35" s="17">
        <f>SUM(K9:K33)</f>
        <v>0</v>
      </c>
      <c r="L35" s="17"/>
      <c r="M35" s="17">
        <f>SUM(M9:M33)</f>
        <v>0</v>
      </c>
      <c r="N35" s="17"/>
      <c r="O35" s="17">
        <f>SUM(O9:O33)</f>
        <v>1</v>
      </c>
      <c r="P35" s="17">
        <f>SUM(P9:P33)</f>
        <v>0</v>
      </c>
      <c r="Q35" s="17">
        <f>SUM(Q9:Q33)</f>
        <v>2</v>
      </c>
      <c r="R35" s="43"/>
      <c r="S35" s="17">
        <f>SUM(S9:S33)</f>
        <v>0</v>
      </c>
      <c r="T35" s="17">
        <f>SUM(T9:T33)</f>
        <v>0</v>
      </c>
      <c r="U35" s="17">
        <f>SUM(U9:U33)</f>
        <v>0</v>
      </c>
      <c r="V35" s="17">
        <f>SUM(V9:V33)</f>
        <v>0</v>
      </c>
      <c r="W35" s="43"/>
      <c r="X35" s="17">
        <f>SUM(X9:X33)</f>
        <v>5</v>
      </c>
      <c r="Y35" s="17">
        <f>SUM(Y9:Y33)</f>
        <v>2</v>
      </c>
      <c r="Z35" s="17">
        <f>SUM(Z9:Z33)</f>
        <v>14</v>
      </c>
      <c r="AA35" s="43"/>
      <c r="AB35" s="17">
        <f>SUM(AB9:AB33)</f>
        <v>14</v>
      </c>
      <c r="AC35" s="17">
        <f>SUM(AC9:AC33)</f>
        <v>8</v>
      </c>
      <c r="AD35" s="17">
        <f>SUM(AD9:AD33)</f>
        <v>0</v>
      </c>
      <c r="AE35" s="43"/>
      <c r="AF35" s="17">
        <f t="shared" ref="AF35:BN35" si="4">SUM(AF9:AF33)</f>
        <v>7</v>
      </c>
      <c r="AG35" s="17">
        <f t="shared" si="4"/>
        <v>15</v>
      </c>
      <c r="AH35" s="17">
        <f t="shared" si="4"/>
        <v>7</v>
      </c>
      <c r="AI35" s="17">
        <f t="shared" si="4"/>
        <v>1</v>
      </c>
      <c r="AJ35" s="17">
        <f t="shared" si="4"/>
        <v>8</v>
      </c>
      <c r="AK35" s="17">
        <f t="shared" si="4"/>
        <v>0</v>
      </c>
      <c r="AL35" s="17">
        <f t="shared" si="4"/>
        <v>12</v>
      </c>
      <c r="AM35" s="17">
        <f t="shared" si="4"/>
        <v>1</v>
      </c>
      <c r="AN35" s="17">
        <f t="shared" si="4"/>
        <v>14</v>
      </c>
      <c r="AO35" s="17">
        <f t="shared" si="4"/>
        <v>9</v>
      </c>
      <c r="AP35" s="17">
        <f t="shared" si="4"/>
        <v>8</v>
      </c>
      <c r="AQ35" s="17">
        <f t="shared" si="4"/>
        <v>6</v>
      </c>
      <c r="AR35" s="17">
        <f t="shared" si="4"/>
        <v>20</v>
      </c>
      <c r="AS35" s="17">
        <f t="shared" si="4"/>
        <v>2</v>
      </c>
      <c r="AT35" s="17">
        <f t="shared" si="4"/>
        <v>12</v>
      </c>
      <c r="AU35" s="17">
        <f t="shared" si="4"/>
        <v>9</v>
      </c>
      <c r="AV35" s="17">
        <f t="shared" si="4"/>
        <v>8</v>
      </c>
      <c r="AW35" s="17">
        <f t="shared" si="4"/>
        <v>5</v>
      </c>
      <c r="AX35" s="17">
        <f t="shared" si="4"/>
        <v>1</v>
      </c>
      <c r="AY35" s="17">
        <f t="shared" si="4"/>
        <v>4</v>
      </c>
      <c r="AZ35" s="17">
        <f t="shared" si="4"/>
        <v>10</v>
      </c>
      <c r="BA35" s="17">
        <f t="shared" si="4"/>
        <v>2</v>
      </c>
      <c r="BB35" s="17">
        <f t="shared" si="4"/>
        <v>18</v>
      </c>
      <c r="BC35" s="17">
        <f t="shared" si="4"/>
        <v>10</v>
      </c>
      <c r="BD35" s="17">
        <f t="shared" si="4"/>
        <v>10</v>
      </c>
      <c r="BE35" s="17">
        <f t="shared" si="4"/>
        <v>21</v>
      </c>
      <c r="BF35" s="17">
        <f t="shared" si="4"/>
        <v>20</v>
      </c>
      <c r="BG35" s="17">
        <f t="shared" si="4"/>
        <v>21</v>
      </c>
      <c r="BH35" s="17">
        <f t="shared" si="4"/>
        <v>17</v>
      </c>
      <c r="BI35" s="17">
        <f t="shared" si="4"/>
        <v>20</v>
      </c>
      <c r="BJ35" s="17">
        <f t="shared" si="4"/>
        <v>10</v>
      </c>
      <c r="BK35" s="17">
        <f t="shared" si="4"/>
        <v>3</v>
      </c>
      <c r="BL35" s="17">
        <f t="shared" si="4"/>
        <v>19</v>
      </c>
      <c r="BM35" s="17">
        <f t="shared" si="4"/>
        <v>8</v>
      </c>
      <c r="BN35" s="17">
        <f t="shared" si="4"/>
        <v>3</v>
      </c>
      <c r="BO35" s="43"/>
      <c r="BP35" s="17"/>
      <c r="BQ35" s="17">
        <f>SUM(BQ9:BQ33)</f>
        <v>8</v>
      </c>
      <c r="BR35" s="17">
        <f>SUM(BR9:BR33)</f>
        <v>9</v>
      </c>
      <c r="BS35" s="17">
        <f>SUM(BS9:BS33)</f>
        <v>5</v>
      </c>
      <c r="BT35" s="43"/>
      <c r="BU35" s="17">
        <f>SUM(BU9:BU33)</f>
        <v>8</v>
      </c>
      <c r="BV35" s="17">
        <f>SUM(BV9:BV33)</f>
        <v>5</v>
      </c>
      <c r="BW35" s="17">
        <f>SUM(BW9:BW33)</f>
        <v>5</v>
      </c>
      <c r="BX35" s="17">
        <f>SUM(BX9:BX33)</f>
        <v>8</v>
      </c>
      <c r="BY35" s="17">
        <f>SUM(BY9:BY33)</f>
        <v>7</v>
      </c>
      <c r="BZ35" s="43"/>
      <c r="CA35" s="17">
        <f t="shared" ref="CA35:CH35" si="5">SUM(CA9:CA33)</f>
        <v>5</v>
      </c>
      <c r="CB35" s="17">
        <f t="shared" si="5"/>
        <v>3</v>
      </c>
      <c r="CC35" s="17">
        <f t="shared" si="5"/>
        <v>5</v>
      </c>
      <c r="CD35" s="17">
        <f t="shared" si="5"/>
        <v>0</v>
      </c>
      <c r="CE35" s="17">
        <f t="shared" si="5"/>
        <v>1</v>
      </c>
      <c r="CF35" s="17">
        <f t="shared" si="5"/>
        <v>1</v>
      </c>
      <c r="CG35" s="17">
        <f t="shared" si="5"/>
        <v>8</v>
      </c>
      <c r="CH35" s="17">
        <f t="shared" si="5"/>
        <v>3</v>
      </c>
      <c r="CI35" s="43"/>
      <c r="CJ35" s="17">
        <f t="shared" ref="CJ35:CU35" si="6">SUM(CJ9:CJ33)</f>
        <v>0</v>
      </c>
      <c r="CK35" s="17">
        <f t="shared" si="6"/>
        <v>8</v>
      </c>
      <c r="CL35" s="17">
        <f t="shared" si="6"/>
        <v>4</v>
      </c>
      <c r="CM35" s="17">
        <f t="shared" si="6"/>
        <v>3</v>
      </c>
      <c r="CN35" s="17">
        <f t="shared" si="6"/>
        <v>1</v>
      </c>
      <c r="CO35" s="17">
        <f t="shared" si="6"/>
        <v>2</v>
      </c>
      <c r="CP35" s="17">
        <f t="shared" si="6"/>
        <v>5</v>
      </c>
      <c r="CQ35" s="17">
        <f t="shared" si="6"/>
        <v>1</v>
      </c>
      <c r="CR35" s="17">
        <f t="shared" si="6"/>
        <v>0</v>
      </c>
      <c r="CS35" s="17">
        <f t="shared" si="6"/>
        <v>5</v>
      </c>
      <c r="CT35" s="17">
        <f t="shared" si="6"/>
        <v>3</v>
      </c>
      <c r="CU35" s="41">
        <f t="shared" si="6"/>
        <v>14</v>
      </c>
      <c r="CV35" s="43"/>
      <c r="CW35" s="17">
        <f>SUM(CW9:CW33)</f>
        <v>9</v>
      </c>
      <c r="CX35" s="42">
        <f>SUM(CX9:CX33)</f>
        <v>13</v>
      </c>
    </row>
    <row r="36" spans="1:102" ht="50.4" customHeight="1">
      <c r="AW36" s="15"/>
      <c r="AX36" s="15"/>
      <c r="AY36" s="15"/>
      <c r="AZ36" s="15"/>
    </row>
    <row r="37" spans="1:102" ht="34.799999999999997" customHeight="1">
      <c r="AW37" s="15"/>
      <c r="AX37" s="15"/>
      <c r="AY37" s="15"/>
      <c r="AZ37" s="15"/>
    </row>
    <row r="38" spans="1:102" ht="24" customHeight="1">
      <c r="E38" s="80" t="s">
        <v>286</v>
      </c>
      <c r="F38" s="80"/>
      <c r="G38" s="80"/>
      <c r="H38" s="80"/>
      <c r="I38" s="97">
        <f t="shared" ref="I38:AN38" si="7">COUNTIFS($H$9:$H$33,3,I$9:I$33,1)</f>
        <v>1</v>
      </c>
      <c r="J38" s="97">
        <f t="shared" si="7"/>
        <v>0</v>
      </c>
      <c r="K38" s="97">
        <f t="shared" si="7"/>
        <v>0</v>
      </c>
      <c r="L38" s="97">
        <f t="shared" si="7"/>
        <v>0</v>
      </c>
      <c r="M38" s="97">
        <f t="shared" si="7"/>
        <v>0</v>
      </c>
      <c r="N38" s="97">
        <f t="shared" si="7"/>
        <v>0</v>
      </c>
      <c r="O38" s="97">
        <f t="shared" si="7"/>
        <v>0</v>
      </c>
      <c r="P38" s="97">
        <f t="shared" si="7"/>
        <v>0</v>
      </c>
      <c r="Q38" s="97">
        <f t="shared" si="7"/>
        <v>0</v>
      </c>
      <c r="R38" s="97">
        <f t="shared" si="7"/>
        <v>0</v>
      </c>
      <c r="S38" s="97">
        <f t="shared" si="7"/>
        <v>0</v>
      </c>
      <c r="T38" s="97">
        <f t="shared" si="7"/>
        <v>0</v>
      </c>
      <c r="U38" s="97">
        <f t="shared" si="7"/>
        <v>0</v>
      </c>
      <c r="V38" s="97">
        <f t="shared" si="7"/>
        <v>0</v>
      </c>
      <c r="W38" s="97">
        <f t="shared" si="7"/>
        <v>0</v>
      </c>
      <c r="X38" s="97">
        <f t="shared" si="7"/>
        <v>0</v>
      </c>
      <c r="Y38" s="97">
        <f t="shared" si="7"/>
        <v>0</v>
      </c>
      <c r="Z38" s="97">
        <f t="shared" si="7"/>
        <v>1</v>
      </c>
      <c r="AA38" s="97">
        <f t="shared" si="7"/>
        <v>0</v>
      </c>
      <c r="AB38" s="97">
        <f t="shared" si="7"/>
        <v>1</v>
      </c>
      <c r="AC38" s="97">
        <f t="shared" si="7"/>
        <v>0</v>
      </c>
      <c r="AD38" s="97">
        <f t="shared" si="7"/>
        <v>0</v>
      </c>
      <c r="AE38" s="97">
        <f t="shared" si="7"/>
        <v>0</v>
      </c>
      <c r="AF38" s="97">
        <f t="shared" si="7"/>
        <v>0</v>
      </c>
      <c r="AG38" s="97">
        <f t="shared" si="7"/>
        <v>1</v>
      </c>
      <c r="AH38" s="97">
        <f t="shared" si="7"/>
        <v>0</v>
      </c>
      <c r="AI38" s="97">
        <f t="shared" si="7"/>
        <v>0</v>
      </c>
      <c r="AJ38" s="97">
        <f t="shared" si="7"/>
        <v>1</v>
      </c>
      <c r="AK38" s="97">
        <f t="shared" si="7"/>
        <v>0</v>
      </c>
      <c r="AL38" s="97">
        <f t="shared" si="7"/>
        <v>1</v>
      </c>
      <c r="AM38" s="97">
        <f t="shared" si="7"/>
        <v>0</v>
      </c>
      <c r="AN38" s="97">
        <f t="shared" si="7"/>
        <v>1</v>
      </c>
      <c r="AO38" s="97">
        <f t="shared" ref="AO38:BT38" si="8">COUNTIFS($H$9:$H$33,3,AO$9:AO$33,1)</f>
        <v>0</v>
      </c>
      <c r="AP38" s="97">
        <f t="shared" si="8"/>
        <v>0</v>
      </c>
      <c r="AQ38" s="97">
        <f t="shared" si="8"/>
        <v>0</v>
      </c>
      <c r="AR38" s="97">
        <f t="shared" si="8"/>
        <v>1</v>
      </c>
      <c r="AS38" s="97">
        <f t="shared" si="8"/>
        <v>0</v>
      </c>
      <c r="AT38" s="97">
        <f t="shared" si="8"/>
        <v>0</v>
      </c>
      <c r="AU38" s="97">
        <f t="shared" si="8"/>
        <v>0</v>
      </c>
      <c r="AV38" s="97">
        <f t="shared" si="8"/>
        <v>1</v>
      </c>
      <c r="AW38" s="97">
        <f t="shared" si="8"/>
        <v>1</v>
      </c>
      <c r="AX38" s="97">
        <f t="shared" si="8"/>
        <v>0</v>
      </c>
      <c r="AY38" s="97">
        <f t="shared" si="8"/>
        <v>0</v>
      </c>
      <c r="AZ38" s="97">
        <f t="shared" si="8"/>
        <v>0</v>
      </c>
      <c r="BA38" s="97">
        <f t="shared" si="8"/>
        <v>0</v>
      </c>
      <c r="BB38" s="97">
        <f t="shared" si="8"/>
        <v>1</v>
      </c>
      <c r="BC38" s="97">
        <f t="shared" si="8"/>
        <v>0</v>
      </c>
      <c r="BD38" s="97">
        <f t="shared" si="8"/>
        <v>1</v>
      </c>
      <c r="BE38" s="97">
        <f t="shared" si="8"/>
        <v>1</v>
      </c>
      <c r="BF38" s="97">
        <f t="shared" si="8"/>
        <v>1</v>
      </c>
      <c r="BG38" s="97">
        <f t="shared" si="8"/>
        <v>1</v>
      </c>
      <c r="BH38" s="97">
        <f t="shared" si="8"/>
        <v>1</v>
      </c>
      <c r="BI38" s="97">
        <f t="shared" si="8"/>
        <v>1</v>
      </c>
      <c r="BJ38" s="97">
        <f t="shared" si="8"/>
        <v>1</v>
      </c>
      <c r="BK38" s="97">
        <f t="shared" si="8"/>
        <v>0</v>
      </c>
      <c r="BL38" s="97">
        <f t="shared" si="8"/>
        <v>1</v>
      </c>
      <c r="BM38" s="97">
        <f t="shared" si="8"/>
        <v>0</v>
      </c>
      <c r="BN38" s="97">
        <f t="shared" si="8"/>
        <v>0</v>
      </c>
      <c r="BO38" s="97">
        <f t="shared" si="8"/>
        <v>0</v>
      </c>
      <c r="BP38" s="97">
        <f t="shared" si="8"/>
        <v>0</v>
      </c>
      <c r="BQ38" s="97">
        <f t="shared" si="8"/>
        <v>0</v>
      </c>
      <c r="BR38" s="97">
        <f t="shared" si="8"/>
        <v>1</v>
      </c>
      <c r="BS38" s="97">
        <f t="shared" si="8"/>
        <v>0</v>
      </c>
      <c r="BT38" s="97">
        <f t="shared" si="8"/>
        <v>0</v>
      </c>
      <c r="BU38" s="97">
        <f t="shared" ref="BU38:CX38" si="9">COUNTIFS($H$9:$H$33,3,BU$9:BU$33,1)</f>
        <v>0</v>
      </c>
      <c r="BV38" s="97">
        <f t="shared" si="9"/>
        <v>0</v>
      </c>
      <c r="BW38" s="97">
        <f t="shared" si="9"/>
        <v>0</v>
      </c>
      <c r="BX38" s="97">
        <f t="shared" si="9"/>
        <v>0</v>
      </c>
      <c r="BY38" s="97">
        <f t="shared" si="9"/>
        <v>0</v>
      </c>
      <c r="BZ38" s="97">
        <f t="shared" si="9"/>
        <v>0</v>
      </c>
      <c r="CA38" s="97">
        <f t="shared" si="9"/>
        <v>0</v>
      </c>
      <c r="CB38" s="97">
        <f t="shared" si="9"/>
        <v>0</v>
      </c>
      <c r="CC38" s="97">
        <f t="shared" si="9"/>
        <v>0</v>
      </c>
      <c r="CD38" s="97">
        <f t="shared" si="9"/>
        <v>0</v>
      </c>
      <c r="CE38" s="97">
        <f t="shared" si="9"/>
        <v>0</v>
      </c>
      <c r="CF38" s="97">
        <f t="shared" si="9"/>
        <v>0</v>
      </c>
      <c r="CG38" s="97">
        <f t="shared" si="9"/>
        <v>0</v>
      </c>
      <c r="CH38" s="97">
        <f t="shared" si="9"/>
        <v>0</v>
      </c>
      <c r="CI38" s="97">
        <f t="shared" si="9"/>
        <v>0</v>
      </c>
      <c r="CJ38" s="97">
        <f t="shared" si="9"/>
        <v>0</v>
      </c>
      <c r="CK38" s="97">
        <f t="shared" si="9"/>
        <v>0</v>
      </c>
      <c r="CL38" s="97">
        <f t="shared" si="9"/>
        <v>0</v>
      </c>
      <c r="CM38" s="97">
        <f t="shared" si="9"/>
        <v>0</v>
      </c>
      <c r="CN38" s="97">
        <f t="shared" si="9"/>
        <v>0</v>
      </c>
      <c r="CO38" s="97">
        <f t="shared" si="9"/>
        <v>0</v>
      </c>
      <c r="CP38" s="97">
        <f t="shared" si="9"/>
        <v>0</v>
      </c>
      <c r="CQ38" s="97">
        <f t="shared" si="9"/>
        <v>0</v>
      </c>
      <c r="CR38" s="97">
        <f t="shared" si="9"/>
        <v>0</v>
      </c>
      <c r="CS38" s="97">
        <f t="shared" si="9"/>
        <v>0</v>
      </c>
      <c r="CT38" s="97">
        <f t="shared" si="9"/>
        <v>1</v>
      </c>
      <c r="CU38" s="97">
        <f t="shared" si="9"/>
        <v>0</v>
      </c>
      <c r="CV38" s="97">
        <f t="shared" si="9"/>
        <v>0</v>
      </c>
      <c r="CW38" s="97">
        <f t="shared" si="9"/>
        <v>0</v>
      </c>
      <c r="CX38" s="97">
        <f t="shared" si="9"/>
        <v>1</v>
      </c>
    </row>
    <row r="39" spans="1:102" ht="24" customHeight="1">
      <c r="E39" s="80" t="s">
        <v>287</v>
      </c>
      <c r="F39" s="80"/>
      <c r="G39" s="80"/>
      <c r="H39" s="80"/>
      <c r="I39" s="97">
        <f t="shared" ref="I39:AN39" si="10">COUNTIFS($H$9:$H$33,4,I$9:I$33,1)</f>
        <v>0</v>
      </c>
      <c r="J39" s="97">
        <f t="shared" si="10"/>
        <v>0</v>
      </c>
      <c r="K39" s="97">
        <f t="shared" si="10"/>
        <v>0</v>
      </c>
      <c r="L39" s="97">
        <f t="shared" si="10"/>
        <v>0</v>
      </c>
      <c r="M39" s="97">
        <f t="shared" si="10"/>
        <v>0</v>
      </c>
      <c r="N39" s="97">
        <f t="shared" si="10"/>
        <v>0</v>
      </c>
      <c r="O39" s="97">
        <f t="shared" si="10"/>
        <v>0</v>
      </c>
      <c r="P39" s="97">
        <f t="shared" si="10"/>
        <v>0</v>
      </c>
      <c r="Q39" s="97">
        <f t="shared" si="10"/>
        <v>0</v>
      </c>
      <c r="R39" s="97">
        <f t="shared" si="10"/>
        <v>0</v>
      </c>
      <c r="S39" s="97">
        <f t="shared" si="10"/>
        <v>0</v>
      </c>
      <c r="T39" s="97">
        <f t="shared" si="10"/>
        <v>0</v>
      </c>
      <c r="U39" s="97">
        <f t="shared" si="10"/>
        <v>0</v>
      </c>
      <c r="V39" s="97">
        <f t="shared" si="10"/>
        <v>0</v>
      </c>
      <c r="W39" s="97">
        <f t="shared" si="10"/>
        <v>0</v>
      </c>
      <c r="X39" s="97">
        <f t="shared" si="10"/>
        <v>0</v>
      </c>
      <c r="Y39" s="97">
        <f t="shared" si="10"/>
        <v>0</v>
      </c>
      <c r="Z39" s="97">
        <f t="shared" si="10"/>
        <v>0</v>
      </c>
      <c r="AA39" s="97">
        <f t="shared" si="10"/>
        <v>0</v>
      </c>
      <c r="AB39" s="97">
        <f t="shared" si="10"/>
        <v>0</v>
      </c>
      <c r="AC39" s="97">
        <f t="shared" si="10"/>
        <v>0</v>
      </c>
      <c r="AD39" s="97">
        <f t="shared" si="10"/>
        <v>0</v>
      </c>
      <c r="AE39" s="97">
        <f t="shared" si="10"/>
        <v>0</v>
      </c>
      <c r="AF39" s="97">
        <f t="shared" si="10"/>
        <v>0</v>
      </c>
      <c r="AG39" s="97">
        <f t="shared" si="10"/>
        <v>0</v>
      </c>
      <c r="AH39" s="97">
        <f t="shared" si="10"/>
        <v>0</v>
      </c>
      <c r="AI39" s="97">
        <f t="shared" si="10"/>
        <v>0</v>
      </c>
      <c r="AJ39" s="97">
        <f t="shared" si="10"/>
        <v>0</v>
      </c>
      <c r="AK39" s="97">
        <f t="shared" si="10"/>
        <v>0</v>
      </c>
      <c r="AL39" s="97">
        <f t="shared" si="10"/>
        <v>0</v>
      </c>
      <c r="AM39" s="97">
        <f t="shared" si="10"/>
        <v>0</v>
      </c>
      <c r="AN39" s="97">
        <f t="shared" si="10"/>
        <v>0</v>
      </c>
      <c r="AO39" s="97">
        <f t="shared" ref="AO39:BT39" si="11">COUNTIFS($H$9:$H$33,4,AO$9:AO$33,1)</f>
        <v>0</v>
      </c>
      <c r="AP39" s="97">
        <f t="shared" si="11"/>
        <v>0</v>
      </c>
      <c r="AQ39" s="97">
        <f t="shared" si="11"/>
        <v>0</v>
      </c>
      <c r="AR39" s="97">
        <f t="shared" si="11"/>
        <v>0</v>
      </c>
      <c r="AS39" s="97">
        <f t="shared" si="11"/>
        <v>0</v>
      </c>
      <c r="AT39" s="97">
        <f t="shared" si="11"/>
        <v>0</v>
      </c>
      <c r="AU39" s="97">
        <f t="shared" si="11"/>
        <v>0</v>
      </c>
      <c r="AV39" s="97">
        <f t="shared" si="11"/>
        <v>0</v>
      </c>
      <c r="AW39" s="97">
        <f t="shared" si="11"/>
        <v>0</v>
      </c>
      <c r="AX39" s="97">
        <f t="shared" si="11"/>
        <v>0</v>
      </c>
      <c r="AY39" s="97">
        <f t="shared" si="11"/>
        <v>0</v>
      </c>
      <c r="AZ39" s="97">
        <f t="shared" si="11"/>
        <v>0</v>
      </c>
      <c r="BA39" s="97">
        <f t="shared" si="11"/>
        <v>0</v>
      </c>
      <c r="BB39" s="97">
        <f t="shared" si="11"/>
        <v>0</v>
      </c>
      <c r="BC39" s="97">
        <f t="shared" si="11"/>
        <v>0</v>
      </c>
      <c r="BD39" s="97">
        <f t="shared" si="11"/>
        <v>0</v>
      </c>
      <c r="BE39" s="97">
        <f t="shared" si="11"/>
        <v>0</v>
      </c>
      <c r="BF39" s="97">
        <f t="shared" si="11"/>
        <v>0</v>
      </c>
      <c r="BG39" s="97">
        <f t="shared" si="11"/>
        <v>0</v>
      </c>
      <c r="BH39" s="97">
        <f t="shared" si="11"/>
        <v>0</v>
      </c>
      <c r="BI39" s="97">
        <f t="shared" si="11"/>
        <v>0</v>
      </c>
      <c r="BJ39" s="97">
        <f t="shared" si="11"/>
        <v>0</v>
      </c>
      <c r="BK39" s="97">
        <f t="shared" si="11"/>
        <v>0</v>
      </c>
      <c r="BL39" s="97">
        <f t="shared" si="11"/>
        <v>0</v>
      </c>
      <c r="BM39" s="97">
        <f t="shared" si="11"/>
        <v>0</v>
      </c>
      <c r="BN39" s="97">
        <f t="shared" si="11"/>
        <v>0</v>
      </c>
      <c r="BO39" s="97">
        <f t="shared" si="11"/>
        <v>0</v>
      </c>
      <c r="BP39" s="97">
        <f t="shared" si="11"/>
        <v>0</v>
      </c>
      <c r="BQ39" s="97">
        <f t="shared" si="11"/>
        <v>0</v>
      </c>
      <c r="BR39" s="97">
        <f t="shared" si="11"/>
        <v>0</v>
      </c>
      <c r="BS39" s="97">
        <f t="shared" si="11"/>
        <v>0</v>
      </c>
      <c r="BT39" s="97">
        <f t="shared" si="11"/>
        <v>0</v>
      </c>
      <c r="BU39" s="97">
        <f t="shared" ref="BU39:CX39" si="12">COUNTIFS($H$9:$H$33,4,BU$9:BU$33,1)</f>
        <v>0</v>
      </c>
      <c r="BV39" s="97">
        <f t="shared" si="12"/>
        <v>0</v>
      </c>
      <c r="BW39" s="97">
        <f t="shared" si="12"/>
        <v>0</v>
      </c>
      <c r="BX39" s="97">
        <f t="shared" si="12"/>
        <v>0</v>
      </c>
      <c r="BY39" s="97">
        <f t="shared" si="12"/>
        <v>0</v>
      </c>
      <c r="BZ39" s="97">
        <f t="shared" si="12"/>
        <v>0</v>
      </c>
      <c r="CA39" s="97">
        <f t="shared" si="12"/>
        <v>0</v>
      </c>
      <c r="CB39" s="97">
        <f t="shared" si="12"/>
        <v>0</v>
      </c>
      <c r="CC39" s="97">
        <f t="shared" si="12"/>
        <v>0</v>
      </c>
      <c r="CD39" s="97">
        <f t="shared" si="12"/>
        <v>0</v>
      </c>
      <c r="CE39" s="97">
        <f t="shared" si="12"/>
        <v>0</v>
      </c>
      <c r="CF39" s="97">
        <f t="shared" si="12"/>
        <v>0</v>
      </c>
      <c r="CG39" s="97">
        <f t="shared" si="12"/>
        <v>0</v>
      </c>
      <c r="CH39" s="97">
        <f t="shared" si="12"/>
        <v>0</v>
      </c>
      <c r="CI39" s="97">
        <f t="shared" si="12"/>
        <v>0</v>
      </c>
      <c r="CJ39" s="97">
        <f t="shared" si="12"/>
        <v>0</v>
      </c>
      <c r="CK39" s="97">
        <f t="shared" si="12"/>
        <v>0</v>
      </c>
      <c r="CL39" s="97">
        <f t="shared" si="12"/>
        <v>0</v>
      </c>
      <c r="CM39" s="97">
        <f t="shared" si="12"/>
        <v>0</v>
      </c>
      <c r="CN39" s="97">
        <f t="shared" si="12"/>
        <v>0</v>
      </c>
      <c r="CO39" s="97">
        <f t="shared" si="12"/>
        <v>0</v>
      </c>
      <c r="CP39" s="97">
        <f t="shared" si="12"/>
        <v>0</v>
      </c>
      <c r="CQ39" s="97">
        <f t="shared" si="12"/>
        <v>0</v>
      </c>
      <c r="CR39" s="97">
        <f t="shared" si="12"/>
        <v>0</v>
      </c>
      <c r="CS39" s="97">
        <f t="shared" si="12"/>
        <v>0</v>
      </c>
      <c r="CT39" s="97">
        <f t="shared" si="12"/>
        <v>0</v>
      </c>
      <c r="CU39" s="97">
        <f t="shared" si="12"/>
        <v>0</v>
      </c>
      <c r="CV39" s="97">
        <f t="shared" si="12"/>
        <v>0</v>
      </c>
      <c r="CW39" s="97">
        <f t="shared" si="12"/>
        <v>0</v>
      </c>
      <c r="CX39" s="97">
        <f t="shared" si="12"/>
        <v>0</v>
      </c>
    </row>
    <row r="40" spans="1:102" ht="24" customHeight="1">
      <c r="E40" s="80" t="s">
        <v>288</v>
      </c>
      <c r="F40" s="80"/>
      <c r="G40" s="80"/>
      <c r="H40" s="80"/>
      <c r="I40" s="97">
        <f t="shared" ref="I40:AN40" si="13">COUNTIFS($H$9:$H$33,5,I$9:I$33,1)</f>
        <v>11</v>
      </c>
      <c r="J40" s="97">
        <f t="shared" si="13"/>
        <v>0</v>
      </c>
      <c r="K40" s="97">
        <f t="shared" si="13"/>
        <v>0</v>
      </c>
      <c r="L40" s="97">
        <f t="shared" si="13"/>
        <v>0</v>
      </c>
      <c r="M40" s="97">
        <f t="shared" si="13"/>
        <v>0</v>
      </c>
      <c r="N40" s="97">
        <f t="shared" si="13"/>
        <v>0</v>
      </c>
      <c r="O40" s="97">
        <f t="shared" si="13"/>
        <v>0</v>
      </c>
      <c r="P40" s="97">
        <f t="shared" si="13"/>
        <v>0</v>
      </c>
      <c r="Q40" s="97">
        <f t="shared" si="13"/>
        <v>2</v>
      </c>
      <c r="R40" s="97">
        <f t="shared" si="13"/>
        <v>0</v>
      </c>
      <c r="S40" s="97">
        <f t="shared" si="13"/>
        <v>0</v>
      </c>
      <c r="T40" s="97">
        <f t="shared" si="13"/>
        <v>0</v>
      </c>
      <c r="U40" s="97">
        <f t="shared" si="13"/>
        <v>0</v>
      </c>
      <c r="V40" s="97">
        <f t="shared" si="13"/>
        <v>0</v>
      </c>
      <c r="W40" s="97">
        <f t="shared" si="13"/>
        <v>0</v>
      </c>
      <c r="X40" s="97">
        <f t="shared" si="13"/>
        <v>2</v>
      </c>
      <c r="Y40" s="97">
        <f t="shared" si="13"/>
        <v>0</v>
      </c>
      <c r="Z40" s="97">
        <f t="shared" si="13"/>
        <v>9</v>
      </c>
      <c r="AA40" s="97">
        <f t="shared" si="13"/>
        <v>0</v>
      </c>
      <c r="AB40" s="97">
        <f t="shared" si="13"/>
        <v>6</v>
      </c>
      <c r="AC40" s="97">
        <f t="shared" si="13"/>
        <v>5</v>
      </c>
      <c r="AD40" s="97">
        <f t="shared" si="13"/>
        <v>0</v>
      </c>
      <c r="AE40" s="97">
        <f t="shared" si="13"/>
        <v>0</v>
      </c>
      <c r="AF40" s="97">
        <f t="shared" si="13"/>
        <v>5</v>
      </c>
      <c r="AG40" s="97">
        <f t="shared" si="13"/>
        <v>6</v>
      </c>
      <c r="AH40" s="97">
        <f t="shared" si="13"/>
        <v>5</v>
      </c>
      <c r="AI40" s="97">
        <f t="shared" si="13"/>
        <v>0</v>
      </c>
      <c r="AJ40" s="97">
        <f t="shared" si="13"/>
        <v>5</v>
      </c>
      <c r="AK40" s="97">
        <f t="shared" si="13"/>
        <v>0</v>
      </c>
      <c r="AL40" s="97">
        <f t="shared" si="13"/>
        <v>8</v>
      </c>
      <c r="AM40" s="97">
        <f t="shared" si="13"/>
        <v>0</v>
      </c>
      <c r="AN40" s="97">
        <f t="shared" si="13"/>
        <v>8</v>
      </c>
      <c r="AO40" s="97">
        <f t="shared" ref="AO40:BT40" si="14">COUNTIFS($H$9:$H$33,5,AO$9:AO$33,1)</f>
        <v>7</v>
      </c>
      <c r="AP40" s="97">
        <f t="shared" si="14"/>
        <v>3</v>
      </c>
      <c r="AQ40" s="97">
        <f t="shared" si="14"/>
        <v>3</v>
      </c>
      <c r="AR40" s="97">
        <f t="shared" si="14"/>
        <v>11</v>
      </c>
      <c r="AS40" s="97">
        <f t="shared" si="14"/>
        <v>0</v>
      </c>
      <c r="AT40" s="97">
        <f t="shared" si="14"/>
        <v>7</v>
      </c>
      <c r="AU40" s="97">
        <f t="shared" si="14"/>
        <v>6</v>
      </c>
      <c r="AV40" s="97">
        <f t="shared" si="14"/>
        <v>4</v>
      </c>
      <c r="AW40" s="97">
        <f t="shared" si="14"/>
        <v>2</v>
      </c>
      <c r="AX40" s="97">
        <f t="shared" si="14"/>
        <v>1</v>
      </c>
      <c r="AY40" s="97">
        <f t="shared" si="14"/>
        <v>3</v>
      </c>
      <c r="AZ40" s="97">
        <f t="shared" si="14"/>
        <v>5</v>
      </c>
      <c r="BA40" s="97">
        <f t="shared" si="14"/>
        <v>1</v>
      </c>
      <c r="BB40" s="97">
        <f t="shared" si="14"/>
        <v>10</v>
      </c>
      <c r="BC40" s="97">
        <f t="shared" si="14"/>
        <v>4</v>
      </c>
      <c r="BD40" s="97">
        <f t="shared" si="14"/>
        <v>7</v>
      </c>
      <c r="BE40" s="97">
        <f t="shared" si="14"/>
        <v>11</v>
      </c>
      <c r="BF40" s="97">
        <f t="shared" si="14"/>
        <v>9</v>
      </c>
      <c r="BG40" s="97">
        <f t="shared" si="14"/>
        <v>11</v>
      </c>
      <c r="BH40" s="97">
        <f t="shared" si="14"/>
        <v>10</v>
      </c>
      <c r="BI40" s="97">
        <f t="shared" si="14"/>
        <v>10</v>
      </c>
      <c r="BJ40" s="97">
        <f t="shared" si="14"/>
        <v>3</v>
      </c>
      <c r="BK40" s="97">
        <f t="shared" si="14"/>
        <v>1</v>
      </c>
      <c r="BL40" s="97">
        <f t="shared" si="14"/>
        <v>10</v>
      </c>
      <c r="BM40" s="97">
        <f t="shared" si="14"/>
        <v>5</v>
      </c>
      <c r="BN40" s="97">
        <f t="shared" si="14"/>
        <v>3</v>
      </c>
      <c r="BO40" s="97">
        <f t="shared" si="14"/>
        <v>0</v>
      </c>
      <c r="BP40" s="97">
        <f t="shared" si="14"/>
        <v>0</v>
      </c>
      <c r="BQ40" s="97">
        <f t="shared" si="14"/>
        <v>5</v>
      </c>
      <c r="BR40" s="97">
        <f t="shared" si="14"/>
        <v>3</v>
      </c>
      <c r="BS40" s="97">
        <f t="shared" si="14"/>
        <v>3</v>
      </c>
      <c r="BT40" s="97">
        <f t="shared" si="14"/>
        <v>0</v>
      </c>
      <c r="BU40" s="97">
        <f t="shared" ref="BU40:CX40" si="15">COUNTIFS($H$9:$H$33,5,BU$9:BU$33,1)</f>
        <v>5</v>
      </c>
      <c r="BV40" s="97">
        <f t="shared" si="15"/>
        <v>4</v>
      </c>
      <c r="BW40" s="97">
        <f t="shared" si="15"/>
        <v>4</v>
      </c>
      <c r="BX40" s="97">
        <f t="shared" si="15"/>
        <v>5</v>
      </c>
      <c r="BY40" s="97">
        <f t="shared" si="15"/>
        <v>5</v>
      </c>
      <c r="BZ40" s="97">
        <f t="shared" si="15"/>
        <v>0</v>
      </c>
      <c r="CA40" s="97">
        <f t="shared" si="15"/>
        <v>4</v>
      </c>
      <c r="CB40" s="97">
        <f t="shared" si="15"/>
        <v>2</v>
      </c>
      <c r="CC40" s="97">
        <f t="shared" si="15"/>
        <v>4</v>
      </c>
      <c r="CD40" s="97">
        <f t="shared" si="15"/>
        <v>0</v>
      </c>
      <c r="CE40" s="97">
        <f t="shared" si="15"/>
        <v>1</v>
      </c>
      <c r="CF40" s="97">
        <f t="shared" si="15"/>
        <v>1</v>
      </c>
      <c r="CG40" s="97">
        <f t="shared" si="15"/>
        <v>5</v>
      </c>
      <c r="CH40" s="97">
        <f t="shared" si="15"/>
        <v>3</v>
      </c>
      <c r="CI40" s="97">
        <f t="shared" si="15"/>
        <v>0</v>
      </c>
      <c r="CJ40" s="97">
        <f t="shared" si="15"/>
        <v>0</v>
      </c>
      <c r="CK40" s="97">
        <f t="shared" si="15"/>
        <v>5</v>
      </c>
      <c r="CL40" s="97">
        <f t="shared" si="15"/>
        <v>3</v>
      </c>
      <c r="CM40" s="97">
        <f t="shared" si="15"/>
        <v>1</v>
      </c>
      <c r="CN40" s="97">
        <f t="shared" si="15"/>
        <v>1</v>
      </c>
      <c r="CO40" s="97">
        <f t="shared" si="15"/>
        <v>2</v>
      </c>
      <c r="CP40" s="97">
        <f t="shared" si="15"/>
        <v>2</v>
      </c>
      <c r="CQ40" s="97">
        <f t="shared" si="15"/>
        <v>1</v>
      </c>
      <c r="CR40" s="97">
        <f t="shared" si="15"/>
        <v>0</v>
      </c>
      <c r="CS40" s="97">
        <f t="shared" si="15"/>
        <v>2</v>
      </c>
      <c r="CT40" s="97">
        <f t="shared" si="15"/>
        <v>2</v>
      </c>
      <c r="CU40" s="97">
        <f t="shared" si="15"/>
        <v>7</v>
      </c>
      <c r="CV40" s="97">
        <f t="shared" si="15"/>
        <v>0</v>
      </c>
      <c r="CW40" s="97">
        <f t="shared" si="15"/>
        <v>5</v>
      </c>
      <c r="CX40" s="97">
        <f t="shared" si="15"/>
        <v>6</v>
      </c>
    </row>
    <row r="41" spans="1:102" ht="24" customHeight="1">
      <c r="E41" s="80" t="s">
        <v>289</v>
      </c>
      <c r="F41" s="80"/>
      <c r="G41" s="80"/>
      <c r="H41" s="80"/>
      <c r="I41" s="97">
        <f t="shared" ref="I41:AN41" si="16">COUNTIFS($H$9:$H$33,6,I$9:I$33,1)</f>
        <v>10</v>
      </c>
      <c r="J41" s="97">
        <f t="shared" si="16"/>
        <v>0</v>
      </c>
      <c r="K41" s="97">
        <f t="shared" si="16"/>
        <v>0</v>
      </c>
      <c r="L41" s="97">
        <f t="shared" si="16"/>
        <v>0</v>
      </c>
      <c r="M41" s="97">
        <f t="shared" si="16"/>
        <v>0</v>
      </c>
      <c r="N41" s="97">
        <f t="shared" si="16"/>
        <v>0</v>
      </c>
      <c r="O41" s="97">
        <f t="shared" si="16"/>
        <v>1</v>
      </c>
      <c r="P41" s="97">
        <f t="shared" si="16"/>
        <v>0</v>
      </c>
      <c r="Q41" s="97">
        <f t="shared" si="16"/>
        <v>0</v>
      </c>
      <c r="R41" s="97">
        <f t="shared" si="16"/>
        <v>0</v>
      </c>
      <c r="S41" s="97">
        <f t="shared" si="16"/>
        <v>0</v>
      </c>
      <c r="T41" s="97">
        <f t="shared" si="16"/>
        <v>0</v>
      </c>
      <c r="U41" s="97">
        <f t="shared" si="16"/>
        <v>0</v>
      </c>
      <c r="V41" s="97">
        <f t="shared" si="16"/>
        <v>0</v>
      </c>
      <c r="W41" s="97">
        <f t="shared" si="16"/>
        <v>0</v>
      </c>
      <c r="X41" s="97">
        <f t="shared" si="16"/>
        <v>3</v>
      </c>
      <c r="Y41" s="97">
        <f t="shared" si="16"/>
        <v>2</v>
      </c>
      <c r="Z41" s="97">
        <f t="shared" si="16"/>
        <v>4</v>
      </c>
      <c r="AA41" s="97">
        <f t="shared" si="16"/>
        <v>0</v>
      </c>
      <c r="AB41" s="97">
        <f t="shared" si="16"/>
        <v>7</v>
      </c>
      <c r="AC41" s="97">
        <f t="shared" si="16"/>
        <v>3</v>
      </c>
      <c r="AD41" s="97">
        <f t="shared" si="16"/>
        <v>0</v>
      </c>
      <c r="AE41" s="97">
        <f t="shared" si="16"/>
        <v>0</v>
      </c>
      <c r="AF41" s="97">
        <f t="shared" si="16"/>
        <v>2</v>
      </c>
      <c r="AG41" s="97">
        <f t="shared" si="16"/>
        <v>8</v>
      </c>
      <c r="AH41" s="97">
        <f t="shared" si="16"/>
        <v>2</v>
      </c>
      <c r="AI41" s="97">
        <f t="shared" si="16"/>
        <v>1</v>
      </c>
      <c r="AJ41" s="97">
        <f t="shared" si="16"/>
        <v>2</v>
      </c>
      <c r="AK41" s="97">
        <f t="shared" si="16"/>
        <v>0</v>
      </c>
      <c r="AL41" s="97">
        <f t="shared" si="16"/>
        <v>3</v>
      </c>
      <c r="AM41" s="97">
        <f t="shared" si="16"/>
        <v>1</v>
      </c>
      <c r="AN41" s="97">
        <f t="shared" si="16"/>
        <v>5</v>
      </c>
      <c r="AO41" s="97">
        <f t="shared" ref="AO41:BT41" si="17">COUNTIFS($H$9:$H$33,6,AO$9:AO$33,1)</f>
        <v>2</v>
      </c>
      <c r="AP41" s="97">
        <f t="shared" si="17"/>
        <v>5</v>
      </c>
      <c r="AQ41" s="97">
        <f t="shared" si="17"/>
        <v>3</v>
      </c>
      <c r="AR41" s="97">
        <f t="shared" si="17"/>
        <v>8</v>
      </c>
      <c r="AS41" s="97">
        <f t="shared" si="17"/>
        <v>2</v>
      </c>
      <c r="AT41" s="97">
        <f t="shared" si="17"/>
        <v>5</v>
      </c>
      <c r="AU41" s="97">
        <f t="shared" si="17"/>
        <v>3</v>
      </c>
      <c r="AV41" s="97">
        <f t="shared" si="17"/>
        <v>3</v>
      </c>
      <c r="AW41" s="97">
        <f t="shared" si="17"/>
        <v>2</v>
      </c>
      <c r="AX41" s="97">
        <f t="shared" si="17"/>
        <v>0</v>
      </c>
      <c r="AY41" s="97">
        <f t="shared" si="17"/>
        <v>1</v>
      </c>
      <c r="AZ41" s="97">
        <f t="shared" si="17"/>
        <v>5</v>
      </c>
      <c r="BA41" s="97">
        <f t="shared" si="17"/>
        <v>1</v>
      </c>
      <c r="BB41" s="97">
        <f t="shared" si="17"/>
        <v>7</v>
      </c>
      <c r="BC41" s="97">
        <f t="shared" si="17"/>
        <v>6</v>
      </c>
      <c r="BD41" s="97">
        <f t="shared" si="17"/>
        <v>2</v>
      </c>
      <c r="BE41" s="97">
        <f t="shared" si="17"/>
        <v>9</v>
      </c>
      <c r="BF41" s="97">
        <f t="shared" si="17"/>
        <v>10</v>
      </c>
      <c r="BG41" s="97">
        <f t="shared" si="17"/>
        <v>9</v>
      </c>
      <c r="BH41" s="97">
        <f t="shared" si="17"/>
        <v>6</v>
      </c>
      <c r="BI41" s="97">
        <f t="shared" si="17"/>
        <v>9</v>
      </c>
      <c r="BJ41" s="97">
        <f t="shared" si="17"/>
        <v>6</v>
      </c>
      <c r="BK41" s="97">
        <f t="shared" si="17"/>
        <v>2</v>
      </c>
      <c r="BL41" s="97">
        <f t="shared" si="17"/>
        <v>8</v>
      </c>
      <c r="BM41" s="97">
        <f t="shared" si="17"/>
        <v>3</v>
      </c>
      <c r="BN41" s="97">
        <f t="shared" si="17"/>
        <v>0</v>
      </c>
      <c r="BO41" s="97">
        <f t="shared" si="17"/>
        <v>0</v>
      </c>
      <c r="BP41" s="97">
        <f t="shared" si="17"/>
        <v>0</v>
      </c>
      <c r="BQ41" s="97">
        <f t="shared" si="17"/>
        <v>3</v>
      </c>
      <c r="BR41" s="97">
        <f t="shared" si="17"/>
        <v>5</v>
      </c>
      <c r="BS41" s="97">
        <f t="shared" si="17"/>
        <v>2</v>
      </c>
      <c r="BT41" s="97">
        <f t="shared" si="17"/>
        <v>0</v>
      </c>
      <c r="BU41" s="97">
        <f t="shared" ref="BU41:CX41" si="18">COUNTIFS($H$9:$H$33,6,BU$9:BU$33,1)</f>
        <v>3</v>
      </c>
      <c r="BV41" s="97">
        <f t="shared" si="18"/>
        <v>1</v>
      </c>
      <c r="BW41" s="97">
        <f t="shared" si="18"/>
        <v>1</v>
      </c>
      <c r="BX41" s="97">
        <f t="shared" si="18"/>
        <v>3</v>
      </c>
      <c r="BY41" s="97">
        <f t="shared" si="18"/>
        <v>2</v>
      </c>
      <c r="BZ41" s="97">
        <f t="shared" si="18"/>
        <v>0</v>
      </c>
      <c r="CA41" s="97">
        <f t="shared" si="18"/>
        <v>1</v>
      </c>
      <c r="CB41" s="97">
        <f t="shared" si="18"/>
        <v>1</v>
      </c>
      <c r="CC41" s="97">
        <f t="shared" si="18"/>
        <v>1</v>
      </c>
      <c r="CD41" s="97">
        <f t="shared" si="18"/>
        <v>0</v>
      </c>
      <c r="CE41" s="97">
        <f t="shared" si="18"/>
        <v>0</v>
      </c>
      <c r="CF41" s="97">
        <f t="shared" si="18"/>
        <v>0</v>
      </c>
      <c r="CG41" s="97">
        <f t="shared" si="18"/>
        <v>3</v>
      </c>
      <c r="CH41" s="97">
        <f t="shared" si="18"/>
        <v>0</v>
      </c>
      <c r="CI41" s="97">
        <f t="shared" si="18"/>
        <v>0</v>
      </c>
      <c r="CJ41" s="97">
        <f t="shared" si="18"/>
        <v>0</v>
      </c>
      <c r="CK41" s="97">
        <f t="shared" si="18"/>
        <v>3</v>
      </c>
      <c r="CL41" s="97">
        <f t="shared" si="18"/>
        <v>1</v>
      </c>
      <c r="CM41" s="97">
        <f t="shared" si="18"/>
        <v>2</v>
      </c>
      <c r="CN41" s="97">
        <f t="shared" si="18"/>
        <v>0</v>
      </c>
      <c r="CO41" s="97">
        <f t="shared" si="18"/>
        <v>0</v>
      </c>
      <c r="CP41" s="97">
        <f t="shared" si="18"/>
        <v>3</v>
      </c>
      <c r="CQ41" s="97">
        <f t="shared" si="18"/>
        <v>0</v>
      </c>
      <c r="CR41" s="97">
        <f t="shared" si="18"/>
        <v>0</v>
      </c>
      <c r="CS41" s="97">
        <f t="shared" si="18"/>
        <v>3</v>
      </c>
      <c r="CT41" s="97">
        <f t="shared" si="18"/>
        <v>0</v>
      </c>
      <c r="CU41" s="97">
        <f t="shared" si="18"/>
        <v>7</v>
      </c>
      <c r="CV41" s="97">
        <f t="shared" si="18"/>
        <v>0</v>
      </c>
      <c r="CW41" s="97">
        <f t="shared" si="18"/>
        <v>4</v>
      </c>
      <c r="CX41" s="97">
        <f t="shared" si="18"/>
        <v>6</v>
      </c>
    </row>
    <row r="42" spans="1:102" ht="13.2" customHeight="1">
      <c r="AW42" s="15"/>
      <c r="AX42" s="15"/>
      <c r="AY42" s="15"/>
      <c r="AZ42" s="15"/>
    </row>
  </sheetData>
  <mergeCells count="219">
    <mergeCell ref="CO7:CO8"/>
    <mergeCell ref="CP7:CP8"/>
    <mergeCell ref="CQ7:CQ8"/>
    <mergeCell ref="CV7:CV8"/>
    <mergeCell ref="CD7:CD8"/>
    <mergeCell ref="CE7:CE8"/>
    <mergeCell ref="CF7:CF8"/>
    <mergeCell ref="CG7:CG8"/>
    <mergeCell ref="CH7:CH8"/>
    <mergeCell ref="CI7:CI8"/>
    <mergeCell ref="CL7:CL8"/>
    <mergeCell ref="CM7:CM8"/>
    <mergeCell ref="CN7:CN8"/>
    <mergeCell ref="CU7:CU8"/>
    <mergeCell ref="H3:H8"/>
    <mergeCell ref="J7:J8"/>
    <mergeCell ref="K7:K8"/>
    <mergeCell ref="L7:L8"/>
    <mergeCell ref="N7:N8"/>
    <mergeCell ref="W7:W8"/>
    <mergeCell ref="X7:X8"/>
    <mergeCell ref="Y7:Y8"/>
    <mergeCell ref="Z7:Z8"/>
    <mergeCell ref="P7:P8"/>
    <mergeCell ref="S7:S8"/>
    <mergeCell ref="U7:U8"/>
    <mergeCell ref="V7:V8"/>
    <mergeCell ref="AB3:AE3"/>
    <mergeCell ref="A2:H2"/>
    <mergeCell ref="I2:BO2"/>
    <mergeCell ref="BQ2:CX2"/>
    <mergeCell ref="I3:R3"/>
    <mergeCell ref="S3:W3"/>
    <mergeCell ref="X3:AA3"/>
    <mergeCell ref="AF3:AG3"/>
    <mergeCell ref="AH3:AI3"/>
    <mergeCell ref="CO3:CQ3"/>
    <mergeCell ref="CR3:CV3"/>
    <mergeCell ref="CW3:CX3"/>
    <mergeCell ref="BU3:BZ3"/>
    <mergeCell ref="CA3:CI3"/>
    <mergeCell ref="CJ3:CK3"/>
    <mergeCell ref="CL3:CN3"/>
    <mergeCell ref="AJ3:AQ3"/>
    <mergeCell ref="AR3:AS3"/>
    <mergeCell ref="AT3:AV3"/>
    <mergeCell ref="AW3:AZ3"/>
    <mergeCell ref="BA3:BB3"/>
    <mergeCell ref="BC3:BD3"/>
    <mergeCell ref="D3:D8"/>
    <mergeCell ref="E3:E8"/>
    <mergeCell ref="A4:A6"/>
    <mergeCell ref="I4:Q4"/>
    <mergeCell ref="R4:R6"/>
    <mergeCell ref="S4:S6"/>
    <mergeCell ref="BE3:BO3"/>
    <mergeCell ref="BQ3:BT3"/>
    <mergeCell ref="T4:T6"/>
    <mergeCell ref="U4:U6"/>
    <mergeCell ref="V4:V6"/>
    <mergeCell ref="W4:W6"/>
    <mergeCell ref="X4:X6"/>
    <mergeCell ref="Y4:Y6"/>
    <mergeCell ref="AX4:AX6"/>
    <mergeCell ref="AY4:AY6"/>
    <mergeCell ref="AZ4:AZ6"/>
    <mergeCell ref="BA4:BA6"/>
    <mergeCell ref="BB4:BB6"/>
    <mergeCell ref="AN4:AQ4"/>
    <mergeCell ref="AR4:AR6"/>
    <mergeCell ref="AS4:AS6"/>
    <mergeCell ref="AT4:AT6"/>
    <mergeCell ref="Z4:Z6"/>
    <mergeCell ref="AA4:AA6"/>
    <mergeCell ref="AB4:AB6"/>
    <mergeCell ref="AC4:AC6"/>
    <mergeCell ref="AD4:AD6"/>
    <mergeCell ref="AE4:AE6"/>
    <mergeCell ref="AF4:AF6"/>
    <mergeCell ref="AG4:AG6"/>
    <mergeCell ref="AH4:AH6"/>
    <mergeCell ref="AI4:AI6"/>
    <mergeCell ref="AJ4:AK4"/>
    <mergeCell ref="AL4:AM4"/>
    <mergeCell ref="AK5:AK6"/>
    <mergeCell ref="AL5:AL6"/>
    <mergeCell ref="AM5:AM6"/>
    <mergeCell ref="AW4:AW6"/>
    <mergeCell ref="AU4:AU6"/>
    <mergeCell ref="AV4:AV6"/>
    <mergeCell ref="AN5:AN6"/>
    <mergeCell ref="AO5:AO6"/>
    <mergeCell ref="AP5:AP6"/>
    <mergeCell ref="AQ5:AQ6"/>
    <mergeCell ref="BI4:BI6"/>
    <mergeCell ref="BJ4:BJ6"/>
    <mergeCell ref="BK4:BK6"/>
    <mergeCell ref="BL4:BL6"/>
    <mergeCell ref="BM4:BM6"/>
    <mergeCell ref="BN4:BN6"/>
    <mergeCell ref="BC4:BC6"/>
    <mergeCell ref="BD4:BD6"/>
    <mergeCell ref="BE4:BE6"/>
    <mergeCell ref="BF4:BF6"/>
    <mergeCell ref="BG4:BG6"/>
    <mergeCell ref="BH4:BH6"/>
    <mergeCell ref="BO4:BO6"/>
    <mergeCell ref="BQ4:BS4"/>
    <mergeCell ref="BT4:BT6"/>
    <mergeCell ref="BU4:BU6"/>
    <mergeCell ref="BV4:BV6"/>
    <mergeCell ref="BW4:BW6"/>
    <mergeCell ref="BQ5:BQ6"/>
    <mergeCell ref="BR5:BR6"/>
    <mergeCell ref="BS5:BS6"/>
    <mergeCell ref="BP4:BP6"/>
    <mergeCell ref="CF4:CF6"/>
    <mergeCell ref="CG4:CG6"/>
    <mergeCell ref="CH4:CH6"/>
    <mergeCell ref="CI4:CI6"/>
    <mergeCell ref="BX4:BX6"/>
    <mergeCell ref="BY4:BY6"/>
    <mergeCell ref="BZ4:BZ6"/>
    <mergeCell ref="CA4:CA6"/>
    <mergeCell ref="CB4:CB6"/>
    <mergeCell ref="CC4:CC6"/>
    <mergeCell ref="CV4:CV6"/>
    <mergeCell ref="CW4:CW6"/>
    <mergeCell ref="CX4:CX6"/>
    <mergeCell ref="I5:J6"/>
    <mergeCell ref="K5:L6"/>
    <mergeCell ref="M5:N6"/>
    <mergeCell ref="O5:O6"/>
    <mergeCell ref="P5:P6"/>
    <mergeCell ref="Q5:Q6"/>
    <mergeCell ref="AJ5:AJ6"/>
    <mergeCell ref="CP4:CP6"/>
    <mergeCell ref="CQ4:CQ6"/>
    <mergeCell ref="CR4:CR6"/>
    <mergeCell ref="CS4:CS6"/>
    <mergeCell ref="CT4:CT6"/>
    <mergeCell ref="CU4:CU6"/>
    <mergeCell ref="CJ4:CJ6"/>
    <mergeCell ref="CK4:CK6"/>
    <mergeCell ref="CL4:CL6"/>
    <mergeCell ref="CM4:CM6"/>
    <mergeCell ref="CN4:CN6"/>
    <mergeCell ref="CO4:CO6"/>
    <mergeCell ref="CD4:CD6"/>
    <mergeCell ref="CE4:CE6"/>
    <mergeCell ref="CW7:CW8"/>
    <mergeCell ref="CX7:CX8"/>
    <mergeCell ref="A35:H35"/>
    <mergeCell ref="BK7:BK8"/>
    <mergeCell ref="CJ7:CJ8"/>
    <mergeCell ref="CK7:CK8"/>
    <mergeCell ref="CR7:CR8"/>
    <mergeCell ref="CS7:CS8"/>
    <mergeCell ref="CT7:CT8"/>
    <mergeCell ref="AN7:AN8"/>
    <mergeCell ref="AO7:AO8"/>
    <mergeCell ref="AP7:AP8"/>
    <mergeCell ref="AQ7:AQ8"/>
    <mergeCell ref="BD7:BD8"/>
    <mergeCell ref="BI7:BI8"/>
    <mergeCell ref="Q7:Q8"/>
    <mergeCell ref="R7:R8"/>
    <mergeCell ref="T7:T8"/>
    <mergeCell ref="AG7:AG8"/>
    <mergeCell ref="AI7:AI8"/>
    <mergeCell ref="AK7:AK8"/>
    <mergeCell ref="I7:I8"/>
    <mergeCell ref="M7:M8"/>
    <mergeCell ref="O7:O8"/>
    <mergeCell ref="AH7:AH8"/>
    <mergeCell ref="AF7:AF8"/>
    <mergeCell ref="AE7:AE8"/>
    <mergeCell ref="AS7:AS8"/>
    <mergeCell ref="AB7:AB8"/>
    <mergeCell ref="AC7:AC8"/>
    <mergeCell ref="AD7:AD8"/>
    <mergeCell ref="AA7:AA8"/>
    <mergeCell ref="AJ7:AJ8"/>
    <mergeCell ref="AL7:AL8"/>
    <mergeCell ref="AM7:AM8"/>
    <mergeCell ref="AR7:AR8"/>
    <mergeCell ref="AT7:AT8"/>
    <mergeCell ref="AU7:AU8"/>
    <mergeCell ref="AV7:AV8"/>
    <mergeCell ref="BA7:BA8"/>
    <mergeCell ref="BB7:BB8"/>
    <mergeCell ref="BF7:BF8"/>
    <mergeCell ref="BG7:BG8"/>
    <mergeCell ref="BJ7:BJ8"/>
    <mergeCell ref="BL7:BL8"/>
    <mergeCell ref="AW7:AW8"/>
    <mergeCell ref="AX7:AX8"/>
    <mergeCell ref="AY7:AY8"/>
    <mergeCell ref="AZ7:AZ8"/>
    <mergeCell ref="BC7:BC8"/>
    <mergeCell ref="BE7:BE8"/>
    <mergeCell ref="BW7:BW8"/>
    <mergeCell ref="BX7:BX8"/>
    <mergeCell ref="BY7:BY8"/>
    <mergeCell ref="CB7:CB8"/>
    <mergeCell ref="CC7:CC8"/>
    <mergeCell ref="BM7:BM8"/>
    <mergeCell ref="BH7:BH8"/>
    <mergeCell ref="BQ7:BQ8"/>
    <mergeCell ref="BR7:BR8"/>
    <mergeCell ref="BS7:BS8"/>
    <mergeCell ref="BT7:BT8"/>
    <mergeCell ref="BU7:BU8"/>
    <mergeCell ref="BV7:BV8"/>
    <mergeCell ref="BN7:BN8"/>
    <mergeCell ref="BO7:BO8"/>
    <mergeCell ref="BP7:BP8"/>
    <mergeCell ref="BZ7:BZ8"/>
    <mergeCell ref="CA7:CA8"/>
  </mergeCells>
  <phoneticPr fontId="25"/>
  <dataValidations count="6">
    <dataValidation imeMode="disabled" allowBlank="1" showInputMessage="1" showErrorMessage="1" sqref="A31:B31 AO31:BN31 CW31:CX31 S31:V31 X31:Z31 AB31:AD31 BU31:BY31 CA31:CH31 CJ31:CU31 H31:Q31 AF31:AM31 BQ31:BS31"/>
    <dataValidation type="list" imeMode="on" allowBlank="1" showInputMessage="1" showErrorMessage="1" sqref="Y34 WVV34 WLZ34 WCD34 VSH34 VIL34 UYP34 UOT34 UEX34 TVB34 TLF34 TBJ34 SRN34 SHR34 RXV34 RNZ34 RED34 QUH34 QKL34 QAP34 PQT34 PGX34 OXB34 ONF34 ODJ34 NTN34 NJR34 MZV34 MPZ34 MGD34 LWH34 LML34 LCP34 KST34 KIX34 JZB34 JPF34 JFJ34 IVN34 ILR34 IBV34 HRZ34 HID34 GYH34 GOL34 GEP34 FUT34 FKX34 FBB34 ERF34 EHJ34 DXN34 DNR34 DDV34 CTZ34 CKD34 CAH34 BQL34 BGP34 AWT34 AMX34 ADB34 TF34 JJ34 Q34 WWD34 WMH34 WCL34 VSP34 VIT34 UYX34 UPB34 UFF34 TVJ34 TLN34 TBR34 SRV34 SHZ34 RYD34 ROH34 REL34 QUP34 QKT34 QAX34 PRB34 PHF34 OXJ34 ONN34 ODR34 NTV34 NJZ34 NAD34 MQH34 MGL34 LWP34 LMT34 LCX34 KTB34 KJF34 JZJ34 JPN34 JFR34 IVV34 ILZ34 ICD34 HSH34 HIL34 GYP34 GOT34 GEX34 FVB34 FLF34 FBJ34 ERN34 EHR34 DXV34 DNZ34 DED34 CUH34 CKL34 CAP34 BQT34 BGX34 AXB34 ANF34 ADJ34 TN34 JR34">
      <formula1>$CU$45:$CU$52</formula1>
    </dataValidation>
    <dataValidation type="list" imeMode="on" allowBlank="1" showInputMessage="1" showErrorMessage="1" sqref="AA34 WVX34 WMB34 WCF34 VSJ34 VIN34 UYR34 UOV34 UEZ34 TVD34 TLH34 TBL34 SRP34 SHT34 RXX34 ROB34 REF34 QUJ34 QKN34 QAR34 PQV34 PGZ34 OXD34 ONH34 ODL34 NTP34 NJT34 MZX34 MQB34 MGF34 LWJ34 LMN34 LCR34 KSV34 KIZ34 JZD34 JPH34 JFL34 IVP34 ILT34 IBX34 HSB34 HIF34 GYJ34 GON34 GER34 FUV34 FKZ34 FBD34 ERH34 EHL34 DXP34 DNT34 DDX34 CUB34 CKF34 CAJ34 BQN34 BGR34 AWV34 AMZ34 ADD34 TH34 JL34 S34 WWF34 WMJ34 WCN34 VSR34 VIV34 UYZ34 UPD34 UFH34 TVL34 TLP34 TBT34 SRX34 SIB34 RYF34 ROJ34 REN34 QUR34 QKV34 QAZ34 PRD34 PHH34 OXL34 ONP34 ODT34 NTX34 NKB34 NAF34 MQJ34 MGN34 LWR34 LMV34 LCZ34 KTD34 KJH34 JZL34 JPP34 JFT34 IVX34 IMB34 ICF34 HSJ34 HIN34 GYR34 GOV34 GEZ34 FVD34 FLH34 FBL34 ERP34 EHT34 DXX34 DOB34 DEF34 CUJ34 CKN34 CAR34 BQV34 BGZ34 AXD34 ANH34 ADL34 TP34 JT34">
      <formula1>$CU$52:$CU$66</formula1>
    </dataValidation>
    <dataValidation type="list" imeMode="on" allowBlank="1" showInputMessage="1" showErrorMessage="1" sqref="AL34:BD34 WVZ34:WWA34 WMD34:WME34 WCH34:WCI34 VSL34:VSM34 VIP34:VIQ34 UYT34:UYU34 UOX34:UOY34 UFB34:UFC34 TVF34:TVG34 TLJ34:TLK34 TBN34:TBO34 SRR34:SRS34 SHV34:SHW34 RXZ34:RYA34 ROD34:ROE34 REH34:REI34 QUL34:QUM34 QKP34:QKQ34 QAT34:QAU34 PQX34:PQY34 PHB34:PHC34 OXF34:OXG34 ONJ34:ONK34 ODN34:ODO34 NTR34:NTS34 NJV34:NJW34 MZZ34:NAA34 MQD34:MQE34 MGH34:MGI34 LWL34:LWM34 LMP34:LMQ34 LCT34:LCU34 KSX34:KSY34 KJB34:KJC34 JZF34:JZG34 JPJ34:JPK34 JFN34:JFO34 IVR34:IVS34 ILV34:ILW34 IBZ34:ICA34 HSD34:HSE34 HIH34:HII34 GYL34:GYM34 GOP34:GOQ34 GET34:GEU34 FUX34:FUY34 FLB34:FLC34 FBF34:FBG34 ERJ34:ERK34 EHN34:EHO34 DXR34:DXS34 DNV34:DNW34 DDZ34:DEA34 CUD34:CUE34 CKH34:CKI34 CAL34:CAM34 BQP34:BQQ34 BGT34:BGU34 AWX34:AWY34 ANB34:ANC34 ADF34:ADG34 TJ34:TK34 JN34:JO34 U34:V34 WVN34:WVQ34 WLR34:WLU34 WBV34:WBY34 VRZ34:VSC34 VID34:VIG34 UYH34:UYK34 UOL34:UOO34 UEP34:UES34 TUT34:TUW34 TKX34:TLA34 TBB34:TBE34 SRF34:SRI34 SHJ34:SHM34 RXN34:RXQ34 RNR34:RNU34 RDV34:RDY34 QTZ34:QUC34 QKD34:QKG34 QAH34:QAK34 PQL34:PQO34 PGP34:PGS34 OWT34:OWW34 OMX34:ONA34 ODB34:ODE34 NTF34:NTI34 NJJ34:NJM34 MZN34:MZQ34 MPR34:MPU34 MFV34:MFY34 LVZ34:LWC34 LMD34:LMG34 LCH34:LCK34 KSL34:KSO34 KIP34:KIS34 JYT34:JYW34 JOX34:JPA34 JFB34:JFE34 IVF34:IVI34 ILJ34:ILM34 IBN34:IBQ34 HRR34:HRU34 HHV34:HHY34 GXZ34:GYC34 GOD34:GOG34 GEH34:GEK34 FUL34:FUO34 FKP34:FKS34 FAT34:FAW34 EQX34:ERA34 EHB34:EHE34 DXF34:DXI34 DNJ34:DNM34 DDN34:DDQ34 CTR34:CTU34 CJV34:CJY34 BZZ34:CAC34 BQD34:BQG34 BGH34:BGK34 AWL34:AWO34 AMP34:AMS34 ACT34:ACW34 SX34:TA34 JB34:JE34 I34:L34 WVS34:WVT34 WLW34:WLX34 WCA34:WCB34 VSE34:VSF34 VII34:VIJ34 UYM34:UYN34 UOQ34:UOR34 UEU34:UEV34 TUY34:TUZ34 TLC34:TLD34 TBG34:TBH34 SRK34:SRL34 SHO34:SHP34 RXS34:RXT34 RNW34:RNX34 REA34:REB34 QUE34:QUF34 QKI34:QKJ34 QAM34:QAN34 PQQ34:PQR34 PGU34:PGV34 OWY34:OWZ34 ONC34:OND34 ODG34:ODH34 NTK34:NTL34 NJO34:NJP34 MZS34:MZT34 MPW34:MPX34 MGA34:MGB34 LWE34:LWF34 LMI34:LMJ34 LCM34:LCN34 KSQ34:KSR34 KIU34:KIV34 JYY34:JYZ34 JPC34:JPD34 JFG34:JFH34 IVK34:IVL34 ILO34:ILP34 IBS34:IBT34 HRW34:HRX34 HIA34:HIB34 GYE34:GYF34 GOI34:GOJ34 GEM34:GEN34 FUQ34:FUR34 FKU34:FKV34 FAY34:FAZ34 ERC34:ERD34 EHG34:EHH34 DXK34:DXL34 DNO34:DNP34 DDS34:DDT34 CTW34:CTX34 CKA34:CKB34 CAE34:CAF34 BQI34:BQJ34 BGM34:BGN34 AWQ34:AWR34 AMU34:AMV34 ACY34:ACZ34 TC34:TD34 JG34:JH34 N34:O34 WWH34:WWK34 WML34:WMO34 WCP34:WCS34 VST34:VSW34 VIX34:VJA34 UZB34:UZE34 UPF34:UPI34 UFJ34:UFM34 TVN34:TVQ34 TLR34:TLU34 TBV34:TBY34 SRZ34:SSC34 SID34:SIG34 RYH34:RYK34 ROL34:ROO34 REP34:RES34 QUT34:QUW34 QKX34:QLA34 QBB34:QBE34 PRF34:PRI34 PHJ34:PHM34 OXN34:OXQ34 ONR34:ONU34 ODV34:ODY34 NTZ34:NUC34 NKD34:NKG34 NAH34:NAK34 MQL34:MQO34 MGP34:MGS34 LWT34:LWW34 LMX34:LNA34 LDB34:LDE34 KTF34:KTI34 KJJ34:KJM34 JZN34:JZQ34 JPR34:JPU34 JFV34:JFY34 IVZ34:IWC34 IMD34:IMG34 ICH34:ICK34 HSL34:HSO34 HIP34:HIS34 GYT34:GYW34 GOX34:GPA34 GFB34:GFE34 FVF34:FVI34 FLJ34:FLM34 FBN34:FBQ34 ERR34:ERU34 EHV34:EHY34 DXZ34:DYC34 DOD34:DOG34 DEH34:DEK34 CUL34:CUO34 CKP34:CKS34 CAT34:CAW34 BQX34:BRA34 BHB34:BHE34 AXF34:AXI34 ANJ34:ANM34 ADN34:ADQ34 TR34:TU34 JV34:JY34 AC34:AF34 WWM34:WWO34 WMQ34:WMS34 WCU34:WCW34 VSY34:VTA34 VJC34:VJE34 UZG34:UZI34 UPK34:UPM34 UFO34:UFQ34 TVS34:TVU34 TLW34:TLY34 TCA34:TCC34 SSE34:SSG34 SII34:SIK34 RYM34:RYO34 ROQ34:ROS34 REU34:REW34 QUY34:QVA34 QLC34:QLE34 QBG34:QBI34 PRK34:PRM34 PHO34:PHQ34 OXS34:OXU34 ONW34:ONY34 OEA34:OEC34 NUE34:NUG34 NKI34:NKK34 NAM34:NAO34 MQQ34:MQS34 MGU34:MGW34 LWY34:LXA34 LNC34:LNE34 LDG34:LDI34 KTK34:KTM34 KJO34:KJQ34 JZS34:JZU34 JPW34:JPY34 JGA34:JGC34 IWE34:IWG34 IMI34:IMK34 ICM34:ICO34 HSQ34:HSS34 HIU34:HIW34 GYY34:GZA34 GPC34:GPE34 GFG34:GFI34 FVK34:FVM34 FLO34:FLQ34 FBS34:FBU34 ERW34:ERY34 EIA34:EIC34 DYE34:DYG34 DOI34:DOK34 DEM34:DEO34 CUQ34:CUS34 CKU34:CKW34 CAY34:CBA34 BRC34:BRE34 BHG34:BHI34 AXK34:AXM34 ANO34:ANQ34 ADS34:ADU34 TW34:TY34 KA34:KC34 AH34:AJ34 WWQ34:WXI34 WMU34:WNM34 WCY34:WDQ34 VTC34:VTU34 VJG34:VJY34 UZK34:VAC34 UPO34:UQG34 UFS34:UGK34 TVW34:TWO34 TMA34:TMS34 TCE34:TCW34 SSI34:STA34 SIM34:SJE34 RYQ34:RZI34 ROU34:RPM34 REY34:RFQ34 QVC34:QVU34 QLG34:QLY34 QBK34:QCC34 PRO34:PSG34 PHS34:PIK34 OXW34:OYO34 OOA34:OOS34 OEE34:OEW34 NUI34:NVA34 NKM34:NLE34 NAQ34:NBI34 MQU34:MRM34 MGY34:MHQ34 LXC34:LXU34 LNG34:LNY34 LDK34:LEC34 KTO34:KUG34 KJS34:KKK34 JZW34:KAO34 JQA34:JQS34 JGE34:JGW34 IWI34:IXA34 IMM34:INE34 ICQ34:IDI34 HSU34:HTM34 HIY34:HJQ34 GZC34:GZU34 GPG34:GPY34 GFK34:GGC34 FVO34:FWG34 FLS34:FMK34 FBW34:FCO34 ESA34:ESS34 EIE34:EIW34 DYI34:DZA34 DOM34:DPE34 DEQ34:DFI34 CUU34:CVM34 CKY34:CLQ34 CBC34:CBU34 BRG34:BRY34 BHK34:BIC34 AXO34:AYG34 ANS34:AOK34 ADW34:AEO34 UA34:US34 KE34:KW34">
      <formula1>#REF!</formula1>
    </dataValidation>
    <dataValidation type="list" allowBlank="1" showInputMessage="1" showErrorMessage="1" sqref="BF34 WXM34 WNQ34 WDU34 VTY34 VKC34 VAG34 UQK34 UGO34 TWS34 TMW34 TDA34 STE34 SJI34 RZM34 RPQ34 RFU34 QVY34 QMC34 QCG34 PSK34 PIO34 OYS34 OOW34 OFA34 NVE34 NLI34 NBM34 MRQ34 MHU34 LXY34 LOC34 LEG34 KUK34 KKO34 KAS34 JQW34 JHA34 IXE34 INI34 IDM34 HTQ34 HJU34 GZY34 GQC34 GGG34 FWK34 FMO34 FCS34 ESW34 EJA34 DZE34 DPI34 DFM34 CVQ34 CLU34 CBY34 BSC34 BIG34 AYK34 AOO34 AES34 UW34 LA34 BH34 WYG34 WOK34 WEO34 VUS34 VKW34 VBA34 URE34 UHI34 TXM34 TNQ34 TDU34 STY34 SKC34 SAG34 RQK34 RGO34 QWS34 QMW34 QDA34 PTE34 PJI34 OZM34 OPQ34 OFU34 NVY34 NMC34 NCG34 MSK34 MIO34 LYS34 LOW34 LFA34 KVE34 KLI34 KBM34 JRQ34 JHU34 IXY34 IOC34 IEG34 HUK34 HKO34 HAS34 GQW34 GHA34 FXE34 FNI34 FDM34 ETQ34 EJU34 DZY34 DQC34 DGG34 CWK34 CMO34 CCS34 BSW34 BJA34 AZE34 API34 AFM34 VQ34 LU34 CA34 WYO34 WOS34 WEW34 VVA34 VLE34 VBI34 URM34 UHQ34 TXU34 TNY34 TEC34 SUG34 SKK34 SAO34 RQS34 RGW34 QXA34 QNE34 QDI34 PTM34 PJQ34 OZU34 OPY34 OGC34 NWG34 NMK34 NCO34 MSS34 MIW34 LZA34 LPE34 LFI34 KVM34 KLQ34 KBU34 JRY34 JIC34 IYG34 IOK34 IEO34 HUS34 HKW34 HBA34 GRE34 GHI34 FXM34 FNQ34 FDU34 ETY34 EKC34 EAG34 DQK34 DGO34 CWS34 CMW34 CDA34 BTE34 BJI34 AZM34 APQ34 AFU34 VY34 MC34 CI34 WYM34 WOQ34 WEU34 VUY34 VLC34 VBG34 URK34 UHO34 TXS34 TNW34 TEA34 SUE34 SKI34 SAM34 RQQ34 RGU34 QWY34 QNC34 QDG34 PTK34 PJO34 OZS34 OPW34 OGA34 NWE34 NMI34 NCM34 MSQ34 MIU34 LYY34 LPC34 LFG34 KVK34 KLO34 KBS34 JRW34 JIA34 IYE34 IOI34 IEM34 HUQ34 HKU34 HAY34 GRC34 GHG34 FXK34 FNO34 FDS34 ETW34 EKA34 EAE34 DQI34 DGM34 CWQ34 CMU34 CCY34 BTC34 BJG34 AZK34 APO34 AFS34 VW34 MA34 CG34 WYK34 WOO34 WES34 VUW34 VLA34 VBE34 URI34 UHM34 TXQ34 TNU34 TDY34 SUC34 SKG34 SAK34 RQO34 RGS34 QWW34 QNA34 QDE34 PTI34 PJM34 OZQ34 OPU34 OFY34 NWC34 NMG34 NCK34 MSO34 MIS34 LYW34 LPA34 LFE34 KVI34 KLM34 KBQ34 JRU34 JHY34 IYC34 IOG34 IEK34 HUO34 HKS34 HAW34 GRA34 GHE34 FXI34 FNM34 FDQ34 ETU34 EJY34 EAC34 DQG34 DGK34 CWO34 CMS34 CCW34 BTA34 BJE34 AZI34 APM34 AFQ34 VU34 LY34 CE34 WYI34 WOM34 WEQ34 VUU34 VKY34 VBC34 URG34 UHK34 TXO34 TNS34 TDW34 SUA34 SKE34 SAI34 RQM34 RGQ34 QWU34 QMY34 QDC34 PTG34 PJK34 OZO34 OPS34 OFW34 NWA34 NME34 NCI34 MSM34 MIQ34 LYU34 LOY34 LFC34 KVG34 KLK34 KBO34 JRS34 JHW34 IYA34 IOE34 IEI34 HUM34 HKQ34 HAU34 GQY34 GHC34 FXG34 FNK34 FDO34 ETS34 EJW34 EAA34 DQE34 DGI34 CWM34 CMQ34 CCU34 BSY34 BJC34 AZG34 APK34 AFO34 VS34 LW34 CC34 WYA34 WOE34 WEI34 VUM34 VKQ34 VAU34 UQY34 UHC34 TXG34 TNK34 TDO34 STS34 SJW34 SAA34 RQE34 RGI34 QWM34 QMQ34 QCU34 PSY34 PJC34 OZG34 OPK34 OFO34 NVS34 NLW34 NCA34 MSE34 MII34 LYM34 LOQ34 LEU34 KUY34 KLC34 KBG34 JRK34 JHO34 IXS34 INW34 IEA34 HUE34 HKI34 HAM34 GQQ34 GGU34 FWY34 FNC34 FDG34 ETK34 EJO34 DZS34 DPW34 DGA34 CWE34 CMI34 CCM34 BSQ34 BIU34 AYY34 APC34 AFG34 VK34 LO34 BU34 WYE34 WOI34 WEM34 VUQ34 VKU34 VAY34 URC34 UHG34 TXK34 TNO34 TDS34 STW34 SKA34 SAE34 RQI34 RGM34 QWQ34 QMU34 QCY34 PTC34 PJG34 OZK34 OPO34 OFS34 NVW34 NMA34 NCE34 MSI34 MIM34 LYQ34 LOU34 LEY34 KVC34 KLG34 KBK34 JRO34 JHS34 IXW34 IOA34 IEE34 HUI34 HKM34 HAQ34 GQU34 GGY34 FXC34 FNG34 FDK34 ETO34 EJS34 DZW34 DQA34 DGE34 CWI34 CMM34 CCQ34 BSU34 BIY34 AZC34 APG34 AFK34 VO34 LS34 BY34 WYC34 WOG34 WEK34 VUO34 VKS34 VAW34 URA34 UHE34 TXI34 TNM34 TDQ34 STU34 SJY34 SAC34 RQG34 RGK34 QWO34 QMS34 QCW34 PTA34 PJE34 OZI34 OPM34 OFQ34 NVU34 NLY34 NCC34 MSG34 MIK34 LYO34 LOS34 LEW34 KVA34 KLE34 KBI34 JRM34 JHQ34 IXU34 INY34 IEC34 HUG34 HKK34 HAO34 GQS34 GGW34 FXA34 FNE34 FDI34 ETM34 EJQ34 DZU34 DPY34 DGC34 CWG34 CMK34 CCO34 BSS34 BIW34 AZA34 APE34 AFI34 VM34 LQ34 BW34 WXY34 WOC34 WEG34 VUK34 VKO34 VAS34 UQW34 UHA34 TXE34 TNI34 TDM34 STQ34 SJU34 RZY34 RQC34 RGG34 QWK34 QMO34 QCS34 PSW34 PJA34 OZE34 OPI34 OFM34 NVQ34 NLU34 NBY34 MSC34 MIG34 LYK34 LOO34 LES34 KUW34 KLA34 KBE34 JRI34 JHM34 IXQ34 INU34 IDY34 HUC34 HKG34 HAK34 GQO34 GGS34 FWW34 FNA34 FDE34 ETI34 EJM34 DZQ34 DPU34 DFY34 CWC34 CMG34 CCK34 BSO34 BIS34 AYW34 APA34 AFE34 VI34 LM34 BS34 WXW34 WOA34 WEE34 VUI34 VKM34 VAQ34 UQU34 UGY34 TXC34 TNG34 TDK34 STO34 SJS34 RZW34 RQA34 RGE34 QWI34 QMM34 QCQ34 PSU34 PIY34 OZC34 OPG34 OFK34 NVO34 NLS34 NBW34 MSA34 MIE34 LYI34 LOM34 LEQ34 KUU34 KKY34 KBC34 JRG34 JHK34 IXO34 INS34 IDW34 HUA34 HKE34 HAI34 GQM34 GGQ34 FWU34 FMY34 FDC34 ETG34 EJK34 DZO34 DPS34 DFW34 CWA34 CME34 CCI34 BSM34 BIQ34 AYU34 AOY34 AFC34 VG34 LK34 WXU34 WNY34 WEC34 VUG34 VKK34 VAO34 UQS34 UGW34 TXA34 TNE34 TDI34 STM34 SJQ34 RZU34 RPY34 RGC34 QWG34 QMK34 QCO34 PSS34 PIW34 OZA34 OPE34 OFI34 NVM34 NLQ34 NBU34 MRY34 MIC34 LYG34 LOK34 LEO34 KUS34 KKW34 KBA34 JRE34 JHI34 IXM34 INQ34 IDU34 HTY34 HKC34 HAG34 GQK34 GGO34 FWS34 FMW34 FDA34 ETE34 EJI34 DZM34 DPQ34 DFU34 CVY34 CMC34 CCG34 BSK34 BIO34 AYS34 AOW34 AFA34 VE34 LI34 BP34 WXS34 WNW34 WEA34 VUE34 VKI34 VAM34 UQQ34 UGU34 TWY34 TNC34 TDG34 STK34 SJO34 RZS34 RPW34 RGA34 QWE34 QMI34 QCM34 PSQ34 PIU34 OYY34 OPC34 OFG34 NVK34 NLO34 NBS34 MRW34 MIA34 LYE34 LOI34 LEM34 KUQ34 KKU34 KAY34 JRC34 JHG34 IXK34 INO34 IDS34 HTW34 HKA34 HAE34 GQI34 GGM34 FWQ34 FMU34 FCY34 ETC34 EJG34 DZK34 DPO34 DFS34 CVW34 CMA34 CCE34 BSI34 BIM34 AYQ34 AOU34 AEY34 VC34 LG34 BN34 WXQ34 WNU34 WDY34 VUC34 VKG34 VAK34 UQO34 UGS34 TWW34 TNA34 TDE34 STI34 SJM34 RZQ34 RPU34 RFY34 QWC34 QMG34 QCK34 PSO34 PIS34 OYW34 OPA34 OFE34 NVI34 NLM34 NBQ34 MRU34 MHY34 LYC34 LOG34 LEK34 KUO34 KKS34 KAW34 JRA34 JHE34 IXI34 INM34 IDQ34 HTU34 HJY34 HAC34 GQG34 GGK34 FWO34 FMS34 FCW34 ETA34 EJE34 DZI34 DPM34 DFQ34 CVU34 CLY34 CCC34 BSG34 BIK34 AYO34 AOS34 AEW34 VA34 LE34 BL34 WXO34 WNS34 WDW34 VUA34 VKE34 VAI34 UQM34 UGQ34 TWU34 TMY34 TDC34 STG34 SJK34 RZO34 RPS34 RFW34 QWA34 QME34 QCI34 PSM34 PIQ34 OYU34 OOY34 OFC34 NVG34 NLK34 NBO34 MRS34 MHW34 LYA34 LOE34 LEI34 KUM34 KKQ34 KAU34 JQY34 JHC34 IXG34 INK34 IDO34 HTS34 HJW34 HAA34 GQE34 GGI34 FWM34 FMQ34 FCU34 ESY34 EJC34 DZG34 DPK34 DFO34 CVS34 CLW34 CCA34 BSE34 BII34 AYM34 AOQ34 AEU34 UY34 LC34 BJ34 WYQ34 WOU34 WEY34 VVC34 VLG34 VBK34 URO34 UHS34 TXW34 TOA34 TEE34 SUI34 SKM34 SAQ34 RQU34 RGY34 QXC34 QNG34 QDK34 PTO34 PJS34 OZW34 OQA34 OGE34 NWI34 NMM34 NCQ34 MSU34 MIY34 LZC34 LPG34 LFK34 KVO34 KLS34 KBW34 JSA34 JIE34 IYI34 IOM34 IEQ34 HUU34 HKY34 HBC34 GRG34 GHK34 FXO34 FNS34 FDW34 EUA34 EKE34 EAI34 DQM34 DGQ34 CWU34 CMY34 CDC34 BTG34 BJK34 AZO34 APS34 AFW34 WA34 ME34 CK34 WXK34 WNO34 WDS34 VTW34 VKA34 VAE34 UQI34 UGM34 TWQ34 TMU34 TCY34 STC34 SJG34 RZK34 RPO34 RFS34 QVW34 QMA34 QCE34 PSI34 PIM34 OYQ34 OOU34 OEY34 NVC34 NLG34 NBK34 MRO34 MHS34 LXW34 LOA34 LEE34 KUI34 KKM34 KAQ34 JQU34 JGY34 IXC34 ING34 IDK34 HTO34 HJS34 GZW34 GQA34 GGE34 FWI34 FMM34 FCQ34 ESU34 EIY34 DZC34 DPG34 DFK34 CVO34 CLS34 CBW34 BSA34 BIE34 AYI34 AOM34 AEQ34 UU34 KY34">
      <formula1>#REF!</formula1>
    </dataValidation>
    <dataValidation imeMode="on" allowBlank="1" showInputMessage="1" showErrorMessage="1" sqref="BE34 KX34 UT34 AEP34 AOL34 AYH34 BID34 BRZ34 CBV34 CLR34 CVN34 DFJ34 DPF34 DZB34 EIX34 EST34 FCP34 FML34 FWH34 GGD34 GPZ34 GZV34 HJR34 HTN34 IDJ34 INF34 IXB34 JGX34 JQT34 KAP34 KKL34 KUH34 LED34 LNZ34 LXV34 MHR34 MRN34 NBJ34 NLF34 NVB34 OEX34 OOT34 OYP34 PIL34 PSH34 QCD34 QLZ34 QVV34 RFR34 RPN34 RZJ34 SJF34 STB34 TCX34 TMT34 TWP34 UGL34 UQH34 VAD34 VJZ34 VTV34 WDR34 WNN34 WXJ34 AK34 KD34 TZ34 ADV34 ANR34 AXN34 BHJ34 BRF34 CBB34 CKX34 CUT34 DEP34 DOL34 DYH34 EID34 ERZ34 FBV34 FLR34 FVN34 GFJ34 GPF34 GZB34 HIX34 HST34 ICP34 IML34 IWH34 JGD34 JPZ34 JZV34 KJR34 KTN34 LDJ34 LNF34 LXB34 MGX34 MQT34 NAP34 NKL34 NUH34 OED34 ONZ34 OXV34 PHR34 PRN34 QBJ34 QLF34 QVB34 REX34 ROT34 RYP34 SIL34 SSH34 TCD34 TLZ34 TVV34 UFR34 UPN34 UZJ34 VJF34 VTB34 WCX34 WMT34 WWP34 T34 JM34 TI34 ADE34 ANA34 AWW34 BGS34 BQO34 CAK34 CKG34 CUC34 DDY34 DNU34 DXQ34 EHM34 ERI34 FBE34 FLA34 FUW34 GES34 GOO34 GYK34 HIG34 HSC34 IBY34 ILU34 IVQ34 JFM34 JPI34 JZE34 KJA34 KSW34 LCS34 LMO34 LWK34 MGG34 MQC34 MZY34 NJU34 NTQ34 ODM34 ONI34 OXE34 PHA34 PQW34 QAS34 QKO34 QUK34 REG34 ROC34 RXY34 SHU34 SRQ34 TBM34 TLI34 TVE34 UFA34 UOW34 UYS34 VIO34 VSK34 WCG34 WMC34 WVY34 AB34 JU34 TQ34 ADM34 ANI34 AXE34 BHA34 BQW34 CAS34 CKO34 CUK34 DEG34 DOC34 DXY34 EHU34 ERQ34 FBM34 FLI34 FVE34 GFA34 GOW34 GYS34 HIO34 HSK34 ICG34 IMC34 IVY34 JFU34 JPQ34 JZM34 KJI34 KTE34 LDA34 LMW34 LWS34 MGO34 MQK34 NAG34 NKC34 NTY34 ODU34 ONQ34 OXM34 PHI34 PRE34 QBA34 QKW34 QUS34 REO34 ROK34 RYG34 SIC34 SRY34 TBU34 TLQ34 TVM34 UFI34 UPE34 UZA34 VIW34 VSS34 WCO34 WMK34 WWG34 CM34:JA34 AG34 JZ34 TV34 ADR34 ANN34 AXJ34 BHF34 BRB34 CAX34 CKT34 CUP34 DEL34 DOH34 DYD34 EHZ34 ERV34 FBR34 FLN34 FVJ34 GFF34 GPB34 GYX34 HIT34 HSP34 ICL34 IMH34 IWD34 JFZ34 JPV34 JZR34 KJN34 KTJ34 LDF34 LNB34 LWX34 MGT34 MQP34 NAL34 NKH34 NUD34 ODZ34 ONV34 OXR34 PHN34 PRJ34 QBF34 QLB34 QUX34 RET34 ROP34 RYL34 SIH34 SSD34 TBZ34 TLV34 TVR34 UFN34 UPJ34 UZF34 VJB34 VSX34 WCT34 WMP34 WWL34 P34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W34:X34 JP34:JQ34 TL34:TM34 ADH34:ADI34 AND34:ANE34 AWZ34:AXA34 BGV34:BGW34 BQR34:BQS34 CAN34:CAO34 CKJ34:CKK34 CUF34:CUG34 DEB34:DEC34 DNX34:DNY34 DXT34:DXU34 EHP34:EHQ34 ERL34:ERM34 FBH34:FBI34 FLD34:FLE34 FUZ34:FVA34 GEV34:GEW34 GOR34:GOS34 GYN34:GYO34 HIJ34:HIK34 HSF34:HSG34 ICB34:ICC34 ILX34:ILY34 IVT34:IVU34 JFP34:JFQ34 JPL34:JPM34 JZH34:JZI34 KJD34:KJE34 KSZ34:KTA34 LCV34:LCW34 LMR34:LMS34 LWN34:LWO34 MGJ34:MGK34 MQF34:MQG34 NAB34:NAC34 NJX34:NJY34 NTT34:NTU34 ODP34:ODQ34 ONL34:ONM34 OXH34:OXI34 PHD34:PHE34 PQZ34:PRA34 QAV34:QAW34 QKR34:QKS34 QUN34:QUO34 REJ34:REK34 ROF34:ROG34 RYB34:RYC34 SHX34:SHY34 SRT34:SRU34 TBP34:TBQ34 TLL34:TLM34 TVH34:TVI34 UFD34:UFE34 UOZ34:UPA34 UYV34:UYW34 VIR34:VIS34 VSN34:VSO34 WCJ34:WCK34 WMF34:WMG34 WWB34:WWC34 Z34 JS34 TO34 ADK34 ANG34 AXC34 BGY34 BQU34 CAQ34 CKM34 CUI34 DEE34 DOA34 DXW34 EHS34 ERO34 FBK34 FLG34 FVC34 GEY34 GOU34 GYQ34 HIM34 HSI34 ICE34 IMA34 IVW34 JFS34 JPO34 JZK34 KJG34 KTC34 LCY34 LMU34 LWQ34 MGM34 MQI34 NAE34 NKA34 NTW34 ODS34 ONO34 OXK34 PHG34 PRC34 QAY34 QKU34 QUQ34 REM34 ROI34 RYE34 SIA34 SRW34 TBS34 TLO34 TVK34 UFG34 UPC34 UYY34 VIU34 VSQ34 WCM34 WMI34 WWE34 M34 JF34 TB34 ACX34 AMT34 AWP34 BGL34 BQH34 CAD34 CJZ34 CTV34 DDR34 DNN34 DXJ34 EHF34 ERB34 FAX34 FKT34 FUP34 GEL34 GOH34 GYD34 HHZ34 HRV34 IBR34 ILN34 IVJ34 JFF34 JPB34 JYX34 KIT34 KSP34 LCL34 LMH34 LWD34 MFZ34 MPV34 MZR34 NJN34 NTJ34 ODF34 ONB34 OWX34 PGT34 PQP34 QAL34 QKH34 QUD34 RDZ34 RNV34 RXR34 SHN34 SRJ34 TBF34 TLB34 TUX34 UET34 UOP34 UYL34 VIH34 VSD34 WBZ34 WLV34 WVR34 R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MG34:SW34 WC34:ACS34 AFY34:AMO34 APU34:AWK34 AZQ34:BGG34 BJM34:BQC34 BTI34:BZY34 CDE34:CJU34 CNA34:CTQ34 CWW34:DDM34 DGS34:DNI34 DQO34:DXE34 EAK34:EHA34 EKG34:EQW34 EUC34:FAS34 FDY34:FKO34 FNU34:FUK34 FXQ34:GEG34 GHM34:GOC34 GRI34:GXY34 HBE34:HHU34 HLA34:HRQ34 HUW34:IBM34 IES34:ILI34 IOO34:IVE34 IYK34:JFA34 JIG34:JOW34 JSC34:JYS34 KBY34:KIO34 KLU34:KSK34 KVQ34:LCG34 LFM34:LMC34 LPI34:LVY34 LZE34:MFU34 MJA34:MPQ34 MSW34:MZM34 NCS34:NJI34 NMO34:NTE34 NWK34:ODA34 OGG34:OMW34 OQC34:OWS34 OZY34:PGO34 PJU34:PQK34 PTQ34:QAG34 QDM34:QKC34 QNI34:QTY34 QXE34:RDU34 RHA34:RNQ34 RQW34:RXM34 SAS34:SHI34 SKO34:SRE34 SUK34:TBA34 TEG34:TKW34 TOC34:TUS34 TXY34:UEO34 UHU34:UOK34 URQ34:UYG34 VBM34:VIC34 VLI34:VRY34 VVE34:WBU34 WFA34:WLQ34 WOW34:WVM34 WYS34:XFD34 E34:F34 H34 A34:B34"/>
  </dataValidations>
  <pageMargins left="0.39370078740157483" right="0.31496062992125984" top="0.53" bottom="0.34" header="0.31496062992125984" footer="0.2"/>
  <pageSetup paperSize="9" scale="50" orientation="landscape" r:id="rId1"/>
  <headerFooter>
    <oddFooter>&amp;C&amp;P/&amp;N&amp;R&amp;F＿&amp;A</oddFooter>
  </headerFooter>
  <colBreaks count="3" manualBreakCount="3">
    <brk id="31" max="1048575" man="1"/>
    <brk id="68" max="41" man="1"/>
    <brk id="95" max="174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2"/>
  <sheetViews>
    <sheetView view="pageBreakPreview" zoomScale="80" zoomScaleNormal="70" zoomScaleSheetLayoutView="80" workbookViewId="0">
      <pane xSplit="3" ySplit="17" topLeftCell="D18" activePane="bottomRight" state="frozen"/>
      <selection pane="topRight" activeCell="D1" sqref="D1"/>
      <selection pane="bottomLeft" activeCell="A18" sqref="A18"/>
      <selection pane="bottomRight"/>
    </sheetView>
  </sheetViews>
  <sheetFormatPr defaultColWidth="5.77734375" defaultRowHeight="10.8"/>
  <cols>
    <col min="1" max="1" width="9.21875" style="14" customWidth="1"/>
    <col min="2" max="2" width="9.21875" style="15" customWidth="1"/>
    <col min="3" max="3" width="8.33203125" style="15" bestFit="1" customWidth="1"/>
    <col min="4" max="11" width="5.77734375" style="15" customWidth="1"/>
    <col min="12" max="15" width="5.77734375" style="90" customWidth="1"/>
    <col min="16" max="17" width="25.109375" style="15" customWidth="1"/>
    <col min="18" max="18" width="5.77734375" style="15" customWidth="1"/>
    <col min="19" max="19" width="6.77734375" style="15" bestFit="1" customWidth="1"/>
    <col min="20" max="20" width="8.77734375" style="15" bestFit="1" customWidth="1"/>
    <col min="21" max="21" width="8.21875" style="15" bestFit="1" customWidth="1"/>
    <col min="22" max="22" width="8.77734375" style="15" bestFit="1" customWidth="1"/>
    <col min="23" max="23" width="25.109375" style="15" customWidth="1"/>
    <col min="24" max="24" width="5.77734375" style="15"/>
    <col min="25" max="27" width="5.77734375" style="15" customWidth="1"/>
    <col min="28" max="28" width="5.6640625" style="15" customWidth="1"/>
    <col min="29" max="29" width="4.5546875" style="15" customWidth="1"/>
    <col min="30" max="30" width="5" style="15" customWidth="1"/>
    <col min="31" max="31" width="5.33203125" style="15" customWidth="1"/>
    <col min="32" max="32" width="5.109375" style="15" customWidth="1"/>
    <col min="33" max="33" width="5.5546875" style="15" customWidth="1"/>
    <col min="34" max="34" width="5.6640625" style="15" customWidth="1"/>
    <col min="35" max="45" width="5.77734375" style="15" customWidth="1"/>
    <col min="46" max="46" width="25.109375" style="15" customWidth="1"/>
    <col min="47" max="47" width="5.77734375" style="15"/>
    <col min="48" max="49" width="5.77734375" style="15" customWidth="1"/>
    <col min="50" max="50" width="6.77734375" style="15" bestFit="1" customWidth="1"/>
    <col min="51" max="58" width="5.77734375" style="15" customWidth="1"/>
    <col min="59" max="59" width="25.109375" style="15" customWidth="1"/>
    <col min="60" max="64" width="5.77734375" style="15" customWidth="1"/>
    <col min="65" max="68" width="5.77734375" style="16" customWidth="1"/>
    <col min="69" max="69" width="25.109375" style="15" customWidth="1"/>
    <col min="70" max="16384" width="5.77734375" style="15"/>
  </cols>
  <sheetData>
    <row r="1" spans="1:77" s="2" customFormat="1" ht="30" customHeight="1">
      <c r="A1" s="105" t="s">
        <v>329</v>
      </c>
      <c r="B1" s="1"/>
      <c r="C1" s="1"/>
      <c r="D1" s="1"/>
      <c r="E1" s="1"/>
      <c r="F1" s="1"/>
      <c r="G1" s="1"/>
      <c r="H1" s="1"/>
      <c r="I1" s="1"/>
      <c r="J1" s="1"/>
      <c r="K1" s="1"/>
      <c r="L1" s="104"/>
      <c r="M1" s="104"/>
      <c r="N1" s="104"/>
      <c r="O1" s="104"/>
      <c r="P1" s="1"/>
      <c r="Q1" s="1"/>
      <c r="R1" s="1"/>
      <c r="S1" s="1"/>
      <c r="T1" s="1"/>
      <c r="U1" s="1"/>
      <c r="V1" s="1"/>
      <c r="W1" s="1"/>
      <c r="Y1" s="1"/>
      <c r="Z1" s="1"/>
      <c r="AA1" s="1"/>
      <c r="AB1" s="1"/>
      <c r="AC1" s="1"/>
      <c r="AD1" s="1"/>
      <c r="AE1" s="1"/>
      <c r="AF1" s="1"/>
      <c r="AG1" s="1"/>
      <c r="AH1" s="1"/>
      <c r="AI1" s="1"/>
      <c r="AJ1" s="1"/>
      <c r="AK1" s="1"/>
      <c r="AL1" s="1"/>
      <c r="AM1" s="1"/>
      <c r="AN1" s="1"/>
      <c r="AO1" s="1"/>
      <c r="AP1" s="1"/>
      <c r="AQ1" s="1"/>
      <c r="AR1" s="1"/>
      <c r="AS1" s="1"/>
      <c r="AT1" s="1"/>
      <c r="AV1" s="1"/>
      <c r="AW1" s="1"/>
      <c r="AX1" s="1"/>
      <c r="AY1" s="1"/>
      <c r="AZ1" s="1"/>
      <c r="BA1" s="1"/>
      <c r="BB1" s="1"/>
      <c r="BC1" s="1"/>
      <c r="BD1" s="1"/>
      <c r="BE1" s="1"/>
      <c r="BF1" s="1"/>
      <c r="BG1" s="1"/>
      <c r="BM1" s="3"/>
      <c r="BN1" s="3"/>
      <c r="BO1" s="3"/>
      <c r="BP1" s="3"/>
    </row>
    <row r="2" spans="1:77" s="2" customFormat="1" hidden="1">
      <c r="A2" s="4"/>
      <c r="L2" s="88"/>
      <c r="M2" s="88"/>
      <c r="N2" s="88"/>
      <c r="O2" s="88"/>
      <c r="BM2" s="3"/>
      <c r="BN2" s="3"/>
      <c r="BO2" s="3"/>
      <c r="BP2" s="3"/>
    </row>
    <row r="3" spans="1:77" s="2" customFormat="1" ht="21" hidden="1" customHeight="1">
      <c r="D3" s="50" t="s">
        <v>0</v>
      </c>
      <c r="H3" s="5"/>
      <c r="I3" s="50"/>
      <c r="L3" s="88"/>
      <c r="M3" s="88"/>
      <c r="N3" s="88"/>
      <c r="O3" s="88"/>
      <c r="BM3" s="3"/>
      <c r="BN3" s="3"/>
      <c r="BO3" s="3"/>
      <c r="BP3" s="3"/>
    </row>
    <row r="4" spans="1:77" s="2" customFormat="1" ht="21" hidden="1" customHeight="1">
      <c r="D4" s="27" t="s">
        <v>171</v>
      </c>
      <c r="E4" s="26"/>
      <c r="F4" s="26"/>
      <c r="G4" s="26"/>
      <c r="H4" s="52"/>
      <c r="I4" s="26"/>
      <c r="J4" s="28"/>
      <c r="K4" s="28"/>
      <c r="L4" s="94"/>
      <c r="M4" s="94"/>
      <c r="N4" s="94"/>
      <c r="O4" s="94"/>
      <c r="P4" s="28"/>
      <c r="Q4" s="51"/>
      <c r="R4" s="51"/>
      <c r="BM4" s="3"/>
      <c r="BN4" s="3"/>
      <c r="BO4" s="3"/>
      <c r="BP4" s="3"/>
    </row>
    <row r="5" spans="1:77" s="2" customFormat="1" ht="21" hidden="1" customHeight="1">
      <c r="H5" s="6"/>
      <c r="I5" s="29" t="s">
        <v>168</v>
      </c>
      <c r="J5" s="51"/>
      <c r="K5" s="51"/>
      <c r="L5" s="94"/>
      <c r="M5" s="94"/>
      <c r="N5" s="94"/>
      <c r="O5" s="94"/>
      <c r="P5" s="51"/>
      <c r="Q5" s="51"/>
      <c r="R5" s="51"/>
      <c r="BM5" s="3"/>
      <c r="BN5" s="3"/>
      <c r="BO5" s="3"/>
      <c r="BP5" s="3"/>
    </row>
    <row r="6" spans="1:77" s="7" customFormat="1" ht="21" hidden="1" customHeight="1">
      <c r="L6" s="89"/>
      <c r="M6" s="89"/>
      <c r="N6" s="89"/>
      <c r="O6" s="89"/>
      <c r="BM6" s="9"/>
      <c r="BN6" s="9"/>
      <c r="BO6" s="9"/>
      <c r="BP6" s="9"/>
    </row>
    <row r="7" spans="1:77" s="7" customFormat="1" ht="21" hidden="1" customHeight="1">
      <c r="B7" s="10"/>
      <c r="C7" s="10"/>
      <c r="L7" s="89"/>
      <c r="M7" s="89"/>
      <c r="N7" s="89"/>
      <c r="O7" s="89"/>
      <c r="BM7" s="9"/>
      <c r="BN7" s="9"/>
      <c r="BO7" s="9"/>
      <c r="BP7" s="9"/>
    </row>
    <row r="8" spans="1:77" s="7" customFormat="1" ht="21" hidden="1" customHeight="1">
      <c r="B8" s="10"/>
      <c r="C8" s="10"/>
      <c r="I8" s="25"/>
      <c r="L8" s="89"/>
      <c r="M8" s="89"/>
      <c r="N8" s="89"/>
      <c r="O8" s="89"/>
      <c r="BM8" s="9"/>
      <c r="BN8" s="9"/>
      <c r="BO8" s="9"/>
      <c r="BP8" s="9"/>
    </row>
    <row r="9" spans="1:77" s="7" customFormat="1" ht="21" hidden="1" customHeight="1">
      <c r="A9" s="11"/>
      <c r="B9" s="11"/>
      <c r="C9" s="11"/>
      <c r="I9" s="25"/>
      <c r="L9" s="89"/>
      <c r="M9" s="89"/>
      <c r="N9" s="89"/>
      <c r="O9" s="89"/>
      <c r="AJ9" s="8"/>
      <c r="BM9" s="9"/>
      <c r="BN9" s="9"/>
      <c r="BO9" s="9"/>
      <c r="BP9" s="9"/>
    </row>
    <row r="10" spans="1:77" s="2" customFormat="1" hidden="1">
      <c r="A10" s="12"/>
      <c r="L10" s="88"/>
      <c r="M10" s="88"/>
      <c r="N10" s="88"/>
      <c r="O10" s="88"/>
      <c r="BM10" s="3"/>
      <c r="BN10" s="3"/>
      <c r="BO10" s="3"/>
      <c r="BP10" s="3"/>
    </row>
    <row r="11" spans="1:77" s="20" customFormat="1" ht="26.4" customHeight="1">
      <c r="A11" s="171"/>
      <c r="B11" s="171"/>
      <c r="C11" s="171"/>
      <c r="D11" s="191" t="s">
        <v>314</v>
      </c>
      <c r="E11" s="192"/>
      <c r="F11" s="192"/>
      <c r="G11" s="192"/>
      <c r="H11" s="192"/>
      <c r="I11" s="192"/>
      <c r="J11" s="192"/>
      <c r="K11" s="192"/>
      <c r="L11" s="192"/>
      <c r="M11" s="192"/>
      <c r="N11" s="192"/>
      <c r="O11" s="192"/>
      <c r="P11" s="192"/>
      <c r="Q11" s="192"/>
      <c r="R11" s="192"/>
      <c r="S11" s="192"/>
      <c r="T11" s="192"/>
      <c r="U11" s="192"/>
      <c r="V11" s="192"/>
      <c r="W11" s="195"/>
      <c r="Y11" s="191" t="s">
        <v>315</v>
      </c>
      <c r="Z11" s="192"/>
      <c r="AA11" s="193"/>
      <c r="AB11" s="193"/>
      <c r="AC11" s="193"/>
      <c r="AD11" s="193"/>
      <c r="AE11" s="193"/>
      <c r="AF11" s="193"/>
      <c r="AG11" s="193"/>
      <c r="AH11" s="193"/>
      <c r="AI11" s="193"/>
      <c r="AJ11" s="193"/>
      <c r="AK11" s="193"/>
      <c r="AL11" s="193"/>
      <c r="AM11" s="193"/>
      <c r="AN11" s="193"/>
      <c r="AO11" s="193"/>
      <c r="AP11" s="193"/>
      <c r="AQ11" s="193"/>
      <c r="AR11" s="193"/>
      <c r="AS11" s="193"/>
      <c r="AT11" s="194"/>
      <c r="AV11" s="191" t="s">
        <v>316</v>
      </c>
      <c r="AW11" s="192"/>
      <c r="AX11" s="192"/>
      <c r="AY11" s="192"/>
      <c r="AZ11" s="192"/>
      <c r="BA11" s="192"/>
      <c r="BB11" s="192"/>
      <c r="BC11" s="192"/>
      <c r="BD11" s="192"/>
      <c r="BE11" s="192"/>
      <c r="BF11" s="192"/>
      <c r="BG11" s="192"/>
      <c r="BH11" s="192"/>
      <c r="BI11" s="192"/>
      <c r="BJ11" s="192"/>
      <c r="BK11" s="192"/>
      <c r="BL11" s="192"/>
      <c r="BM11" s="192"/>
      <c r="BN11" s="192"/>
      <c r="BO11" s="192"/>
      <c r="BP11" s="192"/>
      <c r="BQ11" s="195"/>
    </row>
    <row r="12" spans="1:77" s="13" customFormat="1" ht="51" customHeight="1">
      <c r="A12" s="132" t="s">
        <v>123</v>
      </c>
      <c r="B12" s="132" t="s">
        <v>115</v>
      </c>
      <c r="C12" s="132" t="s">
        <v>116</v>
      </c>
      <c r="D12" s="196" t="s">
        <v>317</v>
      </c>
      <c r="E12" s="197"/>
      <c r="F12" s="197"/>
      <c r="G12" s="197"/>
      <c r="H12" s="197"/>
      <c r="I12" s="197"/>
      <c r="J12" s="197"/>
      <c r="K12" s="197"/>
      <c r="L12" s="197"/>
      <c r="M12" s="197"/>
      <c r="N12" s="197"/>
      <c r="O12" s="197"/>
      <c r="P12" s="197"/>
      <c r="Q12" s="198"/>
      <c r="R12" s="199" t="s">
        <v>318</v>
      </c>
      <c r="S12" s="199"/>
      <c r="T12" s="199"/>
      <c r="U12" s="199"/>
      <c r="V12" s="199"/>
      <c r="W12" s="199"/>
      <c r="X12" s="23"/>
      <c r="Y12" s="200" t="s">
        <v>319</v>
      </c>
      <c r="Z12" s="200"/>
      <c r="AA12" s="200" t="s">
        <v>320</v>
      </c>
      <c r="AB12" s="200"/>
      <c r="AC12" s="200"/>
      <c r="AD12" s="174" t="s">
        <v>321</v>
      </c>
      <c r="AE12" s="160"/>
      <c r="AF12" s="160"/>
      <c r="AG12" s="159" t="s">
        <v>322</v>
      </c>
      <c r="AH12" s="160"/>
      <c r="AI12" s="161"/>
      <c r="AJ12" s="170" t="s">
        <v>323</v>
      </c>
      <c r="AK12" s="170"/>
      <c r="AL12" s="170"/>
      <c r="AM12" s="170" t="s">
        <v>324</v>
      </c>
      <c r="AN12" s="171"/>
      <c r="AO12" s="171"/>
      <c r="AP12" s="171" t="s">
        <v>325</v>
      </c>
      <c r="AQ12" s="171"/>
      <c r="AR12" s="170" t="s">
        <v>326</v>
      </c>
      <c r="AS12" s="171"/>
      <c r="AT12" s="103"/>
      <c r="AU12" s="23"/>
      <c r="AV12" s="159" t="s">
        <v>327</v>
      </c>
      <c r="AW12" s="160"/>
      <c r="AX12" s="160"/>
      <c r="AY12" s="160"/>
      <c r="AZ12" s="160"/>
      <c r="BA12" s="160"/>
      <c r="BB12" s="160"/>
      <c r="BC12" s="160"/>
      <c r="BD12" s="160"/>
      <c r="BE12" s="160"/>
      <c r="BF12" s="160"/>
      <c r="BG12" s="161"/>
      <c r="BH12" s="171" t="s">
        <v>328</v>
      </c>
      <c r="BI12" s="171"/>
      <c r="BJ12" s="171"/>
      <c r="BK12" s="171"/>
      <c r="BL12" s="171"/>
      <c r="BM12" s="171"/>
      <c r="BN12" s="171"/>
      <c r="BO12" s="171"/>
      <c r="BP12" s="171"/>
      <c r="BQ12" s="171"/>
      <c r="BR12" s="2"/>
      <c r="BS12" s="2"/>
      <c r="BT12" s="2"/>
      <c r="BU12" s="2"/>
      <c r="BV12" s="2"/>
      <c r="BW12" s="2"/>
      <c r="BX12" s="2"/>
      <c r="BY12" s="2"/>
    </row>
    <row r="13" spans="1:77" s="2" customFormat="1" ht="13.8" customHeight="1">
      <c r="A13" s="181"/>
      <c r="B13" s="181"/>
      <c r="C13" s="181"/>
      <c r="D13" s="140" t="s">
        <v>139</v>
      </c>
      <c r="E13" s="184"/>
      <c r="F13" s="184"/>
      <c r="G13" s="184"/>
      <c r="H13" s="118"/>
      <c r="I13" s="118"/>
      <c r="J13" s="118"/>
      <c r="K13" s="118"/>
      <c r="L13" s="118"/>
      <c r="M13" s="118"/>
      <c r="N13" s="118"/>
      <c r="O13" s="118"/>
      <c r="P13" s="119"/>
      <c r="Q13" s="136" t="s">
        <v>124</v>
      </c>
      <c r="R13" s="187" t="s">
        <v>1</v>
      </c>
      <c r="S13" s="187" t="s">
        <v>2</v>
      </c>
      <c r="T13" s="187" t="s">
        <v>3</v>
      </c>
      <c r="U13" s="187" t="s">
        <v>4</v>
      </c>
      <c r="V13" s="187" t="s">
        <v>5</v>
      </c>
      <c r="W13" s="125" t="s">
        <v>6</v>
      </c>
      <c r="X13" s="24"/>
      <c r="Y13" s="187" t="s">
        <v>1</v>
      </c>
      <c r="Z13" s="187" t="s">
        <v>2</v>
      </c>
      <c r="AA13" s="187" t="s">
        <v>1</v>
      </c>
      <c r="AB13" s="187" t="s">
        <v>2</v>
      </c>
      <c r="AC13" s="187" t="s">
        <v>3</v>
      </c>
      <c r="AD13" s="187" t="s">
        <v>1</v>
      </c>
      <c r="AE13" s="187" t="s">
        <v>2</v>
      </c>
      <c r="AF13" s="187" t="s">
        <v>3</v>
      </c>
      <c r="AG13" s="187" t="s">
        <v>1</v>
      </c>
      <c r="AH13" s="187" t="s">
        <v>2</v>
      </c>
      <c r="AI13" s="187" t="s">
        <v>3</v>
      </c>
      <c r="AJ13" s="187" t="s">
        <v>1</v>
      </c>
      <c r="AK13" s="187" t="s">
        <v>2</v>
      </c>
      <c r="AL13" s="187" t="s">
        <v>3</v>
      </c>
      <c r="AM13" s="187" t="s">
        <v>1</v>
      </c>
      <c r="AN13" s="187" t="s">
        <v>2</v>
      </c>
      <c r="AO13" s="187" t="s">
        <v>3</v>
      </c>
      <c r="AP13" s="187" t="s">
        <v>1</v>
      </c>
      <c r="AQ13" s="187" t="s">
        <v>2</v>
      </c>
      <c r="AR13" s="187" t="s">
        <v>1</v>
      </c>
      <c r="AS13" s="187" t="s">
        <v>2</v>
      </c>
      <c r="AT13" s="139"/>
      <c r="AU13" s="23"/>
      <c r="AV13" s="142" t="s">
        <v>1</v>
      </c>
      <c r="AW13" s="142" t="s">
        <v>2</v>
      </c>
      <c r="AX13" s="139" t="s">
        <v>3</v>
      </c>
      <c r="AY13" s="139" t="s">
        <v>4</v>
      </c>
      <c r="AZ13" s="142" t="s">
        <v>5</v>
      </c>
      <c r="BA13" s="142" t="s">
        <v>6</v>
      </c>
      <c r="BB13" s="142" t="s">
        <v>9</v>
      </c>
      <c r="BC13" s="142" t="s">
        <v>10</v>
      </c>
      <c r="BD13" s="139" t="s">
        <v>11</v>
      </c>
      <c r="BE13" s="139" t="s">
        <v>12</v>
      </c>
      <c r="BF13" s="139" t="s">
        <v>51</v>
      </c>
      <c r="BG13" s="139" t="s">
        <v>54</v>
      </c>
      <c r="BH13" s="142" t="s">
        <v>1</v>
      </c>
      <c r="BI13" s="142" t="s">
        <v>2</v>
      </c>
      <c r="BJ13" s="139" t="s">
        <v>3</v>
      </c>
      <c r="BK13" s="139" t="s">
        <v>4</v>
      </c>
      <c r="BL13" s="142" t="s">
        <v>5</v>
      </c>
      <c r="BM13" s="186" t="s">
        <v>6</v>
      </c>
      <c r="BN13" s="186" t="s">
        <v>9</v>
      </c>
      <c r="BO13" s="186" t="s">
        <v>10</v>
      </c>
      <c r="BP13" s="139" t="s">
        <v>52</v>
      </c>
      <c r="BQ13" s="183" t="s">
        <v>12</v>
      </c>
    </row>
    <row r="14" spans="1:77" s="2" customFormat="1" ht="13.8" customHeight="1">
      <c r="A14" s="181"/>
      <c r="B14" s="181"/>
      <c r="C14" s="181"/>
      <c r="D14" s="140" t="s">
        <v>117</v>
      </c>
      <c r="E14" s="184"/>
      <c r="F14" s="184"/>
      <c r="G14" s="185"/>
      <c r="H14" s="140" t="s">
        <v>118</v>
      </c>
      <c r="I14" s="184"/>
      <c r="J14" s="184"/>
      <c r="K14" s="185"/>
      <c r="L14" s="140" t="s">
        <v>119</v>
      </c>
      <c r="M14" s="184"/>
      <c r="N14" s="184"/>
      <c r="O14" s="185"/>
      <c r="P14" s="136"/>
      <c r="Q14" s="137"/>
      <c r="R14" s="187"/>
      <c r="S14" s="187"/>
      <c r="T14" s="187"/>
      <c r="U14" s="187"/>
      <c r="V14" s="187"/>
      <c r="W14" s="125"/>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39"/>
      <c r="AV14" s="142"/>
      <c r="AW14" s="142"/>
      <c r="AX14" s="139"/>
      <c r="AY14" s="139"/>
      <c r="AZ14" s="142"/>
      <c r="BA14" s="142"/>
      <c r="BB14" s="142"/>
      <c r="BC14" s="142"/>
      <c r="BD14" s="139"/>
      <c r="BE14" s="139"/>
      <c r="BF14" s="139"/>
      <c r="BG14" s="139"/>
      <c r="BH14" s="142"/>
      <c r="BI14" s="142"/>
      <c r="BJ14" s="139"/>
      <c r="BK14" s="139"/>
      <c r="BL14" s="142"/>
      <c r="BM14" s="186"/>
      <c r="BN14" s="186"/>
      <c r="BO14" s="186"/>
      <c r="BP14" s="139"/>
      <c r="BQ14" s="183"/>
    </row>
    <row r="15" spans="1:77" s="2" customFormat="1" ht="25.95" customHeight="1">
      <c r="A15" s="181"/>
      <c r="B15" s="181"/>
      <c r="C15" s="181"/>
      <c r="D15" s="81" t="s">
        <v>65</v>
      </c>
      <c r="E15" s="81" t="s">
        <v>66</v>
      </c>
      <c r="F15" s="19" t="s">
        <v>120</v>
      </c>
      <c r="G15" s="19" t="s">
        <v>121</v>
      </c>
      <c r="H15" s="81" t="s">
        <v>65</v>
      </c>
      <c r="I15" s="81" t="s">
        <v>66</v>
      </c>
      <c r="J15" s="19" t="s">
        <v>120</v>
      </c>
      <c r="K15" s="19" t="s">
        <v>121</v>
      </c>
      <c r="L15" s="91" t="s">
        <v>65</v>
      </c>
      <c r="M15" s="91" t="s">
        <v>66</v>
      </c>
      <c r="N15" s="19" t="s">
        <v>120</v>
      </c>
      <c r="O15" s="19" t="s">
        <v>121</v>
      </c>
      <c r="P15" s="138"/>
      <c r="Q15" s="138"/>
      <c r="R15" s="187"/>
      <c r="S15" s="187"/>
      <c r="T15" s="187"/>
      <c r="U15" s="187"/>
      <c r="V15" s="187"/>
      <c r="W15" s="125"/>
      <c r="Y15" s="187"/>
      <c r="Z15" s="187"/>
      <c r="AA15" s="187"/>
      <c r="AB15" s="187"/>
      <c r="AC15" s="187"/>
      <c r="AD15" s="187"/>
      <c r="AE15" s="187"/>
      <c r="AF15" s="187"/>
      <c r="AG15" s="187"/>
      <c r="AH15" s="187"/>
      <c r="AI15" s="187"/>
      <c r="AJ15" s="187"/>
      <c r="AK15" s="187"/>
      <c r="AL15" s="187"/>
      <c r="AM15" s="187"/>
      <c r="AN15" s="187"/>
      <c r="AO15" s="187"/>
      <c r="AP15" s="187"/>
      <c r="AQ15" s="187"/>
      <c r="AR15" s="187"/>
      <c r="AS15" s="187"/>
      <c r="AT15" s="139"/>
      <c r="AV15" s="142"/>
      <c r="AW15" s="142"/>
      <c r="AX15" s="139"/>
      <c r="AY15" s="139"/>
      <c r="AZ15" s="142"/>
      <c r="BA15" s="142"/>
      <c r="BB15" s="142"/>
      <c r="BC15" s="142"/>
      <c r="BD15" s="139"/>
      <c r="BE15" s="139"/>
      <c r="BF15" s="139"/>
      <c r="BG15" s="139"/>
      <c r="BH15" s="142"/>
      <c r="BI15" s="142"/>
      <c r="BJ15" s="139"/>
      <c r="BK15" s="139"/>
      <c r="BL15" s="142"/>
      <c r="BM15" s="186"/>
      <c r="BN15" s="186"/>
      <c r="BO15" s="186"/>
      <c r="BP15" s="139"/>
      <c r="BQ15" s="183"/>
    </row>
    <row r="16" spans="1:77" s="203" customFormat="1" ht="93" customHeight="1">
      <c r="A16" s="182"/>
      <c r="B16" s="182"/>
      <c r="C16" s="182"/>
      <c r="D16" s="21" t="s">
        <v>86</v>
      </c>
      <c r="E16" s="21" t="s">
        <v>87</v>
      </c>
      <c r="F16" s="21" t="s">
        <v>88</v>
      </c>
      <c r="G16" s="21" t="s">
        <v>89</v>
      </c>
      <c r="H16" s="21" t="s">
        <v>86</v>
      </c>
      <c r="I16" s="21" t="s">
        <v>87</v>
      </c>
      <c r="J16" s="21" t="s">
        <v>88</v>
      </c>
      <c r="K16" s="21" t="s">
        <v>89</v>
      </c>
      <c r="L16" s="107" t="s">
        <v>86</v>
      </c>
      <c r="M16" s="107" t="s">
        <v>87</v>
      </c>
      <c r="N16" s="107" t="s">
        <v>88</v>
      </c>
      <c r="O16" s="107" t="s">
        <v>89</v>
      </c>
      <c r="P16" s="107" t="s">
        <v>138</v>
      </c>
      <c r="Q16" s="107" t="s">
        <v>140</v>
      </c>
      <c r="R16" s="108" t="s">
        <v>90</v>
      </c>
      <c r="S16" s="108" t="s">
        <v>91</v>
      </c>
      <c r="T16" s="108" t="s">
        <v>92</v>
      </c>
      <c r="U16" s="22" t="s">
        <v>93</v>
      </c>
      <c r="V16" s="108" t="s">
        <v>94</v>
      </c>
      <c r="W16" s="107" t="s">
        <v>8</v>
      </c>
      <c r="Y16" s="108" t="s">
        <v>95</v>
      </c>
      <c r="Z16" s="108" t="s">
        <v>96</v>
      </c>
      <c r="AA16" s="108" t="s">
        <v>70</v>
      </c>
      <c r="AB16" s="108" t="s">
        <v>97</v>
      </c>
      <c r="AC16" s="108" t="s">
        <v>96</v>
      </c>
      <c r="AD16" s="108" t="s">
        <v>24</v>
      </c>
      <c r="AE16" s="108" t="s">
        <v>25</v>
      </c>
      <c r="AF16" s="108" t="s">
        <v>26</v>
      </c>
      <c r="AG16" s="108" t="s">
        <v>24</v>
      </c>
      <c r="AH16" s="108" t="s">
        <v>25</v>
      </c>
      <c r="AI16" s="108" t="s">
        <v>26</v>
      </c>
      <c r="AJ16" s="108" t="s">
        <v>24</v>
      </c>
      <c r="AK16" s="108" t="s">
        <v>25</v>
      </c>
      <c r="AL16" s="108" t="s">
        <v>26</v>
      </c>
      <c r="AM16" s="108" t="s">
        <v>24</v>
      </c>
      <c r="AN16" s="108" t="s">
        <v>25</v>
      </c>
      <c r="AO16" s="108" t="s">
        <v>26</v>
      </c>
      <c r="AP16" s="108" t="s">
        <v>27</v>
      </c>
      <c r="AQ16" s="108" t="s">
        <v>50</v>
      </c>
      <c r="AR16" s="108" t="s">
        <v>28</v>
      </c>
      <c r="AS16" s="108" t="s">
        <v>29</v>
      </c>
      <c r="AT16" s="108" t="s">
        <v>8</v>
      </c>
      <c r="AV16" s="108" t="s">
        <v>41</v>
      </c>
      <c r="AW16" s="108" t="s">
        <v>42</v>
      </c>
      <c r="AX16" s="108" t="s">
        <v>43</v>
      </c>
      <c r="AY16" s="108" t="s">
        <v>44</v>
      </c>
      <c r="AZ16" s="108" t="s">
        <v>45</v>
      </c>
      <c r="BA16" s="108" t="s">
        <v>46</v>
      </c>
      <c r="BB16" s="108" t="s">
        <v>47</v>
      </c>
      <c r="BC16" s="108" t="s">
        <v>48</v>
      </c>
      <c r="BD16" s="108" t="s">
        <v>49</v>
      </c>
      <c r="BE16" s="108" t="s">
        <v>55</v>
      </c>
      <c r="BF16" s="108" t="s">
        <v>56</v>
      </c>
      <c r="BG16" s="108" t="s">
        <v>8</v>
      </c>
      <c r="BH16" s="108" t="s">
        <v>33</v>
      </c>
      <c r="BI16" s="108" t="s">
        <v>34</v>
      </c>
      <c r="BJ16" s="108" t="s">
        <v>35</v>
      </c>
      <c r="BK16" s="108" t="s">
        <v>36</v>
      </c>
      <c r="BL16" s="108" t="s">
        <v>37</v>
      </c>
      <c r="BM16" s="108" t="s">
        <v>38</v>
      </c>
      <c r="BN16" s="108" t="s">
        <v>39</v>
      </c>
      <c r="BO16" s="108" t="s">
        <v>40</v>
      </c>
      <c r="BP16" s="108" t="s">
        <v>53</v>
      </c>
      <c r="BQ16" s="65" t="s">
        <v>8</v>
      </c>
    </row>
    <row r="17" spans="1:70" s="40" customFormat="1" hidden="1">
      <c r="A17" s="30" t="s">
        <v>170</v>
      </c>
      <c r="B17" s="31"/>
      <c r="C17" s="31"/>
      <c r="D17" s="32"/>
      <c r="E17" s="32"/>
      <c r="F17" s="32"/>
      <c r="G17" s="32"/>
      <c r="H17" s="32"/>
      <c r="I17" s="32"/>
      <c r="J17" s="32"/>
      <c r="K17" s="32"/>
      <c r="L17" s="92"/>
      <c r="M17" s="92"/>
      <c r="N17" s="92"/>
      <c r="O17" s="92"/>
      <c r="P17" s="31"/>
      <c r="Q17" s="32"/>
      <c r="R17" s="32"/>
      <c r="S17" s="32"/>
      <c r="T17" s="31"/>
      <c r="U17" s="33"/>
      <c r="V17" s="31"/>
      <c r="W17" s="33"/>
      <c r="X17" s="34"/>
      <c r="Y17" s="32"/>
      <c r="Z17" s="32"/>
      <c r="AA17" s="35"/>
      <c r="AB17" s="31"/>
      <c r="AC17" s="33"/>
      <c r="AD17" s="36"/>
      <c r="AE17" s="37"/>
      <c r="AF17" s="38"/>
      <c r="AG17" s="32"/>
      <c r="AH17" s="32"/>
      <c r="AI17" s="32"/>
      <c r="AJ17" s="32"/>
      <c r="AK17" s="31"/>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66"/>
    </row>
    <row r="18" spans="1:70" s="56" customFormat="1" ht="26.4">
      <c r="A18" s="77">
        <v>9201</v>
      </c>
      <c r="B18" s="54" t="s">
        <v>220</v>
      </c>
      <c r="C18" s="86">
        <v>3</v>
      </c>
      <c r="D18" s="95">
        <v>1</v>
      </c>
      <c r="E18" s="95"/>
      <c r="F18" s="95"/>
      <c r="G18" s="95"/>
      <c r="H18" s="95">
        <v>1</v>
      </c>
      <c r="I18" s="95"/>
      <c r="J18" s="95"/>
      <c r="K18" s="95"/>
      <c r="L18" s="95">
        <v>1</v>
      </c>
      <c r="M18" s="95"/>
      <c r="N18" s="95"/>
      <c r="O18" s="95"/>
      <c r="P18" s="72" t="s">
        <v>221</v>
      </c>
      <c r="Q18" s="87"/>
      <c r="R18" s="95"/>
      <c r="S18" s="95"/>
      <c r="T18" s="95"/>
      <c r="U18" s="95"/>
      <c r="V18" s="95"/>
      <c r="W18" s="95"/>
      <c r="Y18" s="95">
        <v>1</v>
      </c>
      <c r="Z18" s="95"/>
      <c r="AA18" s="95"/>
      <c r="AB18" s="95">
        <v>1</v>
      </c>
      <c r="AC18" s="95"/>
      <c r="AD18" s="95">
        <v>1</v>
      </c>
      <c r="AE18" s="95"/>
      <c r="AF18" s="95"/>
      <c r="AG18" s="57"/>
      <c r="AH18" s="18">
        <v>1</v>
      </c>
      <c r="AI18" s="18"/>
      <c r="AJ18" s="95"/>
      <c r="AK18" s="95">
        <v>1</v>
      </c>
      <c r="AL18" s="95"/>
      <c r="AM18" s="58">
        <v>1</v>
      </c>
      <c r="AN18" s="95"/>
      <c r="AO18" s="58"/>
      <c r="AP18" s="58">
        <v>1</v>
      </c>
      <c r="AQ18" s="58"/>
      <c r="AR18" s="58"/>
      <c r="AS18" s="58">
        <v>1</v>
      </c>
      <c r="AT18" s="59"/>
      <c r="AV18" s="95"/>
      <c r="AW18" s="95">
        <v>1</v>
      </c>
      <c r="AX18" s="95">
        <v>1</v>
      </c>
      <c r="AY18" s="95">
        <v>1</v>
      </c>
      <c r="AZ18" s="95">
        <v>1</v>
      </c>
      <c r="BA18" s="95">
        <v>1</v>
      </c>
      <c r="BB18" s="95"/>
      <c r="BC18" s="95"/>
      <c r="BD18" s="95"/>
      <c r="BE18" s="95">
        <v>1</v>
      </c>
      <c r="BF18" s="95"/>
      <c r="BG18" s="59"/>
      <c r="BH18" s="95">
        <v>1</v>
      </c>
      <c r="BI18" s="95">
        <v>1</v>
      </c>
      <c r="BJ18" s="95">
        <v>1</v>
      </c>
      <c r="BK18" s="95">
        <v>1</v>
      </c>
      <c r="BL18" s="95"/>
      <c r="BM18" s="95"/>
      <c r="BN18" s="95">
        <v>1</v>
      </c>
      <c r="BO18" s="95">
        <v>1</v>
      </c>
      <c r="BP18" s="95">
        <v>1</v>
      </c>
      <c r="BQ18" s="59"/>
      <c r="BR18" s="56">
        <v>1</v>
      </c>
    </row>
    <row r="19" spans="1:70" s="56" customFormat="1">
      <c r="A19" s="77">
        <v>9202</v>
      </c>
      <c r="B19" s="54" t="s">
        <v>174</v>
      </c>
      <c r="C19" s="86">
        <v>5</v>
      </c>
      <c r="D19" s="95"/>
      <c r="E19" s="95"/>
      <c r="F19" s="95"/>
      <c r="G19" s="95"/>
      <c r="H19" s="95"/>
      <c r="I19" s="95"/>
      <c r="J19" s="95"/>
      <c r="K19" s="95"/>
      <c r="L19" s="95"/>
      <c r="M19" s="95"/>
      <c r="N19" s="95"/>
      <c r="O19" s="95"/>
      <c r="P19" s="95"/>
      <c r="Q19" s="87"/>
      <c r="R19" s="95"/>
      <c r="S19" s="95"/>
      <c r="T19" s="95"/>
      <c r="U19" s="95"/>
      <c r="V19" s="95"/>
      <c r="W19" s="95"/>
      <c r="Y19" s="95"/>
      <c r="Z19" s="95"/>
      <c r="AA19" s="95"/>
      <c r="AB19" s="95"/>
      <c r="AC19" s="95"/>
      <c r="AD19" s="95"/>
      <c r="AE19" s="95"/>
      <c r="AF19" s="95"/>
      <c r="AG19" s="57"/>
      <c r="AH19" s="18"/>
      <c r="AI19" s="18"/>
      <c r="AJ19" s="95"/>
      <c r="AK19" s="95"/>
      <c r="AL19" s="95"/>
      <c r="AM19" s="58"/>
      <c r="AN19" s="95"/>
      <c r="AO19" s="58"/>
      <c r="AP19" s="58"/>
      <c r="AQ19" s="58"/>
      <c r="AR19" s="58"/>
      <c r="AS19" s="58"/>
      <c r="AT19" s="59"/>
      <c r="AV19" s="95"/>
      <c r="AW19" s="95"/>
      <c r="AX19" s="95"/>
      <c r="AY19" s="95"/>
      <c r="AZ19" s="95"/>
      <c r="BA19" s="95"/>
      <c r="BB19" s="95"/>
      <c r="BC19" s="95"/>
      <c r="BD19" s="95"/>
      <c r="BE19" s="95"/>
      <c r="BF19" s="95"/>
      <c r="BG19" s="59"/>
      <c r="BH19" s="95"/>
      <c r="BI19" s="95"/>
      <c r="BJ19" s="95"/>
      <c r="BK19" s="95"/>
      <c r="BL19" s="95"/>
      <c r="BM19" s="95"/>
      <c r="BN19" s="95"/>
      <c r="BO19" s="95"/>
      <c r="BP19" s="95"/>
      <c r="BQ19" s="59"/>
    </row>
    <row r="20" spans="1:70" s="56" customFormat="1" ht="39.6">
      <c r="A20" s="77">
        <v>9203</v>
      </c>
      <c r="B20" s="54" t="s">
        <v>175</v>
      </c>
      <c r="C20" s="86">
        <v>5</v>
      </c>
      <c r="D20" s="95">
        <v>1</v>
      </c>
      <c r="E20" s="95"/>
      <c r="F20" s="95"/>
      <c r="G20" s="95"/>
      <c r="H20" s="95">
        <v>1</v>
      </c>
      <c r="I20" s="95"/>
      <c r="J20" s="95"/>
      <c r="K20" s="95"/>
      <c r="L20" s="95">
        <v>1</v>
      </c>
      <c r="M20" s="95"/>
      <c r="N20" s="95"/>
      <c r="O20" s="95"/>
      <c r="P20" s="72" t="s">
        <v>222</v>
      </c>
      <c r="Q20" s="87"/>
      <c r="R20" s="95"/>
      <c r="S20" s="95"/>
      <c r="T20" s="95"/>
      <c r="U20" s="95"/>
      <c r="V20" s="95"/>
      <c r="W20" s="95"/>
      <c r="Y20" s="95">
        <v>1</v>
      </c>
      <c r="Z20" s="95"/>
      <c r="AA20" s="95"/>
      <c r="AB20" s="95">
        <v>1</v>
      </c>
      <c r="AC20" s="95"/>
      <c r="AD20" s="95">
        <v>1</v>
      </c>
      <c r="AE20" s="95"/>
      <c r="AF20" s="95"/>
      <c r="AG20" s="57"/>
      <c r="AH20" s="18">
        <v>1</v>
      </c>
      <c r="AI20" s="18"/>
      <c r="AJ20" s="95"/>
      <c r="AK20" s="95">
        <v>1</v>
      </c>
      <c r="AL20" s="95"/>
      <c r="AM20" s="58"/>
      <c r="AN20" s="95">
        <v>1</v>
      </c>
      <c r="AO20" s="58"/>
      <c r="AP20" s="58">
        <v>1</v>
      </c>
      <c r="AQ20" s="58"/>
      <c r="AR20" s="58">
        <v>1</v>
      </c>
      <c r="AS20" s="58"/>
      <c r="AT20" s="59"/>
      <c r="AV20" s="95">
        <v>1</v>
      </c>
      <c r="AW20" s="95">
        <v>1</v>
      </c>
      <c r="AX20" s="95"/>
      <c r="AY20" s="95"/>
      <c r="AZ20" s="95">
        <v>1</v>
      </c>
      <c r="BA20" s="95">
        <v>1</v>
      </c>
      <c r="BB20" s="95"/>
      <c r="BC20" s="95"/>
      <c r="BD20" s="95"/>
      <c r="BE20" s="95">
        <v>1</v>
      </c>
      <c r="BF20" s="95"/>
      <c r="BG20" s="59"/>
      <c r="BH20" s="95"/>
      <c r="BI20" s="95"/>
      <c r="BJ20" s="95">
        <v>1</v>
      </c>
      <c r="BK20" s="95">
        <v>1</v>
      </c>
      <c r="BL20" s="95"/>
      <c r="BM20" s="95"/>
      <c r="BN20" s="95">
        <v>1</v>
      </c>
      <c r="BO20" s="95"/>
      <c r="BP20" s="95">
        <v>1</v>
      </c>
      <c r="BQ20" s="59"/>
      <c r="BR20" s="56">
        <v>1</v>
      </c>
    </row>
    <row r="21" spans="1:70" s="56" customFormat="1" ht="26.4">
      <c r="A21" s="77">
        <v>9204</v>
      </c>
      <c r="B21" s="54" t="s">
        <v>223</v>
      </c>
      <c r="C21" s="86">
        <v>5</v>
      </c>
      <c r="D21" s="95"/>
      <c r="E21" s="95"/>
      <c r="F21" s="95"/>
      <c r="G21" s="95"/>
      <c r="H21" s="95">
        <v>1</v>
      </c>
      <c r="I21" s="95"/>
      <c r="J21" s="95"/>
      <c r="K21" s="95"/>
      <c r="L21" s="95">
        <v>1</v>
      </c>
      <c r="M21" s="95"/>
      <c r="N21" s="95"/>
      <c r="O21" s="95"/>
      <c r="P21" s="72" t="s">
        <v>224</v>
      </c>
      <c r="Q21" s="87"/>
      <c r="R21" s="95"/>
      <c r="S21" s="95"/>
      <c r="T21" s="95"/>
      <c r="U21" s="95"/>
      <c r="V21" s="95"/>
      <c r="W21" s="95"/>
      <c r="Y21" s="95">
        <v>1</v>
      </c>
      <c r="Z21" s="95"/>
      <c r="AA21" s="95">
        <v>1</v>
      </c>
      <c r="AB21" s="95"/>
      <c r="AC21" s="95"/>
      <c r="AD21" s="95">
        <v>1</v>
      </c>
      <c r="AE21" s="95"/>
      <c r="AF21" s="95"/>
      <c r="AG21" s="57">
        <v>1</v>
      </c>
      <c r="AH21" s="18"/>
      <c r="AI21" s="18"/>
      <c r="AJ21" s="95">
        <v>1</v>
      </c>
      <c r="AK21" s="95"/>
      <c r="AL21" s="95"/>
      <c r="AM21" s="58">
        <v>1</v>
      </c>
      <c r="AN21" s="95"/>
      <c r="AO21" s="58"/>
      <c r="AP21" s="58">
        <v>1</v>
      </c>
      <c r="AQ21" s="58"/>
      <c r="AR21" s="58">
        <v>1</v>
      </c>
      <c r="AS21" s="58"/>
      <c r="AT21" s="59"/>
      <c r="AV21" s="95">
        <v>1</v>
      </c>
      <c r="AW21" s="95">
        <v>1</v>
      </c>
      <c r="AX21" s="95">
        <v>1</v>
      </c>
      <c r="AY21" s="95">
        <v>1</v>
      </c>
      <c r="AZ21" s="95">
        <v>1</v>
      </c>
      <c r="BA21" s="95">
        <v>1</v>
      </c>
      <c r="BB21" s="95">
        <v>1</v>
      </c>
      <c r="BC21" s="95"/>
      <c r="BD21" s="95"/>
      <c r="BE21" s="95">
        <v>1</v>
      </c>
      <c r="BF21" s="95">
        <v>1</v>
      </c>
      <c r="BG21" s="59"/>
      <c r="BH21" s="95">
        <v>1</v>
      </c>
      <c r="BI21" s="95"/>
      <c r="BJ21" s="95"/>
      <c r="BK21" s="95">
        <v>1</v>
      </c>
      <c r="BL21" s="95">
        <v>1</v>
      </c>
      <c r="BM21" s="95"/>
      <c r="BN21" s="95"/>
      <c r="BO21" s="95">
        <v>1</v>
      </c>
      <c r="BP21" s="95">
        <v>1</v>
      </c>
      <c r="BQ21" s="59"/>
      <c r="BR21" s="56">
        <v>1</v>
      </c>
    </row>
    <row r="22" spans="1:70" s="56" customFormat="1" ht="21.6">
      <c r="A22" s="77">
        <v>9205</v>
      </c>
      <c r="B22" s="54" t="s">
        <v>225</v>
      </c>
      <c r="C22" s="86">
        <v>5</v>
      </c>
      <c r="D22" s="95"/>
      <c r="E22" s="95"/>
      <c r="F22" s="95"/>
      <c r="G22" s="95"/>
      <c r="H22" s="95"/>
      <c r="I22" s="95">
        <v>1</v>
      </c>
      <c r="J22" s="95"/>
      <c r="K22" s="95"/>
      <c r="L22" s="95"/>
      <c r="M22" s="95"/>
      <c r="N22" s="95">
        <v>1</v>
      </c>
      <c r="O22" s="95"/>
      <c r="P22" s="95"/>
      <c r="Q22" s="87"/>
      <c r="R22" s="95"/>
      <c r="S22" s="95"/>
      <c r="T22" s="95">
        <v>1</v>
      </c>
      <c r="U22" s="95"/>
      <c r="V22" s="95"/>
      <c r="W22" s="95"/>
      <c r="Y22" s="95">
        <v>1</v>
      </c>
      <c r="Z22" s="95"/>
      <c r="AA22" s="95"/>
      <c r="AB22" s="95">
        <v>1</v>
      </c>
      <c r="AC22" s="95"/>
      <c r="AD22" s="95"/>
      <c r="AE22" s="95">
        <v>1</v>
      </c>
      <c r="AF22" s="95"/>
      <c r="AG22" s="57"/>
      <c r="AH22" s="18"/>
      <c r="AI22" s="18">
        <v>1</v>
      </c>
      <c r="AJ22" s="95"/>
      <c r="AK22" s="95">
        <v>1</v>
      </c>
      <c r="AL22" s="95"/>
      <c r="AM22" s="58"/>
      <c r="AN22" s="95">
        <v>1</v>
      </c>
      <c r="AO22" s="58"/>
      <c r="AP22" s="58">
        <v>1</v>
      </c>
      <c r="AQ22" s="58"/>
      <c r="AR22" s="58"/>
      <c r="AS22" s="58">
        <v>1</v>
      </c>
      <c r="AT22" s="59"/>
      <c r="AV22" s="95">
        <v>1</v>
      </c>
      <c r="AW22" s="95">
        <v>1</v>
      </c>
      <c r="AX22" s="95">
        <v>1</v>
      </c>
      <c r="AY22" s="95"/>
      <c r="AZ22" s="95">
        <v>1</v>
      </c>
      <c r="BA22" s="95">
        <v>1</v>
      </c>
      <c r="BB22" s="95"/>
      <c r="BC22" s="95"/>
      <c r="BD22" s="95"/>
      <c r="BE22" s="95">
        <v>1</v>
      </c>
      <c r="BF22" s="95"/>
      <c r="BG22" s="59"/>
      <c r="BH22" s="95">
        <v>1</v>
      </c>
      <c r="BI22" s="95">
        <v>1</v>
      </c>
      <c r="BJ22" s="95">
        <v>1</v>
      </c>
      <c r="BK22" s="95">
        <v>1</v>
      </c>
      <c r="BL22" s="95"/>
      <c r="BM22" s="95">
        <v>1</v>
      </c>
      <c r="BN22" s="95">
        <v>1</v>
      </c>
      <c r="BO22" s="95"/>
      <c r="BP22" s="95">
        <v>1</v>
      </c>
      <c r="BQ22" s="59" t="s">
        <v>226</v>
      </c>
      <c r="BR22" s="56">
        <v>1</v>
      </c>
    </row>
    <row r="23" spans="1:70" s="56" customFormat="1" ht="39.6">
      <c r="A23" s="77">
        <v>9206</v>
      </c>
      <c r="B23" s="54" t="s">
        <v>227</v>
      </c>
      <c r="C23" s="86">
        <v>5</v>
      </c>
      <c r="D23" s="95"/>
      <c r="E23" s="95"/>
      <c r="F23" s="95"/>
      <c r="G23" s="95"/>
      <c r="H23" s="95">
        <v>1</v>
      </c>
      <c r="I23" s="95"/>
      <c r="J23" s="95"/>
      <c r="K23" s="95"/>
      <c r="L23" s="95">
        <v>1</v>
      </c>
      <c r="M23" s="95"/>
      <c r="N23" s="95"/>
      <c r="O23" s="95"/>
      <c r="P23" s="72" t="s">
        <v>228</v>
      </c>
      <c r="Q23" s="87"/>
      <c r="R23" s="95"/>
      <c r="S23" s="95"/>
      <c r="T23" s="95"/>
      <c r="U23" s="95"/>
      <c r="V23" s="95"/>
      <c r="W23" s="95"/>
      <c r="Y23" s="95"/>
      <c r="Z23" s="95">
        <v>1</v>
      </c>
      <c r="AA23" s="95"/>
      <c r="AB23" s="95">
        <v>1</v>
      </c>
      <c r="AC23" s="95"/>
      <c r="AD23" s="95"/>
      <c r="AE23" s="95">
        <v>1</v>
      </c>
      <c r="AF23" s="95"/>
      <c r="AG23" s="57"/>
      <c r="AH23" s="18"/>
      <c r="AI23" s="18">
        <v>1</v>
      </c>
      <c r="AJ23" s="95"/>
      <c r="AK23" s="95">
        <v>1</v>
      </c>
      <c r="AL23" s="95"/>
      <c r="AM23" s="58"/>
      <c r="AN23" s="95">
        <v>1</v>
      </c>
      <c r="AO23" s="58"/>
      <c r="AP23" s="58">
        <v>1</v>
      </c>
      <c r="AQ23" s="58"/>
      <c r="AR23" s="58"/>
      <c r="AS23" s="58">
        <v>1</v>
      </c>
      <c r="AT23" s="59"/>
      <c r="AV23" s="95">
        <v>1</v>
      </c>
      <c r="AW23" s="95">
        <v>1</v>
      </c>
      <c r="AX23" s="95">
        <v>1</v>
      </c>
      <c r="AY23" s="95">
        <v>1</v>
      </c>
      <c r="AZ23" s="95">
        <v>1</v>
      </c>
      <c r="BA23" s="95">
        <v>1</v>
      </c>
      <c r="BB23" s="95"/>
      <c r="BC23" s="95"/>
      <c r="BD23" s="95">
        <v>1</v>
      </c>
      <c r="BE23" s="95">
        <v>1</v>
      </c>
      <c r="BF23" s="95"/>
      <c r="BG23" s="59"/>
      <c r="BH23" s="95">
        <v>1</v>
      </c>
      <c r="BI23" s="95"/>
      <c r="BJ23" s="95">
        <v>1</v>
      </c>
      <c r="BK23" s="95"/>
      <c r="BL23" s="95"/>
      <c r="BM23" s="95"/>
      <c r="BN23" s="95">
        <v>1</v>
      </c>
      <c r="BO23" s="95">
        <v>1</v>
      </c>
      <c r="BP23" s="95">
        <v>1</v>
      </c>
      <c r="BQ23" s="59"/>
      <c r="BR23" s="56">
        <v>1</v>
      </c>
    </row>
    <row r="24" spans="1:70" s="56" customFormat="1" ht="39.6">
      <c r="A24" s="77">
        <v>9208</v>
      </c>
      <c r="B24" s="54" t="s">
        <v>229</v>
      </c>
      <c r="C24" s="86">
        <v>5</v>
      </c>
      <c r="D24" s="95"/>
      <c r="E24" s="95"/>
      <c r="F24" s="95"/>
      <c r="G24" s="95"/>
      <c r="H24" s="95"/>
      <c r="I24" s="95"/>
      <c r="J24" s="95"/>
      <c r="K24" s="95"/>
      <c r="L24" s="95">
        <v>1</v>
      </c>
      <c r="M24" s="95"/>
      <c r="N24" s="95"/>
      <c r="O24" s="95"/>
      <c r="P24" s="72" t="s">
        <v>230</v>
      </c>
      <c r="Q24" s="87"/>
      <c r="R24" s="95"/>
      <c r="S24" s="95"/>
      <c r="T24" s="95"/>
      <c r="U24" s="95"/>
      <c r="V24" s="95"/>
      <c r="W24" s="95"/>
      <c r="Y24" s="95">
        <v>1</v>
      </c>
      <c r="Z24" s="95"/>
      <c r="AA24" s="95">
        <v>1</v>
      </c>
      <c r="AB24" s="95"/>
      <c r="AC24" s="95"/>
      <c r="AD24" s="95"/>
      <c r="AE24" s="95">
        <v>1</v>
      </c>
      <c r="AF24" s="95"/>
      <c r="AG24" s="57"/>
      <c r="AH24" s="18"/>
      <c r="AI24" s="18">
        <v>1</v>
      </c>
      <c r="AJ24" s="95"/>
      <c r="AK24" s="95">
        <v>1</v>
      </c>
      <c r="AL24" s="95"/>
      <c r="AM24" s="58">
        <v>1</v>
      </c>
      <c r="AN24" s="95"/>
      <c r="AO24" s="58"/>
      <c r="AP24" s="58"/>
      <c r="AQ24" s="58">
        <v>1</v>
      </c>
      <c r="AR24" s="58">
        <v>1</v>
      </c>
      <c r="AS24" s="58"/>
      <c r="AT24" s="59"/>
      <c r="AV24" s="95">
        <v>1</v>
      </c>
      <c r="AW24" s="95">
        <v>1</v>
      </c>
      <c r="AX24" s="95">
        <v>1</v>
      </c>
      <c r="AY24" s="95"/>
      <c r="AZ24" s="95">
        <v>1</v>
      </c>
      <c r="BA24" s="95">
        <v>1</v>
      </c>
      <c r="BB24" s="95"/>
      <c r="BC24" s="95"/>
      <c r="BD24" s="95"/>
      <c r="BE24" s="95">
        <v>1</v>
      </c>
      <c r="BF24" s="95"/>
      <c r="BG24" s="59"/>
      <c r="BH24" s="95">
        <v>1</v>
      </c>
      <c r="BI24" s="95">
        <v>1</v>
      </c>
      <c r="BJ24" s="95"/>
      <c r="BK24" s="95">
        <v>1</v>
      </c>
      <c r="BL24" s="95"/>
      <c r="BM24" s="95"/>
      <c r="BN24" s="95">
        <v>1</v>
      </c>
      <c r="BO24" s="95"/>
      <c r="BP24" s="95">
        <v>1</v>
      </c>
      <c r="BQ24" s="59"/>
      <c r="BR24" s="56">
        <v>1</v>
      </c>
    </row>
    <row r="25" spans="1:70" s="56" customFormat="1" ht="39.6">
      <c r="A25" s="77">
        <v>9209</v>
      </c>
      <c r="B25" s="54" t="s">
        <v>231</v>
      </c>
      <c r="C25" s="86">
        <v>5</v>
      </c>
      <c r="D25" s="95">
        <v>1</v>
      </c>
      <c r="E25" s="95"/>
      <c r="F25" s="95"/>
      <c r="G25" s="95"/>
      <c r="H25" s="95">
        <v>1</v>
      </c>
      <c r="I25" s="95"/>
      <c r="J25" s="95"/>
      <c r="K25" s="95"/>
      <c r="L25" s="95">
        <v>1</v>
      </c>
      <c r="M25" s="95"/>
      <c r="N25" s="95"/>
      <c r="O25" s="95"/>
      <c r="P25" s="72" t="s">
        <v>232</v>
      </c>
      <c r="Q25" s="87"/>
      <c r="R25" s="95"/>
      <c r="S25" s="95"/>
      <c r="T25" s="95"/>
      <c r="U25" s="95"/>
      <c r="V25" s="95"/>
      <c r="W25" s="95"/>
      <c r="Y25" s="95">
        <v>1</v>
      </c>
      <c r="Z25" s="95"/>
      <c r="AA25" s="95">
        <v>1</v>
      </c>
      <c r="AB25" s="95"/>
      <c r="AC25" s="95"/>
      <c r="AD25" s="95">
        <v>1</v>
      </c>
      <c r="AE25" s="95"/>
      <c r="AF25" s="95"/>
      <c r="AG25" s="57"/>
      <c r="AH25" s="18">
        <v>1</v>
      </c>
      <c r="AI25" s="18"/>
      <c r="AJ25" s="95">
        <v>1</v>
      </c>
      <c r="AK25" s="95"/>
      <c r="AL25" s="95"/>
      <c r="AM25" s="58">
        <v>1</v>
      </c>
      <c r="AN25" s="95"/>
      <c r="AO25" s="58"/>
      <c r="AP25" s="58">
        <v>1</v>
      </c>
      <c r="AQ25" s="58"/>
      <c r="AR25" s="58">
        <v>1</v>
      </c>
      <c r="AS25" s="58"/>
      <c r="AT25" s="59"/>
      <c r="AV25" s="95">
        <v>1</v>
      </c>
      <c r="AW25" s="95">
        <v>1</v>
      </c>
      <c r="AX25" s="95">
        <v>1</v>
      </c>
      <c r="AY25" s="95"/>
      <c r="AZ25" s="95">
        <v>1</v>
      </c>
      <c r="BA25" s="95">
        <v>1</v>
      </c>
      <c r="BB25" s="95"/>
      <c r="BC25" s="95"/>
      <c r="BD25" s="95"/>
      <c r="BE25" s="95">
        <v>1</v>
      </c>
      <c r="BF25" s="95"/>
      <c r="BG25" s="59"/>
      <c r="BH25" s="95">
        <v>1</v>
      </c>
      <c r="BI25" s="95"/>
      <c r="BJ25" s="95">
        <v>1</v>
      </c>
      <c r="BK25" s="95"/>
      <c r="BL25" s="95"/>
      <c r="BM25" s="95"/>
      <c r="BN25" s="95">
        <v>1</v>
      </c>
      <c r="BO25" s="95">
        <v>1</v>
      </c>
      <c r="BP25" s="95">
        <v>1</v>
      </c>
      <c r="BQ25" s="59"/>
      <c r="BR25" s="56">
        <v>1</v>
      </c>
    </row>
    <row r="26" spans="1:70" s="56" customFormat="1" ht="12">
      <c r="A26" s="77">
        <v>9210</v>
      </c>
      <c r="B26" s="54" t="s">
        <v>233</v>
      </c>
      <c r="C26" s="86">
        <v>5</v>
      </c>
      <c r="D26" s="95"/>
      <c r="E26" s="95"/>
      <c r="F26" s="95">
        <v>1</v>
      </c>
      <c r="G26" s="95"/>
      <c r="H26" s="95"/>
      <c r="I26" s="95"/>
      <c r="J26" s="95">
        <v>1</v>
      </c>
      <c r="K26" s="95"/>
      <c r="L26" s="95"/>
      <c r="M26" s="95"/>
      <c r="N26" s="95">
        <v>1</v>
      </c>
      <c r="O26" s="95"/>
      <c r="P26" s="95"/>
      <c r="Q26" s="87"/>
      <c r="R26" s="95"/>
      <c r="S26" s="95"/>
      <c r="T26" s="95"/>
      <c r="U26" s="95"/>
      <c r="V26" s="95"/>
      <c r="W26" s="95" t="s">
        <v>234</v>
      </c>
      <c r="Y26" s="95">
        <v>1</v>
      </c>
      <c r="Z26" s="95"/>
      <c r="AA26" s="95"/>
      <c r="AB26" s="95">
        <v>1</v>
      </c>
      <c r="AC26" s="95"/>
      <c r="AD26" s="95"/>
      <c r="AE26" s="95">
        <v>1</v>
      </c>
      <c r="AF26" s="95"/>
      <c r="AG26" s="57"/>
      <c r="AH26" s="18"/>
      <c r="AI26" s="18">
        <v>1</v>
      </c>
      <c r="AJ26" s="95">
        <v>1</v>
      </c>
      <c r="AK26" s="95"/>
      <c r="AL26" s="95"/>
      <c r="AM26" s="58">
        <v>1</v>
      </c>
      <c r="AN26" s="95"/>
      <c r="AO26" s="58"/>
      <c r="AP26" s="58"/>
      <c r="AQ26" s="58">
        <v>1</v>
      </c>
      <c r="AR26" s="58"/>
      <c r="AS26" s="58">
        <v>1</v>
      </c>
      <c r="AT26" s="59"/>
      <c r="AV26" s="95"/>
      <c r="AW26" s="95">
        <v>1</v>
      </c>
      <c r="AX26" s="95">
        <v>1</v>
      </c>
      <c r="AY26" s="95"/>
      <c r="AZ26" s="95">
        <v>1</v>
      </c>
      <c r="BA26" s="95">
        <v>1</v>
      </c>
      <c r="BB26" s="95"/>
      <c r="BC26" s="95"/>
      <c r="BD26" s="95"/>
      <c r="BE26" s="95"/>
      <c r="BF26" s="95"/>
      <c r="BG26" s="59"/>
      <c r="BH26" s="95">
        <v>1</v>
      </c>
      <c r="BI26" s="95">
        <v>1</v>
      </c>
      <c r="BJ26" s="95">
        <v>1</v>
      </c>
      <c r="BK26" s="95">
        <v>1</v>
      </c>
      <c r="BL26" s="95">
        <v>1</v>
      </c>
      <c r="BM26" s="95">
        <v>1</v>
      </c>
      <c r="BN26" s="95">
        <v>1</v>
      </c>
      <c r="BO26" s="95">
        <v>1</v>
      </c>
      <c r="BP26" s="95">
        <v>1</v>
      </c>
      <c r="BQ26" s="59"/>
      <c r="BR26" s="56">
        <v>1</v>
      </c>
    </row>
    <row r="27" spans="1:70" s="56" customFormat="1">
      <c r="A27" s="77">
        <v>9211</v>
      </c>
      <c r="B27" s="54" t="s">
        <v>235</v>
      </c>
      <c r="C27" s="86">
        <v>5</v>
      </c>
      <c r="D27" s="95"/>
      <c r="E27" s="95"/>
      <c r="F27" s="95"/>
      <c r="G27" s="95"/>
      <c r="H27" s="95"/>
      <c r="I27" s="95"/>
      <c r="J27" s="95"/>
      <c r="K27" s="95"/>
      <c r="L27" s="95"/>
      <c r="M27" s="95"/>
      <c r="N27" s="95"/>
      <c r="O27" s="95"/>
      <c r="P27" s="95"/>
      <c r="Q27" s="87"/>
      <c r="R27" s="95"/>
      <c r="S27" s="95"/>
      <c r="T27" s="95"/>
      <c r="U27" s="95"/>
      <c r="V27" s="95"/>
      <c r="W27" s="95"/>
      <c r="Y27" s="95"/>
      <c r="Z27" s="95"/>
      <c r="AA27" s="95"/>
      <c r="AB27" s="95"/>
      <c r="AC27" s="95"/>
      <c r="AD27" s="95"/>
      <c r="AE27" s="95"/>
      <c r="AF27" s="95"/>
      <c r="AG27" s="57"/>
      <c r="AH27" s="18"/>
      <c r="AI27" s="18"/>
      <c r="AJ27" s="95"/>
      <c r="AK27" s="95"/>
      <c r="AL27" s="95"/>
      <c r="AM27" s="58"/>
      <c r="AN27" s="95"/>
      <c r="AO27" s="58"/>
      <c r="AP27" s="58"/>
      <c r="AQ27" s="58"/>
      <c r="AR27" s="58"/>
      <c r="AS27" s="58"/>
      <c r="AT27" s="59"/>
      <c r="AV27" s="95"/>
      <c r="AW27" s="95"/>
      <c r="AX27" s="95"/>
      <c r="AY27" s="95"/>
      <c r="AZ27" s="95"/>
      <c r="BA27" s="95"/>
      <c r="BB27" s="95"/>
      <c r="BC27" s="95"/>
      <c r="BD27" s="95"/>
      <c r="BE27" s="95"/>
      <c r="BF27" s="95"/>
      <c r="BG27" s="59"/>
      <c r="BH27" s="95"/>
      <c r="BI27" s="95"/>
      <c r="BJ27" s="95"/>
      <c r="BK27" s="95"/>
      <c r="BL27" s="95"/>
      <c r="BM27" s="95"/>
      <c r="BN27" s="95"/>
      <c r="BO27" s="95"/>
      <c r="BP27" s="95"/>
      <c r="BQ27" s="59"/>
    </row>
    <row r="28" spans="1:70" s="56" customFormat="1" ht="26.4">
      <c r="A28" s="77">
        <v>9213</v>
      </c>
      <c r="B28" s="54" t="s">
        <v>236</v>
      </c>
      <c r="C28" s="86">
        <v>5</v>
      </c>
      <c r="D28" s="95"/>
      <c r="E28" s="95"/>
      <c r="F28" s="95"/>
      <c r="G28" s="95"/>
      <c r="H28" s="95"/>
      <c r="I28" s="95"/>
      <c r="J28" s="95"/>
      <c r="K28" s="95"/>
      <c r="L28" s="95"/>
      <c r="M28" s="95">
        <v>1</v>
      </c>
      <c r="N28" s="95"/>
      <c r="O28" s="95"/>
      <c r="P28" s="72" t="s">
        <v>237</v>
      </c>
      <c r="Q28" s="87"/>
      <c r="R28" s="95"/>
      <c r="S28" s="95"/>
      <c r="T28" s="95"/>
      <c r="U28" s="95"/>
      <c r="V28" s="95"/>
      <c r="W28" s="95"/>
      <c r="Y28" s="95">
        <v>1</v>
      </c>
      <c r="Z28" s="95"/>
      <c r="AA28" s="95"/>
      <c r="AB28" s="95">
        <v>1</v>
      </c>
      <c r="AC28" s="95"/>
      <c r="AD28" s="95"/>
      <c r="AE28" s="95">
        <v>1</v>
      </c>
      <c r="AF28" s="95"/>
      <c r="AG28" s="57"/>
      <c r="AH28" s="18">
        <v>1</v>
      </c>
      <c r="AI28" s="18"/>
      <c r="AJ28" s="95"/>
      <c r="AK28" s="95">
        <v>1</v>
      </c>
      <c r="AL28" s="95"/>
      <c r="AM28" s="58"/>
      <c r="AN28" s="95">
        <v>1</v>
      </c>
      <c r="AO28" s="58"/>
      <c r="AP28" s="58">
        <v>1</v>
      </c>
      <c r="AQ28" s="58"/>
      <c r="AR28" s="58">
        <v>1</v>
      </c>
      <c r="AS28" s="58"/>
      <c r="AT28" s="59"/>
      <c r="AV28" s="95"/>
      <c r="AW28" s="95"/>
      <c r="AX28" s="95"/>
      <c r="AY28" s="95"/>
      <c r="AZ28" s="95"/>
      <c r="BA28" s="95">
        <v>1</v>
      </c>
      <c r="BB28" s="95"/>
      <c r="BC28" s="95"/>
      <c r="BD28" s="95"/>
      <c r="BE28" s="95">
        <v>1</v>
      </c>
      <c r="BF28" s="95"/>
      <c r="BG28" s="59"/>
      <c r="BH28" s="95">
        <v>1</v>
      </c>
      <c r="BI28" s="95"/>
      <c r="BJ28" s="95"/>
      <c r="BK28" s="95"/>
      <c r="BL28" s="95"/>
      <c r="BM28" s="95"/>
      <c r="BN28" s="95"/>
      <c r="BO28" s="95"/>
      <c r="BP28" s="95">
        <v>1</v>
      </c>
      <c r="BQ28" s="59"/>
      <c r="BR28" s="56">
        <v>1</v>
      </c>
    </row>
    <row r="29" spans="1:70" s="56" customFormat="1" ht="39.6">
      <c r="A29" s="77">
        <v>9214</v>
      </c>
      <c r="B29" s="54" t="s">
        <v>238</v>
      </c>
      <c r="C29" s="86">
        <v>5</v>
      </c>
      <c r="D29" s="95">
        <v>1</v>
      </c>
      <c r="E29" s="95"/>
      <c r="F29" s="95"/>
      <c r="G29" s="95"/>
      <c r="H29" s="95">
        <v>1</v>
      </c>
      <c r="I29" s="95"/>
      <c r="J29" s="95"/>
      <c r="K29" s="95"/>
      <c r="L29" s="95">
        <v>1</v>
      </c>
      <c r="M29" s="95"/>
      <c r="N29" s="95"/>
      <c r="O29" s="95"/>
      <c r="P29" s="72" t="s">
        <v>239</v>
      </c>
      <c r="Q29" s="87"/>
      <c r="R29" s="95"/>
      <c r="S29" s="95"/>
      <c r="T29" s="95"/>
      <c r="U29" s="95"/>
      <c r="V29" s="95"/>
      <c r="W29" s="95"/>
      <c r="Y29" s="95">
        <v>1</v>
      </c>
      <c r="Z29" s="95"/>
      <c r="AA29" s="95"/>
      <c r="AB29" s="95">
        <v>1</v>
      </c>
      <c r="AC29" s="95"/>
      <c r="AD29" s="95">
        <v>1</v>
      </c>
      <c r="AE29" s="95"/>
      <c r="AF29" s="95"/>
      <c r="AG29" s="57"/>
      <c r="AH29" s="18">
        <v>1</v>
      </c>
      <c r="AI29" s="18"/>
      <c r="AJ29" s="95">
        <v>1</v>
      </c>
      <c r="AK29" s="95"/>
      <c r="AL29" s="95"/>
      <c r="AM29" s="58">
        <v>1</v>
      </c>
      <c r="AN29" s="95"/>
      <c r="AO29" s="58"/>
      <c r="AP29" s="58">
        <v>1</v>
      </c>
      <c r="AQ29" s="58"/>
      <c r="AR29" s="58">
        <v>1</v>
      </c>
      <c r="AS29" s="58"/>
      <c r="AT29" s="59"/>
      <c r="AV29" s="95"/>
      <c r="AW29" s="95">
        <v>1</v>
      </c>
      <c r="AX29" s="95">
        <v>1</v>
      </c>
      <c r="AY29" s="95">
        <v>1</v>
      </c>
      <c r="AZ29" s="95">
        <v>1</v>
      </c>
      <c r="BA29" s="95">
        <v>1</v>
      </c>
      <c r="BB29" s="95"/>
      <c r="BC29" s="95"/>
      <c r="BD29" s="95"/>
      <c r="BE29" s="95">
        <v>1</v>
      </c>
      <c r="BF29" s="95">
        <v>1</v>
      </c>
      <c r="BG29" s="59"/>
      <c r="BH29" s="95">
        <v>1</v>
      </c>
      <c r="BI29" s="95"/>
      <c r="BJ29" s="95">
        <v>1</v>
      </c>
      <c r="BK29" s="95"/>
      <c r="BL29" s="95"/>
      <c r="BM29" s="95"/>
      <c r="BN29" s="95"/>
      <c r="BO29" s="95"/>
      <c r="BP29" s="95">
        <v>1</v>
      </c>
      <c r="BQ29" s="59"/>
      <c r="BR29" s="56">
        <v>1</v>
      </c>
    </row>
    <row r="30" spans="1:70" s="56" customFormat="1" ht="12">
      <c r="A30" s="77">
        <v>9215</v>
      </c>
      <c r="B30" s="54" t="s">
        <v>240</v>
      </c>
      <c r="C30" s="86">
        <v>5</v>
      </c>
      <c r="D30" s="95"/>
      <c r="E30" s="95"/>
      <c r="F30" s="95">
        <v>1</v>
      </c>
      <c r="G30" s="95"/>
      <c r="H30" s="95"/>
      <c r="I30" s="95"/>
      <c r="J30" s="95">
        <v>1</v>
      </c>
      <c r="K30" s="95"/>
      <c r="L30" s="95"/>
      <c r="M30" s="95"/>
      <c r="N30" s="95">
        <v>1</v>
      </c>
      <c r="O30" s="95"/>
      <c r="P30" s="95"/>
      <c r="Q30" s="87"/>
      <c r="R30" s="95"/>
      <c r="S30" s="95"/>
      <c r="T30" s="95">
        <v>1</v>
      </c>
      <c r="U30" s="95"/>
      <c r="V30" s="95"/>
      <c r="W30" s="95"/>
      <c r="Y30" s="95">
        <v>1</v>
      </c>
      <c r="Z30" s="95"/>
      <c r="AA30" s="95">
        <v>1</v>
      </c>
      <c r="AB30" s="95"/>
      <c r="AC30" s="95"/>
      <c r="AD30" s="95"/>
      <c r="AE30" s="95"/>
      <c r="AF30" s="95">
        <v>1</v>
      </c>
      <c r="AG30" s="57"/>
      <c r="AH30" s="18"/>
      <c r="AI30" s="18">
        <v>1</v>
      </c>
      <c r="AJ30" s="95">
        <v>1</v>
      </c>
      <c r="AK30" s="95"/>
      <c r="AL30" s="95"/>
      <c r="AM30" s="58"/>
      <c r="AN30" s="95">
        <v>1</v>
      </c>
      <c r="AO30" s="58"/>
      <c r="AP30" s="58">
        <v>1</v>
      </c>
      <c r="AQ30" s="58"/>
      <c r="AR30" s="58">
        <v>1</v>
      </c>
      <c r="AS30" s="58"/>
      <c r="AT30" s="59"/>
      <c r="AV30" s="95"/>
      <c r="AW30" s="95">
        <v>1</v>
      </c>
      <c r="AX30" s="95">
        <v>1</v>
      </c>
      <c r="AY30" s="95">
        <v>1</v>
      </c>
      <c r="AZ30" s="95">
        <v>1</v>
      </c>
      <c r="BA30" s="95"/>
      <c r="BB30" s="95"/>
      <c r="BC30" s="95"/>
      <c r="BD30" s="95"/>
      <c r="BE30" s="95">
        <v>1</v>
      </c>
      <c r="BF30" s="95"/>
      <c r="BG30" s="59"/>
      <c r="BH30" s="95">
        <v>1</v>
      </c>
      <c r="BI30" s="95"/>
      <c r="BJ30" s="95"/>
      <c r="BK30" s="95"/>
      <c r="BL30" s="95"/>
      <c r="BM30" s="95">
        <v>1</v>
      </c>
      <c r="BN30" s="95"/>
      <c r="BO30" s="95"/>
      <c r="BP30" s="95">
        <v>1</v>
      </c>
      <c r="BQ30" s="59"/>
      <c r="BR30" s="56">
        <v>1</v>
      </c>
    </row>
    <row r="31" spans="1:70" s="56" customFormat="1" ht="39.6">
      <c r="A31" s="77">
        <v>9216</v>
      </c>
      <c r="B31" s="54" t="s">
        <v>241</v>
      </c>
      <c r="C31" s="86">
        <v>5</v>
      </c>
      <c r="D31" s="95"/>
      <c r="E31" s="95"/>
      <c r="F31" s="95"/>
      <c r="G31" s="95"/>
      <c r="H31" s="95"/>
      <c r="I31" s="95"/>
      <c r="J31" s="95"/>
      <c r="K31" s="95"/>
      <c r="L31" s="95"/>
      <c r="M31" s="95">
        <v>1</v>
      </c>
      <c r="N31" s="95"/>
      <c r="O31" s="95"/>
      <c r="P31" s="72" t="s">
        <v>242</v>
      </c>
      <c r="Q31" s="87"/>
      <c r="R31" s="95"/>
      <c r="S31" s="95"/>
      <c r="T31" s="95"/>
      <c r="U31" s="95"/>
      <c r="V31" s="95"/>
      <c r="W31" s="95"/>
      <c r="Y31" s="95">
        <v>1</v>
      </c>
      <c r="Z31" s="95"/>
      <c r="AA31" s="95"/>
      <c r="AB31" s="95">
        <v>1</v>
      </c>
      <c r="AC31" s="95"/>
      <c r="AD31" s="95">
        <v>1</v>
      </c>
      <c r="AE31" s="95"/>
      <c r="AF31" s="95"/>
      <c r="AG31" s="57"/>
      <c r="AH31" s="18">
        <v>1</v>
      </c>
      <c r="AI31" s="18"/>
      <c r="AJ31" s="95">
        <v>1</v>
      </c>
      <c r="AK31" s="95"/>
      <c r="AL31" s="95"/>
      <c r="AM31" s="58">
        <v>1</v>
      </c>
      <c r="AN31" s="95"/>
      <c r="AO31" s="58"/>
      <c r="AP31" s="58">
        <v>1</v>
      </c>
      <c r="AQ31" s="58"/>
      <c r="AR31" s="58">
        <v>1</v>
      </c>
      <c r="AS31" s="58"/>
      <c r="AT31" s="59"/>
      <c r="AV31" s="95"/>
      <c r="AW31" s="95">
        <v>1</v>
      </c>
      <c r="AX31" s="95"/>
      <c r="AY31" s="95"/>
      <c r="AZ31" s="95"/>
      <c r="BA31" s="95"/>
      <c r="BB31" s="95"/>
      <c r="BC31" s="95"/>
      <c r="BD31" s="95"/>
      <c r="BE31" s="95">
        <v>1</v>
      </c>
      <c r="BF31" s="95"/>
      <c r="BG31" s="59"/>
      <c r="BH31" s="95">
        <v>1</v>
      </c>
      <c r="BI31" s="95"/>
      <c r="BJ31" s="95"/>
      <c r="BK31" s="95"/>
      <c r="BL31" s="95"/>
      <c r="BM31" s="95"/>
      <c r="BN31" s="95"/>
      <c r="BO31" s="95"/>
      <c r="BP31" s="95">
        <v>1</v>
      </c>
      <c r="BQ31" s="59"/>
      <c r="BR31" s="56">
        <v>1</v>
      </c>
    </row>
    <row r="32" spans="1:70" s="56" customFormat="1" ht="32.4">
      <c r="A32" s="77">
        <v>9301</v>
      </c>
      <c r="B32" s="54" t="s">
        <v>243</v>
      </c>
      <c r="C32" s="86">
        <v>6</v>
      </c>
      <c r="D32" s="95"/>
      <c r="E32" s="95"/>
      <c r="F32" s="95"/>
      <c r="G32" s="95"/>
      <c r="H32" s="95"/>
      <c r="I32" s="95"/>
      <c r="J32" s="95"/>
      <c r="K32" s="95"/>
      <c r="L32" s="95"/>
      <c r="M32" s="95"/>
      <c r="N32" s="95"/>
      <c r="O32" s="95">
        <v>1</v>
      </c>
      <c r="P32" s="95"/>
      <c r="Q32" s="87" t="s">
        <v>244</v>
      </c>
      <c r="R32" s="95"/>
      <c r="S32" s="95"/>
      <c r="T32" s="95">
        <v>1</v>
      </c>
      <c r="U32" s="95"/>
      <c r="V32" s="95"/>
      <c r="W32" s="95"/>
      <c r="Y32" s="95"/>
      <c r="Z32" s="95">
        <v>1</v>
      </c>
      <c r="AA32" s="95"/>
      <c r="AB32" s="95">
        <v>1</v>
      </c>
      <c r="AC32" s="95"/>
      <c r="AD32" s="95"/>
      <c r="AE32" s="95"/>
      <c r="AF32" s="95">
        <v>1</v>
      </c>
      <c r="AG32" s="57"/>
      <c r="AH32" s="18"/>
      <c r="AI32" s="18">
        <v>1</v>
      </c>
      <c r="AJ32" s="95"/>
      <c r="AK32" s="95">
        <v>1</v>
      </c>
      <c r="AL32" s="95"/>
      <c r="AM32" s="58">
        <v>1</v>
      </c>
      <c r="AN32" s="95"/>
      <c r="AO32" s="58"/>
      <c r="AP32" s="58"/>
      <c r="AQ32" s="58">
        <v>1</v>
      </c>
      <c r="AR32" s="58"/>
      <c r="AS32" s="58">
        <v>1</v>
      </c>
      <c r="AT32" s="59"/>
      <c r="AV32" s="95"/>
      <c r="AW32" s="95"/>
      <c r="AX32" s="95"/>
      <c r="AY32" s="95"/>
      <c r="AZ32" s="95"/>
      <c r="BA32" s="95"/>
      <c r="BB32" s="95"/>
      <c r="BC32" s="95"/>
      <c r="BD32" s="95"/>
      <c r="BE32" s="95">
        <v>1</v>
      </c>
      <c r="BF32" s="95"/>
      <c r="BG32" s="59"/>
      <c r="BH32" s="95"/>
      <c r="BI32" s="95"/>
      <c r="BJ32" s="95"/>
      <c r="BK32" s="95"/>
      <c r="BL32" s="95"/>
      <c r="BM32" s="95"/>
      <c r="BN32" s="95">
        <v>1</v>
      </c>
      <c r="BO32" s="95"/>
      <c r="BP32" s="95">
        <v>1</v>
      </c>
      <c r="BQ32" s="59"/>
      <c r="BR32" s="56">
        <v>1</v>
      </c>
    </row>
    <row r="33" spans="1:70" s="56" customFormat="1" ht="26.4">
      <c r="A33" s="77">
        <v>9342</v>
      </c>
      <c r="B33" s="54" t="s">
        <v>245</v>
      </c>
      <c r="C33" s="86">
        <v>6</v>
      </c>
      <c r="D33" s="95"/>
      <c r="E33" s="95"/>
      <c r="F33" s="95"/>
      <c r="G33" s="95"/>
      <c r="H33" s="95">
        <v>1</v>
      </c>
      <c r="I33" s="95"/>
      <c r="J33" s="95"/>
      <c r="K33" s="95"/>
      <c r="L33" s="95">
        <v>1</v>
      </c>
      <c r="M33" s="95"/>
      <c r="N33" s="95"/>
      <c r="O33" s="95"/>
      <c r="P33" s="72" t="s">
        <v>246</v>
      </c>
      <c r="Q33" s="87"/>
      <c r="R33" s="95"/>
      <c r="S33" s="95"/>
      <c r="T33" s="95"/>
      <c r="U33" s="95"/>
      <c r="V33" s="95"/>
      <c r="W33" s="95"/>
      <c r="Y33" s="95">
        <v>1</v>
      </c>
      <c r="Z33" s="95"/>
      <c r="AA33" s="95"/>
      <c r="AB33" s="95">
        <v>1</v>
      </c>
      <c r="AC33" s="95"/>
      <c r="AD33" s="95"/>
      <c r="AE33" s="95">
        <v>1</v>
      </c>
      <c r="AF33" s="95"/>
      <c r="AG33" s="57"/>
      <c r="AH33" s="18"/>
      <c r="AI33" s="18">
        <v>1</v>
      </c>
      <c r="AJ33" s="95"/>
      <c r="AK33" s="95">
        <v>1</v>
      </c>
      <c r="AL33" s="95"/>
      <c r="AM33" s="58">
        <v>1</v>
      </c>
      <c r="AN33" s="95"/>
      <c r="AO33" s="58"/>
      <c r="AP33" s="58">
        <v>1</v>
      </c>
      <c r="AQ33" s="58"/>
      <c r="AR33" s="58"/>
      <c r="AS33" s="58">
        <v>1</v>
      </c>
      <c r="AT33" s="59"/>
      <c r="AV33" s="95"/>
      <c r="AW33" s="95">
        <v>1</v>
      </c>
      <c r="AX33" s="95"/>
      <c r="AY33" s="95"/>
      <c r="AZ33" s="95"/>
      <c r="BA33" s="95">
        <v>1</v>
      </c>
      <c r="BB33" s="95"/>
      <c r="BC33" s="95"/>
      <c r="BD33" s="95"/>
      <c r="BE33" s="95">
        <v>1</v>
      </c>
      <c r="BF33" s="95"/>
      <c r="BG33" s="59"/>
      <c r="BH33" s="95">
        <v>1</v>
      </c>
      <c r="BI33" s="95"/>
      <c r="BJ33" s="95">
        <v>1</v>
      </c>
      <c r="BK33" s="95">
        <v>1</v>
      </c>
      <c r="BL33" s="95"/>
      <c r="BM33" s="95"/>
      <c r="BN33" s="95">
        <v>1</v>
      </c>
      <c r="BO33" s="95">
        <v>1</v>
      </c>
      <c r="BP33" s="95">
        <v>1</v>
      </c>
      <c r="BQ33" s="59"/>
      <c r="BR33" s="56">
        <v>1</v>
      </c>
    </row>
    <row r="34" spans="1:70" s="56" customFormat="1">
      <c r="A34" s="77">
        <v>9343</v>
      </c>
      <c r="B34" s="54" t="s">
        <v>247</v>
      </c>
      <c r="C34" s="86">
        <v>6</v>
      </c>
      <c r="D34" s="95"/>
      <c r="E34" s="95"/>
      <c r="F34" s="95"/>
      <c r="G34" s="95"/>
      <c r="H34" s="95"/>
      <c r="I34" s="95"/>
      <c r="J34" s="95"/>
      <c r="K34" s="95"/>
      <c r="L34" s="95"/>
      <c r="M34" s="95"/>
      <c r="N34" s="95"/>
      <c r="O34" s="95"/>
      <c r="P34" s="95"/>
      <c r="Q34" s="87"/>
      <c r="R34" s="95"/>
      <c r="S34" s="95"/>
      <c r="T34" s="95"/>
      <c r="U34" s="95"/>
      <c r="V34" s="95"/>
      <c r="W34" s="95"/>
      <c r="Y34" s="95"/>
      <c r="Z34" s="95"/>
      <c r="AA34" s="95"/>
      <c r="AB34" s="95"/>
      <c r="AC34" s="95"/>
      <c r="AD34" s="95"/>
      <c r="AE34" s="95"/>
      <c r="AF34" s="95"/>
      <c r="AG34" s="57"/>
      <c r="AH34" s="18"/>
      <c r="AI34" s="18"/>
      <c r="AJ34" s="95"/>
      <c r="AK34" s="95"/>
      <c r="AL34" s="95"/>
      <c r="AM34" s="58"/>
      <c r="AN34" s="95"/>
      <c r="AO34" s="58"/>
      <c r="AP34" s="58"/>
      <c r="AQ34" s="58"/>
      <c r="AR34" s="58"/>
      <c r="AS34" s="58"/>
      <c r="AT34" s="59"/>
      <c r="AV34" s="95"/>
      <c r="AW34" s="95"/>
      <c r="AX34" s="95"/>
      <c r="AY34" s="95"/>
      <c r="AZ34" s="95"/>
      <c r="BA34" s="95"/>
      <c r="BB34" s="95"/>
      <c r="BC34" s="95"/>
      <c r="BD34" s="95"/>
      <c r="BE34" s="95"/>
      <c r="BF34" s="95"/>
      <c r="BG34" s="59"/>
      <c r="BH34" s="95"/>
      <c r="BI34" s="95"/>
      <c r="BJ34" s="95"/>
      <c r="BK34" s="95"/>
      <c r="BL34" s="95"/>
      <c r="BM34" s="95"/>
      <c r="BN34" s="95"/>
      <c r="BO34" s="95"/>
      <c r="BP34" s="95"/>
      <c r="BQ34" s="59"/>
    </row>
    <row r="35" spans="1:70" s="56" customFormat="1">
      <c r="A35" s="77">
        <v>9344</v>
      </c>
      <c r="B35" s="54" t="s">
        <v>248</v>
      </c>
      <c r="C35" s="86">
        <v>6</v>
      </c>
      <c r="D35" s="95">
        <v>1</v>
      </c>
      <c r="E35" s="95"/>
      <c r="F35" s="95"/>
      <c r="G35" s="95"/>
      <c r="H35" s="95">
        <v>1</v>
      </c>
      <c r="I35" s="95"/>
      <c r="J35" s="95"/>
      <c r="K35" s="95"/>
      <c r="L35" s="95">
        <v>1</v>
      </c>
      <c r="M35" s="95"/>
      <c r="N35" s="95"/>
      <c r="O35" s="95"/>
      <c r="P35" s="95"/>
      <c r="Q35" s="87"/>
      <c r="R35" s="95"/>
      <c r="S35" s="95"/>
      <c r="T35" s="95"/>
      <c r="U35" s="95"/>
      <c r="V35" s="95"/>
      <c r="W35" s="95"/>
      <c r="Y35" s="95">
        <v>1</v>
      </c>
      <c r="Z35" s="95"/>
      <c r="AA35" s="95">
        <v>1</v>
      </c>
      <c r="AB35" s="95"/>
      <c r="AC35" s="95"/>
      <c r="AD35" s="95">
        <v>1</v>
      </c>
      <c r="AE35" s="95"/>
      <c r="AF35" s="95"/>
      <c r="AG35" s="57">
        <v>1</v>
      </c>
      <c r="AH35" s="18"/>
      <c r="AI35" s="18"/>
      <c r="AJ35" s="95">
        <v>1</v>
      </c>
      <c r="AK35" s="95"/>
      <c r="AL35" s="95"/>
      <c r="AM35" s="58"/>
      <c r="AN35" s="95">
        <v>1</v>
      </c>
      <c r="AO35" s="58"/>
      <c r="AP35" s="58">
        <v>1</v>
      </c>
      <c r="AQ35" s="58"/>
      <c r="AR35" s="58">
        <v>1</v>
      </c>
      <c r="AS35" s="58"/>
      <c r="AT35" s="59"/>
      <c r="AV35" s="95"/>
      <c r="AW35" s="95">
        <v>1</v>
      </c>
      <c r="AX35" s="95"/>
      <c r="AY35" s="95">
        <v>1</v>
      </c>
      <c r="AZ35" s="95">
        <v>1</v>
      </c>
      <c r="BA35" s="95"/>
      <c r="BB35" s="95"/>
      <c r="BC35" s="95"/>
      <c r="BD35" s="95"/>
      <c r="BE35" s="95">
        <v>1</v>
      </c>
      <c r="BF35" s="95"/>
      <c r="BG35" s="59"/>
      <c r="BH35" s="95">
        <v>1</v>
      </c>
      <c r="BI35" s="95"/>
      <c r="BJ35" s="95">
        <v>1</v>
      </c>
      <c r="BK35" s="95"/>
      <c r="BL35" s="95"/>
      <c r="BM35" s="95"/>
      <c r="BN35" s="95"/>
      <c r="BO35" s="95"/>
      <c r="BP35" s="95">
        <v>1</v>
      </c>
      <c r="BQ35" s="59"/>
      <c r="BR35" s="56">
        <v>1</v>
      </c>
    </row>
    <row r="36" spans="1:70" s="56" customFormat="1" ht="39.6">
      <c r="A36" s="77">
        <v>9345</v>
      </c>
      <c r="B36" s="54" t="s">
        <v>249</v>
      </c>
      <c r="C36" s="86">
        <v>6</v>
      </c>
      <c r="D36" s="95"/>
      <c r="E36" s="95"/>
      <c r="F36" s="95"/>
      <c r="G36" s="95"/>
      <c r="H36" s="95">
        <v>1</v>
      </c>
      <c r="I36" s="95"/>
      <c r="J36" s="95"/>
      <c r="K36" s="95"/>
      <c r="L36" s="95"/>
      <c r="M36" s="95">
        <v>1</v>
      </c>
      <c r="N36" s="95"/>
      <c r="O36" s="95"/>
      <c r="P36" s="72" t="s">
        <v>250</v>
      </c>
      <c r="Q36" s="87"/>
      <c r="R36" s="95"/>
      <c r="S36" s="95"/>
      <c r="T36" s="95"/>
      <c r="U36" s="95"/>
      <c r="V36" s="95"/>
      <c r="W36" s="95"/>
      <c r="Y36" s="95">
        <v>1</v>
      </c>
      <c r="Z36" s="95"/>
      <c r="AA36" s="95"/>
      <c r="AB36" s="95">
        <v>1</v>
      </c>
      <c r="AC36" s="95"/>
      <c r="AD36" s="95"/>
      <c r="AE36" s="95">
        <v>1</v>
      </c>
      <c r="AF36" s="95"/>
      <c r="AG36" s="57"/>
      <c r="AH36" s="18">
        <v>1</v>
      </c>
      <c r="AI36" s="18"/>
      <c r="AJ36" s="95"/>
      <c r="AK36" s="95">
        <v>1</v>
      </c>
      <c r="AL36" s="95"/>
      <c r="AM36" s="58"/>
      <c r="AN36" s="95">
        <v>1</v>
      </c>
      <c r="AO36" s="58"/>
      <c r="AP36" s="58">
        <v>1</v>
      </c>
      <c r="AQ36" s="58"/>
      <c r="AR36" s="58">
        <v>1</v>
      </c>
      <c r="AS36" s="58"/>
      <c r="AT36" s="59"/>
      <c r="AV36" s="95">
        <v>1</v>
      </c>
      <c r="AW36" s="95">
        <v>1</v>
      </c>
      <c r="AX36" s="95"/>
      <c r="AY36" s="95">
        <v>1</v>
      </c>
      <c r="AZ36" s="95">
        <v>1</v>
      </c>
      <c r="BA36" s="95">
        <v>1</v>
      </c>
      <c r="BB36" s="95"/>
      <c r="BC36" s="95"/>
      <c r="BD36" s="95"/>
      <c r="BE36" s="95">
        <v>1</v>
      </c>
      <c r="BF36" s="95">
        <v>1</v>
      </c>
      <c r="BG36" s="59"/>
      <c r="BH36" s="95">
        <v>1</v>
      </c>
      <c r="BI36" s="95"/>
      <c r="BJ36" s="95">
        <v>1</v>
      </c>
      <c r="BK36" s="95"/>
      <c r="BL36" s="95"/>
      <c r="BM36" s="95">
        <v>1</v>
      </c>
      <c r="BN36" s="95">
        <v>1</v>
      </c>
      <c r="BO36" s="95">
        <v>1</v>
      </c>
      <c r="BP36" s="95">
        <v>1</v>
      </c>
      <c r="BQ36" s="59"/>
      <c r="BR36" s="56">
        <v>1</v>
      </c>
    </row>
    <row r="37" spans="1:70" s="56" customFormat="1">
      <c r="A37" s="77">
        <v>9361</v>
      </c>
      <c r="B37" s="54" t="s">
        <v>251</v>
      </c>
      <c r="C37" s="86">
        <v>6</v>
      </c>
      <c r="D37" s="95"/>
      <c r="E37" s="95"/>
      <c r="F37" s="95"/>
      <c r="G37" s="95"/>
      <c r="H37" s="95"/>
      <c r="I37" s="95"/>
      <c r="J37" s="95"/>
      <c r="K37" s="95"/>
      <c r="L37" s="95"/>
      <c r="M37" s="95">
        <v>1</v>
      </c>
      <c r="N37" s="95"/>
      <c r="O37" s="95"/>
      <c r="P37" s="95"/>
      <c r="Q37" s="87"/>
      <c r="R37" s="95"/>
      <c r="S37" s="95"/>
      <c r="T37" s="95"/>
      <c r="U37" s="95"/>
      <c r="V37" s="95"/>
      <c r="W37" s="95"/>
      <c r="Y37" s="95">
        <v>1</v>
      </c>
      <c r="Z37" s="95"/>
      <c r="AA37" s="95">
        <v>1</v>
      </c>
      <c r="AB37" s="95"/>
      <c r="AC37" s="95"/>
      <c r="AD37" s="95">
        <v>1</v>
      </c>
      <c r="AE37" s="95"/>
      <c r="AF37" s="95"/>
      <c r="AG37" s="57">
        <v>1</v>
      </c>
      <c r="AH37" s="18"/>
      <c r="AI37" s="18"/>
      <c r="AJ37" s="95">
        <v>1</v>
      </c>
      <c r="AK37" s="95"/>
      <c r="AL37" s="95"/>
      <c r="AM37" s="58">
        <v>1</v>
      </c>
      <c r="AN37" s="95"/>
      <c r="AO37" s="58"/>
      <c r="AP37" s="58"/>
      <c r="AQ37" s="58">
        <v>1</v>
      </c>
      <c r="AR37" s="58">
        <v>1</v>
      </c>
      <c r="AS37" s="58"/>
      <c r="AT37" s="59"/>
      <c r="AV37" s="95">
        <v>1</v>
      </c>
      <c r="AW37" s="95">
        <v>1</v>
      </c>
      <c r="AX37" s="95">
        <v>1</v>
      </c>
      <c r="AY37" s="95"/>
      <c r="AZ37" s="95">
        <v>1</v>
      </c>
      <c r="BA37" s="95">
        <v>1</v>
      </c>
      <c r="BB37" s="95"/>
      <c r="BC37" s="95"/>
      <c r="BD37" s="95"/>
      <c r="BE37" s="95">
        <v>1</v>
      </c>
      <c r="BF37" s="95"/>
      <c r="BG37" s="59"/>
      <c r="BH37" s="95">
        <v>1</v>
      </c>
      <c r="BI37" s="95"/>
      <c r="BJ37" s="95"/>
      <c r="BK37" s="95">
        <v>1</v>
      </c>
      <c r="BL37" s="95"/>
      <c r="BM37" s="95"/>
      <c r="BN37" s="95"/>
      <c r="BO37" s="95">
        <v>1</v>
      </c>
      <c r="BP37" s="95">
        <v>1</v>
      </c>
      <c r="BQ37" s="59"/>
      <c r="BR37" s="56">
        <v>1</v>
      </c>
    </row>
    <row r="38" spans="1:70" s="56" customFormat="1" ht="12">
      <c r="A38" s="77">
        <v>9364</v>
      </c>
      <c r="B38" s="54" t="s">
        <v>252</v>
      </c>
      <c r="C38" s="86">
        <v>6</v>
      </c>
      <c r="D38" s="95"/>
      <c r="E38" s="95"/>
      <c r="F38" s="95"/>
      <c r="G38" s="95"/>
      <c r="H38" s="95"/>
      <c r="I38" s="95"/>
      <c r="J38" s="95"/>
      <c r="K38" s="95"/>
      <c r="L38" s="95"/>
      <c r="M38" s="95"/>
      <c r="N38" s="95">
        <v>1</v>
      </c>
      <c r="O38" s="95"/>
      <c r="P38" s="95"/>
      <c r="Q38" s="87"/>
      <c r="R38" s="95"/>
      <c r="S38" s="95"/>
      <c r="T38" s="95">
        <v>1</v>
      </c>
      <c r="U38" s="95">
        <v>1</v>
      </c>
      <c r="V38" s="95"/>
      <c r="W38" s="95"/>
      <c r="Y38" s="95"/>
      <c r="Z38" s="95">
        <v>1</v>
      </c>
      <c r="AA38" s="95"/>
      <c r="AB38" s="95"/>
      <c r="AC38" s="95">
        <v>1</v>
      </c>
      <c r="AD38" s="95"/>
      <c r="AE38" s="95"/>
      <c r="AF38" s="95">
        <v>1</v>
      </c>
      <c r="AG38" s="57"/>
      <c r="AH38" s="18"/>
      <c r="AI38" s="18">
        <v>1</v>
      </c>
      <c r="AJ38" s="95"/>
      <c r="AK38" s="95"/>
      <c r="AL38" s="95">
        <v>1</v>
      </c>
      <c r="AM38" s="58"/>
      <c r="AN38" s="95">
        <v>1</v>
      </c>
      <c r="AO38" s="58"/>
      <c r="AP38" s="58"/>
      <c r="AQ38" s="58">
        <v>1</v>
      </c>
      <c r="AR38" s="58"/>
      <c r="AS38" s="58">
        <v>1</v>
      </c>
      <c r="AT38" s="59"/>
      <c r="AV38" s="95"/>
      <c r="AW38" s="95"/>
      <c r="AX38" s="95">
        <v>1</v>
      </c>
      <c r="AY38" s="95"/>
      <c r="AZ38" s="95"/>
      <c r="BA38" s="95"/>
      <c r="BB38" s="95"/>
      <c r="BC38" s="95"/>
      <c r="BD38" s="95"/>
      <c r="BE38" s="95">
        <v>1</v>
      </c>
      <c r="BF38" s="95"/>
      <c r="BG38" s="59"/>
      <c r="BH38" s="95">
        <v>1</v>
      </c>
      <c r="BI38" s="95"/>
      <c r="BJ38" s="95">
        <v>1</v>
      </c>
      <c r="BK38" s="95"/>
      <c r="BL38" s="95"/>
      <c r="BM38" s="95">
        <v>1</v>
      </c>
      <c r="BN38" s="95"/>
      <c r="BO38" s="95"/>
      <c r="BP38" s="95">
        <v>1</v>
      </c>
      <c r="BQ38" s="59"/>
      <c r="BR38" s="56">
        <v>1</v>
      </c>
    </row>
    <row r="39" spans="1:70" s="56" customFormat="1" ht="39.6">
      <c r="A39" s="77">
        <v>9384</v>
      </c>
      <c r="B39" s="54" t="s">
        <v>253</v>
      </c>
      <c r="C39" s="86">
        <v>6</v>
      </c>
      <c r="D39" s="95"/>
      <c r="E39" s="95"/>
      <c r="F39" s="95">
        <v>1</v>
      </c>
      <c r="G39" s="95"/>
      <c r="H39" s="95"/>
      <c r="I39" s="95"/>
      <c r="J39" s="95">
        <v>1</v>
      </c>
      <c r="K39" s="95"/>
      <c r="L39" s="95"/>
      <c r="M39" s="95">
        <v>1</v>
      </c>
      <c r="N39" s="95"/>
      <c r="O39" s="95"/>
      <c r="P39" s="72" t="s">
        <v>254</v>
      </c>
      <c r="Q39" s="87" t="s">
        <v>255</v>
      </c>
      <c r="R39" s="95"/>
      <c r="S39" s="95"/>
      <c r="T39" s="95"/>
      <c r="U39" s="95">
        <v>1</v>
      </c>
      <c r="V39" s="95"/>
      <c r="W39" s="95"/>
      <c r="Y39" s="95">
        <v>1</v>
      </c>
      <c r="Z39" s="95"/>
      <c r="AA39" s="95">
        <v>1</v>
      </c>
      <c r="AB39" s="95"/>
      <c r="AC39" s="95"/>
      <c r="AD39" s="95">
        <v>1</v>
      </c>
      <c r="AE39" s="95"/>
      <c r="AF39" s="95"/>
      <c r="AG39" s="57"/>
      <c r="AH39" s="18"/>
      <c r="AI39" s="18">
        <v>1</v>
      </c>
      <c r="AJ39" s="95"/>
      <c r="AK39" s="95">
        <v>1</v>
      </c>
      <c r="AL39" s="95"/>
      <c r="AM39" s="58">
        <v>1</v>
      </c>
      <c r="AN39" s="95"/>
      <c r="AO39" s="58"/>
      <c r="AP39" s="58">
        <v>1</v>
      </c>
      <c r="AQ39" s="58"/>
      <c r="AR39" s="58"/>
      <c r="AS39" s="58">
        <v>1</v>
      </c>
      <c r="AT39" s="59"/>
      <c r="AV39" s="95"/>
      <c r="AW39" s="95">
        <v>1</v>
      </c>
      <c r="AX39" s="95">
        <v>1</v>
      </c>
      <c r="AY39" s="95"/>
      <c r="AZ39" s="95"/>
      <c r="BA39" s="95"/>
      <c r="BB39" s="95"/>
      <c r="BC39" s="95"/>
      <c r="BD39" s="95">
        <v>1</v>
      </c>
      <c r="BE39" s="95">
        <v>1</v>
      </c>
      <c r="BF39" s="95"/>
      <c r="BG39" s="59"/>
      <c r="BH39" s="95">
        <v>1</v>
      </c>
      <c r="BI39" s="95"/>
      <c r="BJ39" s="95"/>
      <c r="BK39" s="95"/>
      <c r="BL39" s="95"/>
      <c r="BM39" s="95"/>
      <c r="BN39" s="95">
        <v>1</v>
      </c>
      <c r="BO39" s="95"/>
      <c r="BP39" s="95"/>
      <c r="BQ39" s="59"/>
      <c r="BR39" s="56">
        <v>1</v>
      </c>
    </row>
    <row r="40" spans="1:70" s="12" customFormat="1" ht="12">
      <c r="A40" s="78">
        <v>9386</v>
      </c>
      <c r="B40" s="70" t="s">
        <v>256</v>
      </c>
      <c r="C40" s="85">
        <v>6</v>
      </c>
      <c r="D40" s="96"/>
      <c r="E40" s="96"/>
      <c r="F40" s="96"/>
      <c r="G40" s="96"/>
      <c r="H40" s="96"/>
      <c r="I40" s="96"/>
      <c r="J40" s="96"/>
      <c r="K40" s="96"/>
      <c r="L40" s="96">
        <v>1</v>
      </c>
      <c r="M40" s="96"/>
      <c r="N40" s="96"/>
      <c r="O40" s="96"/>
      <c r="P40" s="95"/>
      <c r="Q40" s="87"/>
      <c r="R40" s="96"/>
      <c r="S40" s="96"/>
      <c r="T40" s="96"/>
      <c r="U40" s="96"/>
      <c r="V40" s="96"/>
      <c r="W40" s="95"/>
      <c r="Y40" s="96">
        <v>1</v>
      </c>
      <c r="Z40" s="96"/>
      <c r="AA40" s="96">
        <v>1</v>
      </c>
      <c r="AB40" s="96"/>
      <c r="AC40" s="96"/>
      <c r="AD40" s="96">
        <v>1</v>
      </c>
      <c r="AE40" s="96"/>
      <c r="AF40" s="96"/>
      <c r="AG40" s="71"/>
      <c r="AH40" s="18">
        <v>1</v>
      </c>
      <c r="AI40" s="18"/>
      <c r="AJ40" s="96">
        <v>1</v>
      </c>
      <c r="AK40" s="96"/>
      <c r="AL40" s="96"/>
      <c r="AM40" s="17">
        <v>1</v>
      </c>
      <c r="AN40" s="96"/>
      <c r="AO40" s="17"/>
      <c r="AP40" s="17">
        <v>1</v>
      </c>
      <c r="AQ40" s="17"/>
      <c r="AR40" s="17">
        <v>1</v>
      </c>
      <c r="AS40" s="17"/>
      <c r="AT40" s="59"/>
      <c r="AV40" s="96"/>
      <c r="AW40" s="96">
        <v>1</v>
      </c>
      <c r="AX40" s="96"/>
      <c r="AY40" s="96">
        <v>1</v>
      </c>
      <c r="AZ40" s="96">
        <v>1</v>
      </c>
      <c r="BA40" s="96">
        <v>1</v>
      </c>
      <c r="BB40" s="96"/>
      <c r="BC40" s="96"/>
      <c r="BD40" s="96"/>
      <c r="BE40" s="96">
        <v>1</v>
      </c>
      <c r="BF40" s="96"/>
      <c r="BG40" s="59"/>
      <c r="BH40" s="96">
        <v>1</v>
      </c>
      <c r="BI40" s="96"/>
      <c r="BJ40" s="96"/>
      <c r="BK40" s="96"/>
      <c r="BL40" s="96"/>
      <c r="BM40" s="96"/>
      <c r="BN40" s="96"/>
      <c r="BO40" s="96">
        <v>1</v>
      </c>
      <c r="BP40" s="96"/>
      <c r="BQ40" s="59"/>
      <c r="BR40" s="12">
        <v>1</v>
      </c>
    </row>
    <row r="41" spans="1:70" s="56" customFormat="1" ht="12">
      <c r="A41" s="77">
        <v>9407</v>
      </c>
      <c r="B41" s="54" t="s">
        <v>257</v>
      </c>
      <c r="C41" s="86">
        <v>6</v>
      </c>
      <c r="D41" s="95"/>
      <c r="E41" s="95"/>
      <c r="F41" s="95"/>
      <c r="G41" s="95"/>
      <c r="H41" s="95"/>
      <c r="I41" s="95"/>
      <c r="J41" s="95"/>
      <c r="K41" s="95"/>
      <c r="L41" s="95"/>
      <c r="M41" s="95"/>
      <c r="N41" s="95">
        <v>1</v>
      </c>
      <c r="O41" s="95"/>
      <c r="P41" s="95"/>
      <c r="Q41" s="87"/>
      <c r="R41" s="95"/>
      <c r="S41" s="95"/>
      <c r="T41" s="95">
        <v>1</v>
      </c>
      <c r="U41" s="95">
        <v>1</v>
      </c>
      <c r="V41" s="95"/>
      <c r="W41" s="95"/>
      <c r="Y41" s="95">
        <v>1</v>
      </c>
      <c r="Z41" s="95"/>
      <c r="AA41" s="95"/>
      <c r="AB41" s="95">
        <v>1</v>
      </c>
      <c r="AC41" s="95"/>
      <c r="AD41" s="95">
        <v>1</v>
      </c>
      <c r="AE41" s="95"/>
      <c r="AF41" s="95"/>
      <c r="AG41" s="57"/>
      <c r="AH41" s="18">
        <v>1</v>
      </c>
      <c r="AI41" s="18"/>
      <c r="AJ41" s="95"/>
      <c r="AK41" s="95">
        <v>1</v>
      </c>
      <c r="AL41" s="95"/>
      <c r="AM41" s="58">
        <v>1</v>
      </c>
      <c r="AN41" s="95"/>
      <c r="AO41" s="58"/>
      <c r="AP41" s="58">
        <v>1</v>
      </c>
      <c r="AQ41" s="58"/>
      <c r="AR41" s="58"/>
      <c r="AS41" s="58">
        <v>1</v>
      </c>
      <c r="AT41" s="59"/>
      <c r="AV41" s="95"/>
      <c r="AW41" s="95">
        <v>1</v>
      </c>
      <c r="AX41" s="95"/>
      <c r="AY41" s="95"/>
      <c r="AZ41" s="95"/>
      <c r="BA41" s="95">
        <v>1</v>
      </c>
      <c r="BB41" s="95"/>
      <c r="BC41" s="95"/>
      <c r="BD41" s="95"/>
      <c r="BE41" s="95">
        <v>1</v>
      </c>
      <c r="BF41" s="95"/>
      <c r="BG41" s="59"/>
      <c r="BH41" s="95">
        <v>1</v>
      </c>
      <c r="BI41" s="95"/>
      <c r="BJ41" s="95">
        <v>1</v>
      </c>
      <c r="BK41" s="95"/>
      <c r="BL41" s="95"/>
      <c r="BM41" s="95"/>
      <c r="BN41" s="95"/>
      <c r="BO41" s="95">
        <v>1</v>
      </c>
      <c r="BP41" s="95"/>
      <c r="BQ41" s="59"/>
      <c r="BR41" s="56">
        <v>1</v>
      </c>
    </row>
    <row r="42" spans="1:70" s="56" customFormat="1" ht="12">
      <c r="A42" s="77">
        <v>9411</v>
      </c>
      <c r="B42" s="54" t="s">
        <v>258</v>
      </c>
      <c r="C42" s="86">
        <v>6</v>
      </c>
      <c r="D42" s="95"/>
      <c r="E42" s="95"/>
      <c r="F42" s="95"/>
      <c r="G42" s="95"/>
      <c r="H42" s="95"/>
      <c r="I42" s="95"/>
      <c r="J42" s="95"/>
      <c r="K42" s="95"/>
      <c r="L42" s="95"/>
      <c r="M42" s="95"/>
      <c r="N42" s="95">
        <v>1</v>
      </c>
      <c r="O42" s="95"/>
      <c r="P42" s="95"/>
      <c r="Q42" s="87"/>
      <c r="R42" s="95"/>
      <c r="S42" s="95"/>
      <c r="T42" s="95">
        <v>1</v>
      </c>
      <c r="U42" s="95">
        <v>1</v>
      </c>
      <c r="V42" s="95"/>
      <c r="W42" s="95"/>
      <c r="Y42" s="95"/>
      <c r="Z42" s="95">
        <v>1</v>
      </c>
      <c r="AA42" s="95"/>
      <c r="AB42" s="95">
        <v>1</v>
      </c>
      <c r="AC42" s="95"/>
      <c r="AD42" s="95"/>
      <c r="AE42" s="95"/>
      <c r="AF42" s="95">
        <v>1</v>
      </c>
      <c r="AG42" s="57"/>
      <c r="AH42" s="18">
        <v>1</v>
      </c>
      <c r="AI42" s="18"/>
      <c r="AJ42" s="95"/>
      <c r="AK42" s="95">
        <v>1</v>
      </c>
      <c r="AL42" s="95"/>
      <c r="AM42" s="58"/>
      <c r="AN42" s="95">
        <v>1</v>
      </c>
      <c r="AO42" s="58"/>
      <c r="AP42" s="58">
        <v>1</v>
      </c>
      <c r="AQ42" s="58"/>
      <c r="AR42" s="58"/>
      <c r="AS42" s="58">
        <v>1</v>
      </c>
      <c r="AT42" s="59"/>
      <c r="AV42" s="95"/>
      <c r="AW42" s="95"/>
      <c r="AX42" s="95"/>
      <c r="AY42" s="95"/>
      <c r="AZ42" s="95"/>
      <c r="BA42" s="95"/>
      <c r="BB42" s="95"/>
      <c r="BC42" s="95"/>
      <c r="BD42" s="95"/>
      <c r="BE42" s="95">
        <v>1</v>
      </c>
      <c r="BF42" s="95"/>
      <c r="BG42" s="59"/>
      <c r="BH42" s="95">
        <v>1</v>
      </c>
      <c r="BI42" s="95"/>
      <c r="BJ42" s="95">
        <v>1</v>
      </c>
      <c r="BK42" s="95"/>
      <c r="BL42" s="95"/>
      <c r="BM42" s="95"/>
      <c r="BN42" s="95">
        <v>1</v>
      </c>
      <c r="BO42" s="95">
        <v>1</v>
      </c>
      <c r="BP42" s="95"/>
      <c r="BQ42" s="59"/>
      <c r="BR42" s="56">
        <v>1</v>
      </c>
    </row>
    <row r="43" spans="1:70" s="40" customFormat="1" ht="20.399999999999999" hidden="1" customHeight="1">
      <c r="A43" s="30"/>
      <c r="B43" s="31"/>
      <c r="C43" s="31"/>
      <c r="D43" s="32"/>
      <c r="E43" s="32"/>
      <c r="F43" s="32"/>
      <c r="G43" s="32"/>
      <c r="H43" s="32"/>
      <c r="I43" s="32"/>
      <c r="J43" s="32"/>
      <c r="K43" s="31"/>
      <c r="L43" s="33"/>
      <c r="M43" s="31"/>
      <c r="N43" s="33"/>
      <c r="O43" s="38"/>
      <c r="P43" s="32"/>
      <c r="Q43" s="32"/>
      <c r="R43" s="32"/>
      <c r="S43" s="31"/>
      <c r="T43" s="33"/>
      <c r="U43" s="31"/>
      <c r="V43" s="33"/>
      <c r="W43" s="38"/>
      <c r="X43" s="47"/>
      <c r="Y43" s="32"/>
      <c r="Z43" s="32"/>
      <c r="AA43" s="32"/>
      <c r="AB43" s="31"/>
      <c r="AC43" s="32"/>
      <c r="AD43" s="32"/>
      <c r="AE43" s="32"/>
      <c r="AF43" s="32"/>
      <c r="AG43" s="32"/>
      <c r="AH43" s="32"/>
      <c r="AI43" s="32"/>
      <c r="AJ43" s="32"/>
      <c r="AK43" s="32"/>
      <c r="AL43" s="32"/>
      <c r="AM43" s="32"/>
      <c r="AN43" s="32"/>
      <c r="AO43" s="32"/>
      <c r="AP43" s="32"/>
      <c r="AQ43" s="32"/>
      <c r="AR43" s="32"/>
      <c r="AS43" s="32"/>
      <c r="AT43" s="32"/>
      <c r="AU43" s="47"/>
      <c r="AV43" s="32"/>
      <c r="AW43" s="32"/>
      <c r="AX43" s="32"/>
      <c r="AY43" s="32"/>
      <c r="AZ43" s="32"/>
      <c r="BA43" s="32"/>
      <c r="BB43" s="32"/>
      <c r="BC43" s="32"/>
      <c r="BD43" s="32"/>
      <c r="BE43" s="32"/>
      <c r="BF43" s="32"/>
      <c r="BG43" s="32"/>
      <c r="BH43" s="32"/>
      <c r="BI43" s="32"/>
      <c r="BJ43" s="32"/>
      <c r="BK43" s="32"/>
      <c r="BL43" s="32"/>
      <c r="BM43" s="32"/>
      <c r="BN43" s="32"/>
      <c r="BO43" s="32"/>
      <c r="BP43" s="32"/>
      <c r="BQ43" s="32"/>
      <c r="BR43" s="32"/>
    </row>
    <row r="44" spans="1:70" s="14" customFormat="1" ht="24.6" customHeight="1">
      <c r="A44" s="188" t="s">
        <v>169</v>
      </c>
      <c r="B44" s="189"/>
      <c r="C44" s="190"/>
      <c r="D44" s="44">
        <f t="shared" ref="D44:O44" si="0">SUM(D18:D42)</f>
        <v>5</v>
      </c>
      <c r="E44" s="44">
        <f t="shared" si="0"/>
        <v>0</v>
      </c>
      <c r="F44" s="44">
        <f t="shared" si="0"/>
        <v>3</v>
      </c>
      <c r="G44" s="44">
        <f t="shared" si="0"/>
        <v>0</v>
      </c>
      <c r="H44" s="44">
        <f t="shared" si="0"/>
        <v>9</v>
      </c>
      <c r="I44" s="44">
        <f t="shared" si="0"/>
        <v>1</v>
      </c>
      <c r="J44" s="44">
        <f t="shared" si="0"/>
        <v>3</v>
      </c>
      <c r="K44" s="44">
        <f t="shared" si="0"/>
        <v>0</v>
      </c>
      <c r="L44" s="44">
        <f t="shared" si="0"/>
        <v>10</v>
      </c>
      <c r="M44" s="44">
        <f t="shared" si="0"/>
        <v>5</v>
      </c>
      <c r="N44" s="44">
        <f t="shared" si="0"/>
        <v>6</v>
      </c>
      <c r="O44" s="44">
        <f t="shared" si="0"/>
        <v>1</v>
      </c>
      <c r="P44" s="45"/>
      <c r="Q44" s="45"/>
      <c r="R44" s="44">
        <f>SUM(R18:R42)</f>
        <v>0</v>
      </c>
      <c r="S44" s="44">
        <f>SUM(S18:S42)</f>
        <v>0</v>
      </c>
      <c r="T44" s="44">
        <f>SUM(T18:T42)</f>
        <v>6</v>
      </c>
      <c r="U44" s="44">
        <f>SUM(U18:U42)</f>
        <v>4</v>
      </c>
      <c r="V44" s="44">
        <f>SUM(V18:V42)</f>
        <v>0</v>
      </c>
      <c r="W44" s="46"/>
      <c r="X44" s="48"/>
      <c r="Y44" s="44">
        <f t="shared" ref="Y44:AS44" si="1">SUM(Y18:Y42)</f>
        <v>18</v>
      </c>
      <c r="Z44" s="44">
        <f t="shared" si="1"/>
        <v>4</v>
      </c>
      <c r="AA44" s="44">
        <f t="shared" si="1"/>
        <v>8</v>
      </c>
      <c r="AB44" s="44">
        <f t="shared" si="1"/>
        <v>13</v>
      </c>
      <c r="AC44" s="44">
        <f t="shared" si="1"/>
        <v>1</v>
      </c>
      <c r="AD44" s="44">
        <f t="shared" si="1"/>
        <v>11</v>
      </c>
      <c r="AE44" s="44">
        <f t="shared" si="1"/>
        <v>7</v>
      </c>
      <c r="AF44" s="44">
        <f t="shared" si="1"/>
        <v>4</v>
      </c>
      <c r="AG44" s="44">
        <f t="shared" si="1"/>
        <v>3</v>
      </c>
      <c r="AH44" s="44">
        <f t="shared" si="1"/>
        <v>10</v>
      </c>
      <c r="AI44" s="44">
        <f t="shared" si="1"/>
        <v>9</v>
      </c>
      <c r="AJ44" s="44">
        <f t="shared" si="1"/>
        <v>9</v>
      </c>
      <c r="AK44" s="44">
        <f t="shared" si="1"/>
        <v>12</v>
      </c>
      <c r="AL44" s="44">
        <f t="shared" si="1"/>
        <v>1</v>
      </c>
      <c r="AM44" s="44">
        <f t="shared" si="1"/>
        <v>13</v>
      </c>
      <c r="AN44" s="44">
        <f t="shared" si="1"/>
        <v>9</v>
      </c>
      <c r="AO44" s="44">
        <f t="shared" si="1"/>
        <v>0</v>
      </c>
      <c r="AP44" s="44">
        <f t="shared" si="1"/>
        <v>17</v>
      </c>
      <c r="AQ44" s="44">
        <f t="shared" si="1"/>
        <v>5</v>
      </c>
      <c r="AR44" s="44">
        <f t="shared" si="1"/>
        <v>12</v>
      </c>
      <c r="AS44" s="44">
        <f t="shared" si="1"/>
        <v>10</v>
      </c>
      <c r="AT44" s="46"/>
      <c r="AU44" s="48"/>
      <c r="AV44" s="44">
        <f t="shared" ref="AV44:BF44" si="2">SUM(AV18:AV42)</f>
        <v>8</v>
      </c>
      <c r="AW44" s="44">
        <f t="shared" si="2"/>
        <v>18</v>
      </c>
      <c r="AX44" s="44">
        <f t="shared" si="2"/>
        <v>12</v>
      </c>
      <c r="AY44" s="44">
        <f t="shared" si="2"/>
        <v>8</v>
      </c>
      <c r="AZ44" s="44">
        <f t="shared" si="2"/>
        <v>14</v>
      </c>
      <c r="BA44" s="44">
        <f t="shared" si="2"/>
        <v>15</v>
      </c>
      <c r="BB44" s="44">
        <f t="shared" si="2"/>
        <v>1</v>
      </c>
      <c r="BC44" s="44">
        <f t="shared" si="2"/>
        <v>0</v>
      </c>
      <c r="BD44" s="44">
        <f t="shared" si="2"/>
        <v>2</v>
      </c>
      <c r="BE44" s="44">
        <f t="shared" si="2"/>
        <v>21</v>
      </c>
      <c r="BF44" s="44">
        <f t="shared" si="2"/>
        <v>3</v>
      </c>
      <c r="BG44" s="45"/>
      <c r="BH44" s="44">
        <f t="shared" ref="BH44:BP44" si="3">SUM(BH18:BH42)</f>
        <v>20</v>
      </c>
      <c r="BI44" s="44">
        <f t="shared" si="3"/>
        <v>4</v>
      </c>
      <c r="BJ44" s="44">
        <f t="shared" si="3"/>
        <v>13</v>
      </c>
      <c r="BK44" s="44">
        <f t="shared" si="3"/>
        <v>8</v>
      </c>
      <c r="BL44" s="44">
        <f t="shared" si="3"/>
        <v>2</v>
      </c>
      <c r="BM44" s="44">
        <f t="shared" si="3"/>
        <v>5</v>
      </c>
      <c r="BN44" s="44">
        <f t="shared" si="3"/>
        <v>12</v>
      </c>
      <c r="BO44" s="44">
        <f t="shared" si="3"/>
        <v>11</v>
      </c>
      <c r="BP44" s="44">
        <f t="shared" si="3"/>
        <v>18</v>
      </c>
      <c r="BQ44" s="45"/>
    </row>
    <row r="45" spans="1:70">
      <c r="L45" s="15"/>
      <c r="M45" s="15"/>
      <c r="N45" s="15"/>
      <c r="O45" s="15"/>
    </row>
    <row r="46" spans="1:70">
      <c r="L46" s="15"/>
      <c r="M46" s="15"/>
      <c r="N46" s="15"/>
      <c r="O46" s="15"/>
    </row>
    <row r="47" spans="1:70" ht="22.8" customHeight="1">
      <c r="C47" s="80" t="s">
        <v>286</v>
      </c>
      <c r="D47" s="80">
        <f t="shared" ref="D47:AI47" si="4">COUNTIFS($C$18:$C$42,3,D$18:D$42,1)</f>
        <v>1</v>
      </c>
      <c r="E47" s="80">
        <f t="shared" si="4"/>
        <v>0</v>
      </c>
      <c r="F47" s="80">
        <f t="shared" si="4"/>
        <v>0</v>
      </c>
      <c r="G47" s="80">
        <f t="shared" si="4"/>
        <v>0</v>
      </c>
      <c r="H47" s="80">
        <f t="shared" si="4"/>
        <v>1</v>
      </c>
      <c r="I47" s="80">
        <f t="shared" si="4"/>
        <v>0</v>
      </c>
      <c r="J47" s="80">
        <f t="shared" si="4"/>
        <v>0</v>
      </c>
      <c r="K47" s="80">
        <f t="shared" si="4"/>
        <v>0</v>
      </c>
      <c r="L47" s="80">
        <f t="shared" si="4"/>
        <v>1</v>
      </c>
      <c r="M47" s="80">
        <f t="shared" si="4"/>
        <v>0</v>
      </c>
      <c r="N47" s="80">
        <f t="shared" si="4"/>
        <v>0</v>
      </c>
      <c r="O47" s="80">
        <f t="shared" si="4"/>
        <v>0</v>
      </c>
      <c r="P47" s="80">
        <f t="shared" si="4"/>
        <v>0</v>
      </c>
      <c r="Q47" s="80">
        <f t="shared" si="4"/>
        <v>0</v>
      </c>
      <c r="R47" s="80">
        <f t="shared" si="4"/>
        <v>0</v>
      </c>
      <c r="S47" s="80">
        <f t="shared" si="4"/>
        <v>0</v>
      </c>
      <c r="T47" s="80">
        <f t="shared" si="4"/>
        <v>0</v>
      </c>
      <c r="U47" s="80">
        <f t="shared" si="4"/>
        <v>0</v>
      </c>
      <c r="V47" s="80">
        <f t="shared" si="4"/>
        <v>0</v>
      </c>
      <c r="W47" s="80">
        <f t="shared" si="4"/>
        <v>0</v>
      </c>
      <c r="X47" s="80">
        <f t="shared" si="4"/>
        <v>0</v>
      </c>
      <c r="Y47" s="80">
        <f t="shared" si="4"/>
        <v>1</v>
      </c>
      <c r="Z47" s="80">
        <f t="shared" si="4"/>
        <v>0</v>
      </c>
      <c r="AA47" s="80">
        <f t="shared" si="4"/>
        <v>0</v>
      </c>
      <c r="AB47" s="80">
        <f t="shared" si="4"/>
        <v>1</v>
      </c>
      <c r="AC47" s="80">
        <f t="shared" si="4"/>
        <v>0</v>
      </c>
      <c r="AD47" s="80">
        <f t="shared" si="4"/>
        <v>1</v>
      </c>
      <c r="AE47" s="80">
        <f t="shared" si="4"/>
        <v>0</v>
      </c>
      <c r="AF47" s="80">
        <f t="shared" si="4"/>
        <v>0</v>
      </c>
      <c r="AG47" s="80">
        <f t="shared" si="4"/>
        <v>0</v>
      </c>
      <c r="AH47" s="80">
        <f t="shared" si="4"/>
        <v>1</v>
      </c>
      <c r="AI47" s="80">
        <f t="shared" si="4"/>
        <v>0</v>
      </c>
      <c r="AJ47" s="80">
        <f t="shared" ref="AJ47:BQ47" si="5">COUNTIFS($C$18:$C$42,3,AJ$18:AJ$42,1)</f>
        <v>0</v>
      </c>
      <c r="AK47" s="80">
        <f t="shared" si="5"/>
        <v>1</v>
      </c>
      <c r="AL47" s="80">
        <f t="shared" si="5"/>
        <v>0</v>
      </c>
      <c r="AM47" s="80">
        <f t="shared" si="5"/>
        <v>1</v>
      </c>
      <c r="AN47" s="80">
        <f t="shared" si="5"/>
        <v>0</v>
      </c>
      <c r="AO47" s="80">
        <f t="shared" si="5"/>
        <v>0</v>
      </c>
      <c r="AP47" s="80">
        <f t="shared" si="5"/>
        <v>1</v>
      </c>
      <c r="AQ47" s="80">
        <f t="shared" si="5"/>
        <v>0</v>
      </c>
      <c r="AR47" s="80">
        <f t="shared" si="5"/>
        <v>0</v>
      </c>
      <c r="AS47" s="80">
        <f t="shared" si="5"/>
        <v>1</v>
      </c>
      <c r="AT47" s="80">
        <f t="shared" si="5"/>
        <v>0</v>
      </c>
      <c r="AU47" s="80">
        <f t="shared" si="5"/>
        <v>0</v>
      </c>
      <c r="AV47" s="80">
        <f t="shared" si="5"/>
        <v>0</v>
      </c>
      <c r="AW47" s="80">
        <f t="shared" si="5"/>
        <v>1</v>
      </c>
      <c r="AX47" s="80">
        <f t="shared" si="5"/>
        <v>1</v>
      </c>
      <c r="AY47" s="80">
        <f t="shared" si="5"/>
        <v>1</v>
      </c>
      <c r="AZ47" s="80">
        <f t="shared" si="5"/>
        <v>1</v>
      </c>
      <c r="BA47" s="80">
        <f t="shared" si="5"/>
        <v>1</v>
      </c>
      <c r="BB47" s="80">
        <f t="shared" si="5"/>
        <v>0</v>
      </c>
      <c r="BC47" s="80">
        <f t="shared" si="5"/>
        <v>0</v>
      </c>
      <c r="BD47" s="80">
        <f t="shared" si="5"/>
        <v>0</v>
      </c>
      <c r="BE47" s="80">
        <f t="shared" si="5"/>
        <v>1</v>
      </c>
      <c r="BF47" s="80">
        <f t="shared" si="5"/>
        <v>0</v>
      </c>
      <c r="BG47" s="80">
        <f t="shared" si="5"/>
        <v>0</v>
      </c>
      <c r="BH47" s="80">
        <f t="shared" si="5"/>
        <v>1</v>
      </c>
      <c r="BI47" s="80">
        <f t="shared" si="5"/>
        <v>1</v>
      </c>
      <c r="BJ47" s="80">
        <f t="shared" si="5"/>
        <v>1</v>
      </c>
      <c r="BK47" s="80">
        <f t="shared" si="5"/>
        <v>1</v>
      </c>
      <c r="BL47" s="80">
        <f t="shared" si="5"/>
        <v>0</v>
      </c>
      <c r="BM47" s="80">
        <f t="shared" si="5"/>
        <v>0</v>
      </c>
      <c r="BN47" s="80">
        <f t="shared" si="5"/>
        <v>1</v>
      </c>
      <c r="BO47" s="80">
        <f t="shared" si="5"/>
        <v>1</v>
      </c>
      <c r="BP47" s="80">
        <f t="shared" si="5"/>
        <v>1</v>
      </c>
      <c r="BQ47" s="80">
        <f t="shared" si="5"/>
        <v>0</v>
      </c>
    </row>
    <row r="48" spans="1:70" ht="22.8" customHeight="1">
      <c r="C48" s="80" t="s">
        <v>287</v>
      </c>
      <c r="D48" s="80">
        <f t="shared" ref="D48:AI48" si="6">COUNTIFS($C$18:$C$42,4,D$18:D$42,1)</f>
        <v>0</v>
      </c>
      <c r="E48" s="80">
        <f t="shared" si="6"/>
        <v>0</v>
      </c>
      <c r="F48" s="80">
        <f t="shared" si="6"/>
        <v>0</v>
      </c>
      <c r="G48" s="80">
        <f t="shared" si="6"/>
        <v>0</v>
      </c>
      <c r="H48" s="80">
        <f t="shared" si="6"/>
        <v>0</v>
      </c>
      <c r="I48" s="80">
        <f t="shared" si="6"/>
        <v>0</v>
      </c>
      <c r="J48" s="80">
        <f t="shared" si="6"/>
        <v>0</v>
      </c>
      <c r="K48" s="80">
        <f t="shared" si="6"/>
        <v>0</v>
      </c>
      <c r="L48" s="80">
        <f t="shared" si="6"/>
        <v>0</v>
      </c>
      <c r="M48" s="80">
        <f t="shared" si="6"/>
        <v>0</v>
      </c>
      <c r="N48" s="80">
        <f t="shared" si="6"/>
        <v>0</v>
      </c>
      <c r="O48" s="80">
        <f t="shared" si="6"/>
        <v>0</v>
      </c>
      <c r="P48" s="80">
        <f t="shared" si="6"/>
        <v>0</v>
      </c>
      <c r="Q48" s="80">
        <f t="shared" si="6"/>
        <v>0</v>
      </c>
      <c r="R48" s="80">
        <f t="shared" si="6"/>
        <v>0</v>
      </c>
      <c r="S48" s="80">
        <f t="shared" si="6"/>
        <v>0</v>
      </c>
      <c r="T48" s="80">
        <f t="shared" si="6"/>
        <v>0</v>
      </c>
      <c r="U48" s="80">
        <f t="shared" si="6"/>
        <v>0</v>
      </c>
      <c r="V48" s="80">
        <f t="shared" si="6"/>
        <v>0</v>
      </c>
      <c r="W48" s="80">
        <f t="shared" si="6"/>
        <v>0</v>
      </c>
      <c r="X48" s="80">
        <f t="shared" si="6"/>
        <v>0</v>
      </c>
      <c r="Y48" s="80">
        <f t="shared" si="6"/>
        <v>0</v>
      </c>
      <c r="Z48" s="80">
        <f t="shared" si="6"/>
        <v>0</v>
      </c>
      <c r="AA48" s="80">
        <f t="shared" si="6"/>
        <v>0</v>
      </c>
      <c r="AB48" s="80">
        <f t="shared" si="6"/>
        <v>0</v>
      </c>
      <c r="AC48" s="80">
        <f t="shared" si="6"/>
        <v>0</v>
      </c>
      <c r="AD48" s="80">
        <f t="shared" si="6"/>
        <v>0</v>
      </c>
      <c r="AE48" s="80">
        <f t="shared" si="6"/>
        <v>0</v>
      </c>
      <c r="AF48" s="80">
        <f t="shared" si="6"/>
        <v>0</v>
      </c>
      <c r="AG48" s="80">
        <f t="shared" si="6"/>
        <v>0</v>
      </c>
      <c r="AH48" s="80">
        <f t="shared" si="6"/>
        <v>0</v>
      </c>
      <c r="AI48" s="80">
        <f t="shared" si="6"/>
        <v>0</v>
      </c>
      <c r="AJ48" s="80">
        <f t="shared" ref="AJ48:BQ48" si="7">COUNTIFS($C$18:$C$42,4,AJ$18:AJ$42,1)</f>
        <v>0</v>
      </c>
      <c r="AK48" s="80">
        <f t="shared" si="7"/>
        <v>0</v>
      </c>
      <c r="AL48" s="80">
        <f t="shared" si="7"/>
        <v>0</v>
      </c>
      <c r="AM48" s="80">
        <f t="shared" si="7"/>
        <v>0</v>
      </c>
      <c r="AN48" s="80">
        <f t="shared" si="7"/>
        <v>0</v>
      </c>
      <c r="AO48" s="80">
        <f t="shared" si="7"/>
        <v>0</v>
      </c>
      <c r="AP48" s="80">
        <f t="shared" si="7"/>
        <v>0</v>
      </c>
      <c r="AQ48" s="80">
        <f t="shared" si="7"/>
        <v>0</v>
      </c>
      <c r="AR48" s="80">
        <f t="shared" si="7"/>
        <v>0</v>
      </c>
      <c r="AS48" s="80">
        <f t="shared" si="7"/>
        <v>0</v>
      </c>
      <c r="AT48" s="80">
        <f t="shared" si="7"/>
        <v>0</v>
      </c>
      <c r="AU48" s="80">
        <f t="shared" si="7"/>
        <v>0</v>
      </c>
      <c r="AV48" s="80">
        <f t="shared" si="7"/>
        <v>0</v>
      </c>
      <c r="AW48" s="80">
        <f t="shared" si="7"/>
        <v>0</v>
      </c>
      <c r="AX48" s="80">
        <f t="shared" si="7"/>
        <v>0</v>
      </c>
      <c r="AY48" s="80">
        <f t="shared" si="7"/>
        <v>0</v>
      </c>
      <c r="AZ48" s="80">
        <f t="shared" si="7"/>
        <v>0</v>
      </c>
      <c r="BA48" s="80">
        <f t="shared" si="7"/>
        <v>0</v>
      </c>
      <c r="BB48" s="80">
        <f t="shared" si="7"/>
        <v>0</v>
      </c>
      <c r="BC48" s="80">
        <f t="shared" si="7"/>
        <v>0</v>
      </c>
      <c r="BD48" s="80">
        <f t="shared" si="7"/>
        <v>0</v>
      </c>
      <c r="BE48" s="80">
        <f t="shared" si="7"/>
        <v>0</v>
      </c>
      <c r="BF48" s="80">
        <f t="shared" si="7"/>
        <v>0</v>
      </c>
      <c r="BG48" s="80">
        <f t="shared" si="7"/>
        <v>0</v>
      </c>
      <c r="BH48" s="80">
        <f t="shared" si="7"/>
        <v>0</v>
      </c>
      <c r="BI48" s="80">
        <f t="shared" si="7"/>
        <v>0</v>
      </c>
      <c r="BJ48" s="80">
        <f t="shared" si="7"/>
        <v>0</v>
      </c>
      <c r="BK48" s="80">
        <f t="shared" si="7"/>
        <v>0</v>
      </c>
      <c r="BL48" s="80">
        <f t="shared" si="7"/>
        <v>0</v>
      </c>
      <c r="BM48" s="80">
        <f t="shared" si="7"/>
        <v>0</v>
      </c>
      <c r="BN48" s="80">
        <f t="shared" si="7"/>
        <v>0</v>
      </c>
      <c r="BO48" s="80">
        <f t="shared" si="7"/>
        <v>0</v>
      </c>
      <c r="BP48" s="80">
        <f t="shared" si="7"/>
        <v>0</v>
      </c>
      <c r="BQ48" s="80">
        <f t="shared" si="7"/>
        <v>0</v>
      </c>
    </row>
    <row r="49" spans="3:69" ht="22.8" customHeight="1">
      <c r="C49" s="80" t="s">
        <v>288</v>
      </c>
      <c r="D49" s="80">
        <f t="shared" ref="D49:AI49" si="8">COUNTIFS($C$18:$C$42,5,D$18:D$42,1)</f>
        <v>3</v>
      </c>
      <c r="E49" s="80">
        <f t="shared" si="8"/>
        <v>0</v>
      </c>
      <c r="F49" s="80">
        <f t="shared" si="8"/>
        <v>2</v>
      </c>
      <c r="G49" s="80">
        <f t="shared" si="8"/>
        <v>0</v>
      </c>
      <c r="H49" s="80">
        <f t="shared" si="8"/>
        <v>5</v>
      </c>
      <c r="I49" s="80">
        <f t="shared" si="8"/>
        <v>1</v>
      </c>
      <c r="J49" s="80">
        <f t="shared" si="8"/>
        <v>2</v>
      </c>
      <c r="K49" s="80">
        <f t="shared" si="8"/>
        <v>0</v>
      </c>
      <c r="L49" s="80">
        <f t="shared" si="8"/>
        <v>6</v>
      </c>
      <c r="M49" s="80">
        <f t="shared" si="8"/>
        <v>2</v>
      </c>
      <c r="N49" s="80">
        <f t="shared" si="8"/>
        <v>3</v>
      </c>
      <c r="O49" s="80">
        <f t="shared" si="8"/>
        <v>0</v>
      </c>
      <c r="P49" s="80">
        <f t="shared" si="8"/>
        <v>0</v>
      </c>
      <c r="Q49" s="80">
        <f t="shared" si="8"/>
        <v>0</v>
      </c>
      <c r="R49" s="80">
        <f t="shared" si="8"/>
        <v>0</v>
      </c>
      <c r="S49" s="80">
        <f t="shared" si="8"/>
        <v>0</v>
      </c>
      <c r="T49" s="80">
        <f t="shared" si="8"/>
        <v>2</v>
      </c>
      <c r="U49" s="80">
        <f t="shared" si="8"/>
        <v>0</v>
      </c>
      <c r="V49" s="80">
        <f t="shared" si="8"/>
        <v>0</v>
      </c>
      <c r="W49" s="80">
        <f t="shared" si="8"/>
        <v>0</v>
      </c>
      <c r="X49" s="80">
        <f t="shared" si="8"/>
        <v>0</v>
      </c>
      <c r="Y49" s="80">
        <f t="shared" si="8"/>
        <v>10</v>
      </c>
      <c r="Z49" s="80">
        <f t="shared" si="8"/>
        <v>1</v>
      </c>
      <c r="AA49" s="80">
        <f t="shared" si="8"/>
        <v>4</v>
      </c>
      <c r="AB49" s="80">
        <f t="shared" si="8"/>
        <v>7</v>
      </c>
      <c r="AC49" s="80">
        <f t="shared" si="8"/>
        <v>0</v>
      </c>
      <c r="AD49" s="80">
        <f t="shared" si="8"/>
        <v>5</v>
      </c>
      <c r="AE49" s="80">
        <f t="shared" si="8"/>
        <v>5</v>
      </c>
      <c r="AF49" s="80">
        <f t="shared" si="8"/>
        <v>1</v>
      </c>
      <c r="AG49" s="80">
        <f t="shared" si="8"/>
        <v>1</v>
      </c>
      <c r="AH49" s="80">
        <f t="shared" si="8"/>
        <v>5</v>
      </c>
      <c r="AI49" s="80">
        <f t="shared" si="8"/>
        <v>5</v>
      </c>
      <c r="AJ49" s="80">
        <f t="shared" ref="AJ49:BQ49" si="9">COUNTIFS($C$18:$C$42,5,AJ$18:AJ$42,1)</f>
        <v>6</v>
      </c>
      <c r="AK49" s="80">
        <f t="shared" si="9"/>
        <v>5</v>
      </c>
      <c r="AL49" s="80">
        <f t="shared" si="9"/>
        <v>0</v>
      </c>
      <c r="AM49" s="80">
        <f t="shared" si="9"/>
        <v>6</v>
      </c>
      <c r="AN49" s="80">
        <f t="shared" si="9"/>
        <v>5</v>
      </c>
      <c r="AO49" s="80">
        <f t="shared" si="9"/>
        <v>0</v>
      </c>
      <c r="AP49" s="80">
        <f t="shared" si="9"/>
        <v>9</v>
      </c>
      <c r="AQ49" s="80">
        <f t="shared" si="9"/>
        <v>2</v>
      </c>
      <c r="AR49" s="80">
        <f t="shared" si="9"/>
        <v>8</v>
      </c>
      <c r="AS49" s="80">
        <f t="shared" si="9"/>
        <v>3</v>
      </c>
      <c r="AT49" s="80">
        <f t="shared" si="9"/>
        <v>0</v>
      </c>
      <c r="AU49" s="80">
        <f t="shared" si="9"/>
        <v>0</v>
      </c>
      <c r="AV49" s="80">
        <f t="shared" si="9"/>
        <v>6</v>
      </c>
      <c r="AW49" s="80">
        <f t="shared" si="9"/>
        <v>10</v>
      </c>
      <c r="AX49" s="80">
        <f t="shared" si="9"/>
        <v>8</v>
      </c>
      <c r="AY49" s="80">
        <f t="shared" si="9"/>
        <v>4</v>
      </c>
      <c r="AZ49" s="80">
        <f t="shared" si="9"/>
        <v>9</v>
      </c>
      <c r="BA49" s="80">
        <f t="shared" si="9"/>
        <v>9</v>
      </c>
      <c r="BB49" s="80">
        <f t="shared" si="9"/>
        <v>1</v>
      </c>
      <c r="BC49" s="80">
        <f t="shared" si="9"/>
        <v>0</v>
      </c>
      <c r="BD49" s="80">
        <f t="shared" si="9"/>
        <v>1</v>
      </c>
      <c r="BE49" s="80">
        <f t="shared" si="9"/>
        <v>10</v>
      </c>
      <c r="BF49" s="80">
        <f t="shared" si="9"/>
        <v>2</v>
      </c>
      <c r="BG49" s="80">
        <f t="shared" si="9"/>
        <v>0</v>
      </c>
      <c r="BH49" s="80">
        <f t="shared" si="9"/>
        <v>10</v>
      </c>
      <c r="BI49" s="80">
        <f t="shared" si="9"/>
        <v>3</v>
      </c>
      <c r="BJ49" s="80">
        <f t="shared" si="9"/>
        <v>6</v>
      </c>
      <c r="BK49" s="80">
        <f t="shared" si="9"/>
        <v>5</v>
      </c>
      <c r="BL49" s="80">
        <f t="shared" si="9"/>
        <v>2</v>
      </c>
      <c r="BM49" s="80">
        <f t="shared" si="9"/>
        <v>3</v>
      </c>
      <c r="BN49" s="80">
        <f t="shared" si="9"/>
        <v>6</v>
      </c>
      <c r="BO49" s="80">
        <f t="shared" si="9"/>
        <v>4</v>
      </c>
      <c r="BP49" s="80">
        <f t="shared" si="9"/>
        <v>11</v>
      </c>
      <c r="BQ49" s="80">
        <f t="shared" si="9"/>
        <v>0</v>
      </c>
    </row>
    <row r="50" spans="3:69" ht="22.8" customHeight="1">
      <c r="C50" s="80" t="s">
        <v>290</v>
      </c>
      <c r="D50" s="80">
        <f t="shared" ref="D50:AI50" si="10">COUNTIFS($C$18:$C$42,6,D$18:D$42,1)</f>
        <v>1</v>
      </c>
      <c r="E50" s="80">
        <f t="shared" si="10"/>
        <v>0</v>
      </c>
      <c r="F50" s="80">
        <f t="shared" si="10"/>
        <v>1</v>
      </c>
      <c r="G50" s="80">
        <f t="shared" si="10"/>
        <v>0</v>
      </c>
      <c r="H50" s="80">
        <f t="shared" si="10"/>
        <v>3</v>
      </c>
      <c r="I50" s="80">
        <f t="shared" si="10"/>
        <v>0</v>
      </c>
      <c r="J50" s="80">
        <f t="shared" si="10"/>
        <v>1</v>
      </c>
      <c r="K50" s="80">
        <f t="shared" si="10"/>
        <v>0</v>
      </c>
      <c r="L50" s="80">
        <f t="shared" si="10"/>
        <v>3</v>
      </c>
      <c r="M50" s="80">
        <f t="shared" si="10"/>
        <v>3</v>
      </c>
      <c r="N50" s="80">
        <f t="shared" si="10"/>
        <v>3</v>
      </c>
      <c r="O50" s="80">
        <f t="shared" si="10"/>
        <v>1</v>
      </c>
      <c r="P50" s="80">
        <f t="shared" si="10"/>
        <v>0</v>
      </c>
      <c r="Q50" s="80">
        <f t="shared" si="10"/>
        <v>0</v>
      </c>
      <c r="R50" s="80">
        <f t="shared" si="10"/>
        <v>0</v>
      </c>
      <c r="S50" s="80">
        <f t="shared" si="10"/>
        <v>0</v>
      </c>
      <c r="T50" s="80">
        <f t="shared" si="10"/>
        <v>4</v>
      </c>
      <c r="U50" s="80">
        <f t="shared" si="10"/>
        <v>4</v>
      </c>
      <c r="V50" s="80">
        <f t="shared" si="10"/>
        <v>0</v>
      </c>
      <c r="W50" s="80">
        <f t="shared" si="10"/>
        <v>0</v>
      </c>
      <c r="X50" s="80">
        <f t="shared" si="10"/>
        <v>0</v>
      </c>
      <c r="Y50" s="80">
        <f t="shared" si="10"/>
        <v>7</v>
      </c>
      <c r="Z50" s="80">
        <f t="shared" si="10"/>
        <v>3</v>
      </c>
      <c r="AA50" s="80">
        <f t="shared" si="10"/>
        <v>4</v>
      </c>
      <c r="AB50" s="80">
        <f t="shared" si="10"/>
        <v>5</v>
      </c>
      <c r="AC50" s="80">
        <f t="shared" si="10"/>
        <v>1</v>
      </c>
      <c r="AD50" s="80">
        <f t="shared" si="10"/>
        <v>5</v>
      </c>
      <c r="AE50" s="80">
        <f t="shared" si="10"/>
        <v>2</v>
      </c>
      <c r="AF50" s="80">
        <f t="shared" si="10"/>
        <v>3</v>
      </c>
      <c r="AG50" s="80">
        <f t="shared" si="10"/>
        <v>2</v>
      </c>
      <c r="AH50" s="80">
        <f t="shared" si="10"/>
        <v>4</v>
      </c>
      <c r="AI50" s="80">
        <f t="shared" si="10"/>
        <v>4</v>
      </c>
      <c r="AJ50" s="80">
        <f t="shared" ref="AJ50:BQ50" si="11">COUNTIFS($C$18:$C$42,6,AJ$18:AJ$42,1)</f>
        <v>3</v>
      </c>
      <c r="AK50" s="80">
        <f t="shared" si="11"/>
        <v>6</v>
      </c>
      <c r="AL50" s="80">
        <f t="shared" si="11"/>
        <v>1</v>
      </c>
      <c r="AM50" s="80">
        <f t="shared" si="11"/>
        <v>6</v>
      </c>
      <c r="AN50" s="80">
        <f t="shared" si="11"/>
        <v>4</v>
      </c>
      <c r="AO50" s="80">
        <f t="shared" si="11"/>
        <v>0</v>
      </c>
      <c r="AP50" s="80">
        <f t="shared" si="11"/>
        <v>7</v>
      </c>
      <c r="AQ50" s="80">
        <f t="shared" si="11"/>
        <v>3</v>
      </c>
      <c r="AR50" s="80">
        <f t="shared" si="11"/>
        <v>4</v>
      </c>
      <c r="AS50" s="80">
        <f t="shared" si="11"/>
        <v>6</v>
      </c>
      <c r="AT50" s="80">
        <f t="shared" si="11"/>
        <v>0</v>
      </c>
      <c r="AU50" s="80">
        <f t="shared" si="11"/>
        <v>0</v>
      </c>
      <c r="AV50" s="80">
        <f t="shared" si="11"/>
        <v>2</v>
      </c>
      <c r="AW50" s="80">
        <f t="shared" si="11"/>
        <v>7</v>
      </c>
      <c r="AX50" s="80">
        <f t="shared" si="11"/>
        <v>3</v>
      </c>
      <c r="AY50" s="80">
        <f t="shared" si="11"/>
        <v>3</v>
      </c>
      <c r="AZ50" s="80">
        <f t="shared" si="11"/>
        <v>4</v>
      </c>
      <c r="BA50" s="80">
        <f t="shared" si="11"/>
        <v>5</v>
      </c>
      <c r="BB50" s="80">
        <f t="shared" si="11"/>
        <v>0</v>
      </c>
      <c r="BC50" s="80">
        <f t="shared" si="11"/>
        <v>0</v>
      </c>
      <c r="BD50" s="80">
        <f t="shared" si="11"/>
        <v>1</v>
      </c>
      <c r="BE50" s="80">
        <f t="shared" si="11"/>
        <v>10</v>
      </c>
      <c r="BF50" s="80">
        <f t="shared" si="11"/>
        <v>1</v>
      </c>
      <c r="BG50" s="80">
        <f t="shared" si="11"/>
        <v>0</v>
      </c>
      <c r="BH50" s="80">
        <f t="shared" si="11"/>
        <v>9</v>
      </c>
      <c r="BI50" s="80">
        <f t="shared" si="11"/>
        <v>0</v>
      </c>
      <c r="BJ50" s="80">
        <f t="shared" si="11"/>
        <v>6</v>
      </c>
      <c r="BK50" s="80">
        <f t="shared" si="11"/>
        <v>2</v>
      </c>
      <c r="BL50" s="80">
        <f t="shared" si="11"/>
        <v>0</v>
      </c>
      <c r="BM50" s="80">
        <f t="shared" si="11"/>
        <v>2</v>
      </c>
      <c r="BN50" s="80">
        <f t="shared" si="11"/>
        <v>5</v>
      </c>
      <c r="BO50" s="80">
        <f t="shared" si="11"/>
        <v>6</v>
      </c>
      <c r="BP50" s="80">
        <f t="shared" si="11"/>
        <v>6</v>
      </c>
      <c r="BQ50" s="80">
        <f t="shared" si="11"/>
        <v>0</v>
      </c>
    </row>
    <row r="51" spans="3:69">
      <c r="L51" s="15"/>
      <c r="M51" s="15"/>
      <c r="N51" s="15"/>
      <c r="O51" s="15"/>
    </row>
    <row r="52" spans="3:69">
      <c r="L52" s="15"/>
      <c r="M52" s="15"/>
      <c r="N52" s="15"/>
      <c r="O52" s="15"/>
    </row>
  </sheetData>
  <autoFilter ref="A17:BR42"/>
  <mergeCells count="76">
    <mergeCell ref="A11:C11"/>
    <mergeCell ref="Y11:AT11"/>
    <mergeCell ref="D11:W11"/>
    <mergeCell ref="AV11:BQ11"/>
    <mergeCell ref="AV12:BG12"/>
    <mergeCell ref="BH12:BQ12"/>
    <mergeCell ref="D12:Q12"/>
    <mergeCell ref="R12:W12"/>
    <mergeCell ref="Y12:Z12"/>
    <mergeCell ref="AA12:AC12"/>
    <mergeCell ref="AD12:AF12"/>
    <mergeCell ref="AG12:AI12"/>
    <mergeCell ref="A12:A16"/>
    <mergeCell ref="B12:B16"/>
    <mergeCell ref="C12:C16"/>
    <mergeCell ref="R13:R15"/>
    <mergeCell ref="AJ12:AL12"/>
    <mergeCell ref="AM12:AO12"/>
    <mergeCell ref="AP12:AQ12"/>
    <mergeCell ref="AR12:AS12"/>
    <mergeCell ref="AE13:AE15"/>
    <mergeCell ref="AP13:AP15"/>
    <mergeCell ref="AQ13:AQ15"/>
    <mergeCell ref="S13:S15"/>
    <mergeCell ref="T13:T15"/>
    <mergeCell ref="U13:U15"/>
    <mergeCell ref="V13:V15"/>
    <mergeCell ref="W13:W15"/>
    <mergeCell ref="D13:P13"/>
    <mergeCell ref="Q13:Q15"/>
    <mergeCell ref="AD13:AD15"/>
    <mergeCell ref="AN13:AN15"/>
    <mergeCell ref="AO13:AO15"/>
    <mergeCell ref="AF13:AF15"/>
    <mergeCell ref="AG13:AG15"/>
    <mergeCell ref="AH13:AH15"/>
    <mergeCell ref="AI13:AI15"/>
    <mergeCell ref="AJ13:AJ15"/>
    <mergeCell ref="AK13:AK15"/>
    <mergeCell ref="Y13:Y15"/>
    <mergeCell ref="Z13:Z15"/>
    <mergeCell ref="AA13:AA15"/>
    <mergeCell ref="AB13:AB15"/>
    <mergeCell ref="AC13:AC15"/>
    <mergeCell ref="A44:C44"/>
    <mergeCell ref="BK13:BK15"/>
    <mergeCell ref="BL13:BL15"/>
    <mergeCell ref="BM13:BM15"/>
    <mergeCell ref="BN13:BN15"/>
    <mergeCell ref="BE13:BE15"/>
    <mergeCell ref="BF13:BF15"/>
    <mergeCell ref="BG13:BG15"/>
    <mergeCell ref="BH13:BH15"/>
    <mergeCell ref="BI13:BI15"/>
    <mergeCell ref="BJ13:BJ15"/>
    <mergeCell ref="AY13:AY15"/>
    <mergeCell ref="AZ13:AZ15"/>
    <mergeCell ref="BA13:BA15"/>
    <mergeCell ref="BB13:BB15"/>
    <mergeCell ref="BC13:BC15"/>
    <mergeCell ref="BQ13:BQ15"/>
    <mergeCell ref="D14:G14"/>
    <mergeCell ref="H14:K14"/>
    <mergeCell ref="L14:O14"/>
    <mergeCell ref="P14:P15"/>
    <mergeCell ref="BO13:BO15"/>
    <mergeCell ref="BP13:BP15"/>
    <mergeCell ref="BD13:BD15"/>
    <mergeCell ref="AR13:AR15"/>
    <mergeCell ref="AS13:AS15"/>
    <mergeCell ref="AT13:AT15"/>
    <mergeCell ref="AV13:AV15"/>
    <mergeCell ref="AW13:AW15"/>
    <mergeCell ref="AX13:AX15"/>
    <mergeCell ref="AL13:AL15"/>
    <mergeCell ref="AM13:AM15"/>
  </mergeCells>
  <phoneticPr fontId="25"/>
  <dataValidations count="4">
    <dataValidation imeMode="disabled" allowBlank="1" showInputMessage="1" showErrorMessage="1" sqref="A40 R40:V40 Y40:AS40 AV40:BF40 BH40:BP40 C40:O40"/>
    <dataValidation type="list" allowBlank="1" showInputMessage="1" showErrorMessage="1" sqref="KK17 WWU17 WMY17 WDC17 VTG17 VJK17 UZO17 UPS17 UFW17 TWA17 TME17 TCI17 SSM17 SIQ17 RYU17 ROY17 RFC17 QVG17 QLK17 QBO17 PRS17 PHW17 OYA17 OOE17 OEI17 NUM17 NKQ17 NAU17 MQY17 MHC17 LXG17 LNK17 LDO17 KTS17 KJW17 KAA17 JQE17 JGI17 IWM17 IMQ17 ICU17 HSY17 HJC17 GZG17 GPK17 GFO17 FVS17 FLW17 FCA17 ESE17 EII17 DYM17 DOQ17 DEU17 CUY17 CLC17 CBG17 BRK17 BHO17 AXS17 ANW17 AEA17 UE17 KI17 WWS17 WMW17 WDA17 VTE17 VJI17 UZM17 UPQ17 UFU17 TVY17 TMC17 TCG17 SSK17 SIO17 RYS17 ROW17 RFA17 QVE17 QLI17 QBM17 PRQ17 PHU17 OXY17 OOC17 OEG17 NUK17 NKO17 NAS17 MQW17 MHA17 LXE17 LNI17 LDM17 KTQ17 KJU17 JZY17 JQC17 JGG17 IWK17 IMO17 ICS17 HSW17 HJA17 GZE17 GPI17 GFM17 FVQ17 FLU17 FBY17 ESC17 EIG17 DYK17 DOO17 DES17 CUW17 CLA17 CBE17 BRI17 BHM17 AXQ17 ANU17 ADY17 UC17 KG17 WWQ17 WMU17 WCY17 VTC17 VJG17 UZK17 UPO17 UFS17 TVW17 TMA17 TCE17 SSI17 SIM17 RYQ17 ROU17 REY17 QVC17 QLG17 QBK17 PRO17 PHS17 OXW17 OOA17 OEE17 NUI17 NKM17 NAQ17 MQU17 MGY17 LXC17 LNG17 LDK17 KTO17 KJS17 JZW17 JQA17 JGE17 IWI17 IMM17 ICQ17 HSU17 HIY17 GZC17 GPG17 GFK17 FVO17 FLS17 FBW17 ESA17 EIE17 DYI17 DOM17 DEQ17 CUU17 CKY17 CBC17 BRG17 BHK17 AXO17 ANS17 ADW17 UA17 KE17 WWO17 WMS17 WCW17 VTA17 VJE17 UZI17 UPM17 UFQ17 TVU17 TLY17 TCC17 SSG17 SIK17 RYO17 ROS17 REW17 QVA17 QLE17 QBI17 PRM17 PHQ17 OXU17 ONY17 OEC17 NUG17 NKK17 NAO17 MQS17 MGW17 LXA17 LNE17 LDI17 KTM17 KJQ17 JZU17 JPY17 JGC17 IWG17 IMK17 ICO17 HSS17 HIW17 GZA17 GPE17 GFI17 FVM17 FLQ17 FBU17 ERY17 EIC17 DYG17 DOK17 DEO17 CUS17 CKW17 CBA17 BRE17 BHI17 AXM17 ANQ17 ADU17 TY17 KC17 WWG17 WMK17 WCO17 VSS17 VIW17 UZA17 UPE17 UFI17 TVM17 TLQ17 TBU17 SRY17 SIC17 RYG17 ROK17 REO17 QUS17 QKW17 QBA17 PRE17 PHI17 OXM17 ONQ17 ODU17 NTY17 NKC17 NAG17 MQK17 MGO17 LWS17 LMW17 LDA17 KTE17 KJI17 JZM17 JPQ17 JFU17 IVY17 IMC17 ICG17 HSK17 HIO17 GYS17 GOW17 GFA17 FVE17 FLI17 FBM17 ERQ17 EHU17 DXY17 DOC17 DEG17 CUK17 CKO17 CAS17 BQW17 BHA17 AXE17 ANI17 ADM17 TQ17 JU17 WWM17 WMQ17 WCU17 VSY17 VJC17 UZG17 UPK17 UFO17 TVS17 TLW17 TCA17 SSE17 SII17 RYM17 ROQ17 REU17 QUY17 QLC17 QBG17 PRK17 PHO17 OXS17 ONW17 OEA17 NUE17 NKI17 NAM17 MQQ17 MGU17 LWY17 LNC17 LDG17 KTK17 KJO17 JZS17 JPW17 JGA17 IWE17 IMI17 ICM17 HSQ17 HIU17 GYY17 GPC17 GFG17 FVK17 FLO17 FBS17 ERW17 EIA17 DYE17 DOI17 DEM17 CUQ17 CKU17 CAY17 BRC17 BHG17 AXK17 ANO17 ADS17 TW17 KA17 WWK17 WMO17 WCS17 VSW17 VJA17 UZE17 UPI17 UFM17 TVQ17 TLU17 TBY17 SSC17 SIG17 RYK17 ROO17 RES17 QUW17 QLA17 QBE17 PRI17 PHM17 OXQ17 ONU17 ODY17 NUC17 NKG17 NAK17 MQO17 MGS17 LWW17 LNA17 LDE17 KTI17 KJM17 JZQ17 JPU17 JFY17 IWC17 IMG17 ICK17 HSO17 HIS17 GYW17 GPA17 GFE17 FVI17 FLM17 FBQ17 ERU17 EHY17 DYC17 DOG17 DEK17 CUO17 CKS17 CAW17 BRA17 BHE17 AXI17 ANM17 ADQ17 TU17 JY17 WWI17 WMM17 WCQ17 VSU17 VIY17 UZC17 UPG17 UFK17 TVO17 TLS17 TBW17 SSA17 SIE17 RYI17 ROM17 REQ17 QUU17 QKY17 QBC17 PRG17 PHK17 OXO17 ONS17 ODW17 NUA17 NKE17 NAI17 MQM17 MGQ17 LWU17 LMY17 LDC17 KTG17 KJK17 JZO17 JPS17 JFW17 IWA17 IME17 ICI17 HSM17 HIQ17 GYU17 GOY17 GFC17 FVG17 FLK17 FBO17 ERS17 EHW17 DYA17 DOE17 DEI17 CUM17 CKQ17 CAU17 BQY17 BHC17 AXG17 ANK17 ADO17 TS17 JW17 WWE17 WMI17 WCM17 VSQ17 VIU17 UYY17 UPC17 UFG17 TVK17 TLO17 TBS17 SRW17 SIA17 RYE17 ROI17 REM17 QUQ17 QKU17 QAY17 PRC17 PHG17 OXK17 ONO17 ODS17 NTW17 NKA17 NAE17 MQI17 MGM17 LWQ17 LMU17 LCY17 KTC17 KJG17 JZK17 JPO17 JFS17 IVW17 IMA17 ICE17 HSI17 HIM17 GYQ17 GOU17 GEY17 FVC17 FLG17 FBK17 ERO17 EHS17 DXW17 DOA17 DEE17 CUI17 CKM17 CAQ17 BQU17 BGY17 AXC17 ANG17 ADK17 TO17 JS17 WWC17 WMG17 WCK17 VSO17 VIS17 UYW17 UPA17 UFE17 TVI17 TLM17 TBQ17 SRU17 SHY17 RYC17 ROG17 REK17 QUO17 QKS17 QAW17 PRA17 PHE17 OXI17 ONM17 ODQ17 NTU17 NJY17 NAC17 MQG17 MGK17 LWO17 LMS17 LCW17 KTA17 KJE17 JZI17 JPM17 JFQ17 IVU17 ILY17 ICC17 HSG17 HIK17 GYO17 GOS17 GEW17 FVA17 FLE17 FBI17 ERM17 EHQ17 DXU17 DNY17 DEC17 CUG17 CKK17 CAO17 BQS17 BGW17 AXA17 ANE17 ADI17 TM17 JQ17 WWA17 WME17 WCI17 VSM17 VIQ17 UYU17 UOY17 UFC17 TVG17 TLK17 TBO17 SRS17 SHW17 RYA17 ROE17 REI17 QUM17 QKQ17 QAU17 PQY17 PHC17 OXG17 ONK17 ODO17 NTS17 NJW17 NAA17 MQE17 MGI17 LWM17 LMQ17 LCU17 KSY17 KJC17 JZG17 JPK17 JFO17 IVS17 ILW17 ICA17 HSE17 HII17 GYM17 GOQ17 GEU17 FUY17 FLC17 FBG17 ERK17 EHO17 DXS17 DNW17 DEA17 CUE17 CKI17 CAM17 BQQ17 BGU17 AWY17 ANC17 ADG17 TK17 JO17 WVY17 WMC17 WCG17 VSK17 VIO17 UYS17 UOW17 UFA17 TVE17 TLI17 TBM17 SRQ17 SHU17 RXY17 ROC17 REG17 QUK17 QKO17 QAS17 PQW17 PHA17 OXE17 ONI17 ODM17 NTQ17 NJU17 MZY17 MQC17 MGG17 LWK17 LMO17 LCS17 KSW17 KJA17 JZE17 JPI17 JFM17 IVQ17 ILU17 IBY17 HSC17 HIG17 GYK17 GOO17 GES17 FUW17 FLA17 FBE17 ERI17 EHM17 DXQ17 DNU17 DDY17 CUC17 CKG17 CAK17 BQO17 BGS17 AWW17 ANA17 ADE17 TI17 JM17 BR17 WVW17 WMA17 WCE17 VSI17 VIM17 UYQ17 UOU17 UEY17 TVC17 TLG17 TBK17 SRO17 SHS17 RXW17 ROA17 REE17 QUI17 QKM17 QAQ17 PQU17 PGY17 OXC17 ONG17 ODK17 NTO17 NJS17 MZW17 MQA17 MGE17 LWI17 LMM17 LCQ17 KSU17 KIY17 JZC17 JPG17 JFK17 IVO17 ILS17 IBW17 HSA17 HIE17 GYI17 GOM17 GEQ17 FUU17 FKY17 FBC17 ERG17 EHK17 DXO17 DNS17 DDW17 CUA17 CKE17 CAI17 BQM17 BGQ17 AWU17 AMY17 ADC17 TG17 JK17 BP17 WVU17 WLY17 WCC17 VSG17 VIK17 UYO17 UOS17 UEW17 TVA17 TLE17 TBI17 SRM17 SHQ17 RXU17 RNY17 REC17 QUG17 QKK17 QAO17 PQS17 PGW17 OXA17 ONE17 ODI17 NTM17 NJQ17 MZU17 MPY17 MGC17 LWG17 LMK17 LCO17 KSS17 KIW17 JZA17 JPE17 JFI17 IVM17 ILQ17 IBU17 HRY17 HIC17 GYG17 GOK17 GEO17 FUS17 FKW17 FBA17 ERE17 EHI17 DXM17 DNQ17 DDU17 CTY17 CKC17 CAG17 BQK17 BGO17 AWS17 AMW17 ADA17 TE17 JI17 BN17 WVS17 WLW17 WCA17 VSE17 VII17 UYM17 UOQ17 UEU17 TUY17 TLC17 TBG17 SRK17 SHO17 RXS17 RNW17 REA17 QUE17 QKI17 QAM17 PQQ17 PGU17 OWY17 ONC17 ODG17 NTK17 NJO17 MZS17 MPW17 MGA17 LWE17 LMI17 LCM17 KSQ17 KIU17 JYY17 JPC17 JFG17 IVK17 ILO17 IBS17 HRW17 HIA17 GYE17 GOI17 GEM17 FUQ17 FKU17 FAY17 ERC17 EHG17 DXK17 DNO17 DDS17 CTW17 CKA17 CAE17 BQI17 BGM17 AWQ17 AMU17 ACY17 TC17 JG17 BL17 WVQ17 WLU17 WBY17 VSC17 VIG17 UYK17 UOO17 UES17 TUW17 TLA17 TBE17 SRI17 SHM17 RXQ17 RNU17 RDY17 QUC17 QKG17 QAK17 PQO17 PGS17 OWW17 ONA17 ODE17 NTI17 NJM17 MZQ17 MPU17 MFY17 LWC17 LMG17 LCK17 KSO17 KIS17 JYW17 JPA17 JFE17 IVI17 ILM17 IBQ17 HRU17 HHY17 GYC17 GOG17 GEK17 FUO17 FKS17 FAW17 ERA17 EHE17 DXI17 DNM17 DDQ17 CTU17 CJY17 CAC17 BQG17 BGK17 AWO17 AMS17 ACW17 TA17 JE17 BJ17 WWW17 WNA17 WDE17 VTI17 VJM17 UZQ17 UPU17 UFY17 TWC17 TMG17 TCK17 SSO17 SIS17 RYW17 RPA17 RFE17 QVI17 QLM17 QBQ17 PRU17 PHY17 OYC17 OOG17 OEK17 NUO17 NKS17 NAW17 MRA17 MHE17 LXI17 LNM17 LDQ17 KTU17 KJY17 KAC17 JQG17 JGK17 IWO17 IMS17 ICW17 HTA17 HJE17 GZI17 GPM17 GFQ17 FVU17 FLY17 FCC17 ESG17 EIK17 DYO17 DOS17 DEW17 CVA17 CLE17 CBI17 BRM17 BHQ17 AXU17 ANY17 AEC17 UG17 IV43 WVJ43 WLN43 WBR43 VRV43 VHZ43 UYD43 UOH43 UEL43 TUP43 TKT43 TAX43 SRB43 SHF43 RXJ43 RNN43 RDR43 QTV43 QJZ43 QAD43 PQH43 PGL43 OWP43 OMT43 OCX43 NTB43 NJF43 MZJ43 MPN43 MFR43 LVV43 LLZ43 LCD43 KSH43 KIL43 JYP43 JOT43 JEX43 IVB43 ILF43 IBJ43 HRN43 HHR43 GXV43 GNZ43 GED43 FUH43 FKL43 FAP43 EQT43 EGX43 DXB43 DNF43 DDJ43 CTN43 CJR43 BZV43 BPZ43 BGD43 AWH43 AML43 ACP43 ST43 IX43 BC43 WWD43 WMH43 WCL43 VSP43 VIT43 UYX43 UPB43 UFF43 TVJ43 TLN43 TBR43 SRV43 SHZ43 RYD43 ROH43 REL43 QUP43 QKT43 QAX43 PRB43 PHF43 OXJ43 ONN43 ODR43 NTV43 NJZ43 NAD43 MQH43 MGL43 LWP43 LMT43 LCX43 KTB43 KJF43 JZJ43 JPN43 JFR43 IVV43 ILZ43 ICD43 HSH43 HIL43 GYP43 GOT43 GEX43 FVB43 FLF43 FBJ43 ERN43 EHR43 DXV43 DNZ43 DED43 CUH43 CKL43 CAP43 BQT43 BGX43 AXB43 ANF43 ADJ43 TN43 JR43 WWL43 WMP43 WCT43 VSX43 VJB43 UZF43 UPJ43 UFN43 TVR43 TLV43 TBZ43 SSD43 SIH43 RYL43 ROP43 RET43 QUX43 QLB43 QBF43 PRJ43 PHN43 OXR43 ONV43 ODZ43 NUD43 NKH43 NAL43 MQP43 MGT43 LWX43 LNB43 LDF43 KTJ43 KJN43 JZR43 JPV43 JFZ43 IWD43 IMH43 ICL43 HSP43 HIT43 GYX43 GPB43 GFF43 FVJ43 FLN43 FBR43 ERV43 EHZ43 DYD43 DOH43 DEL43 CUP43 CKT43 CAX43 BRB43 BHF43 AXJ43 ANN43 ADR43 TV43 JZ43 WWJ43 WMN43 WCR43 VSV43 VIZ43 UZD43 UPH43 UFL43 TVP43 TLT43 TBX43 SSB43 SIF43 RYJ43 RON43 RER43 QUV43 QKZ43 QBD43 PRH43 PHL43 OXP43 ONT43 ODX43 NUB43 NKF43 NAJ43 MQN43 MGR43 LWV43 LMZ43 LDD43 KTH43 KJL43 JZP43 JPT43 JFX43 IWB43 IMF43 ICJ43 HSN43 HIR43 GYV43 GOZ43 GFD43 FVH43 FLL43 FBP43 ERT43 EHX43 DYB43 DOF43 DEJ43 CUN43 CKR43 CAV43 BQZ43 BHD43 AXH43 ANL43 ADP43 TT43 JX43 WWH43 WML43 WCP43 VST43 VIX43 UZB43 UPF43 UFJ43 TVN43 TLR43 TBV43 SRZ43 SID43 RYH43 ROL43 REP43 QUT43 QKX43 QBB43 PRF43 PHJ43 OXN43 ONR43 ODV43 NTZ43 NKD43 NAH43 MQL43 MGP43 LWT43 LMX43 LDB43 KTF43 KJJ43 JZN43 JPR43 JFV43 IVZ43 IMD43 ICH43 HSL43 HIP43 GYT43 GOX43 GFB43 FVF43 FLJ43 FBN43 ERR43 EHV43 DXZ43 DOD43 DEH43 CUL43 CKP43 CAT43 BQX43 BHB43 AXF43 ANJ43 ADN43 TR43 JV43 WWF43 WMJ43 WCN43 VSR43 VIV43 UYZ43 UPD43 UFH43 TVL43 TLP43 TBT43 SRX43 SIB43 RYF43 ROJ43 REN43 QUR43 QKV43 QAZ43 PRD43 PHH43 OXL43 ONP43 ODT43 NTX43 NKB43 NAF43 MQJ43 MGN43 LWR43 LMV43 LCZ43 KTD43 KJH43 JZL43 JPP43 JFT43 IVX43 IMB43 ICF43 HSJ43 HIN43 GYR43 GOV43 GEZ43 FVD43 FLH43 FBL43 ERP43 EHT43 DXX43 DOB43 DEF43 CUJ43 CKN43 CAR43 BQV43 BGZ43 AXD43 ANH43 ADL43 TP43 JT43 WVX43 WMB43 WCF43 VSJ43 VIN43 UYR43 UOV43 UEZ43 TVD43 TLH43 TBL43 SRP43 SHT43 RXX43 ROB43 REF43 QUJ43 QKN43 QAR43 PQV43 PGZ43 OXD43 ONH43 ODL43 NTP43 NJT43 MZX43 MQB43 MGF43 LWJ43 LMN43 LCR43 KSV43 KIZ43 JZD43 JPH43 JFL43 IVP43 ILT43 IBX43 HSB43 HIF43 GYJ43 GON43 GER43 FUV43 FKZ43 FBD43 ERH43 EHL43 DXP43 DNT43 DDX43 CUB43 CKF43 CAJ43 BQN43 BGR43 AWV43 AMZ43 ADD43 TH43 JL43 WWB43 WMF43 WCJ43 VSN43 VIR43 UYV43 UOZ43 UFD43 TVH43 TLL43 TBP43 SRT43 SHX43 RYB43 ROF43 REJ43 QUN43 QKR43 QAV43 PQZ43 PHD43 OXH43 ONL43 ODP43 NTT43 NJX43 NAB43 MQF43 MGJ43 LWN43 LMR43 LCV43 KSZ43 KJD43 JZH43 JPL43 JFP43 IVT43 ILX43 ICB43 HSF43 HIJ43 GYN43 GOR43 GEV43 FUZ43 FLD43 FBH43 ERL43 EHP43 DXT43 DNX43 DEB43 CUF43 CKJ43 CAN43 BQR43 BGV43 AWZ43 AND43 ADH43 TL43 JP43 WVZ43 WMD43 WCH43 VSL43 VIP43 UYT43 UOX43 UFB43 TVF43 TLJ43 TBN43 SRR43 SHV43 RXZ43 ROD43 REH43 QUL43 QKP43 QAT43 PQX43 PHB43 OXF43 ONJ43 ODN43 NTR43 NJV43 MZZ43 MQD43 MGH43 LWL43 LMP43 LCT43 KSX43 KJB43 JZF43 JPJ43 JFN43 IVR43 ILV43 IBZ43 HSD43 HIH43 GYL43 GOP43 GET43 FUX43 FLB43 FBF43 ERJ43 EHN43 DXR43 DNV43 DDZ43 CUD43 CKH43 CAL43 BQP43 BGT43 AWX43 ANB43 ADF43 TJ43 JN43 BQ43:BR43 WVV43 WLZ43 WCD43 VSH43 VIL43 UYP43 UOT43 UEX43 TVB43 TLF43 TBJ43 SRN43 SHR43 RXV43 RNZ43 RED43 QUH43 QKL43 QAP43 PQT43 PGX43 OXB43 ONF43 ODJ43 NTN43 NJR43 MZV43 MPZ43 MGD43 LWH43 LML43 LCP43 KST43 KIX43 JZB43 JPF43 JFJ43 IVN43 ILR43 IBV43 HRZ43 HID43 GYH43 GOL43 GEP43 FUT43 FKX43 FBB43 ERF43 EHJ43 DXN43 DNR43 DDV43 CTZ43 CKD43 CAH43 BQL43 BGP43 AWT43 AMX43 ADB43 TF43 JJ43 BO43 WVT43 WLX43 WCB43 VSF43 VIJ43 UYN43 UOR43 UEV43 TUZ43 TLD43 TBH43 SRL43 SHP43 RXT43 RNX43 REB43 QUF43 QKJ43 QAN43 PQR43 PGV43 OWZ43 OND43 ODH43 NTL43 NJP43 MZT43 MPX43 MGB43 LWF43 LMJ43 LCN43 KSR43 KIV43 JYZ43 JPD43 JFH43 IVL43 ILP43 IBT43 HRX43 HIB43 GYF43 GOJ43 GEN43 FUR43 FKV43 FAZ43 ERD43 EHH43 DXL43 DNP43 DDT43 CTX43 CKB43 CAF43 BQJ43 BGN43 AWR43 AMV43 ACZ43 TD43 JH43 BM43 WVR43 WLV43 WBZ43 VSD43 VIH43 UYL43 UOP43 UET43 TUX43 TLB43 TBF43 SRJ43 SHN43 RXR43 RNV43 RDZ43 QUD43 QKH43 QAL43 PQP43 PGT43 OWX43 ONB43 ODF43 NTJ43 NJN43 MZR43 MPV43 MFZ43 LWD43 LMH43 LCL43 KSP43 KIT43 JYX43 JPB43 JFF43 IVJ43 ILN43 IBR43 HRV43 HHZ43 GYD43 GOH43 GEL43 FUP43 FKT43 FAX43 ERB43 EHF43 DXJ43 DNN43 DDR43 CTV43 CJZ43 CAD43 BQH43 BGL43 AWP43 AMT43 ACX43 TB43 JF43 BK43 WVP43 WLT43 WBX43 VSB43 VIF43 UYJ43 UON43 UER43 TUV43 TKZ43 TBD43 SRH43 SHL43 RXP43 RNT43 RDX43 QUB43 QKF43 QAJ43 PQN43 PGR43 OWV43 OMZ43 ODD43 NTH43 NJL43 MZP43 MPT43 MFX43 LWB43 LMF43 LCJ43 KSN43 KIR43 JYV43 JOZ43 JFD43 IVH43 ILL43 IBP43 HRT43 HHX43 GYB43 GOF43 GEJ43 FUN43 FKR43 FAV43 EQZ43 EHD43 DXH43 DNL43 DDP43 CTT43 CJX43 CAB43 BQF43 BGJ43 AWN43 AMR43 ACV43 SZ43 JD43 BI43 WVN43 WLR43 WBV43 VRZ43 VID43 UYH43 UOL43 UEP43 TUT43 TKX43 TBB43 SRF43 SHJ43 RXN43 RNR43 RDV43 QTZ43 QKD43 QAH43 PQL43 PGP43 OWT43 OMX43 ODB43 NTF43 NJJ43 MZN43 MPR43 MFV43 LVZ43 LMD43 LCH43 KSL43 KIP43 JYT43 JOX43 JFB43 IVF43 ILJ43 IBN43 HRR43 HHV43 GXZ43 GOD43 GEH43 FUL43 FKP43 FAT43 EQX43 EHB43 DXF43 DNJ43 DDN43 CTR43 CJV43 BZZ43 BQD43 BGH43 AWL43 AMP43 ACT43 SX43 JB43 BG43 WVL43 WLP43 WBT43 VRX43 VIB43 UYF43 UOJ43 UEN43 TUR43 TKV43 TAZ43 SRD43 SHH43 RXL43 RNP43 RDT43 QTX43 QKB43 QAF43 PQJ43 PGN43 OWR43 OMV43 OCZ43 NTD43 NJH43 MZL43 MPP43 MFT43 LVX43 LMB43 LCF43 KSJ43 KIN43 JYR43 JOV43 JEZ43 IVD43 ILH43 IBL43 HRP43 HHT43 GXX43 GOB43 GEF43 FUJ43 FKN43 FAR43 EQV43 EGZ43 DXD43 DNH43 DDL43 CTP43 CJT43 BZX43 BQB43 BGF43 AWJ43 AMN43 ACR43 SV43 IZ43 BE43 WWN43 WMR43 WCV43 VSZ43 VJD43 UZH43 UPL43 UFP43 TVT43 TLX43 TCB43 SSF43 SIJ43 RYN43 ROR43 REV43 QUZ43 QLD43 QBH43 PRL43 PHP43 OXT43 ONX43 OEB43 NUF43 NKJ43 NAN43 MQR43 MGV43 LWZ43 LND43 LDH43 KTL43 KJP43 JZT43 JPX43 JGB43 IWF43 IMJ43 ICN43 HSR43 HIV43 GYZ43 GPD43 GFH43 FVL43 FLP43 FBT43 ERX43 EIB43 DYF43 DOJ43 DEN43 CUR43 CKV43 CAZ43 BRD43 BHH43 AXL43 ANP43 ADT43 TX43 KB43 WVH43 WLL43 WBP43 VRT43 VHX43 UYB43 UOF43 UEJ43 TUN43 TKR43 TAV43 SQZ43 SHD43 RXH43 RNL43 RDP43 QTT43 QJX43 QAB43 PQF43 PGJ43 OWN43 OMR43 OCV43 NSZ43 NJD43 MZH43 MPL43 MFP43 LVT43 LLX43 LCB43 KSF43 KIJ43 JYN43 JOR43 JEV43 IUZ43 ILD43 IBH43 HRL43 HHP43 GXT43 GNX43 GEB43 FUF43 FKJ43 FAN43 EQR43 EGV43 DWZ43 DND43 DDH43 CTL43 CJP43 BZT43 BPX43 BGB43 AWF43 AMJ43 ACN43 SR43 BA43">
      <formula1>#REF!</formula1>
    </dataValidation>
    <dataValidation type="list" imeMode="on" allowBlank="1" showInputMessage="1" showErrorMessage="1" sqref="HR17 WUL17 WKP17 WAT17 VQX17 VHB17 UXF17 UNJ17 UDN17 TTR17 TJV17 SZZ17 SQD17 SGH17 RWL17 RMP17 RCT17 QSX17 QJB17 PZF17 PPJ17 PFN17 OVR17 OLV17 OBZ17 NSD17 NIH17 MYL17 MOP17 MET17 LUX17 LLB17 LBF17 KRJ17 KHN17 JXR17 JNV17 JDZ17 IUD17 IKH17 IAL17 HQP17 HGT17 GWX17 GNB17 GDF17 FTJ17 FJN17 EZR17 EPV17 EFZ17 DWD17 DMH17 DCL17 CSP17 CIT17 BYX17 BPB17 BFF17 AVJ17 ALN17 ABR17 RV17 HZ17 AE17 WZN17 WPR17 WFV17 VVZ17 VMD17 VCH17 USL17 UIP17 TYT17 TOX17 TFB17 SVF17 SLJ17 SBN17 RRR17 RHV17 QXZ17 QOD17 QEH17 PUL17 PKP17 PAT17 OQX17 OHB17 NXF17 NNJ17 NDN17 MTR17 MJV17 LZZ17 LQD17 LGH17 KWL17 KMP17 KCT17 JSX17 JJB17 IZF17 IPJ17 IFN17 HVR17 HLV17 HBZ17 GSD17 GIH17 FYL17 FOP17 FET17 EUX17 ELB17 EBF17 DRJ17 DHN17 CXR17 CNV17 CDZ17 BUD17 BKH17 BAL17 AQP17 AGT17 WX17 NB17 WUD17 WKH17 WAL17 VQP17 VGT17 UWX17 UNB17 UDF17 TTJ17 TJN17 SZR17 SPV17 SFZ17 RWD17 RMH17 RCL17 QSP17 QIT17 PYX17 PPB17 PFF17 OVJ17 OLN17 OBR17 NRV17 NHZ17 MYD17 MOH17 MEL17 LUP17 LKT17 LAX17 KRB17 KHF17 JXJ17 JNN17 JDR17 ITV17 IJZ17 IAD17 HQH17 HGL17 GWP17 GMT17 GCX17 FTB17 FJF17 EZJ17 EPN17 EFR17 DVV17 DLZ17 DCD17 CSH17 CIL17 BYP17 BOT17 BEX17 AVB17 ALF17 ABJ17 RN17 W17 IB43:IT43 WTW43:WTX43 WKA43:WKB43 WAE43:WAF43 VQI43:VQJ43 VGM43:VGN43 UWQ43:UWR43 UMU43:UMV43 UCY43:UCZ43 TTC43:TTD43 TJG43:TJH43 SZK43:SZL43 SPO43:SPP43 SFS43:SFT43 RVW43:RVX43 RMA43:RMB43 RCE43:RCF43 QSI43:QSJ43 QIM43:QIN43 PYQ43:PYR43 POU43:POV43 PEY43:PEZ43 OVC43:OVD43 OLG43:OLH43 OBK43:OBL43 NRO43:NRP43 NHS43:NHT43 MXW43:MXX43 MOA43:MOB43 MEE43:MEF43 LUI43:LUJ43 LKM43:LKN43 LAQ43:LAR43 KQU43:KQV43 KGY43:KGZ43 JXC43:JXD43 JNG43:JNH43 JDK43:JDL43 ITO43:ITP43 IJS43:IJT43 HZW43:HZX43 HQA43:HQB43 HGE43:HGF43 GWI43:GWJ43 GMM43:GMN43 GCQ43:GCR43 FSU43:FSV43 FIY43:FIZ43 EZC43:EZD43 EPG43:EPH43 EFK43:EFL43 DVO43:DVP43 DLS43:DLT43 DBW43:DBX43 CSA43:CSB43 CIE43:CIF43 BYI43:BYJ43 BOM43:BON43 BEQ43:BER43 AUU43:AUV43 AKY43:AKZ43 ABC43:ABD43 RG43:RH43 HK43:HL43 WTK43:WTN43 WJO43:WJR43 VZS43:VZV43 VPW43:VPZ43 VGA43:VGD43 UWE43:UWH43 UMI43:UML43 UCM43:UCP43 TSQ43:TST43 TIU43:TIX43 SYY43:SZB43 SPC43:SPF43 SFG43:SFJ43 RVK43:RVN43 RLO43:RLR43 RBS43:RBV43 QRW43:QRZ43 QIA43:QID43 PYE43:PYH43 POI43:POL43 PEM43:PEP43 OUQ43:OUT43 OKU43:OKX43 OAY43:OBB43 NRC43:NRF43 NHG43:NHJ43 MXK43:MXN43 MNO43:MNR43 MDS43:MDV43 LTW43:LTZ43 LKA43:LKD43 LAE43:LAH43 KQI43:KQL43 KGM43:KGP43 JWQ43:JWT43 JMU43:JMX43 JCY43:JDB43 ITC43:ITF43 IJG43:IJJ43 HZK43:HZN43 HPO43:HPR43 HFS43:HFV43 GVW43:GVZ43 GMA43:GMD43 GCE43:GCH43 FSI43:FSL43 FIM43:FIP43 EYQ43:EYT43 EOU43:EOX43 EEY43:EFB43 DVC43:DVF43 DLG43:DLJ43 DBK43:DBN43 CRO43:CRR43 CHS43:CHV43 BXW43:BXZ43 BOA43:BOD43 BEE43:BEH43 AUI43:AUL43 AKM43:AKP43 AAQ43:AAT43 QU43:QX43 GY43:HB43 WTP43:WTQ43 WJT43:WJU43 VZX43:VZY43 VQB43:VQC43 VGF43:VGG43 UWJ43:UWK43 UMN43:UMO43 UCR43:UCS43 TSV43:TSW43 TIZ43:TJA43 SZD43:SZE43 SPH43:SPI43 SFL43:SFM43 RVP43:RVQ43 RLT43:RLU43 RBX43:RBY43 QSB43:QSC43 QIF43:QIG43 PYJ43:PYK43 PON43:POO43 PER43:PES43 OUV43:OUW43 OKZ43:OLA43 OBD43:OBE43 NRH43:NRI43 NHL43:NHM43 MXP43:MXQ43 MNT43:MNU43 MDX43:MDY43 LUB43:LUC43 LKF43:LKG43 LAJ43:LAK43 KQN43:KQO43 KGR43:KGS43 JWV43:JWW43 JMZ43:JNA43 JDD43:JDE43 ITH43:ITI43 IJL43:IJM43 HZP43:HZQ43 HPT43:HPU43 HFX43:HFY43 GWB43:GWC43 GMF43:GMG43 GCJ43:GCK43 FSN43:FSO43 FIR43:FIS43 EYV43:EYW43 EOZ43:EPA43 EFD43:EFE43 DVH43:DVI43 DLL43:DLM43 DBP43:DBQ43 CRT43:CRU43 CHX43:CHY43 BYB43:BYC43 BOF43:BOG43 BEJ43:BEK43 AUN43:AUO43 AKR43:AKS43 AAV43:AAW43 QZ43:RA43 HD43:HE43 WUE43:WUH43 WKI43:WKL43 WAM43:WAP43 VQQ43:VQT43 VGU43:VGX43 UWY43:UXB43 UNC43:UNF43 UDG43:UDJ43 TTK43:TTN43 TJO43:TJR43 SZS43:SZV43 SPW43:SPZ43 SGA43:SGD43 RWE43:RWH43 RMI43:RML43 RCM43:RCP43 QSQ43:QST43 QIU43:QIX43 PYY43:PZB43 PPC43:PPF43 PFG43:PFJ43 OVK43:OVN43 OLO43:OLR43 OBS43:OBV43 NRW43:NRZ43 NIA43:NID43 MYE43:MYH43 MOI43:MOL43 MEM43:MEP43 LUQ43:LUT43 LKU43:LKX43 LAY43:LBB43 KRC43:KRF43 KHG43:KHJ43 JXK43:JXN43 JNO43:JNR43 JDS43:JDV43 ITW43:ITZ43 IKA43:IKD43 IAE43:IAH43 HQI43:HQL43 HGM43:HGP43 GWQ43:GWT43 GMU43:GMX43 GCY43:GDB43 FTC43:FTF43 FJG43:FJJ43 EZK43:EZN43 EPO43:EPR43 EFS43:EFV43 DVW43:DVZ43 DMA43:DMD43 DCE43:DCH43 CSI43:CSL43 CIM43:CIP43 BYQ43:BYT43 BOU43:BOX43 BEY43:BFB43 AVC43:AVF43 ALG43:ALJ43 ABK43:ABN43 RO43:RR43 HS43:HV43 X43:AA43 WUJ43:WUL43 WKN43:WKP43 WAR43:WAT43 VQV43:VQX43 VGZ43:VHB43 UXD43:UXF43 UNH43:UNJ43 UDL43:UDN43 TTP43:TTR43 TJT43:TJV43 SZX43:SZZ43 SQB43:SQD43 SGF43:SGH43 RWJ43:RWL43 RMN43:RMP43 RCR43:RCT43 QSV43:QSX43 QIZ43:QJB43 PZD43:PZF43 PPH43:PPJ43 PFL43:PFN43 OVP43:OVR43 OLT43:OLV43 OBX43:OBZ43 NSB43:NSD43 NIF43:NIH43 MYJ43:MYL43 MON43:MOP43 MER43:MET43 LUV43:LUX43 LKZ43:LLB43 LBD43:LBF43 KRH43:KRJ43 KHL43:KHN43 JXP43:JXR43 JNT43:JNV43 JDX43:JDZ43 IUB43:IUD43 IKF43:IKH43 IAJ43:IAL43 HQN43:HQP43 HGR43:HGT43 GWV43:GWX43 GMZ43:GNB43 GDD43:GDF43 FTH43:FTJ43 FJL43:FJN43 EZP43:EZR43 EPT43:EPV43 EFX43:EFZ43 DWB43:DWD43 DMF43:DMH43 DCJ43:DCL43 CSN43:CSP43 CIR43:CIT43 BYV43:BYX43 BOZ43:BPB43 BFD43:BFF43 AVH43:AVJ43 ALL43:ALN43 ABP43:ABR43 RT43:RV43 HX43:HZ43 AC43:AE43 WUN43:WVF43 WKR43:WLJ43 WAV43:WBN43 VQZ43:VRR43 VHD43:VHV43 UXH43:UXZ43 UNL43:UOD43 UDP43:UEH43 TTT43:TUL43 TJX43:TKP43 TAB43:TAT43 SQF43:SQX43 SGJ43:SHB43 RWN43:RXF43 RMR43:RNJ43 RCV43:RDN43 QSZ43:QTR43 QJD43:QJV43 PZH43:PZZ43 PPL43:PQD43 PFP43:PGH43 OVT43:OWL43 OLX43:OMP43 OCB43:OCT43 NSF43:NSX43 NIJ43:NJB43 MYN43:MZF43 MOR43:MPJ43 MEV43:MFN43 LUZ43:LVR43 LLD43:LLV43 LBH43:LBZ43 KRL43:KSD43 KHP43:KIH43 JXT43:JYL43 JNX43:JOP43 JEB43:JET43 IUF43:IUX43 IKJ43:ILB43 IAN43:IBF43 HQR43:HRJ43 HGV43:HHN43 GWZ43:GXR43 GND43:GNV43 GDH43:GDZ43 FTL43:FUD43 FJP43:FKH43 EZT43:FAL43 EPX43:EQP43 EGB43:EGT43 DWF43:DWX43 DMJ43:DNB43 DCN43:DDF43 CSR43:CTJ43 CIV43:CJN43 BYZ43:BZR43 BPD43:BPV43 BFH43:BFZ43 AVL43:AWD43 ALP43:AMH43 ABT43:ACL43 RX43:SP43 AG43:AY43 HQ43 WTU43 WJY43 WAC43 VQG43 VGK43 UWO43 UMS43 UCW43 TTA43 TJE43 SZI43 SPM43 SFQ43 RVU43 RLY43 RCC43 QSG43 QIK43 PYO43 POS43 PEW43 OVA43 OLE43 OBI43 NRM43 NHQ43 MXU43 MNY43 MEC43 LUG43 LKK43 LAO43 KQS43 KGW43 JXA43 JNE43 JDI43 ITM43 IJQ43 HZU43 HPY43 HGC43 GWG43 GMK43 GCO43 FSS43 FIW43 EZA43 EPE43 EFI43 DVM43 DLQ43 DBU43 CRY43 CIC43 BYG43 BOK43 BEO43 AUS43 AKW43 ABA43 RE43 HI43 WUC43 WKG43 WAK43 VQO43 VGS43 UWW43 UNA43 UDE43 TTI43 TJM43 SZQ43 SPU43 SFY43 RWC43 RMG43 RCK43 QSO43 QIS43 PYW43 PPA43 PFE43 OVI43 OLM43 OBQ43 NRU43 NHY43 MYC43 MOG43 MEK43 LUO43 LKS43 LAW43 KRA43 KHE43 JXI43 JNM43 JDQ43 ITU43 IJY43 IAC43 HQG43 HGK43 GWO43 GMS43 GCW43 FTA43 FJE43 EZI43 EPM43 EFQ43 DVU43 DLY43 DCC43 CSG43 CIK43 BYO43 BOS43 BEW43 AVA43 ALE43 ABI43 RM43 V43 HO43 WTS43 WJW43 WAA43 VQE43 VGI43 UWM43 UMQ43 UCU43 TSY43 TJC43 SZG43 SPK43 SFO43 RVS43 RLW43 RCA43 QSE43 QII43 PYM43 POQ43 PEU43 OUY43 OLC43 OBG43 NRK43 NHO43 MXS43 MNW43 MEA43 LUE43 LKI43 LAM43 KQQ43 KGU43 JWY43 JNC43 JDG43 ITK43 IJO43 HZS43 HPW43 HGA43 GWE43 GMI43 GCM43 FSQ43 FIU43 EYY43 EPC43 EFG43 DVK43 DLO43 DBS43 CRW43 CIA43 BYE43 BOI43 BEM43 AUQ43 AKU43 AAY43 RC43 HG43 D17:O17 WUA43 WKE43 WAI43 VQM43 VGQ43 UWU43 UMY43 UDC43 TTG43 TJK43 SZO43 SPS43 SFW43 RWA43 RME43 RCI43 QSM43 QIQ43 PYU43 POY43 PFC43 OVG43 OLK43 OBO43 NRS43 NHW43 MYA43 MOE43 MEI43 LUM43 LKQ43 LAU43 KQY43 KHC43 JXG43 JNK43 JDO43 ITS43 IJW43 IAA43 HQE43 HGI43 GWM43 GMQ43 GCU43 FSY43 FJC43 EZG43 EPK43 EFO43 DVS43 DLW43 DCA43 CSE43 CII43 BYM43 BOQ43 BEU43 AUY43 ALC43 ABG43 RK43 T43 ND17:NE17 WUS17:WUU17 WKW17:WKY17 WBA17:WBC17 VRE17:VRG17 VHI17:VHK17 UXM17:UXO17 UNQ17:UNS17 UDU17:UDW17 TTY17:TUA17 TKC17:TKE17 TAG17:TAI17 SQK17:SQM17 SGO17:SGQ17 RWS17:RWU17 RMW17:RMY17 RDA17:RDC17 QTE17:QTG17 QJI17:QJK17 PZM17:PZO17 PPQ17:PPS17 PFU17:PFW17 OVY17:OWA17 OMC17:OME17 OCG17:OCI17 NSK17:NSM17 NIO17:NIQ17 MYS17:MYU17 MOW17:MOY17 MFA17:MFC17 LVE17:LVG17 LLI17:LLK17 LBM17:LBO17 KRQ17:KRS17 KHU17:KHW17 JXY17:JYA17 JOC17:JOE17 JEG17:JEI17 IUK17:IUM17 IKO17:IKQ17 IAS17:IAU17 HQW17:HQY17 HHA17:HHC17 GXE17:GXG17 GNI17:GNK17 GDM17:GDO17 FTQ17:FTS17 FJU17:FJW17 EZY17:FAA17 EQC17:EQE17 EGG17:EGI17 DWK17:DWM17 DMO17:DMQ17 DCS17:DCU17 CSW17:CSY17 CJA17:CJC17 BZE17:BZG17 BPI17:BPK17 BFM17:BFO17 AVQ17:AVS17 ALU17:ALW17 ABY17:ACA17 SC17:SE17 IG17:II17 AL17:AN17 WUN17:WUQ17 WKR17:WKU17 WAV17:WAY17 VQZ17:VRC17 VHD17:VHG17 UXH17:UXK17 UNL17:UNO17 UDP17:UDS17 TTT17:TTW17 TJX17:TKA17 TAB17:TAE17 SQF17:SQI17 SGJ17:SGM17 RWN17:RWQ17 RMR17:RMU17 RCV17:RCY17 QSZ17:QTC17 QJD17:QJG17 PZH17:PZK17 PPL17:PPO17 PFP17:PFS17 OVT17:OVW17 OLX17:OMA17 OCB17:OCE17 NSF17:NSI17 NIJ17:NIM17 MYN17:MYQ17 MOR17:MOU17 MEV17:MEY17 LUZ17:LVC17 LLD17:LLG17 LBH17:LBK17 KRL17:KRO17 KHP17:KHS17 JXT17:JXW17 JNX17:JOA17 JEB17:JEE17 IUF17:IUI17 IKJ17:IKM17 IAN17:IAQ17 HQR17:HQU17 HGV17:HGY17 GWZ17:GXC17 GND17:GNG17 GDH17:GDK17 FTL17:FTO17 FJP17:FJS17 EZT17:EZW17 EPX17:EQA17 EGB17:EGE17 DWF17:DWI17 DMJ17:DMM17 DCN17:DCQ17 CSR17:CSU17 CIV17:CIY17 BYZ17:BZC17 BPD17:BPG17 BFH17:BFK17 AVL17:AVO17 ALP17:ALS17 ABT17:ABW17 RX17:SA17 IB17:IE17 AG17:AJ17 WUW17:WVO17 WLA17:WLS17 WBE17:WBW17 VRI17:VSA17 VHM17:VIE17 UXQ17:UYI17 UNU17:UOM17 UDY17:UEQ17 TUC17:TUU17 TKG17:TKY17 TAK17:TBC17 SQO17:SRG17 SGS17:SHK17 RWW17:RXO17 RNA17:RNS17 RDE17:RDW17 QTI17:QUA17 QJM17:QKE17 PZQ17:QAI17 PPU17:PQM17 PFY17:PGQ17 OWC17:OWU17 OMG17:OMY17 OCK17:ODC17 NSO17:NTG17 NIS17:NJK17 MYW17:MZO17 MPA17:MPS17 MFE17:MFW17 LVI17:LWA17 LLM17:LME17 LBQ17:LCI17 KRU17:KSM17 KHY17:KIQ17 JYC17:JYU17 JOG17:JOY17 JEK17:JFC17 IUO17:IVG17 IKS17:ILK17 IAW17:IBO17 HRA17:HRS17 HHE17:HHW17 GXI17:GYA17 GNM17:GOE17 GDQ17:GEI17 FTU17:FUM17 FJY17:FKQ17 FAC17:FAU17 EQG17:EQY17 EGK17:EHC17 DWO17:DXG17 DMS17:DNK17 DCW17:DDO17 CTA17:CTS17 CJE17:CJW17 BZI17:CAA17 BPM17:BQE17 BFQ17:BGI17 AVU17:AWM17 ALY17:AMQ17 ACC17:ACU17 SG17:SY17 IK17:JC17 AP17:BH17 WTY17:WTZ17 WKC17:WKD17 WAG17:WAH17 VQK17:VQL17 VGO17:VGP17 UWS17:UWT17 UMW17:UMX17 UDA17:UDB17 TTE17:TTF17 TJI17:TJJ17 SZM17:SZN17 SPQ17:SPR17 SFU17:SFV17 RVY17:RVZ17 RMC17:RMD17 RCG17:RCH17 QSK17:QSL17 QIO17:QIP17 PYS17:PYT17 POW17:POX17 PFA17:PFB17 OVE17:OVF17 OLI17:OLJ17 OBM17:OBN17 NRQ17:NRR17 NHU17:NHV17 MXY17:MXZ17 MOC17:MOD17 MEG17:MEH17 LUK17:LUL17 LKO17:LKP17 LAS17:LAT17 KQW17:KQX17 KHA17:KHB17 JXE17:JXF17 JNI17:JNJ17 JDM17:JDN17 ITQ17:ITR17 IJU17:IJV17 HZY17:HZZ17 HQC17:HQD17 HGG17:HGH17 GWK17:GWL17 GMO17:GMP17 GCS17:GCT17 FSW17:FSX17 FJA17:FJB17 EZE17:EZF17 EPI17:EPJ17 EFM17:EFN17 DVQ17:DVR17 DLU17:DLV17 DBY17:DBZ17 CSC17:CSD17 CIG17:CIH17 BYK17:BYL17 BOO17:BOP17 BES17:BET17 AUW17:AUX17 ALA17:ALB17 ABE17:ABF17 RI17:RJ17 HM17:HN17 R17:S17 WUF17:WUG17 WKJ17:WKK17 WAN17:WAO17 VQR17:VQS17 VGV17:VGW17 UWZ17:UXA17 UND17:UNE17 UDH17:UDI17 TTL17:TTM17 TJP17:TJQ17 SZT17:SZU17 SPX17:SPY17 SGB17:SGC17 RWF17:RWG17 RMJ17:RMK17 RCN17:RCO17 QSR17:QSS17 QIV17:QIW17 PYZ17:PZA17 PPD17:PPE17 PFH17:PFI17 OVL17:OVM17 OLP17:OLQ17 OBT17:OBU17 NRX17:NRY17 NIB17:NIC17 MYF17:MYG17 MOJ17:MOK17 MEN17:MEO17 LUR17:LUS17 LKV17:LKW17 LAZ17:LBA17 KRD17:KRE17 KHH17:KHI17 JXL17:JXM17 JNP17:JNQ17 JDT17:JDU17 ITX17:ITY17 IKB17:IKC17 IAF17:IAG17 HQJ17:HQK17 HGN17:HGO17 GWR17:GWS17 GMV17:GMW17 GCZ17:GDA17 FTD17:FTE17 FJH17:FJI17 EZL17:EZM17 EPP17:EPQ17 EFT17:EFU17 DVX17:DVY17 DMB17:DMC17 DCF17:DCG17 CSJ17:CSK17 CIN17:CIO17 BYR17:BYS17 BOV17:BOW17 BEZ17:BFA17 AVD17:AVE17 ALH17:ALI17 ABL17:ABM17 RP17:RQ17 HT17:HU17 Y17:Z17 WZD17:WZG17 WPH17:WPK17 WFL17:WFO17 VVP17:VVS17 VLT17:VLW17 VBX17:VCA17 USB17:USE17 UIF17:UII17 TYJ17:TYM17 TON17:TOQ17 TER17:TEU17 SUV17:SUY17 SKZ17:SLC17 SBD17:SBG17 RRH17:RRK17 RHL17:RHO17 QXP17:QXS17 QNT17:QNW17 QDX17:QEA17 PUB17:PUE17 PKF17:PKI17 PAJ17:PAM17 OQN17:OQQ17 OGR17:OGU17 NWV17:NWY17 NMZ17:NNC17 NDD17:NDG17 MTH17:MTK17 MJL17:MJO17 LZP17:LZS17 LPT17:LPW17 LFX17:LGA17 KWB17:KWE17 KMF17:KMI17 KCJ17:KCM17 JSN17:JSQ17 JIR17:JIU17 IYV17:IYY17 IOZ17:IPC17 IFD17:IFG17 HVH17:HVK17 HLL17:HLO17 HBP17:HBS17 GRT17:GRW17 GHX17:GIA17 FYB17:FYE17 FOF17:FOI17 FEJ17:FEM17 EUN17:EUQ17 EKR17:EKU17 EAV17:EAY17 DQZ17:DRC17 DHD17:DHG17 CXH17:CXK17 CNL17:CNO17 CDP17:CDS17 BTT17:BTW17 BJX17:BKA17 BAB17:BAE17 AQF17:AQI17 AGJ17:AGM17 WN17:WQ17 MR17:MU17 WZI17:WZJ17 WPM17:WPN17 WFQ17:WFR17 VVU17:VVV17 VLY17:VLZ17 VCC17:VCD17 USG17:USH17 UIK17:UIL17 TYO17:TYP17 TOS17:TOT17 TEW17:TEX17 SVA17:SVB17 SLE17:SLF17 SBI17:SBJ17 RRM17:RRN17 RHQ17:RHR17 QXU17:QXV17 QNY17:QNZ17 QEC17:QED17 PUG17:PUH17 PKK17:PKL17 PAO17:PAP17 OQS17:OQT17 OGW17:OGX17 NXA17:NXB17 NNE17:NNF17 NDI17:NDJ17 MTM17:MTN17 MJQ17:MJR17 LZU17:LZV17 LPY17:LPZ17 LGC17:LGD17 KWG17:KWH17 KMK17:KML17 KCO17:KCP17 JSS17:JST17 JIW17:JIX17 IZA17:IZB17 IPE17:IPF17 IFI17:IFJ17 HVM17:HVN17 HLQ17:HLR17 HBU17:HBV17 GRY17:GRZ17 GIC17:GID17 FYG17:FYH17 FOK17:FOL17 FEO17:FEP17 EUS17:EUT17 EKW17:EKX17 EBA17:EBB17 DRE17:DRF17 DHI17:DHJ17 CXM17:CXN17 CNQ17:CNR17 CDU17:CDV17 BTY17:BTZ17 BKC17:BKD17 BAG17:BAH17 AQK17:AQL17 AGO17:AGP17 WS17:WT17 MW17:MX17 WTK17:WTV17 WJO17:WJZ17 VZS17:WAD17 VPW17:VQH17 VGA17:VGL17 UWE17:UWP17 UMI17:UMT17 UCM17:UCX17 TSQ17:TTB17 TIU17:TJF17 SYY17:SZJ17 SPC17:SPN17 SFG17:SFR17 RVK17:RVV17 RLO17:RLZ17 RBS17:RCD17 QRW17:QSH17 QIA17:QIL17 PYE17:PYP17 POI17:POT17 PEM17:PEX17 OUQ17:OVB17 OKU17:OLF17 OAY17:OBJ17 NRC17:NRN17 NHG17:NHR17 MXK17:MXV17 MNO17:MNZ17 MDS17:MED17 LTW17:LUH17 LKA17:LKL17 LAE17:LAP17 KQI17:KQT17 KGM17:KGX17 JWQ17:JXB17 JMU17:JNF17 JCY17:JDJ17 ITC17:ITN17 IJG17:IJR17 HZK17:HZV17 HPO17:HPZ17 HFS17:HGD17 GVW17:GWH17 GMA17:GML17 GCE17:GCP17 FSI17:FST17 FIM17:FIX17 EYQ17:EZB17 EOU17:EPF17 EEY17:EFJ17 DVC17:DVN17 DLG17:DLR17 DBK17:DBV17 CRO17:CRZ17 CHS17:CID17 BXW17:BYH17 BOA17:BOL17 BEE17:BEP17 AUI17:AUT17 AKM17:AKX17 AAQ17:ABB17 QU17:RF17 GY17:HJ17 WZP17:WZQ17 WPT17:WPU17 WFX17:WFY17 VWB17:VWC17 VMF17:VMG17 VCJ17:VCK17 USN17:USO17 UIR17:UIS17 TYV17:TYW17 TOZ17:TPA17 TFD17:TFE17 SVH17:SVI17 SLL17:SLM17 SBP17:SBQ17 RRT17:RRU17 RHX17:RHY17 QYB17:QYC17 QOF17:QOG17 QEJ17:QEK17 PUN17:PUO17 PKR17:PKS17 PAV17:PAW17 OQZ17:ORA17 OHD17:OHE17 NXH17:NXI17 NNL17:NNM17 NDP17:NDQ17 MTT17:MTU17 MJX17:MJY17 MAB17:MAC17 LQF17:LQG17 LGJ17:LGK17 KWN17:KWO17 KMR17:KMS17 KCV17:KCW17 JSZ17:JTA17 JJD17:JJE17 IZH17:IZI17 IPL17:IPM17 IFP17:IFQ17 HVT17:HVU17 HLX17:HLY17 HCB17:HCC17 GSF17:GSG17 GIJ17:GIK17 FYN17:FYO17 FOR17:FOS17 FEV17:FEW17 EUZ17:EVA17 ELD17:ELE17 EBH17:EBI17 DRL17:DRM17 DHP17:DHQ17 CXT17:CXU17 CNX17:CNY17 CEB17:CEC17 BUF17:BUG17 BKJ17:BKK17 BAN17:BAO17 AQR17:AQS17 AGV17:AGW17 WZ17:XA17 P43:Q43 D43:G43 I43:J43 N43 L43 HP17 WUJ17 WKN17 WAR17 VQV17 VGZ17 UXD17 UNH17 UDL17 TTP17 TJT17 SZX17 SQB17 SGF17 RWJ17 RMN17 RCR17 QSV17 QIZ17 PZD17 PPH17 PFL17 OVP17 OLT17 OBX17 NSB17 NIF17 MYJ17 MON17 MER17 LUV17 LKZ17 LBD17 KRH17 KHL17 JXP17 JNT17 JDX17 IUB17 IKF17 IAJ17 HQN17 HGR17 GWV17 GMZ17 GDD17 FTH17 FJL17 EZP17 EPT17 EFX17 DWB17 DMF17 DCJ17 CSN17 CIR17 BYV17 BOZ17 BFD17 AVH17 ALL17 ABP17 RT17 HX17 AC17 WZL17 WPP17 WFT17 VVX17 VMB17 VCF17 USJ17 UIN17 TYR17 TOV17 TEZ17 SVD17 SLH17 SBL17 RRP17 RHT17 QXX17 QOB17 QEF17 PUJ17 PKN17 PAR17 OQV17 OGZ17 NXD17 NNH17 NDL17 MTP17 MJT17 LZX17 LQB17 LGF17 KWJ17 KMN17 KCR17 JSV17 JIZ17 IZD17 IPH17 IFL17 HVP17 HLT17 HBX17 GSB17 GIF17 FYJ17 FON17 FER17 EUV17 EKZ17 EBD17 DRH17 DHL17 CXP17 CNT17 CDX17 BUB17 BKF17 BAJ17 AQN17 AGR17 WV17 MZ17 WUB17 WKF17 WAJ17 VQN17 VGR17 UWV17 UMZ17 UDD17 TTH17 TJL17 SZP17 SPT17 SFX17 RWB17 RMF17 RCJ17 QSN17 QIR17 PYV17 POZ17 PFD17 OVH17 OLL17 OBP17 NRT17 NHX17 MYB17 MOF17 MEJ17 LUN17 LKR17 LAV17 KQZ17 KHD17 JXH17 JNL17 JDP17 ITT17 IJX17 IAB17 HQF17 HGJ17 GWN17 GMR17 GCV17 FSZ17 FJD17 EZH17 EPL17 EFP17 DVT17 DLX17 DCB17 CSF17 CIJ17 BYN17 BOR17 BEV17 AUZ17 ALD17 ABH17 RL17 U17">
      <formula1>#REF!</formula1>
    </dataValidation>
    <dataValidation imeMode="on" allowBlank="1" showInputMessage="1" showErrorMessage="1" sqref="AK17 IF17 SB17 ABX17 ALT17 AVP17 BFL17 BPH17 BZD17 CIZ17 CSV17 DCR17 DMN17 DWJ17 EGF17 EQB17 EZX17 FJT17 FTP17 GDL17 GNH17 GXD17 HGZ17 HQV17 IAR17 IKN17 IUJ17 JEF17 JOB17 JXX17 KHT17 KRP17 LBL17 LLH17 LVD17 MEZ17 MOV17 MYR17 NIN17 NSJ17 OCF17 OMB17 OVX17 PFT17 PPP17 PZL17 QJH17 QTD17 RCZ17 RMV17 RWR17 SGN17 SQJ17 TAF17 TKB17 TTX17 UDT17 UNP17 UXL17 VHH17 VRD17 WAZ17 WKV17 WUR17 T17 HO17 RK17 ABG17 ALC17 AUY17 BEU17 BOQ17 BYM17 CII17 CSE17 DCA17 DLW17 DVS17 EFO17 EPK17 EZG17 FJC17 FSY17 GCU17 GMQ17 GWM17 HGI17 HQE17 IAA17 IJW17 ITS17 JDO17 JNK17 JXG17 KHC17 KQY17 LAU17 LKQ17 LUM17 MEI17 MOE17 MYA17 NHW17 NRS17 OBO17 OLK17 OVG17 PFC17 POY17 PYU17 QIQ17 QSM17 RCI17 RME17 RWA17 SFW17 SPS17 SZO17 TJK17 TTG17 UDC17 UMY17 UWU17 VGQ17 VQM17 WAI17 WKE17 WUA17 AD17 HY17 RU17 ABQ17 ALM17 AVI17 BFE17 BPA17 BYW17 CIS17 CSO17 DCK17 DMG17 DWC17 EFY17 EPU17 EZQ17 FJM17 FTI17 GDE17 GNA17 GWW17 HGS17 HQO17 IAK17 IKG17 IUC17 JDY17 JNU17 JXQ17 KHM17 KRI17 LBE17 LLA17 LUW17 MES17 MOO17 MYK17 NIG17 NSC17 OBY17 OLU17 OVQ17 PFM17 PPI17 PZE17 QJA17 QSW17 RCS17 RMO17 RWK17 SGG17 SQC17 SZY17 TJU17 TTQ17 UDM17 UNI17 UXE17 VHA17 VQW17 WAS17 WKO17 WUK17 P17:Q17 HK17:HL17 RG17:RH17 ABC17:ABD17 AKY17:AKZ17 AUU17:AUV17 BEQ17:BER17 BOM17:BON17 BYI17:BYJ17 CIE17:CIF17 CSA17:CSB17 DBW17:DBX17 DLS17:DLT17 DVO17:DVP17 EFK17:EFL17 EPG17:EPH17 EZC17:EZD17 FIY17:FIZ17 FSU17:FSV17 GCQ17:GCR17 GMM17:GMN17 GWI17:GWJ17 HGE17:HGF17 HQA17:HQB17 HZW17:HZX17 IJS17:IJT17 ITO17:ITP17 JDK17:JDL17 JNG17:JNH17 JXC17:JXD17 KGY17:KGZ17 KQU17:KQV17 LAQ17:LAR17 LKM17:LKN17 LUI17:LUJ17 MEE17:MEF17 MOA17:MOB17 MXW17:MXX17 NHS17:NHT17 NRO17:NRP17 OBK17:OBL17 OLG17:OLH17 OVC17:OVD17 PEY17:PEZ17 POU17:POV17 PYQ17:PYR17 QIM17:QIN17 QSI17:QSJ17 RCE17:RCF17 RMA17:RMB17 RVW17:RVX17 SFS17:SFT17 SPO17:SPP17 SZK17:SZL17 TJG17:TJH17 TTC17:TTD17 UCY17:UCZ17 UMU17:UMV17 UWQ17:UWR17 VGM17:VGN17 VQI17:VQJ17 WAE17:WAF17 WKA17:WKB17 WTW17:WTX17 V17 HQ17 RM17 ABI17 ALE17 AVA17 BEW17 BOS17 BYO17 CIK17 CSG17 DCC17 DLY17 DVU17 EFQ17 EPM17 EZI17 FJE17 FTA17 GCW17 GMS17 GWO17 HGK17 HQG17 IAC17 IJY17 ITU17 JDQ17 JNM17 JXI17 KHE17 KRA17 LAW17 LKS17 LUO17 MEK17 MOG17 MYC17 NHY17 NRU17 OBQ17 OLM17 OVI17 PFE17 PPA17 PYW17 QIS17 QSO17 RCK17 RMG17 RWC17 SFY17 SPU17 SZQ17 TJM17 TTI17 UDE17 UNA17 UWW17 VGS17 VQO17 WAK17 WKG17 WUC17 MY17 WU17 AGQ17 AQM17 BAI17 BKE17 BUA17 CDW17 CNS17 CXO17 DHK17 DRG17 EBC17 EKY17 EUU17 FEQ17 FOM17 FYI17 GIE17 GSA17 HBW17 HLS17 HVO17 IFK17 IPG17 IZC17 JIY17 JSU17 KCQ17 KMM17 KWI17 LGE17 LQA17 LZW17 MJS17 MTO17 NDK17 NNG17 NXC17 OGY17 OQU17 PAQ17 PKM17 PUI17 QEE17 QOA17 QXW17 RHS17 RRO17 SBK17 SLG17 SVC17 TEY17 TOU17 TYQ17 UIM17 USI17 VCE17 VMA17 VVW17 WFS17 WPO17 WZK17 MV17 WR17 AGN17 AQJ17 BAF17 BKB17 BTX17 CDT17 CNP17 CXL17 DHH17 DRD17 EAZ17 EKV17 EUR17 FEN17 FOJ17 FYF17 GIB17 GRX17 HBT17 HLP17 HVL17 IFH17 IPD17 IYZ17 JIV17 JSR17 KCN17 KMJ17 KWF17 LGB17 LPX17 LZT17 MJP17 MTL17 NDH17 NND17 NWZ17 OGV17 OQR17 PAN17 PKJ17 PUF17 QEB17 QNX17 QXT17 RHP17 RRL17 SBH17 SLD17 SUZ17 TEV17 TOR17 TYN17 UIJ17 USF17 VCB17 VLX17 VVT17 WFP17 WPL17 WZH17 NA17 WW17 AGS17 AQO17 BAK17 BKG17 BUC17 CDY17 CNU17 CXQ17 DHM17 DRI17 EBE17 ELA17 EUW17 FES17 FOO17 FYK17 GIG17 GSC17 HBY17 HLU17 HVQ17 IFM17 IPI17 IZE17 JJA17 JSW17 KCS17 KMO17 KWK17 LGG17 LQC17 LZY17 MJU17 MTQ17 NDM17 NNI17 NXE17 OHA17 OQW17 PAS17 PKO17 PUK17 QEG17 QOC17 QXY17 RHU17 RRQ17 SBM17 SLI17 SVE17 TFA17 TOW17 TYS17 UIO17 USK17 VCG17 VMC17 VVY17 WFU17 WPQ17 WZM17 AB43 HW43 RS43 ABO43 ALK43 AVG43 BFC43 BOY43 BYU43 CIQ43 CSM43 DCI43 DME43 DWA43 EFW43 EPS43 EZO43 FJK43 FTG43 GDC43 GMY43 GWU43 HGQ43 HQM43 IAI43 IKE43 IUA43 JDW43 JNS43 JXO43 KHK43 KRG43 LBC43 LKY43 LUU43 MEQ43 MOM43 MYI43 NIE43 NSA43 OBW43 OLS43 OVO43 PFK43 PPG43 PZC43 QIY43 QSU43 RCQ43 RMM43 RWI43 SGE43 SQA43 SZW43 TJS43 TTO43 UDK43 UNG43 UXC43 VGY43 VQU43 WAQ43 WKM43 WUI43 HF43 RB43 AAX43 AKT43 AUP43 BEL43 BOH43 BYD43 CHZ43 CRV43 DBR43 DLN43 DVJ43 EFF43 EPB43 EYX43 FIT43 FSP43 GCL43 GMH43 GWD43 HFZ43 HPV43 HZR43 IJN43 ITJ43 JDF43 JNB43 JWX43 KGT43 KQP43 LAL43 LKH43 LUD43 MDZ43 MNV43 MXR43 NHN43 NRJ43 OBF43 OLB43 OUX43 PET43 POP43 PYL43 QIH43 QSD43 RBZ43 RLV43 RVR43 SFN43 SPJ43 SZF43 TJB43 TSX43 UCT43 UMP43 UWL43 VGH43 VQD43 VZZ43 WJV43 WTR43 U43 HP43 RL43 ABH43 ALD43 AUZ43 BEV43 BOR43 BYN43 CIJ43 CSF43 DCB43 DLX43 DVT43 EFP43 EPL43 EZH43 FJD43 FSZ43 GCV43 GMR43 GWN43 HGJ43 HQF43 IAB43 IJX43 ITT43 JDP43 JNL43 JXH43 KHD43 KQZ43 LAV43 LKR43 LUN43 MEJ43 MOF43 MYB43 NHX43 NRT43 OBP43 OLL43 OVH43 PFD43 POZ43 PYV43 QIR43 QSN43 RCJ43 RMF43 RWB43 SFX43 SPT43 SZP43 TJL43 TTH43 UDD43 UMZ43 UWV43 VGR43 VQN43 WAJ43 WKF43 WUB43 HC43 QY43 AAU43 AKQ43 AUM43 BEI43 BOE43 BYA43 CHW43 CRS43 DBO43 DLK43 DVG43 EFC43 EOY43 EYU43 FIQ43 FSM43 GCI43 GME43 GWA43 HFW43 HPS43 HZO43 IJK43 ITG43 JDC43 JMY43 JWU43 KGQ43 KQM43 LAI43 LKE43 LUA43 MDW43 MNS43 MXO43 NHK43 NRG43 OBC43 OKY43 OUU43 PEQ43 POM43 PYI43 QIE43 QSA43 RBW43 RLS43 RVO43 SFK43 SPG43 SZC43 TIY43 TSU43 UCQ43 UMM43 UWI43 VGE43 VQA43 VZW43 WJS43 WTO43 HH43 RD43 AAZ43 AKV43 AUR43 BEN43 BOJ43 BYF43 CIB43 CRX43 DBT43 DLP43 DVL43 EFH43 EPD43 EYZ43 FIV43 FSR43 GCN43 GMJ43 GWF43 HGB43 HPX43 HZT43 IJP43 ITL43 JDH43 JND43 JWZ43 KGV43 KQR43 LAN43 LKJ43 LUF43 MEB43 MNX43 MXT43 NHP43 NRL43 OBH43 OLD43 OUZ43 PEV43 POR43 PYN43 QIJ43 QSF43 RCB43 RLX43 RVT43 SFP43 SPL43 SZH43 TJD43 TSZ43 UCV43 UMR43 UWN43 VGJ43 VQF43 WAB43 WJX43 WTT43 A17:C17 BS17:GX17 BI17 JD17 SZ17 ACV17 AMR17 AWN17 BGJ17 BQF17 CAB17 CJX17 CTT17 DDP17 DNL17 DXH17 EHD17 EQZ17 FAV17 FKR17 FUN17 GEJ17 GOF17 GYB17 HHX17 HRT17 IBP17 ILL17 IVH17 JFD17 JOZ17 JYV17 KIR17 KSN17 LCJ17 LMF17 LWB17 MFX17 MPT17 MZP17 NJL17 NTH17 ODD17 OMZ17 OWV17 PGR17 PQN17 QAJ17 QKF17 QUB17 RDX17 RNT17 RXP17 SHL17 SRH17 TBD17 TKZ17 TUV17 UER17 UON17 UYJ17 VIF17 VSB17 WBX17 WLT17 WVP17 AO17 IJ17 SF17 ACB17 ALX17 AVT17 BFP17 BPL17 BZH17 CJD17 CSZ17 DCV17 DMR17 DWN17 EGJ17 EQF17 FAB17 FJX17 FTT17 GDP17 GNL17 GXH17 HHD17 HQZ17 IAV17 IKR17 IUN17 JEJ17 JOF17 JYB17 KHX17 KRT17 LBP17 LLL17 LVH17 MFD17 MOZ17 MYV17 NIR17 NSN17 OCJ17 OMF17 OWB17 PFX17 PPT17 PZP17 QJL17 QTH17 RDD17 RMZ17 RWV17 SGR17 SQN17 TAJ17 TKF17 TUB17 UDX17 UNT17 UXP17 VHL17 VRH17 WBD17 WKZ17 WUV17 AA17:AB17 HV17:HW17 RR17:RS17 ABN17:ABO17 ALJ17:ALK17 AVF17:AVG17 BFB17:BFC17 BOX17:BOY17 BYT17:BYU17 CIP17:CIQ17 CSL17:CSM17 DCH17:DCI17 DMD17:DME17 DVZ17:DWA17 EFV17:EFW17 EPR17:EPS17 EZN17:EZO17 FJJ17:FJK17 FTF17:FTG17 GDB17:GDC17 GMX17:GMY17 GWT17:GWU17 HGP17:HGQ17 HQL17:HQM17 IAH17:IAI17 IKD17:IKE17 ITZ17:IUA17 JDV17:JDW17 JNR17:JNS17 JXN17:JXO17 KHJ17:KHK17 KRF17:KRG17 LBB17:LBC17 LKX17:LKY17 LUT17:LUU17 MEP17:MEQ17 MOL17:MOM17 MYH17:MYI17 NID17:NIE17 NRZ17:NSA17 OBV17:OBW17 OLR17:OLS17 OVN17:OVO17 PFJ17:PFK17 PPF17:PPG17 PZB17:PZC17 QIX17:QIY17 QST17:QSU17 RCP17:RCQ17 RML17:RMM17 RWH17:RWI17 SGD17:SGE17 SPZ17:SQA17 SZV17:SZW17 TJR17:TJS17 TTN17:TTO17 UDJ17:UDK17 UNF17:UNG17 UXB17:UXC17 VGX17:VGY17 VQT17:VQU17 WAP17:WAQ17 WKL17:WKM17 WUH17:WUI17 X17 HS17 RO17 ABK17 ALG17 AVC17 BEY17 BOU17 BYQ17 CIM17 CSI17 DCE17 DMA17 DVW17 EFS17 EPO17 EZK17 FJG17 FTC17 GCY17 GMU17 GWQ17 HGM17 HQI17 IAE17 IKA17 ITW17 JDS17 JNO17 JXK17 KHG17 KRC17 LAY17 LKU17 LUQ17 MEM17 MOI17 MYE17 NIA17 NRW17 OBS17 OLO17 OVK17 PFG17 PPC17 PYY17 QIU17 QSQ17 RCM17 RMI17 RWE17 SGA17 SPW17 SZS17 TJO17 TTK17 UDG17 UNC17 UWY17 VGU17 VQQ17 WAM17 WKI17 WUE17 AF17 IA17 RW17 ABS17 ALO17 AVK17 BFG17 BPC17 BYY17 CIU17 CSQ17 DCM17 DMI17 DWE17 EGA17 EPW17 EZS17 FJO17 FTK17 GDG17 GNC17 GWY17 HGU17 HQQ17 IAM17 IKI17 IUE17 JEA17 JNW17 JXS17 KHO17 KRK17 LBG17 LLC17 LUY17 MEU17 MOQ17 MYM17 NII17 NSE17 OCA17 OLW17 OVS17 PFO17 PPK17 PZG17 QJC17 QSY17 RCU17 RMQ17 RWM17 SGI17 SQE17 TAA17 TJW17 TTS17 UDO17 UNK17 UXG17 VHC17 VQY17 WAU17 WKQ17 WUM17 KM17:MQ17 UI17:WM17 AEE17:AGI17 AOA17:AQE17 AXW17:BAA17 BHS17:BJW17 BRO17:BTS17 CBK17:CDO17 CLG17:CNK17 CVC17:CXG17 DEY17:DHC17 DOU17:DQY17 DYQ17:EAU17 EIM17:EKQ17 ESI17:EUM17 FCE17:FEI17 FMA17:FOE17 FVW17:FYA17 GFS17:GHW17 GPO17:GRS17 GZK17:HBO17 HJG17:HLK17 HTC17:HVG17 ICY17:IFC17 IMU17:IOY17 IWQ17:IYU17 JGM17:JIQ17 JQI17:JSM17 KAE17:KCI17 KKA17:KME17 KTW17:KWA17 LDS17:LFW17 LNO17:LPS17 LXK17:LZO17 MHG17:MJK17 MRC17:MTG17 NAY17:NDC17 NKU17:NMY17 NUQ17:NWU17 OEM17:OGQ17 OOI17:OQM17 OYE17:PAI17 PIA17:PKE17 PRW17:PUA17 QBS17:QDW17 QLO17:QNS17 QVK17:QXO17 RFG17:RHK17 RPC17:RRG17 RYY17:SBC17 SIU17:SKY17 SSQ17:SUU17 TCM17:TEQ17 TMI17:TOM17 TWE17:TYI17 UGA17:UIE17 UPW17:USA17 UZS17:VBW17 VJO17:VLS17 VTK17:VVO17 WDG17:WFK17 WNC17:WPG17 WWY17:WZC17 NF17:QT17 XB17:AAP17 AGX17:AKL17 AQT17:AUH17 BAP17:BED17 BKL17:BNZ17 BUH17:BXV17 CED17:CHR17 CNZ17:CRN17 CXV17:DBJ17 DHR17:DLF17 DRN17:DVB17 EBJ17:EEX17 ELF17:EOT17 EVB17:EYP17 FEX17:FIL17 FOT17:FSH17 FYP17:GCD17 GIL17:GLZ17 GSH17:GVV17 HCD17:HFR17 HLZ17:HPN17 HVV17:HZJ17 IFR17:IJF17 IPN17:ITB17 IZJ17:JCX17 JJF17:JMT17 JTB17:JWP17 KCX17:KGL17 KMT17:KQH17 KWP17:LAD17 LGL17:LJZ17 LQH17:LTV17 MAD17:MDR17 MJZ17:MNN17 MTV17:MXJ17 NDR17:NHF17 NNN17:NRB17 NXJ17:OAX17 OHF17:OKT17 ORB17:OUP17 PAX17:PEL17 PKT17:POH17 PUP17:PYD17 QEL17:QHZ17 QOH17:QRV17 QYD17:RBR17 RHZ17:RLN17 RRV17:RVJ17 SBR17:SFF17 SLN17:SPB17 SVJ17:SYX17 TFF17:TIT17 TPB17:TSP17 TYX17:UCL17 UIT17:UMH17 USP17:UWD17 VCL17:VFZ17 VMH17:VPV17 VWD17:VZR17 WFZ17:WJN17 WPV17:WTJ17 WZR17:XFD17 NC17 WY17 AGU17 AQQ17 BAM17 BKI17 BUE17 CEA17 CNW17 CXS17 DHO17 DRK17 EBG17 ELC17 EUY17 FEU17 FOQ17 FYM17 GII17 GSE17 HCA17 HLW17 HVS17 IFO17 IPK17 IZG17 JJC17 JSY17 KCU17 KMQ17 KWM17 LGI17 LQE17 MAA17 MJW17 MTS17 NDO17 NNK17 NXG17 OHC17 OQY17 PAU17 PKQ17 PUM17 QEI17 QOE17 QYA17 RHW17 RRS17 SBO17 SLK17 SVG17 TFC17 TOY17 TYU17 UIQ17 USM17 VCI17 VME17 VWA17 WFW17 WPS17 WZO17 A43:C43 BS43:GX43 KD43:QT43 TZ43:AAP43 ADV43:AKL43 ANR43:AUH43 AXN43:BED43 BHJ43:BNZ43 BRF43:BXV43 CBB43:CHR43 CKX43:CRN43 CUT43:DBJ43 DEP43:DLF43 DOL43:DVB43 DYH43:EEX43 EID43:EOT43 ERZ43:EYP43 FBV43:FIL43 FLR43:FSH43 FVN43:GCD43 GFJ43:GLZ43 GPF43:GVV43 GZB43:HFR43 HIX43:HPN43 HST43:HZJ43 ICP43:IJF43 IML43:ITB43 IWH43:JCX43 JGD43:JMT43 JPZ43:JWP43 JZV43:KGL43 KJR43:KQH43 KTN43:LAD43 LDJ43:LJZ43 LNF43:LTV43 LXB43:MDR43 MGX43:MNN43 MQT43:MXJ43 NAP43:NHF43 NKL43:NRB43 NUH43:OAX43 OED43:OKT43 ONZ43:OUP43 OXV43:PEL43 PHR43:POH43 PRN43:PYD43 QBJ43:QHZ43 QLF43:QRV43 QVB43:RBR43 REX43:RLN43 ROT43:RVJ43 RYP43:SFF43 SIL43:SPB43 SSH43:SYX43 TCD43:TIT43 TLZ43:TSP43 TVV43:UCL43 UFR43:UMH43 UPN43:UWD43 UZJ43:VFZ43 VJF43:VPV43 VTB43:VZR43 WCX43:WJN43 WMT43:WTJ43 WWP43:XFD43 AZ43 IU43 SQ43 ACM43 AMI43 AWE43 BGA43 BPW43 BZS43 CJO43 CTK43 DDG43 DNC43 DWY43 EGU43 EQQ43 FAM43 FKI43 FUE43 GEA43 GNW43 GXS43 HHO43 HRK43 IBG43 ILC43 IUY43 JEU43 JOQ43 JYM43 KII43 KSE43 LCA43 LLW43 LVS43 MFO43 MPK43 MZG43 NJC43 NSY43 OCU43 OMQ43 OWM43 PGI43 PQE43 QAA43 QJW43 QTS43 RDO43 RNK43 RXG43 SHC43 SQY43 TAU43 TKQ43 TUM43 UEI43 UOE43 UYA43 VHW43 VRS43 WBO43 WLK43 WVG43 AF43 IA43 RW43 ABS43 ALO43 AVK43 BFG43 BPC43 BYY43 CIU43 CSQ43 DCM43 DMI43 DWE43 EGA43 EPW43 EZS43 FJO43 FTK43 GDG43 GNC43 GWY43 HGU43 HQQ43 IAM43 IKI43 IUE43 JEA43 JNW43 JXS43 KHO43 KRK43 LBG43 LLC43 LUY43 MEU43 MOQ43 MYM43 NII43 NSE43 OCA43 OLW43 OVS43 PFO43 PPK43 PZG43 QJC43 QSY43 RCU43 RMQ43 RWM43 SGI43 SQE43 TAA43 TJW43 TTS43 UDO43 UNK43 UXG43 VHC43 VQY43 WAU43 WKQ43 WUM43 R43:S43 HM43:HN43 RI43:RJ43 ABE43:ABF43 ALA43:ALB43 AUW43:AUX43 BES43:BET43 BOO43:BOP43 BYK43:BYL43 CIG43:CIH43 CSC43:CSD43 DBY43:DBZ43 DLU43:DLV43 DVQ43:DVR43 EFM43:EFN43 EPI43:EPJ43 EZE43:EZF43 FJA43:FJB43 FSW43:FSX43 GCS43:GCT43 GMO43:GMP43 GWK43:GWL43 HGG43:HGH43 HQC43:HQD43 HZY43:HZZ43 IJU43:IJV43 ITQ43:ITR43 JDM43:JDN43 JNI43:JNJ43 JXE43:JXF43 KHA43:KHB43 KQW43:KQX43 LAS43:LAT43 LKO43:LKP43 LUK43:LUL43 MEG43:MEH43 MOC43:MOD43 MXY43:MXZ43 NHU43:NHV43 NRQ43:NRR43 OBM43:OBN43 OLI43:OLJ43 OVE43:OVF43 PFA43:PFB43 POW43:POX43 PYS43:PYT43 QIO43:QIP43 QSK43:QSL43 RCG43:RCH43 RMC43:RMD43 RVY43:RVZ43 SFU43:SFV43 SPQ43:SPR43 SZM43:SZN43 TJI43:TJJ43 TTE43:TTF43 UDA43:UDB43 UMW43:UMX43 UWS43:UWT43 VGO43:VGP43 VQK43:VQL43 WAG43:WAH43 WKC43:WKD43 WTY43:WTZ43 HJ43 RF43 ABB43 AKX43 AUT43 BEP43 BOL43 BYH43 CID43 CRZ43 DBV43 DLR43 DVN43 EFJ43 EPF43 EZB43 FIX43 FST43 GCP43 GML43 GWH43 HGD43 HPZ43 HZV43 IJR43 ITN43 JDJ43 JNF43 JXB43 KGX43 KQT43 LAP43 LKL43 LUH43 MED43 MNZ43 MXV43 NHR43 NRN43 OBJ43 OLF43 OVB43 PEX43 POT43 PYP43 QIL43 QSH43 RCD43 RLZ43 RVV43 SFR43 SPN43 SZJ43 TJF43 TTB43 UCX43 UMT43 UWP43 VGL43 VQH43 WAD43 WJZ43 WTV43 W43 HR43 RN43 ABJ43 ALF43 AVB43 BEX43 BOT43 BYP43 CIL43 CSH43 DCD43 DLZ43 DVV43 EFR43 EPN43 EZJ43 FJF43 FTB43 GCX43 GMT43 GWP43 HGL43 HQH43 IAD43 IJZ43 ITV43 JDR43 JNN43 JXJ43 KHF43 KRB43 LAX43 LKT43 LUP43 MEL43 MOH43 MYD43 NHZ43 NRV43 OBR43 OLN43 OVJ43 PFF43 PPB43 PYX43 QIT43 QSP43 RCL43 RMH43 RWD43 SFZ43 SPV43 SZR43 TJN43 TTJ43 UDF43 UNB43 UWX43 VGT43 VQP43 WAL43 WKH43 WUD43 O43 Q40 W40 AT40 BG40 BQ40 K43 H43 M43"/>
  </dataValidations>
  <hyperlinks>
    <hyperlink ref="P20" r:id="rId1"/>
    <hyperlink ref="P24" r:id="rId2"/>
    <hyperlink ref="P29" r:id="rId3"/>
    <hyperlink ref="P31" r:id="rId4"/>
    <hyperlink ref="P21" r:id="rId5"/>
    <hyperlink ref="P23" r:id="rId6"/>
    <hyperlink ref="P25" r:id="rId7"/>
    <hyperlink ref="P28" r:id="rId8"/>
    <hyperlink ref="P36" r:id="rId9"/>
    <hyperlink ref="P39" r:id="rId10"/>
    <hyperlink ref="P33" r:id="rId11"/>
    <hyperlink ref="P18" r:id="rId12"/>
  </hyperlinks>
  <pageMargins left="0.39370078740157483" right="0.31496062992125984" top="0.38" bottom="0.39370078740157483" header="0.31496062992125984" footer="0.2"/>
  <pageSetup paperSize="9" scale="60" orientation="landscape" r:id="rId13"/>
  <headerFooter>
    <oddFooter>&amp;C&amp;P/&amp;N&amp;R&amp;F＿&amp;A</oddFooter>
  </headerFooter>
  <colBreaks count="2" manualBreakCount="2">
    <brk id="24" max="1747" man="1"/>
    <brk id="47" max="174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調査票Ａ、Ｂ </vt:lpstr>
      <vt:lpstr>調査票Ｃ、Ｄ、Ｅ </vt:lpstr>
      <vt:lpstr>'調査票Ａ、Ｂ '!Print_Area</vt:lpstr>
      <vt:lpstr>'調査票Ｃ、Ｄ、Ｅ '!Print_Area</vt:lpstr>
      <vt:lpstr>'調査票Ａ、Ｂ '!Print_Titles</vt:lpstr>
      <vt:lpstr>'調査票Ｃ、Ｄ、Ｅ '!Print_Titles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2018-05-02T08:52:54Z</dcterms:modified>
</cp:coreProperties>
</file>