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96" windowWidth="16608" windowHeight="9372" tabRatio="315"/>
  </bookViews>
  <sheets>
    <sheet name="調査票Ａ、Ｂ " sheetId="5" r:id="rId1"/>
    <sheet name="調査票Ｃ、Ｄ、Ｅ " sheetId="6" r:id="rId2"/>
  </sheets>
  <definedNames>
    <definedName name="_xlnm._FilterDatabase" localSheetId="1" hidden="1">'調査票Ｃ、Ｄ、Ｅ '!$A$17:$BR$70</definedName>
    <definedName name="_xlnm.Print_Area" localSheetId="0">'調査票Ａ、Ｂ '!$A$1:$CX$70</definedName>
    <definedName name="_xlnm.Print_Area" localSheetId="1">'調査票Ｃ、Ｄ、Ｅ '!$A$1:$BQ$79</definedName>
    <definedName name="_xlnm.Print_Titles" localSheetId="0">'調査票Ａ、Ｂ '!$A:$E,'調査票Ａ、Ｂ '!$2:$8</definedName>
    <definedName name="_xlnm.Print_Titles" localSheetId="1">'調査票Ｃ、Ｄ、Ｅ '!$A:$B,'調査票Ｃ、Ｄ、Ｅ '!$12:$16</definedName>
  </definedNames>
  <calcPr calcId="152511"/>
</workbook>
</file>

<file path=xl/calcChain.xml><?xml version="1.0" encoding="utf-8"?>
<calcChain xmlns="http://schemas.openxmlformats.org/spreadsheetml/2006/main">
  <c r="I63" i="5" l="1"/>
  <c r="K63" i="5"/>
  <c r="M63" i="5"/>
  <c r="O63" i="5"/>
  <c r="P63" i="5"/>
  <c r="Q63" i="5"/>
  <c r="S63" i="5"/>
  <c r="T63" i="5"/>
  <c r="U63" i="5"/>
  <c r="V63" i="5"/>
  <c r="X63" i="5"/>
  <c r="Y63" i="5"/>
  <c r="Z63" i="5"/>
  <c r="AB63" i="5"/>
  <c r="AC63" i="5"/>
  <c r="AD63" i="5"/>
  <c r="AF63" i="5"/>
  <c r="AG63" i="5"/>
  <c r="AH63" i="5"/>
  <c r="AI63" i="5"/>
  <c r="AJ63" i="5"/>
  <c r="AK63" i="5"/>
  <c r="AL63" i="5"/>
  <c r="AM63" i="5"/>
  <c r="AN63" i="5"/>
  <c r="AO63" i="5"/>
  <c r="AP63" i="5"/>
  <c r="AQ63" i="5"/>
  <c r="AR63" i="5"/>
  <c r="AS63" i="5"/>
  <c r="AT63" i="5"/>
  <c r="AU63" i="5"/>
  <c r="AV63" i="5"/>
  <c r="AW63" i="5"/>
  <c r="AX63" i="5"/>
  <c r="AY63" i="5"/>
  <c r="AZ63" i="5"/>
  <c r="BA63" i="5"/>
  <c r="BB63" i="5"/>
  <c r="BC63" i="5"/>
  <c r="BD63" i="5"/>
  <c r="BE63" i="5"/>
  <c r="BF63" i="5"/>
  <c r="BG63" i="5"/>
  <c r="BH63" i="5"/>
  <c r="BI63" i="5"/>
  <c r="BJ63" i="5"/>
  <c r="BK63" i="5"/>
  <c r="BL63" i="5"/>
  <c r="BM63" i="5"/>
  <c r="BN63" i="5"/>
  <c r="BQ63" i="5"/>
  <c r="BR63" i="5"/>
  <c r="BS63" i="5"/>
  <c r="BU63" i="5"/>
  <c r="BV63" i="5"/>
  <c r="BW63" i="5"/>
  <c r="BX63" i="5"/>
  <c r="BY63" i="5"/>
  <c r="CA63" i="5"/>
  <c r="CB63" i="5"/>
  <c r="CC63" i="5"/>
  <c r="CD63" i="5"/>
  <c r="CE63" i="5"/>
  <c r="CF63" i="5"/>
  <c r="CG63" i="5"/>
  <c r="CH63" i="5"/>
  <c r="CJ63" i="5"/>
  <c r="CK63" i="5"/>
  <c r="CL63" i="5"/>
  <c r="CM63" i="5"/>
  <c r="CN63" i="5"/>
  <c r="CO63" i="5"/>
  <c r="CP63" i="5"/>
  <c r="CQ63" i="5"/>
  <c r="CR63" i="5"/>
  <c r="CS63" i="5"/>
  <c r="CT63" i="5"/>
  <c r="CU63" i="5"/>
  <c r="CW63" i="5"/>
  <c r="CX63" i="5"/>
  <c r="I66" i="5"/>
  <c r="J66" i="5"/>
  <c r="K66" i="5"/>
  <c r="L66" i="5"/>
  <c r="M66" i="5"/>
  <c r="N66" i="5"/>
  <c r="O66" i="5"/>
  <c r="P66" i="5"/>
  <c r="Q66" i="5"/>
  <c r="R66" i="5"/>
  <c r="S66" i="5"/>
  <c r="T66" i="5"/>
  <c r="U66" i="5"/>
  <c r="V66" i="5"/>
  <c r="W66" i="5"/>
  <c r="X66" i="5"/>
  <c r="Y66" i="5"/>
  <c r="Z66" i="5"/>
  <c r="AA66" i="5"/>
  <c r="AB66" i="5"/>
  <c r="AC66" i="5"/>
  <c r="AD66" i="5"/>
  <c r="AE66" i="5"/>
  <c r="AF66" i="5"/>
  <c r="AG66" i="5"/>
  <c r="AH66" i="5"/>
  <c r="AI66" i="5"/>
  <c r="AJ66" i="5"/>
  <c r="AK66" i="5"/>
  <c r="AL66" i="5"/>
  <c r="AM66" i="5"/>
  <c r="AN66" i="5"/>
  <c r="AO66" i="5"/>
  <c r="AP66" i="5"/>
  <c r="AQ66" i="5"/>
  <c r="AR66" i="5"/>
  <c r="AS66" i="5"/>
  <c r="AT66" i="5"/>
  <c r="AU66" i="5"/>
  <c r="AV66" i="5"/>
  <c r="AW66" i="5"/>
  <c r="AX66" i="5"/>
  <c r="AY66" i="5"/>
  <c r="AZ66" i="5"/>
  <c r="BA66" i="5"/>
  <c r="BB66" i="5"/>
  <c r="BC66" i="5"/>
  <c r="BD66" i="5"/>
  <c r="BE66" i="5"/>
  <c r="BF66" i="5"/>
  <c r="BG66" i="5"/>
  <c r="BH66" i="5"/>
  <c r="BI66" i="5"/>
  <c r="BJ66" i="5"/>
  <c r="BK66" i="5"/>
  <c r="BL66" i="5"/>
  <c r="BM66" i="5"/>
  <c r="BN66" i="5"/>
  <c r="BO66" i="5"/>
  <c r="BP66" i="5"/>
  <c r="BQ66" i="5"/>
  <c r="BR66" i="5"/>
  <c r="BS66" i="5"/>
  <c r="BT66" i="5"/>
  <c r="BU66" i="5"/>
  <c r="BV66" i="5"/>
  <c r="BW66" i="5"/>
  <c r="BX66" i="5"/>
  <c r="BY66" i="5"/>
  <c r="BZ66" i="5"/>
  <c r="CA66" i="5"/>
  <c r="CB66" i="5"/>
  <c r="CC66" i="5"/>
  <c r="CD66" i="5"/>
  <c r="CE66" i="5"/>
  <c r="CF66" i="5"/>
  <c r="CG66" i="5"/>
  <c r="CH66" i="5"/>
  <c r="CI66" i="5"/>
  <c r="CJ66" i="5"/>
  <c r="CK66" i="5"/>
  <c r="CL66" i="5"/>
  <c r="CM66" i="5"/>
  <c r="CN66" i="5"/>
  <c r="CO66" i="5"/>
  <c r="CP66" i="5"/>
  <c r="CQ66" i="5"/>
  <c r="CR66" i="5"/>
  <c r="CS66" i="5"/>
  <c r="CT66" i="5"/>
  <c r="CU66" i="5"/>
  <c r="CV66" i="5"/>
  <c r="CW66" i="5"/>
  <c r="CX66" i="5"/>
  <c r="I67" i="5"/>
  <c r="J67" i="5"/>
  <c r="K67" i="5"/>
  <c r="L67" i="5"/>
  <c r="M67" i="5"/>
  <c r="N67" i="5"/>
  <c r="O67" i="5"/>
  <c r="P67" i="5"/>
  <c r="Q67" i="5"/>
  <c r="R67" i="5"/>
  <c r="S67" i="5"/>
  <c r="T67" i="5"/>
  <c r="U67" i="5"/>
  <c r="V67" i="5"/>
  <c r="W67" i="5"/>
  <c r="X67" i="5"/>
  <c r="Y67" i="5"/>
  <c r="Z67" i="5"/>
  <c r="AA67" i="5"/>
  <c r="AB67" i="5"/>
  <c r="AC67" i="5"/>
  <c r="AD67" i="5"/>
  <c r="AE67" i="5"/>
  <c r="AF67" i="5"/>
  <c r="AG67" i="5"/>
  <c r="AH67" i="5"/>
  <c r="AI67" i="5"/>
  <c r="AJ67" i="5"/>
  <c r="AK67" i="5"/>
  <c r="AL67" i="5"/>
  <c r="AM67" i="5"/>
  <c r="AN67" i="5"/>
  <c r="AO67" i="5"/>
  <c r="AP67" i="5"/>
  <c r="AQ67" i="5"/>
  <c r="AR67" i="5"/>
  <c r="AS67" i="5"/>
  <c r="AT67" i="5"/>
  <c r="AU67" i="5"/>
  <c r="AV67" i="5"/>
  <c r="AW67" i="5"/>
  <c r="AX67" i="5"/>
  <c r="AY67" i="5"/>
  <c r="AZ67" i="5"/>
  <c r="BA67" i="5"/>
  <c r="BB67" i="5"/>
  <c r="BC67" i="5"/>
  <c r="BD67" i="5"/>
  <c r="BE67" i="5"/>
  <c r="BF67" i="5"/>
  <c r="BG67" i="5"/>
  <c r="BH67" i="5"/>
  <c r="BI67" i="5"/>
  <c r="BJ67" i="5"/>
  <c r="BK67" i="5"/>
  <c r="BL67" i="5"/>
  <c r="BM67" i="5"/>
  <c r="BN67" i="5"/>
  <c r="BO67" i="5"/>
  <c r="BP67" i="5"/>
  <c r="BQ67" i="5"/>
  <c r="BR67" i="5"/>
  <c r="BS67" i="5"/>
  <c r="BT67" i="5"/>
  <c r="BU67" i="5"/>
  <c r="BV67" i="5"/>
  <c r="BW67" i="5"/>
  <c r="BX67" i="5"/>
  <c r="BY67" i="5"/>
  <c r="BZ67" i="5"/>
  <c r="CA67" i="5"/>
  <c r="CB67" i="5"/>
  <c r="CC67" i="5"/>
  <c r="CD67" i="5"/>
  <c r="CE67" i="5"/>
  <c r="CF67" i="5"/>
  <c r="CG67" i="5"/>
  <c r="CH67" i="5"/>
  <c r="CI67" i="5"/>
  <c r="CJ67" i="5"/>
  <c r="CK67" i="5"/>
  <c r="CL67" i="5"/>
  <c r="CM67" i="5"/>
  <c r="CN67" i="5"/>
  <c r="CO67" i="5"/>
  <c r="CP67" i="5"/>
  <c r="CQ67" i="5"/>
  <c r="CR67" i="5"/>
  <c r="CS67" i="5"/>
  <c r="CT67" i="5"/>
  <c r="CU67" i="5"/>
  <c r="CV67" i="5"/>
  <c r="CW67" i="5"/>
  <c r="CX67" i="5"/>
  <c r="I68" i="5"/>
  <c r="J68" i="5"/>
  <c r="K68" i="5"/>
  <c r="L68" i="5"/>
  <c r="M68" i="5"/>
  <c r="N68" i="5"/>
  <c r="O68" i="5"/>
  <c r="P68" i="5"/>
  <c r="Q68" i="5"/>
  <c r="R68" i="5"/>
  <c r="S68" i="5"/>
  <c r="T68" i="5"/>
  <c r="U68" i="5"/>
  <c r="V68" i="5"/>
  <c r="W68" i="5"/>
  <c r="X68" i="5"/>
  <c r="Y68" i="5"/>
  <c r="Z68" i="5"/>
  <c r="AA68" i="5"/>
  <c r="AB68" i="5"/>
  <c r="AC68" i="5"/>
  <c r="AD68" i="5"/>
  <c r="AE68" i="5"/>
  <c r="AF68" i="5"/>
  <c r="AG68" i="5"/>
  <c r="AH68" i="5"/>
  <c r="AI68" i="5"/>
  <c r="AJ68" i="5"/>
  <c r="AK68" i="5"/>
  <c r="AL68" i="5"/>
  <c r="AM68" i="5"/>
  <c r="AN68" i="5"/>
  <c r="AO68" i="5"/>
  <c r="AP68" i="5"/>
  <c r="AQ68" i="5"/>
  <c r="AR68" i="5"/>
  <c r="AS68" i="5"/>
  <c r="AT68" i="5"/>
  <c r="AU68" i="5"/>
  <c r="AV68" i="5"/>
  <c r="AW68" i="5"/>
  <c r="AX68" i="5"/>
  <c r="AY68" i="5"/>
  <c r="AZ68" i="5"/>
  <c r="BA68" i="5"/>
  <c r="BB68" i="5"/>
  <c r="BC68" i="5"/>
  <c r="BD68" i="5"/>
  <c r="BE68" i="5"/>
  <c r="BF68" i="5"/>
  <c r="BG68" i="5"/>
  <c r="BH68" i="5"/>
  <c r="BI68" i="5"/>
  <c r="BJ68" i="5"/>
  <c r="BK68" i="5"/>
  <c r="BL68" i="5"/>
  <c r="BM68" i="5"/>
  <c r="BN68" i="5"/>
  <c r="BO68" i="5"/>
  <c r="BP68" i="5"/>
  <c r="BQ68" i="5"/>
  <c r="BR68" i="5"/>
  <c r="BS68" i="5"/>
  <c r="BT68" i="5"/>
  <c r="BU68" i="5"/>
  <c r="BV68" i="5"/>
  <c r="BW68" i="5"/>
  <c r="BX68" i="5"/>
  <c r="BY68" i="5"/>
  <c r="BZ68" i="5"/>
  <c r="CA68" i="5"/>
  <c r="CB68" i="5"/>
  <c r="CC68" i="5"/>
  <c r="CD68" i="5"/>
  <c r="CE68" i="5"/>
  <c r="CF68" i="5"/>
  <c r="CG68" i="5"/>
  <c r="CH68" i="5"/>
  <c r="CI68" i="5"/>
  <c r="CJ68" i="5"/>
  <c r="CK68" i="5"/>
  <c r="CL68" i="5"/>
  <c r="CM68" i="5"/>
  <c r="CN68" i="5"/>
  <c r="CO68" i="5"/>
  <c r="CP68" i="5"/>
  <c r="CQ68" i="5"/>
  <c r="CR68" i="5"/>
  <c r="CS68" i="5"/>
  <c r="CT68" i="5"/>
  <c r="CU68" i="5"/>
  <c r="CV68" i="5"/>
  <c r="CW68" i="5"/>
  <c r="CX68" i="5"/>
  <c r="I69" i="5"/>
  <c r="J69" i="5"/>
  <c r="K69" i="5"/>
  <c r="L69" i="5"/>
  <c r="M69" i="5"/>
  <c r="N69" i="5"/>
  <c r="O69" i="5"/>
  <c r="P69" i="5"/>
  <c r="Q69" i="5"/>
  <c r="R69" i="5"/>
  <c r="S69" i="5"/>
  <c r="T69" i="5"/>
  <c r="U69" i="5"/>
  <c r="V69" i="5"/>
  <c r="W69" i="5"/>
  <c r="X69" i="5"/>
  <c r="Y69" i="5"/>
  <c r="Z69" i="5"/>
  <c r="AA69" i="5"/>
  <c r="AB69" i="5"/>
  <c r="AC69" i="5"/>
  <c r="AD69" i="5"/>
  <c r="AE69" i="5"/>
  <c r="AF69" i="5"/>
  <c r="AG69" i="5"/>
  <c r="AH69" i="5"/>
  <c r="AI69" i="5"/>
  <c r="AJ69" i="5"/>
  <c r="AK69" i="5"/>
  <c r="AL69" i="5"/>
  <c r="AM69" i="5"/>
  <c r="AN69" i="5"/>
  <c r="AO69" i="5"/>
  <c r="AP69" i="5"/>
  <c r="AQ69" i="5"/>
  <c r="AR69" i="5"/>
  <c r="AS69" i="5"/>
  <c r="AT69" i="5"/>
  <c r="AU69" i="5"/>
  <c r="AV69" i="5"/>
  <c r="AW69" i="5"/>
  <c r="AX69" i="5"/>
  <c r="AY69" i="5"/>
  <c r="AZ69" i="5"/>
  <c r="BA69" i="5"/>
  <c r="BB69" i="5"/>
  <c r="BC69" i="5"/>
  <c r="BD69" i="5"/>
  <c r="BE69" i="5"/>
  <c r="BF69" i="5"/>
  <c r="BG69" i="5"/>
  <c r="BH69" i="5"/>
  <c r="BI69" i="5"/>
  <c r="BJ69" i="5"/>
  <c r="BK69" i="5"/>
  <c r="BL69" i="5"/>
  <c r="BM69" i="5"/>
  <c r="BN69" i="5"/>
  <c r="BO69" i="5"/>
  <c r="BP69" i="5"/>
  <c r="BQ69" i="5"/>
  <c r="BR69" i="5"/>
  <c r="BS69" i="5"/>
  <c r="BT69" i="5"/>
  <c r="BU69" i="5"/>
  <c r="BV69" i="5"/>
  <c r="BW69" i="5"/>
  <c r="BX69" i="5"/>
  <c r="BY69" i="5"/>
  <c r="BZ69" i="5"/>
  <c r="CA69" i="5"/>
  <c r="CB69" i="5"/>
  <c r="CC69" i="5"/>
  <c r="CD69" i="5"/>
  <c r="CE69" i="5"/>
  <c r="CF69" i="5"/>
  <c r="CG69" i="5"/>
  <c r="CH69" i="5"/>
  <c r="CI69" i="5"/>
  <c r="CJ69" i="5"/>
  <c r="CK69" i="5"/>
  <c r="CL69" i="5"/>
  <c r="CM69" i="5"/>
  <c r="CN69" i="5"/>
  <c r="CO69" i="5"/>
  <c r="CP69" i="5"/>
  <c r="CQ69" i="5"/>
  <c r="CR69" i="5"/>
  <c r="CS69" i="5"/>
  <c r="CT69" i="5"/>
  <c r="CU69" i="5"/>
  <c r="CV69" i="5"/>
  <c r="CW69" i="5"/>
  <c r="CX69" i="5"/>
  <c r="BQ77" i="6" l="1"/>
  <c r="BP77" i="6"/>
  <c r="BO77" i="6"/>
  <c r="BN77" i="6"/>
  <c r="BM77" i="6"/>
  <c r="BL77" i="6"/>
  <c r="BK77" i="6"/>
  <c r="BJ77" i="6"/>
  <c r="BI77" i="6"/>
  <c r="BH77" i="6"/>
  <c r="BG77" i="6"/>
  <c r="BF77" i="6"/>
  <c r="BE77" i="6"/>
  <c r="BD77" i="6"/>
  <c r="BC77" i="6"/>
  <c r="BB77" i="6"/>
  <c r="BA77" i="6"/>
  <c r="AZ77" i="6"/>
  <c r="AY77" i="6"/>
  <c r="AX77" i="6"/>
  <c r="AW77" i="6"/>
  <c r="AV77" i="6"/>
  <c r="AU77" i="6"/>
  <c r="AT77" i="6"/>
  <c r="AS77" i="6"/>
  <c r="AR77" i="6"/>
  <c r="AQ77" i="6"/>
  <c r="AP77" i="6"/>
  <c r="AO77" i="6"/>
  <c r="AN77" i="6"/>
  <c r="AL77" i="6"/>
  <c r="AK77" i="6"/>
  <c r="AJ77" i="6"/>
  <c r="AI77" i="6"/>
  <c r="AH77" i="6"/>
  <c r="AG77" i="6"/>
  <c r="AF77" i="6"/>
  <c r="AE77" i="6"/>
  <c r="AD77" i="6"/>
  <c r="AC77" i="6"/>
  <c r="AB77" i="6"/>
  <c r="AA77" i="6"/>
  <c r="Z77" i="6"/>
  <c r="Y77" i="6"/>
  <c r="X77" i="6"/>
  <c r="W77" i="6"/>
  <c r="V77" i="6"/>
  <c r="U77" i="6"/>
  <c r="T77" i="6"/>
  <c r="S77" i="6"/>
  <c r="R77" i="6"/>
  <c r="Q77" i="6"/>
  <c r="P77" i="6"/>
  <c r="O77" i="6"/>
  <c r="N77" i="6"/>
  <c r="M77" i="6"/>
  <c r="L77" i="6"/>
  <c r="K77" i="6"/>
  <c r="J77" i="6"/>
  <c r="I77" i="6"/>
  <c r="H77" i="6"/>
  <c r="G77" i="6"/>
  <c r="F77" i="6"/>
  <c r="E77" i="6"/>
  <c r="D77" i="6"/>
  <c r="BQ76" i="6"/>
  <c r="BP76" i="6"/>
  <c r="BO76" i="6"/>
  <c r="BN76" i="6"/>
  <c r="BM76" i="6"/>
  <c r="BL76" i="6"/>
  <c r="BK76" i="6"/>
  <c r="BJ76" i="6"/>
  <c r="BI76" i="6"/>
  <c r="BH76" i="6"/>
  <c r="BG76" i="6"/>
  <c r="BF76" i="6"/>
  <c r="BE76" i="6"/>
  <c r="BD76" i="6"/>
  <c r="BC76" i="6"/>
  <c r="BB76" i="6"/>
  <c r="BA76" i="6"/>
  <c r="AZ76" i="6"/>
  <c r="AY76" i="6"/>
  <c r="AX76" i="6"/>
  <c r="AW76" i="6"/>
  <c r="AV76" i="6"/>
  <c r="AU76" i="6"/>
  <c r="AT76" i="6"/>
  <c r="AS76" i="6"/>
  <c r="AR76" i="6"/>
  <c r="AQ76" i="6"/>
  <c r="AP76" i="6"/>
  <c r="AO76" i="6"/>
  <c r="AN76" i="6"/>
  <c r="AM76" i="6"/>
  <c r="AL76" i="6"/>
  <c r="AK76" i="6"/>
  <c r="AJ76" i="6"/>
  <c r="AI76" i="6"/>
  <c r="AH76" i="6"/>
  <c r="AG76" i="6"/>
  <c r="AF76" i="6"/>
  <c r="AE76" i="6"/>
  <c r="AD76" i="6"/>
  <c r="AC76" i="6"/>
  <c r="AB76" i="6"/>
  <c r="AA76" i="6"/>
  <c r="Z76" i="6"/>
  <c r="Y76" i="6"/>
  <c r="X76" i="6"/>
  <c r="W76" i="6"/>
  <c r="V76" i="6"/>
  <c r="U76" i="6"/>
  <c r="T76" i="6"/>
  <c r="S76" i="6"/>
  <c r="R76" i="6"/>
  <c r="Q76" i="6"/>
  <c r="P76" i="6"/>
  <c r="O76" i="6"/>
  <c r="N76" i="6"/>
  <c r="M76" i="6"/>
  <c r="L76" i="6"/>
  <c r="K76" i="6"/>
  <c r="J76" i="6"/>
  <c r="I76" i="6"/>
  <c r="H76" i="6"/>
  <c r="G76" i="6"/>
  <c r="F76" i="6"/>
  <c r="E76" i="6"/>
  <c r="D76" i="6"/>
  <c r="BQ75" i="6"/>
  <c r="BP75" i="6"/>
  <c r="BO75" i="6"/>
  <c r="BN75" i="6"/>
  <c r="BM75" i="6"/>
  <c r="BL75" i="6"/>
  <c r="BK75" i="6"/>
  <c r="BJ75" i="6"/>
  <c r="BI75" i="6"/>
  <c r="BH75" i="6"/>
  <c r="BG75" i="6"/>
  <c r="BF75" i="6"/>
  <c r="BE75" i="6"/>
  <c r="BD75" i="6"/>
  <c r="BC75" i="6"/>
  <c r="BB75" i="6"/>
  <c r="BA75" i="6"/>
  <c r="AZ75" i="6"/>
  <c r="AY75" i="6"/>
  <c r="AX75" i="6"/>
  <c r="AW75" i="6"/>
  <c r="AV75" i="6"/>
  <c r="AU75" i="6"/>
  <c r="AT75" i="6"/>
  <c r="AS75" i="6"/>
  <c r="AR75" i="6"/>
  <c r="AQ75" i="6"/>
  <c r="AP75" i="6"/>
  <c r="AO75" i="6"/>
  <c r="AN75" i="6"/>
  <c r="AM75" i="6"/>
  <c r="AL75" i="6"/>
  <c r="AK75" i="6"/>
  <c r="AJ75" i="6"/>
  <c r="AI75" i="6"/>
  <c r="AH75" i="6"/>
  <c r="AG75" i="6"/>
  <c r="AF75" i="6"/>
  <c r="AE75" i="6"/>
  <c r="AD75" i="6"/>
  <c r="AC75" i="6"/>
  <c r="AB75" i="6"/>
  <c r="AA75" i="6"/>
  <c r="Z75" i="6"/>
  <c r="Y75" i="6"/>
  <c r="X75" i="6"/>
  <c r="W75" i="6"/>
  <c r="V75" i="6"/>
  <c r="U75" i="6"/>
  <c r="T75" i="6"/>
  <c r="S75" i="6"/>
  <c r="R75" i="6"/>
  <c r="Q75" i="6"/>
  <c r="P75" i="6"/>
  <c r="O75" i="6"/>
  <c r="N75" i="6"/>
  <c r="M75" i="6"/>
  <c r="L75" i="6"/>
  <c r="K75" i="6"/>
  <c r="J75" i="6"/>
  <c r="I75" i="6"/>
  <c r="H75" i="6"/>
  <c r="G75" i="6"/>
  <c r="F75" i="6"/>
  <c r="E75" i="6"/>
  <c r="D75" i="6"/>
  <c r="BQ74" i="6"/>
  <c r="BP74" i="6"/>
  <c r="BO74" i="6"/>
  <c r="BN74" i="6"/>
  <c r="BM74" i="6"/>
  <c r="BL74" i="6"/>
  <c r="BK74" i="6"/>
  <c r="BJ74" i="6"/>
  <c r="BI74" i="6"/>
  <c r="BH74" i="6"/>
  <c r="BG74" i="6"/>
  <c r="BF74" i="6"/>
  <c r="BE74" i="6"/>
  <c r="BD74" i="6"/>
  <c r="BC74" i="6"/>
  <c r="BB74" i="6"/>
  <c r="BA74" i="6"/>
  <c r="AZ74" i="6"/>
  <c r="AY74" i="6"/>
  <c r="AX74" i="6"/>
  <c r="AW74" i="6"/>
  <c r="AV74" i="6"/>
  <c r="AU74" i="6"/>
  <c r="AT74" i="6"/>
  <c r="AS74" i="6"/>
  <c r="AR74" i="6"/>
  <c r="AQ74" i="6"/>
  <c r="AP74" i="6"/>
  <c r="AO74" i="6"/>
  <c r="AN74" i="6"/>
  <c r="AM74" i="6"/>
  <c r="AL74" i="6"/>
  <c r="AK74" i="6"/>
  <c r="AJ74" i="6"/>
  <c r="AI74" i="6"/>
  <c r="AH74" i="6"/>
  <c r="AG74" i="6"/>
  <c r="AF74" i="6"/>
  <c r="AE74" i="6"/>
  <c r="AD74" i="6"/>
  <c r="AC74" i="6"/>
  <c r="AB74" i="6"/>
  <c r="AA74" i="6"/>
  <c r="Z74" i="6"/>
  <c r="Y74" i="6"/>
  <c r="X74" i="6"/>
  <c r="W74" i="6"/>
  <c r="V74" i="6"/>
  <c r="U74" i="6"/>
  <c r="T74" i="6"/>
  <c r="S74" i="6"/>
  <c r="R74" i="6"/>
  <c r="Q74" i="6"/>
  <c r="P74" i="6"/>
  <c r="O74" i="6"/>
  <c r="N74" i="6"/>
  <c r="M74" i="6"/>
  <c r="L74" i="6"/>
  <c r="K74" i="6"/>
  <c r="J74" i="6"/>
  <c r="I74" i="6"/>
  <c r="H74" i="6"/>
  <c r="G74" i="6"/>
  <c r="F74" i="6"/>
  <c r="E74" i="6"/>
  <c r="D74" i="6"/>
  <c r="BP71" i="6"/>
  <c r="BO71" i="6"/>
  <c r="BN71" i="6"/>
  <c r="BM71" i="6"/>
  <c r="BL71" i="6"/>
  <c r="BK71" i="6"/>
  <c r="BJ71" i="6"/>
  <c r="BI71" i="6"/>
  <c r="BH71" i="6"/>
  <c r="BF71" i="6"/>
  <c r="BE71" i="6"/>
  <c r="BD71" i="6"/>
  <c r="BC71" i="6"/>
  <c r="BB71" i="6"/>
  <c r="BA71" i="6"/>
  <c r="AZ71" i="6"/>
  <c r="AY71" i="6"/>
  <c r="AX71" i="6"/>
  <c r="AW71" i="6"/>
  <c r="AV71" i="6"/>
  <c r="AS71" i="6"/>
  <c r="AR71" i="6"/>
  <c r="AQ71" i="6"/>
  <c r="AP71" i="6"/>
  <c r="AO71" i="6"/>
  <c r="AN71" i="6"/>
  <c r="AL71" i="6"/>
  <c r="AK71" i="6"/>
  <c r="AJ71" i="6"/>
  <c r="AI71" i="6"/>
  <c r="AH71" i="6"/>
  <c r="AG71" i="6"/>
  <c r="AF71" i="6"/>
  <c r="AE71" i="6"/>
  <c r="AD71" i="6"/>
  <c r="AC71" i="6"/>
  <c r="AB71" i="6"/>
  <c r="AA71" i="6"/>
  <c r="Z71" i="6"/>
  <c r="Y71" i="6"/>
  <c r="V71" i="6"/>
  <c r="U71" i="6"/>
  <c r="T71" i="6"/>
  <c r="S71" i="6"/>
  <c r="R71" i="6"/>
  <c r="O71" i="6"/>
  <c r="N71" i="6"/>
  <c r="M71" i="6"/>
  <c r="L71" i="6"/>
  <c r="K71" i="6"/>
  <c r="J71" i="6"/>
  <c r="I71" i="6"/>
  <c r="H71" i="6"/>
  <c r="G71" i="6"/>
  <c r="F71" i="6"/>
  <c r="E71" i="6"/>
  <c r="D71" i="6"/>
  <c r="G61" i="5"/>
  <c r="C61" i="5"/>
  <c r="G60" i="5"/>
  <c r="C60" i="5"/>
  <c r="G59" i="5"/>
  <c r="C59" i="5"/>
  <c r="G58" i="5"/>
  <c r="C58" i="5"/>
  <c r="G57" i="5"/>
  <c r="C57" i="5"/>
  <c r="G56" i="5"/>
  <c r="C56" i="5"/>
  <c r="G55" i="5"/>
  <c r="C55" i="5"/>
  <c r="G54" i="5"/>
  <c r="C54" i="5"/>
  <c r="G53" i="5"/>
  <c r="C53" i="5"/>
  <c r="G52" i="5"/>
  <c r="C52" i="5"/>
  <c r="G51" i="5"/>
  <c r="C51" i="5"/>
  <c r="G50" i="5"/>
  <c r="C50" i="5"/>
  <c r="G49" i="5"/>
  <c r="C49" i="5"/>
  <c r="G48" i="5"/>
  <c r="C48" i="5"/>
  <c r="G47" i="5"/>
  <c r="C47" i="5"/>
  <c r="G46" i="5"/>
  <c r="C46" i="5"/>
  <c r="G45" i="5"/>
  <c r="C45" i="5"/>
  <c r="G44" i="5"/>
  <c r="C44" i="5"/>
  <c r="G43" i="5"/>
  <c r="C43" i="5"/>
  <c r="G42" i="5"/>
  <c r="C42" i="5"/>
  <c r="G41" i="5"/>
  <c r="C41" i="5"/>
  <c r="G40" i="5"/>
  <c r="C40" i="5"/>
  <c r="G39" i="5"/>
  <c r="C39" i="5"/>
  <c r="G38" i="5"/>
  <c r="C38" i="5"/>
  <c r="G37" i="5"/>
  <c r="C37" i="5"/>
  <c r="G36" i="5"/>
  <c r="C36" i="5"/>
  <c r="G35" i="5"/>
  <c r="C35" i="5"/>
  <c r="G34" i="5"/>
  <c r="C34" i="5"/>
  <c r="G33" i="5"/>
  <c r="C33" i="5"/>
  <c r="G32" i="5"/>
  <c r="C32" i="5"/>
  <c r="G31" i="5"/>
  <c r="C31" i="5"/>
  <c r="G30" i="5"/>
  <c r="C30" i="5"/>
  <c r="G29" i="5"/>
  <c r="C29" i="5"/>
  <c r="G28" i="5"/>
  <c r="C28" i="5"/>
  <c r="G27" i="5"/>
  <c r="C27" i="5"/>
  <c r="G26" i="5"/>
  <c r="C26" i="5"/>
  <c r="G25" i="5"/>
  <c r="C25" i="5"/>
  <c r="G24" i="5"/>
  <c r="C24" i="5"/>
  <c r="G23" i="5"/>
  <c r="C23" i="5"/>
  <c r="G22" i="5"/>
  <c r="C22" i="5"/>
  <c r="G21" i="5"/>
  <c r="C21" i="5"/>
  <c r="G20" i="5"/>
  <c r="C20" i="5"/>
  <c r="G19" i="5"/>
  <c r="C19" i="5"/>
  <c r="G18" i="5"/>
  <c r="C18" i="5"/>
  <c r="G17" i="5"/>
  <c r="C17" i="5"/>
  <c r="G16" i="5"/>
  <c r="C16" i="5"/>
  <c r="G15" i="5"/>
  <c r="C15" i="5"/>
  <c r="G14" i="5"/>
  <c r="C14" i="5"/>
  <c r="G13" i="5"/>
  <c r="C13" i="5"/>
  <c r="G12" i="5"/>
  <c r="C12" i="5"/>
  <c r="G11" i="5"/>
  <c r="C11" i="5"/>
  <c r="G10" i="5"/>
  <c r="C10" i="5"/>
  <c r="G9" i="5"/>
  <c r="C9" i="5"/>
  <c r="AM77" i="6"/>
  <c r="AM71" i="6"/>
</calcChain>
</file>

<file path=xl/sharedStrings.xml><?xml version="1.0" encoding="utf-8"?>
<sst xmlns="http://schemas.openxmlformats.org/spreadsheetml/2006/main" count="693" uniqueCount="432">
  <si>
    <t>●留意事項</t>
    <rPh sb="1" eb="3">
      <t>リュウイ</t>
    </rPh>
    <rPh sb="3" eb="5">
      <t>ジコウ</t>
    </rPh>
    <phoneticPr fontId="2"/>
  </si>
  <si>
    <t>①</t>
    <phoneticPr fontId="2"/>
  </si>
  <si>
    <t>②</t>
    <phoneticPr fontId="2"/>
  </si>
  <si>
    <t>③</t>
    <phoneticPr fontId="2"/>
  </si>
  <si>
    <t>④</t>
    <phoneticPr fontId="2"/>
  </si>
  <si>
    <t>⑤</t>
    <phoneticPr fontId="2"/>
  </si>
  <si>
    <t>⑥</t>
    <phoneticPr fontId="2"/>
  </si>
  <si>
    <t>政策</t>
    <rPh sb="0" eb="2">
      <t>セイサク</t>
    </rPh>
    <phoneticPr fontId="2"/>
  </si>
  <si>
    <t>その他</t>
    <rPh sb="2" eb="3">
      <t>タ</t>
    </rPh>
    <phoneticPr fontId="2"/>
  </si>
  <si>
    <t>⑦</t>
    <phoneticPr fontId="2"/>
  </si>
  <si>
    <t>⑧</t>
    <phoneticPr fontId="2"/>
  </si>
  <si>
    <t>⑨</t>
    <phoneticPr fontId="2"/>
  </si>
  <si>
    <t>⑩</t>
    <phoneticPr fontId="2"/>
  </si>
  <si>
    <t>既に導入済</t>
    <rPh sb="0" eb="1">
      <t>スデ</t>
    </rPh>
    <rPh sb="2" eb="4">
      <t>ドウニュウ</t>
    </rPh>
    <rPh sb="4" eb="5">
      <t>ズ</t>
    </rPh>
    <phoneticPr fontId="2"/>
  </si>
  <si>
    <t>試行中</t>
    <rPh sb="0" eb="3">
      <t>シコウチュウ</t>
    </rPh>
    <phoneticPr fontId="2"/>
  </si>
  <si>
    <t>導入予定なし</t>
    <rPh sb="0" eb="2">
      <t>ドウニュウ</t>
    </rPh>
    <rPh sb="2" eb="4">
      <t>ヨテイ</t>
    </rPh>
    <phoneticPr fontId="2"/>
  </si>
  <si>
    <t>年度</t>
    <rPh sb="0" eb="2">
      <t>ネンド</t>
    </rPh>
    <phoneticPr fontId="2"/>
  </si>
  <si>
    <t>条例</t>
    <rPh sb="0" eb="2">
      <t>ジョウレイ</t>
    </rPh>
    <phoneticPr fontId="2"/>
  </si>
  <si>
    <t>規則</t>
    <rPh sb="0" eb="2">
      <t>キソク</t>
    </rPh>
    <phoneticPr fontId="2"/>
  </si>
  <si>
    <t>要綱・要領</t>
    <rPh sb="0" eb="2">
      <t>ヨウコウ</t>
    </rPh>
    <rPh sb="3" eb="5">
      <t>ヨウリョウ</t>
    </rPh>
    <phoneticPr fontId="2"/>
  </si>
  <si>
    <t>その他</t>
    <phoneticPr fontId="2"/>
  </si>
  <si>
    <t>ある</t>
    <phoneticPr fontId="2"/>
  </si>
  <si>
    <t>ない</t>
    <phoneticPr fontId="2"/>
  </si>
  <si>
    <t>実施していない</t>
    <rPh sb="0" eb="2">
      <t>ジッシ</t>
    </rPh>
    <phoneticPr fontId="2"/>
  </si>
  <si>
    <t>直接反映させている</t>
    <rPh sb="0" eb="2">
      <t>チョクセツ</t>
    </rPh>
    <rPh sb="2" eb="4">
      <t>ハンエイ</t>
    </rPh>
    <phoneticPr fontId="2"/>
  </si>
  <si>
    <t>参考資料程度に使用</t>
    <rPh sb="0" eb="2">
      <t>サンコウ</t>
    </rPh>
    <rPh sb="2" eb="4">
      <t>シリョウ</t>
    </rPh>
    <rPh sb="4" eb="6">
      <t>テイド</t>
    </rPh>
    <rPh sb="7" eb="9">
      <t>シヨウ</t>
    </rPh>
    <phoneticPr fontId="2"/>
  </si>
  <si>
    <t>活用していない</t>
    <rPh sb="0" eb="2">
      <t>カツヨウ</t>
    </rPh>
    <phoneticPr fontId="2"/>
  </si>
  <si>
    <t>進行管理に活用している</t>
    <rPh sb="0" eb="2">
      <t>シンコウ</t>
    </rPh>
    <rPh sb="2" eb="4">
      <t>カンリ</t>
    </rPh>
    <rPh sb="5" eb="7">
      <t>カツヨウ</t>
    </rPh>
    <phoneticPr fontId="2"/>
  </si>
  <si>
    <t>ツールとして活用している</t>
    <rPh sb="6" eb="8">
      <t>カツヨウ</t>
    </rPh>
    <phoneticPr fontId="2"/>
  </si>
  <si>
    <t>ツールとして活用していない</t>
    <rPh sb="6" eb="8">
      <t>カツヨウ</t>
    </rPh>
    <phoneticPr fontId="2"/>
  </si>
  <si>
    <t>評価の必要性に疑問</t>
    <rPh sb="0" eb="2">
      <t>ヒョウカ</t>
    </rPh>
    <rPh sb="3" eb="6">
      <t>ヒツヨウセイ</t>
    </rPh>
    <rPh sb="7" eb="9">
      <t>ギモン</t>
    </rPh>
    <phoneticPr fontId="1"/>
  </si>
  <si>
    <t>評価手法、基準が未確立</t>
    <rPh sb="0" eb="2">
      <t>ヒョウカ</t>
    </rPh>
    <rPh sb="2" eb="4">
      <t>シュホウ</t>
    </rPh>
    <rPh sb="5" eb="7">
      <t>キジュン</t>
    </rPh>
    <rPh sb="8" eb="11">
      <t>ミカクリツ</t>
    </rPh>
    <phoneticPr fontId="1"/>
  </si>
  <si>
    <t>職員理解が不十分</t>
    <rPh sb="0" eb="2">
      <t>ショクイン</t>
    </rPh>
    <rPh sb="2" eb="4">
      <t>リカイ</t>
    </rPh>
    <rPh sb="5" eb="8">
      <t>フジュウブン</t>
    </rPh>
    <phoneticPr fontId="1"/>
  </si>
  <si>
    <t>評価指標の設定</t>
    <rPh sb="0" eb="2">
      <t>ヒョウカ</t>
    </rPh>
    <rPh sb="2" eb="4">
      <t>シヒョウ</t>
    </rPh>
    <rPh sb="5" eb="7">
      <t>セッテイ</t>
    </rPh>
    <phoneticPr fontId="1"/>
  </si>
  <si>
    <t>評価情報の住民への説明責任</t>
    <rPh sb="0" eb="2">
      <t>ヒョウカ</t>
    </rPh>
    <rPh sb="2" eb="4">
      <t>ジョウホウ</t>
    </rPh>
    <rPh sb="5" eb="7">
      <t>ジュウミン</t>
    </rPh>
    <rPh sb="9" eb="11">
      <t>セツメイ</t>
    </rPh>
    <rPh sb="11" eb="13">
      <t>セキニン</t>
    </rPh>
    <phoneticPr fontId="1"/>
  </si>
  <si>
    <t>予算編成等への活用</t>
    <rPh sb="0" eb="2">
      <t>ヨサン</t>
    </rPh>
    <rPh sb="2" eb="4">
      <t>ヘンセイ</t>
    </rPh>
    <rPh sb="4" eb="5">
      <t>トウ</t>
    </rPh>
    <rPh sb="7" eb="9">
      <t>カツヨウ</t>
    </rPh>
    <phoneticPr fontId="1"/>
  </si>
  <si>
    <t>定数査定・管理への活用</t>
    <rPh sb="0" eb="2">
      <t>テイスウ</t>
    </rPh>
    <rPh sb="2" eb="4">
      <t>サテイ</t>
    </rPh>
    <rPh sb="5" eb="7">
      <t>カンリ</t>
    </rPh>
    <rPh sb="9" eb="11">
      <t>カツヨウ</t>
    </rPh>
    <phoneticPr fontId="1"/>
  </si>
  <si>
    <t>議会審議における活用</t>
    <rPh sb="0" eb="2">
      <t>ギカイ</t>
    </rPh>
    <rPh sb="2" eb="4">
      <t>シンギ</t>
    </rPh>
    <rPh sb="8" eb="10">
      <t>カツヨウ</t>
    </rPh>
    <phoneticPr fontId="1"/>
  </si>
  <si>
    <t>外部意見の活用</t>
    <rPh sb="0" eb="2">
      <t>ガイブ</t>
    </rPh>
    <rPh sb="2" eb="4">
      <t>イケン</t>
    </rPh>
    <rPh sb="5" eb="7">
      <t>カツヨウ</t>
    </rPh>
    <phoneticPr fontId="1"/>
  </si>
  <si>
    <t>長期的な方針・計画との連携</t>
    <rPh sb="0" eb="3">
      <t>チョウキテキ</t>
    </rPh>
    <rPh sb="4" eb="6">
      <t>ホウシン</t>
    </rPh>
    <rPh sb="7" eb="9">
      <t>ケイカク</t>
    </rPh>
    <rPh sb="11" eb="13">
      <t>レンケイ</t>
    </rPh>
    <phoneticPr fontId="1"/>
  </si>
  <si>
    <t>職員の意識改革</t>
    <rPh sb="0" eb="2">
      <t>ショクイン</t>
    </rPh>
    <rPh sb="3" eb="5">
      <t>イシキ</t>
    </rPh>
    <rPh sb="5" eb="7">
      <t>カイカク</t>
    </rPh>
    <phoneticPr fontId="1"/>
  </si>
  <si>
    <t>住民の関心や理解が深まった</t>
    <rPh sb="0" eb="2">
      <t>ジュウミン</t>
    </rPh>
    <rPh sb="3" eb="5">
      <t>カンシン</t>
    </rPh>
    <rPh sb="6" eb="8">
      <t>リカイ</t>
    </rPh>
    <rPh sb="9" eb="10">
      <t>フカ</t>
    </rPh>
    <phoneticPr fontId="1"/>
  </si>
  <si>
    <t>成果の観点で施策や事業が検討された</t>
    <rPh sb="0" eb="2">
      <t>セイカ</t>
    </rPh>
    <rPh sb="3" eb="5">
      <t>カンテン</t>
    </rPh>
    <rPh sb="6" eb="8">
      <t>セサク</t>
    </rPh>
    <rPh sb="9" eb="11">
      <t>ジギョウ</t>
    </rPh>
    <rPh sb="12" eb="14">
      <t>ケントウ</t>
    </rPh>
    <phoneticPr fontId="1"/>
  </si>
  <si>
    <t>事務事業の廃止、またはその予算削減につながった</t>
    <rPh sb="0" eb="2">
      <t>ジム</t>
    </rPh>
    <rPh sb="2" eb="4">
      <t>ジギョウ</t>
    </rPh>
    <rPh sb="5" eb="7">
      <t>ハイシ</t>
    </rPh>
    <rPh sb="13" eb="15">
      <t>ヨサン</t>
    </rPh>
    <rPh sb="15" eb="17">
      <t>サクゲン</t>
    </rPh>
    <phoneticPr fontId="1"/>
  </si>
  <si>
    <t>業務体系の再検討につながった</t>
    <rPh sb="0" eb="2">
      <t>ギョウム</t>
    </rPh>
    <rPh sb="2" eb="4">
      <t>タイケイ</t>
    </rPh>
    <rPh sb="5" eb="8">
      <t>サイケントウ</t>
    </rPh>
    <phoneticPr fontId="1"/>
  </si>
  <si>
    <t>個別の事務事業の有効性が向上した</t>
    <rPh sb="0" eb="2">
      <t>コベツ</t>
    </rPh>
    <rPh sb="3" eb="5">
      <t>ジム</t>
    </rPh>
    <rPh sb="5" eb="7">
      <t>ジギョウ</t>
    </rPh>
    <rPh sb="8" eb="11">
      <t>ユウコウセイ</t>
    </rPh>
    <rPh sb="12" eb="14">
      <t>コウジョウ</t>
    </rPh>
    <phoneticPr fontId="1"/>
  </si>
  <si>
    <t>個別の事務事業の効率性が向上した</t>
    <rPh sb="0" eb="2">
      <t>コベツ</t>
    </rPh>
    <rPh sb="3" eb="5">
      <t>ジム</t>
    </rPh>
    <rPh sb="5" eb="7">
      <t>ジギョウ</t>
    </rPh>
    <rPh sb="8" eb="11">
      <t>コウリツセイ</t>
    </rPh>
    <rPh sb="12" eb="14">
      <t>コウジョウ</t>
    </rPh>
    <phoneticPr fontId="1"/>
  </si>
  <si>
    <t>予算配分を大きく変更できた</t>
    <rPh sb="0" eb="2">
      <t>ヨサン</t>
    </rPh>
    <rPh sb="2" eb="4">
      <t>ハイブン</t>
    </rPh>
    <rPh sb="5" eb="6">
      <t>オオ</t>
    </rPh>
    <rPh sb="8" eb="10">
      <t>ヘンコウ</t>
    </rPh>
    <phoneticPr fontId="1"/>
  </si>
  <si>
    <t>人員配置を大きく変更できた</t>
    <rPh sb="0" eb="2">
      <t>ジンイン</t>
    </rPh>
    <rPh sb="2" eb="3">
      <t>クバ</t>
    </rPh>
    <rPh sb="3" eb="4">
      <t>オキ</t>
    </rPh>
    <rPh sb="5" eb="6">
      <t>オオ</t>
    </rPh>
    <rPh sb="8" eb="10">
      <t>ヘンコウ</t>
    </rPh>
    <phoneticPr fontId="1"/>
  </si>
  <si>
    <t>職員の企画立案能力が向上した</t>
    <rPh sb="0" eb="2">
      <t>ショクイン</t>
    </rPh>
    <rPh sb="3" eb="5">
      <t>キカク</t>
    </rPh>
    <rPh sb="5" eb="7">
      <t>リツアン</t>
    </rPh>
    <rPh sb="7" eb="9">
      <t>ノウリョク</t>
    </rPh>
    <rPh sb="10" eb="12">
      <t>コウジョウ</t>
    </rPh>
    <phoneticPr fontId="1"/>
  </si>
  <si>
    <t>進行管理に活用していない</t>
    <rPh sb="0" eb="2">
      <t>シンコウ</t>
    </rPh>
    <rPh sb="2" eb="4">
      <t>カンリ</t>
    </rPh>
    <rPh sb="5" eb="7">
      <t>カツヨウ</t>
    </rPh>
    <phoneticPr fontId="2"/>
  </si>
  <si>
    <t>⑪</t>
    <phoneticPr fontId="1"/>
  </si>
  <si>
    <t>⑨</t>
    <phoneticPr fontId="1"/>
  </si>
  <si>
    <t>行政評価事務の効率化（評価に係る事務負担の軽減）</t>
    <phoneticPr fontId="1"/>
  </si>
  <si>
    <t>⑫</t>
    <phoneticPr fontId="2"/>
  </si>
  <si>
    <t>職員の意識改革に寄与した</t>
    <phoneticPr fontId="1"/>
  </si>
  <si>
    <t>議会で評価結果が取り上げられるようになった</t>
    <phoneticPr fontId="1"/>
  </si>
  <si>
    <t>②</t>
    <phoneticPr fontId="2"/>
  </si>
  <si>
    <t>過去に実施していたが廃止した</t>
    <rPh sb="0" eb="2">
      <t>カコ</t>
    </rPh>
    <rPh sb="3" eb="5">
      <t>ジッシ</t>
    </rPh>
    <rPh sb="10" eb="12">
      <t>ハイシ</t>
    </rPh>
    <phoneticPr fontId="2"/>
  </si>
  <si>
    <t>既に導入済</t>
    <rPh sb="0" eb="1">
      <t>スデ</t>
    </rPh>
    <rPh sb="2" eb="5">
      <t>ドウニュウズミ</t>
    </rPh>
    <phoneticPr fontId="1"/>
  </si>
  <si>
    <t>導入していない</t>
    <rPh sb="0" eb="2">
      <t>ドウニュウ</t>
    </rPh>
    <phoneticPr fontId="1"/>
  </si>
  <si>
    <t>達成状況のみ確認している</t>
    <rPh sb="0" eb="2">
      <t>タッセイ</t>
    </rPh>
    <rPh sb="2" eb="4">
      <t>ジョウキョウ</t>
    </rPh>
    <rPh sb="6" eb="8">
      <t>カクニン</t>
    </rPh>
    <phoneticPr fontId="2"/>
  </si>
  <si>
    <t>達成状況を確認した上で要因を
分析している</t>
    <rPh sb="0" eb="2">
      <t>タッセイ</t>
    </rPh>
    <rPh sb="2" eb="4">
      <t>ジョウキョウ</t>
    </rPh>
    <rPh sb="5" eb="7">
      <t>カクニン</t>
    </rPh>
    <rPh sb="9" eb="10">
      <t>ウエ</t>
    </rPh>
    <rPh sb="11" eb="13">
      <t>ヨウイン</t>
    </rPh>
    <rPh sb="15" eb="17">
      <t>ブンセキ</t>
    </rPh>
    <phoneticPr fontId="2"/>
  </si>
  <si>
    <t>内部評価の対象となっているもの全て</t>
    <rPh sb="0" eb="2">
      <t>ナイブ</t>
    </rPh>
    <rPh sb="2" eb="4">
      <t>ヒョウカ</t>
    </rPh>
    <rPh sb="5" eb="7">
      <t>タイショウ</t>
    </rPh>
    <rPh sb="15" eb="16">
      <t>スベ</t>
    </rPh>
    <phoneticPr fontId="2"/>
  </si>
  <si>
    <t>内部評価の対象となっているもののうち一部</t>
    <rPh sb="0" eb="2">
      <t>ナイブ</t>
    </rPh>
    <rPh sb="2" eb="4">
      <t>ヒョウカ</t>
    </rPh>
    <rPh sb="5" eb="7">
      <t>タイショウ</t>
    </rPh>
    <rPh sb="18" eb="20">
      <t>イチブ</t>
    </rPh>
    <phoneticPr fontId="2"/>
  </si>
  <si>
    <t>①</t>
    <phoneticPr fontId="1"/>
  </si>
  <si>
    <t>②</t>
    <phoneticPr fontId="1"/>
  </si>
  <si>
    <t>成果指標を導入している</t>
    <rPh sb="0" eb="2">
      <t>セイカ</t>
    </rPh>
    <rPh sb="2" eb="4">
      <t>シヒョウ</t>
    </rPh>
    <rPh sb="5" eb="7">
      <t>ドウニュウ</t>
    </rPh>
    <phoneticPr fontId="1"/>
  </si>
  <si>
    <t>活動指標を導入している</t>
    <rPh sb="0" eb="2">
      <t>カツドウ</t>
    </rPh>
    <rPh sb="2" eb="4">
      <t>シヒョウ</t>
    </rPh>
    <rPh sb="5" eb="7">
      <t>ドウニュウ</t>
    </rPh>
    <phoneticPr fontId="1"/>
  </si>
  <si>
    <t>特に区別していない</t>
    <rPh sb="0" eb="1">
      <t>トク</t>
    </rPh>
    <rPh sb="2" eb="4">
      <t>クベツ</t>
    </rPh>
    <phoneticPr fontId="1"/>
  </si>
  <si>
    <t>原則反映</t>
    <rPh sb="0" eb="2">
      <t>ゲンソク</t>
    </rPh>
    <rPh sb="2" eb="4">
      <t>ハンエイ</t>
    </rPh>
    <phoneticPr fontId="2"/>
  </si>
  <si>
    <t>参考程度</t>
    <rPh sb="0" eb="2">
      <t>サンコウ</t>
    </rPh>
    <rPh sb="2" eb="4">
      <t>テイド</t>
    </rPh>
    <phoneticPr fontId="1"/>
  </si>
  <si>
    <t>特に反映しない</t>
    <rPh sb="0" eb="1">
      <t>トク</t>
    </rPh>
    <rPh sb="2" eb="4">
      <t>ハンエイ</t>
    </rPh>
    <phoneticPr fontId="2"/>
  </si>
  <si>
    <t>⑩</t>
    <phoneticPr fontId="1"/>
  </si>
  <si>
    <t>⑪</t>
    <phoneticPr fontId="1"/>
  </si>
  <si>
    <t>目的（目標）</t>
    <rPh sb="0" eb="2">
      <t>モクテキ</t>
    </rPh>
    <rPh sb="3" eb="5">
      <t>モクヒョウ</t>
    </rPh>
    <phoneticPr fontId="1"/>
  </si>
  <si>
    <t>予算額・決算額</t>
    <rPh sb="0" eb="3">
      <t>ヨサンガク</t>
    </rPh>
    <rPh sb="4" eb="7">
      <t>ケッサンガク</t>
    </rPh>
    <phoneticPr fontId="1"/>
  </si>
  <si>
    <t>成果指標・実績</t>
    <rPh sb="0" eb="2">
      <t>セイカ</t>
    </rPh>
    <rPh sb="2" eb="4">
      <t>シヒョウ</t>
    </rPh>
    <rPh sb="5" eb="7">
      <t>ジッセキ</t>
    </rPh>
    <phoneticPr fontId="1"/>
  </si>
  <si>
    <t>活動指標・実績</t>
    <rPh sb="0" eb="2">
      <t>カツドウ</t>
    </rPh>
    <rPh sb="2" eb="4">
      <t>シヒョウ</t>
    </rPh>
    <rPh sb="5" eb="7">
      <t>ジッセキ</t>
    </rPh>
    <phoneticPr fontId="1"/>
  </si>
  <si>
    <t>事業所管部局による自己評価結果</t>
    <rPh sb="0" eb="4">
      <t>ジギョウショカン</t>
    </rPh>
    <rPh sb="4" eb="6">
      <t>ブキョク</t>
    </rPh>
    <rPh sb="9" eb="11">
      <t>ジコ</t>
    </rPh>
    <rPh sb="11" eb="13">
      <t>ヒョウカ</t>
    </rPh>
    <rPh sb="13" eb="15">
      <t>ケッカ</t>
    </rPh>
    <phoneticPr fontId="1"/>
  </si>
  <si>
    <t>行政内部での二次評価結果</t>
    <rPh sb="0" eb="2">
      <t>ギョウセイ</t>
    </rPh>
    <rPh sb="2" eb="4">
      <t>ナイブ</t>
    </rPh>
    <rPh sb="6" eb="8">
      <t>ニジ</t>
    </rPh>
    <rPh sb="8" eb="10">
      <t>ヒョウカ</t>
    </rPh>
    <rPh sb="10" eb="12">
      <t>ケッカ</t>
    </rPh>
    <phoneticPr fontId="1"/>
  </si>
  <si>
    <t>行政以外の主体による評価結果</t>
    <rPh sb="0" eb="2">
      <t>ギョウセイ</t>
    </rPh>
    <rPh sb="2" eb="4">
      <t>イガイ</t>
    </rPh>
    <rPh sb="5" eb="7">
      <t>シュタイ</t>
    </rPh>
    <rPh sb="10" eb="12">
      <t>ヒョウカ</t>
    </rPh>
    <rPh sb="12" eb="14">
      <t>ケッカ</t>
    </rPh>
    <phoneticPr fontId="1"/>
  </si>
  <si>
    <t>評価結果を踏まえた改善点</t>
    <rPh sb="0" eb="2">
      <t>ヒョウカ</t>
    </rPh>
    <rPh sb="2" eb="4">
      <t>ケッカ</t>
    </rPh>
    <rPh sb="5" eb="6">
      <t>フ</t>
    </rPh>
    <rPh sb="9" eb="12">
      <t>カイゼンテン</t>
    </rPh>
    <phoneticPr fontId="1"/>
  </si>
  <si>
    <t>予算要求への反映状況</t>
    <rPh sb="0" eb="2">
      <t>ヨサン</t>
    </rPh>
    <rPh sb="2" eb="4">
      <t>ヨウキュウ</t>
    </rPh>
    <rPh sb="6" eb="8">
      <t>ハンエイ</t>
    </rPh>
    <rPh sb="8" eb="10">
      <t>ジョウキョウ</t>
    </rPh>
    <phoneticPr fontId="1"/>
  </si>
  <si>
    <t>資金の流れ</t>
    <rPh sb="0" eb="2">
      <t>シキン</t>
    </rPh>
    <rPh sb="3" eb="4">
      <t>ナガ</t>
    </rPh>
    <phoneticPr fontId="1"/>
  </si>
  <si>
    <t>その他</t>
    <rPh sb="2" eb="3">
      <t>タ</t>
    </rPh>
    <phoneticPr fontId="1"/>
  </si>
  <si>
    <t>全て公表している</t>
    <rPh sb="0" eb="1">
      <t>スベ</t>
    </rPh>
    <rPh sb="2" eb="4">
      <t>コウヒョウ</t>
    </rPh>
    <phoneticPr fontId="1"/>
  </si>
  <si>
    <t>一部公表している</t>
    <rPh sb="0" eb="2">
      <t>イチブ</t>
    </rPh>
    <rPh sb="2" eb="4">
      <t>コウヒョウ</t>
    </rPh>
    <phoneticPr fontId="1"/>
  </si>
  <si>
    <t>公表していない</t>
    <rPh sb="0" eb="2">
      <t>コウヒョウ</t>
    </rPh>
    <phoneticPr fontId="1"/>
  </si>
  <si>
    <t>公表していたが非公表にした</t>
    <rPh sb="0" eb="2">
      <t>コウヒョウ</t>
    </rPh>
    <rPh sb="7" eb="10">
      <t>ヒコウヒョウ</t>
    </rPh>
    <phoneticPr fontId="1"/>
  </si>
  <si>
    <t>公表に係る事務負担が大きい</t>
    <rPh sb="0" eb="2">
      <t>コウヒョウ</t>
    </rPh>
    <rPh sb="3" eb="4">
      <t>カカ</t>
    </rPh>
    <rPh sb="5" eb="7">
      <t>ジム</t>
    </rPh>
    <rPh sb="7" eb="9">
      <t>フタン</t>
    </rPh>
    <rPh sb="10" eb="11">
      <t>オオ</t>
    </rPh>
    <phoneticPr fontId="2"/>
  </si>
  <si>
    <t>住民からの問合せ等への対応に係る事務負担が大きい</t>
    <rPh sb="0" eb="2">
      <t>ジュウミン</t>
    </rPh>
    <rPh sb="5" eb="7">
      <t>トイアワ</t>
    </rPh>
    <rPh sb="8" eb="9">
      <t>トウ</t>
    </rPh>
    <rPh sb="11" eb="13">
      <t>タイオウ</t>
    </rPh>
    <rPh sb="14" eb="15">
      <t>カカ</t>
    </rPh>
    <rPh sb="16" eb="18">
      <t>ジム</t>
    </rPh>
    <rPh sb="18" eb="20">
      <t>フタン</t>
    </rPh>
    <rPh sb="21" eb="22">
      <t>オオ</t>
    </rPh>
    <phoneticPr fontId="2"/>
  </si>
  <si>
    <t>内部的な評価であるため公表の必要はないと考えている</t>
    <rPh sb="0" eb="3">
      <t>ナイブテキ</t>
    </rPh>
    <rPh sb="4" eb="6">
      <t>ヒョウカ</t>
    </rPh>
    <rPh sb="11" eb="13">
      <t>コウヒョウ</t>
    </rPh>
    <rPh sb="14" eb="16">
      <t>ヒツヨウ</t>
    </rPh>
    <rPh sb="20" eb="21">
      <t>カンガ</t>
    </rPh>
    <phoneticPr fontId="2"/>
  </si>
  <si>
    <t>主に職員の意識改革が目的であるため公表の必要はないと考えている</t>
    <rPh sb="0" eb="1">
      <t>オモ</t>
    </rPh>
    <rPh sb="2" eb="4">
      <t>ショクイン</t>
    </rPh>
    <rPh sb="5" eb="7">
      <t>イシキ</t>
    </rPh>
    <rPh sb="7" eb="9">
      <t>カイカク</t>
    </rPh>
    <rPh sb="10" eb="12">
      <t>モクテキ</t>
    </rPh>
    <rPh sb="17" eb="19">
      <t>コウヒョウ</t>
    </rPh>
    <rPh sb="20" eb="22">
      <t>ヒツヨウ</t>
    </rPh>
    <rPh sb="26" eb="27">
      <t>カンガ</t>
    </rPh>
    <phoneticPr fontId="2"/>
  </si>
  <si>
    <t>個人情報保護の観点から公表は適当でないと考えている</t>
    <rPh sb="0" eb="2">
      <t>コジン</t>
    </rPh>
    <rPh sb="2" eb="4">
      <t>ジョウホウ</t>
    </rPh>
    <rPh sb="4" eb="6">
      <t>ホゴ</t>
    </rPh>
    <rPh sb="7" eb="9">
      <t>カンテン</t>
    </rPh>
    <rPh sb="11" eb="13">
      <t>コウヒョウ</t>
    </rPh>
    <rPh sb="14" eb="16">
      <t>テキトウ</t>
    </rPh>
    <rPh sb="20" eb="21">
      <t>カンガ</t>
    </rPh>
    <phoneticPr fontId="2"/>
  </si>
  <si>
    <t>反映している</t>
    <rPh sb="0" eb="2">
      <t>ハンエイ</t>
    </rPh>
    <phoneticPr fontId="2"/>
  </si>
  <si>
    <t>反映していない</t>
    <rPh sb="0" eb="2">
      <t>ハンエイ</t>
    </rPh>
    <phoneticPr fontId="2"/>
  </si>
  <si>
    <t>参考程度</t>
    <rPh sb="0" eb="2">
      <t>サンコウ</t>
    </rPh>
    <rPh sb="2" eb="4">
      <t>テイド</t>
    </rPh>
    <phoneticPr fontId="2"/>
  </si>
  <si>
    <t>年度</t>
    <rPh sb="0" eb="2">
      <t>ネンド</t>
    </rPh>
    <phoneticPr fontId="1"/>
  </si>
  <si>
    <t>内部評価のみ</t>
    <rPh sb="0" eb="2">
      <t>ナイブ</t>
    </rPh>
    <rPh sb="2" eb="4">
      <t>ヒョウカ</t>
    </rPh>
    <phoneticPr fontId="2"/>
  </si>
  <si>
    <t>内部評価＋外部評価</t>
    <rPh sb="0" eb="2">
      <t>ナイブ</t>
    </rPh>
    <rPh sb="2" eb="4">
      <t>ヒョウカ</t>
    </rPh>
    <rPh sb="5" eb="7">
      <t>ガイブ</t>
    </rPh>
    <rPh sb="7" eb="9">
      <t>ヒョウカ</t>
    </rPh>
    <phoneticPr fontId="2"/>
  </si>
  <si>
    <t>外部評価のみ</t>
    <rPh sb="0" eb="2">
      <t>ガイブ</t>
    </rPh>
    <rPh sb="2" eb="4">
      <t>ヒョウカ</t>
    </rPh>
    <phoneticPr fontId="2"/>
  </si>
  <si>
    <t>事業担当課による評価のみ</t>
    <rPh sb="0" eb="2">
      <t>ジギョウ</t>
    </rPh>
    <rPh sb="2" eb="5">
      <t>タントウカ</t>
    </rPh>
    <rPh sb="8" eb="10">
      <t>ヒョウカ</t>
    </rPh>
    <phoneticPr fontId="2"/>
  </si>
  <si>
    <t>内部評価をもとに評価を実施</t>
    <rPh sb="0" eb="2">
      <t>ナイブ</t>
    </rPh>
    <rPh sb="2" eb="4">
      <t>ヒョウカ</t>
    </rPh>
    <rPh sb="8" eb="10">
      <t>ヒョウカ</t>
    </rPh>
    <rPh sb="11" eb="13">
      <t>ジッシ</t>
    </rPh>
    <phoneticPr fontId="2"/>
  </si>
  <si>
    <t>内部評価から独立して評価を実施</t>
    <rPh sb="0" eb="2">
      <t>ナイブ</t>
    </rPh>
    <rPh sb="2" eb="4">
      <t>ヒョウカ</t>
    </rPh>
    <rPh sb="6" eb="8">
      <t>ドクリツ</t>
    </rPh>
    <rPh sb="10" eb="12">
      <t>ヒョウカ</t>
    </rPh>
    <rPh sb="13" eb="15">
      <t>ジッシ</t>
    </rPh>
    <phoneticPr fontId="1"/>
  </si>
  <si>
    <t>施策</t>
    <rPh sb="0" eb="2">
      <t>セサク</t>
    </rPh>
    <phoneticPr fontId="2"/>
  </si>
  <si>
    <t>住民</t>
    <rPh sb="0" eb="2">
      <t>ジュウミン</t>
    </rPh>
    <phoneticPr fontId="2"/>
  </si>
  <si>
    <t>検討中（導入予定時期決定）</t>
    <rPh sb="0" eb="3">
      <t>ケントウチュウ</t>
    </rPh>
    <rPh sb="4" eb="6">
      <t>ドウニュウ</t>
    </rPh>
    <rPh sb="6" eb="8">
      <t>ヨテイ</t>
    </rPh>
    <rPh sb="8" eb="10">
      <t>ジキ</t>
    </rPh>
    <rPh sb="10" eb="12">
      <t>ケッテイ</t>
    </rPh>
    <phoneticPr fontId="2"/>
  </si>
  <si>
    <t>検討中（導入時期未定）</t>
    <rPh sb="0" eb="3">
      <t>ケントウチュウ</t>
    </rPh>
    <rPh sb="4" eb="6">
      <t>ドウニュウ</t>
    </rPh>
    <rPh sb="6" eb="8">
      <t>ジキ</t>
    </rPh>
    <rPh sb="8" eb="10">
      <t>ミテイ</t>
    </rPh>
    <phoneticPr fontId="2"/>
  </si>
  <si>
    <t>自治体規模が小さく、体制が
取れない</t>
    <rPh sb="0" eb="3">
      <t>ジチタイ</t>
    </rPh>
    <rPh sb="3" eb="5">
      <t>キボ</t>
    </rPh>
    <rPh sb="6" eb="7">
      <t>チイ</t>
    </rPh>
    <rPh sb="10" eb="12">
      <t>タイセイ</t>
    </rPh>
    <rPh sb="14" eb="15">
      <t>ト</t>
    </rPh>
    <phoneticPr fontId="1"/>
  </si>
  <si>
    <t>事業担当課による一次評価＋
行政改革担当課等による二次評価</t>
    <rPh sb="0" eb="2">
      <t>ジギョウ</t>
    </rPh>
    <rPh sb="2" eb="5">
      <t>タントウカ</t>
    </rPh>
    <rPh sb="8" eb="10">
      <t>イチジ</t>
    </rPh>
    <rPh sb="10" eb="12">
      <t>ヒョウカ</t>
    </rPh>
    <rPh sb="14" eb="16">
      <t>ギョウセイ</t>
    </rPh>
    <rPh sb="16" eb="18">
      <t>カイカク</t>
    </rPh>
    <rPh sb="18" eb="21">
      <t>タントウカ</t>
    </rPh>
    <rPh sb="21" eb="22">
      <t>トウ</t>
    </rPh>
    <rPh sb="25" eb="27">
      <t>ニジ</t>
    </rPh>
    <rPh sb="27" eb="29">
      <t>ヒョウカ</t>
    </rPh>
    <phoneticPr fontId="2"/>
  </si>
  <si>
    <t>評価結果について議会の審査を受ける</t>
    <rPh sb="0" eb="2">
      <t>ヒョウカ</t>
    </rPh>
    <rPh sb="2" eb="4">
      <t>ケッカ</t>
    </rPh>
    <rPh sb="8" eb="10">
      <t>ギカイ</t>
    </rPh>
    <rPh sb="11" eb="13">
      <t>シンサ</t>
    </rPh>
    <rPh sb="14" eb="15">
      <t>ウ</t>
    </rPh>
    <phoneticPr fontId="2"/>
  </si>
  <si>
    <t>評価結果の報告、説明を行う</t>
    <rPh sb="0" eb="2">
      <t>ヒョウカ</t>
    </rPh>
    <rPh sb="2" eb="4">
      <t>ケッカ</t>
    </rPh>
    <rPh sb="5" eb="7">
      <t>ホウコク</t>
    </rPh>
    <rPh sb="8" eb="10">
      <t>セツメイ</t>
    </rPh>
    <rPh sb="11" eb="12">
      <t>オコナ</t>
    </rPh>
    <phoneticPr fontId="2"/>
  </si>
  <si>
    <t>評価結果を資料として配布するのみ</t>
    <rPh sb="0" eb="2">
      <t>ヒョウカ</t>
    </rPh>
    <rPh sb="2" eb="4">
      <t>ケッカ</t>
    </rPh>
    <rPh sb="5" eb="7">
      <t>シリョウ</t>
    </rPh>
    <rPh sb="10" eb="12">
      <t>ハイフ</t>
    </rPh>
    <phoneticPr fontId="2"/>
  </si>
  <si>
    <t>特にない</t>
    <rPh sb="0" eb="1">
      <t>トク</t>
    </rPh>
    <phoneticPr fontId="2"/>
  </si>
  <si>
    <t>団体名</t>
    <rPh sb="0" eb="3">
      <t>ダンタイメイ</t>
    </rPh>
    <phoneticPr fontId="1"/>
  </si>
  <si>
    <t>団体種別</t>
    <rPh sb="0" eb="2">
      <t>ダンタイ</t>
    </rPh>
    <rPh sb="2" eb="4">
      <t>シュベツ</t>
    </rPh>
    <phoneticPr fontId="1"/>
  </si>
  <si>
    <t>政策</t>
    <rPh sb="0" eb="2">
      <t>セイサク</t>
    </rPh>
    <phoneticPr fontId="1"/>
  </si>
  <si>
    <t>施策</t>
    <rPh sb="0" eb="2">
      <t>セサク</t>
    </rPh>
    <phoneticPr fontId="1"/>
  </si>
  <si>
    <t>事務事業</t>
    <rPh sb="0" eb="2">
      <t>ジム</t>
    </rPh>
    <rPh sb="2" eb="4">
      <t>ジギョウ</t>
    </rPh>
    <phoneticPr fontId="1"/>
  </si>
  <si>
    <t>③</t>
    <phoneticPr fontId="1"/>
  </si>
  <si>
    <t>④</t>
    <phoneticPr fontId="1"/>
  </si>
  <si>
    <t>外部有識者による評価を実施している</t>
    <rPh sb="0" eb="2">
      <t>ガイブ</t>
    </rPh>
    <rPh sb="2" eb="5">
      <t>ユウシキシャ</t>
    </rPh>
    <rPh sb="8" eb="10">
      <t>ヒョウカ</t>
    </rPh>
    <rPh sb="11" eb="13">
      <t>ジッシ</t>
    </rPh>
    <phoneticPr fontId="2"/>
  </si>
  <si>
    <t>自治体ｺｰﾄﾞ</t>
    <rPh sb="0" eb="3">
      <t>ジチタイ</t>
    </rPh>
    <phoneticPr fontId="1"/>
  </si>
  <si>
    <t>（１）－２</t>
    <phoneticPr fontId="1"/>
  </si>
  <si>
    <t>⑤</t>
    <phoneticPr fontId="1"/>
  </si>
  <si>
    <t>⑥</t>
    <phoneticPr fontId="1"/>
  </si>
  <si>
    <t>前回調査時点以降廃止した場合、その理由</t>
    <rPh sb="0" eb="2">
      <t>ゼンカイ</t>
    </rPh>
    <rPh sb="2" eb="4">
      <t>チョウサ</t>
    </rPh>
    <rPh sb="4" eb="6">
      <t>ジテン</t>
    </rPh>
    <rPh sb="6" eb="8">
      <t>イコウ</t>
    </rPh>
    <rPh sb="8" eb="10">
      <t>ハイシ</t>
    </rPh>
    <rPh sb="12" eb="14">
      <t>バアイ</t>
    </rPh>
    <rPh sb="17" eb="19">
      <t>リユウ</t>
    </rPh>
    <phoneticPr fontId="2"/>
  </si>
  <si>
    <t>３割未満</t>
    <rPh sb="1" eb="2">
      <t>ワリ</t>
    </rPh>
    <rPh sb="2" eb="4">
      <t>ミマン</t>
    </rPh>
    <phoneticPr fontId="1"/>
  </si>
  <si>
    <t>３割以上５割未満</t>
    <rPh sb="1" eb="2">
      <t>ワリ</t>
    </rPh>
    <rPh sb="2" eb="4">
      <t>イジョウ</t>
    </rPh>
    <rPh sb="5" eb="6">
      <t>ワリ</t>
    </rPh>
    <rPh sb="6" eb="8">
      <t>ミマン</t>
    </rPh>
    <phoneticPr fontId="1"/>
  </si>
  <si>
    <t>５割以上８割未満</t>
    <rPh sb="1" eb="2">
      <t>ワリ</t>
    </rPh>
    <rPh sb="2" eb="4">
      <t>イジョウ</t>
    </rPh>
    <rPh sb="5" eb="6">
      <t>ワリ</t>
    </rPh>
    <rPh sb="6" eb="8">
      <t>ミマン</t>
    </rPh>
    <phoneticPr fontId="1"/>
  </si>
  <si>
    <t>８割以上</t>
    <rPh sb="1" eb="2">
      <t>ワリ</t>
    </rPh>
    <rPh sb="2" eb="4">
      <t>イジョウ</t>
    </rPh>
    <phoneticPr fontId="1"/>
  </si>
  <si>
    <t>（１）－１</t>
    <phoneticPr fontId="2"/>
  </si>
  <si>
    <t>（１）－２</t>
    <phoneticPr fontId="2"/>
  </si>
  <si>
    <t>評価の客観性・公平性の確保</t>
    <rPh sb="0" eb="2">
      <t>ヒョウカ</t>
    </rPh>
    <rPh sb="3" eb="6">
      <t>キャッカンセイ</t>
    </rPh>
    <rPh sb="7" eb="10">
      <t>コウヘイセイ</t>
    </rPh>
    <rPh sb="11" eb="13">
      <t>カクホ</t>
    </rPh>
    <phoneticPr fontId="1"/>
  </si>
  <si>
    <t>専門的知見の活用</t>
    <rPh sb="0" eb="3">
      <t>センモンテキ</t>
    </rPh>
    <rPh sb="3" eb="5">
      <t>チケン</t>
    </rPh>
    <rPh sb="6" eb="8">
      <t>カツヨウ</t>
    </rPh>
    <phoneticPr fontId="1"/>
  </si>
  <si>
    <t>内部評価が十分であるかの検証</t>
    <rPh sb="0" eb="2">
      <t>ナイブ</t>
    </rPh>
    <rPh sb="2" eb="4">
      <t>ヒョウカ</t>
    </rPh>
    <rPh sb="5" eb="7">
      <t>ジュウブン</t>
    </rPh>
    <rPh sb="12" eb="14">
      <t>ケンショウ</t>
    </rPh>
    <phoneticPr fontId="1"/>
  </si>
  <si>
    <t>住民ニーズの把握</t>
    <rPh sb="0" eb="2">
      <t>ジュウミン</t>
    </rPh>
    <rPh sb="6" eb="8">
      <t>ハアク</t>
    </rPh>
    <phoneticPr fontId="1"/>
  </si>
  <si>
    <t>URL</t>
    <phoneticPr fontId="1"/>
  </si>
  <si>
    <t>（１）－１</t>
    <phoneticPr fontId="1"/>
  </si>
  <si>
    <t>前回調査時点以降非公表とした場合、その理由</t>
    <rPh sb="8" eb="11">
      <t>ヒコウヒョウ</t>
    </rPh>
    <phoneticPr fontId="1"/>
  </si>
  <si>
    <t>事務事業</t>
    <rPh sb="0" eb="2">
      <t>ジム</t>
    </rPh>
    <rPh sb="2" eb="4">
      <t>ジギョウ</t>
    </rPh>
    <phoneticPr fontId="2"/>
  </si>
  <si>
    <t>政策の全て</t>
    <rPh sb="0" eb="2">
      <t>セイサク</t>
    </rPh>
    <rPh sb="3" eb="4">
      <t>スベ</t>
    </rPh>
    <phoneticPr fontId="2"/>
  </si>
  <si>
    <t>政策の一部</t>
    <rPh sb="0" eb="2">
      <t>セイサク</t>
    </rPh>
    <rPh sb="3" eb="5">
      <t>イチブ</t>
    </rPh>
    <phoneticPr fontId="1"/>
  </si>
  <si>
    <t>施策の全て</t>
    <rPh sb="0" eb="2">
      <t>セサク</t>
    </rPh>
    <rPh sb="3" eb="4">
      <t>スベ</t>
    </rPh>
    <phoneticPr fontId="1"/>
  </si>
  <si>
    <t>施策の一部</t>
    <rPh sb="0" eb="2">
      <t>セサク</t>
    </rPh>
    <rPh sb="3" eb="5">
      <t>イチブ</t>
    </rPh>
    <phoneticPr fontId="2"/>
  </si>
  <si>
    <t>事務事業の全て</t>
    <rPh sb="0" eb="2">
      <t>ジム</t>
    </rPh>
    <rPh sb="2" eb="4">
      <t>ジギョウ</t>
    </rPh>
    <rPh sb="5" eb="6">
      <t>スベ</t>
    </rPh>
    <phoneticPr fontId="12"/>
  </si>
  <si>
    <t>事務事業の全て
（公営企業会計事業を含む）</t>
    <rPh sb="0" eb="2">
      <t>ジム</t>
    </rPh>
    <rPh sb="2" eb="4">
      <t>ジギョウ</t>
    </rPh>
    <rPh sb="5" eb="6">
      <t>スベ</t>
    </rPh>
    <phoneticPr fontId="12"/>
  </si>
  <si>
    <t>事務事業の一部</t>
    <rPh sb="0" eb="2">
      <t>ジム</t>
    </rPh>
    <rPh sb="2" eb="4">
      <t>ジギョウ</t>
    </rPh>
    <rPh sb="5" eb="7">
      <t>イチブ</t>
    </rPh>
    <phoneticPr fontId="12"/>
  </si>
  <si>
    <t>事務事業の一部
（公営企業会計事業を含む）</t>
    <rPh sb="0" eb="2">
      <t>ジム</t>
    </rPh>
    <rPh sb="2" eb="4">
      <t>ジギョウ</t>
    </rPh>
    <rPh sb="5" eb="7">
      <t>イチブ</t>
    </rPh>
    <phoneticPr fontId="12"/>
  </si>
  <si>
    <t>内部評価のみである理由</t>
    <rPh sb="0" eb="2">
      <t>ナイブ</t>
    </rPh>
    <rPh sb="2" eb="4">
      <t>ヒョウカ</t>
    </rPh>
    <rPh sb="9" eb="11">
      <t>リユウ</t>
    </rPh>
    <phoneticPr fontId="1"/>
  </si>
  <si>
    <t>①ー２</t>
    <phoneticPr fontId="1"/>
  </si>
  <si>
    <t>②ー２</t>
    <phoneticPr fontId="1"/>
  </si>
  <si>
    <t>③ー２</t>
    <phoneticPr fontId="1"/>
  </si>
  <si>
    <t>④ー２</t>
    <phoneticPr fontId="1"/>
  </si>
  <si>
    <t>⑥</t>
    <phoneticPr fontId="2"/>
  </si>
  <si>
    <t>他自治体の指標と比較している</t>
    <rPh sb="0" eb="1">
      <t>ホカ</t>
    </rPh>
    <rPh sb="1" eb="4">
      <t>ジチタイ</t>
    </rPh>
    <rPh sb="5" eb="7">
      <t>シヒョウ</t>
    </rPh>
    <rPh sb="8" eb="10">
      <t>ヒカク</t>
    </rPh>
    <phoneticPr fontId="1"/>
  </si>
  <si>
    <t>他自治体の指標と比較していない</t>
    <rPh sb="0" eb="1">
      <t>ホカ</t>
    </rPh>
    <rPh sb="1" eb="4">
      <t>ジチタイ</t>
    </rPh>
    <rPh sb="5" eb="7">
      <t>シヒョウ</t>
    </rPh>
    <rPh sb="8" eb="10">
      <t>ヒカク</t>
    </rPh>
    <phoneticPr fontId="1"/>
  </si>
  <si>
    <t>⑦</t>
    <phoneticPr fontId="2"/>
  </si>
  <si>
    <t>⑧</t>
    <phoneticPr fontId="2"/>
  </si>
  <si>
    <t>⑨</t>
    <phoneticPr fontId="2"/>
  </si>
  <si>
    <t>産業界</t>
    <rPh sb="0" eb="3">
      <t>サンギョウカイ</t>
    </rPh>
    <phoneticPr fontId="2"/>
  </si>
  <si>
    <t>自治体職員等</t>
    <rPh sb="0" eb="3">
      <t>ジチタイ</t>
    </rPh>
    <rPh sb="3" eb="5">
      <t>ショクイン</t>
    </rPh>
    <rPh sb="5" eb="6">
      <t>トウ</t>
    </rPh>
    <phoneticPr fontId="2"/>
  </si>
  <si>
    <t>大学・専門職</t>
    <rPh sb="0" eb="2">
      <t>ダイガク</t>
    </rPh>
    <rPh sb="3" eb="5">
      <t>センモン</t>
    </rPh>
    <rPh sb="5" eb="6">
      <t>ショク</t>
    </rPh>
    <phoneticPr fontId="2"/>
  </si>
  <si>
    <t>金融機関</t>
    <rPh sb="0" eb="2">
      <t>キンユウ</t>
    </rPh>
    <rPh sb="2" eb="4">
      <t>キカン</t>
    </rPh>
    <phoneticPr fontId="2"/>
  </si>
  <si>
    <t>労働団体</t>
    <rPh sb="0" eb="2">
      <t>ロウドウ</t>
    </rPh>
    <rPh sb="2" eb="4">
      <t>ダンタイ</t>
    </rPh>
    <phoneticPr fontId="2"/>
  </si>
  <si>
    <t>報道機関</t>
    <rPh sb="0" eb="2">
      <t>ホウドウ</t>
    </rPh>
    <rPh sb="2" eb="4">
      <t>キカン</t>
    </rPh>
    <phoneticPr fontId="1"/>
  </si>
  <si>
    <t>ＮＰＯ等の他団体</t>
    <rPh sb="3" eb="4">
      <t>トウ</t>
    </rPh>
    <rPh sb="5" eb="8">
      <t>タダンタイ</t>
    </rPh>
    <phoneticPr fontId="2"/>
  </si>
  <si>
    <t>　</t>
    <phoneticPr fontId="1"/>
  </si>
  <si>
    <t>合計</t>
    <rPh sb="0" eb="2">
      <t>ゴウケイ</t>
    </rPh>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</si>
  <si>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t>
    <phoneticPr fontId="1"/>
  </si>
  <si>
    <t>※各団体の回答に誤りないか確認のうえ書式ごと貼り付けてください。</t>
    <rPh sb="1" eb="4">
      <t>カクダンタイ</t>
    </rPh>
    <rPh sb="5" eb="7">
      <t>カイトウ</t>
    </rPh>
    <rPh sb="8" eb="9">
      <t>アヤマ</t>
    </rPh>
    <rPh sb="13" eb="15">
      <t>カクニン</t>
    </rPh>
    <rPh sb="18" eb="20">
      <t>ショシキ</t>
    </rPh>
    <rPh sb="22" eb="23">
      <t>ハ</t>
    </rPh>
    <rPh sb="24" eb="25">
      <t>ツ</t>
    </rPh>
    <phoneticPr fontId="1"/>
  </si>
  <si>
    <t xml:space="preserve"> </t>
    <phoneticPr fontId="1"/>
  </si>
  <si>
    <t>銚子市</t>
    <phoneticPr fontId="1"/>
  </si>
  <si>
    <t>銚子市再生の緊急改革プラン</t>
    <rPh sb="0" eb="3">
      <t>チョウシシ</t>
    </rPh>
    <rPh sb="3" eb="5">
      <t>サイセイ</t>
    </rPh>
    <rPh sb="6" eb="8">
      <t>キンキュウ</t>
    </rPh>
    <rPh sb="8" eb="10">
      <t>カイカク</t>
    </rPh>
    <phoneticPr fontId="1"/>
  </si>
  <si>
    <t>市川市</t>
  </si>
  <si>
    <t>市川市総合計画</t>
    <rPh sb="0" eb="2">
      <t>イチカワ</t>
    </rPh>
    <rPh sb="2" eb="3">
      <t>シ</t>
    </rPh>
    <rPh sb="3" eb="5">
      <t>ソウゴウ</t>
    </rPh>
    <rPh sb="5" eb="7">
      <t>ケイカク</t>
    </rPh>
    <phoneticPr fontId="1"/>
  </si>
  <si>
    <t>審議会委員として議員が参加</t>
    <rPh sb="0" eb="2">
      <t>シンギ</t>
    </rPh>
    <rPh sb="2" eb="3">
      <t>カイ</t>
    </rPh>
    <rPh sb="3" eb="5">
      <t>イイン</t>
    </rPh>
    <rPh sb="8" eb="10">
      <t>ギイン</t>
    </rPh>
    <rPh sb="11" eb="13">
      <t>サンカ</t>
    </rPh>
    <phoneticPr fontId="1"/>
  </si>
  <si>
    <t>船橋市</t>
  </si>
  <si>
    <t>船橋市総合計画後期基本計画
船橋市実施計画</t>
    <rPh sb="0" eb="3">
      <t>フナバシシ</t>
    </rPh>
    <rPh sb="3" eb="5">
      <t>ソウゴウ</t>
    </rPh>
    <rPh sb="5" eb="7">
      <t>ケイカク</t>
    </rPh>
    <rPh sb="7" eb="9">
      <t>コウキ</t>
    </rPh>
    <rPh sb="9" eb="11">
      <t>キホン</t>
    </rPh>
    <rPh sb="11" eb="13">
      <t>ケイカク</t>
    </rPh>
    <rPh sb="14" eb="17">
      <t>フナバシシ</t>
    </rPh>
    <rPh sb="17" eb="19">
      <t>ジッシ</t>
    </rPh>
    <rPh sb="19" eb="21">
      <t>ケイカク</t>
    </rPh>
    <phoneticPr fontId="1"/>
  </si>
  <si>
    <t>行政評価導入当時、外部評価のメリットデメリットを勘案し、内部評価のみ実施することとしたため。</t>
    <rPh sb="0" eb="2">
      <t>ギョウセイ</t>
    </rPh>
    <rPh sb="2" eb="4">
      <t>ヒョウカ</t>
    </rPh>
    <rPh sb="4" eb="6">
      <t>ドウニュウ</t>
    </rPh>
    <rPh sb="6" eb="8">
      <t>トウジ</t>
    </rPh>
    <rPh sb="9" eb="11">
      <t>ガイブ</t>
    </rPh>
    <rPh sb="11" eb="13">
      <t>ヒョウカ</t>
    </rPh>
    <rPh sb="24" eb="26">
      <t>カンアン</t>
    </rPh>
    <rPh sb="28" eb="30">
      <t>ナイブ</t>
    </rPh>
    <rPh sb="30" eb="32">
      <t>ヒョウカ</t>
    </rPh>
    <rPh sb="34" eb="36">
      <t>ジッシ</t>
    </rPh>
    <phoneticPr fontId="1"/>
  </si>
  <si>
    <t>館山市</t>
  </si>
  <si>
    <t>第4次館山市総合計画（H28～Ｈ32）
第2次館山市行財政改革方針（H25～29）</t>
    <phoneticPr fontId="1"/>
  </si>
  <si>
    <t>木更津市</t>
  </si>
  <si>
    <t>制度を見直し、総合計画の進行管理に改めたため</t>
    <rPh sb="0" eb="2">
      <t>セイド</t>
    </rPh>
    <rPh sb="3" eb="5">
      <t>ミナオ</t>
    </rPh>
    <rPh sb="7" eb="9">
      <t>ソウゴウ</t>
    </rPh>
    <rPh sb="9" eb="11">
      <t>ケイカク</t>
    </rPh>
    <rPh sb="12" eb="14">
      <t>シンコウ</t>
    </rPh>
    <rPh sb="14" eb="16">
      <t>カンリ</t>
    </rPh>
    <rPh sb="17" eb="18">
      <t>アラタ</t>
    </rPh>
    <phoneticPr fontId="1"/>
  </si>
  <si>
    <t>松戸市</t>
  </si>
  <si>
    <t>松戸市評価システム導入委員会最終報告書</t>
    <phoneticPr fontId="1"/>
  </si>
  <si>
    <t>評価の結果を反映することが困難なため</t>
    <rPh sb="0" eb="2">
      <t>ヒョウカ</t>
    </rPh>
    <rPh sb="3" eb="5">
      <t>ケッカ</t>
    </rPh>
    <rPh sb="6" eb="8">
      <t>ハンエイ</t>
    </rPh>
    <rPh sb="13" eb="15">
      <t>コンナン</t>
    </rPh>
    <phoneticPr fontId="1"/>
  </si>
  <si>
    <t>野田市</t>
  </si>
  <si>
    <t>茂原市</t>
  </si>
  <si>
    <t>内部評価が完全に確立できていないため。</t>
    <rPh sb="0" eb="2">
      <t>ナイブ</t>
    </rPh>
    <rPh sb="2" eb="4">
      <t>ヒョウカ</t>
    </rPh>
    <rPh sb="5" eb="7">
      <t>カンゼン</t>
    </rPh>
    <rPh sb="8" eb="10">
      <t>カクリツ</t>
    </rPh>
    <phoneticPr fontId="1"/>
  </si>
  <si>
    <t>成田市</t>
  </si>
  <si>
    <t>行政評価実施マニュアル</t>
    <phoneticPr fontId="1"/>
  </si>
  <si>
    <t>内部評価制度の充実を優先的に取り組んでいくため</t>
    <rPh sb="0" eb="2">
      <t>ナイブ</t>
    </rPh>
    <rPh sb="2" eb="4">
      <t>ヒョウカ</t>
    </rPh>
    <rPh sb="4" eb="6">
      <t>セイド</t>
    </rPh>
    <rPh sb="7" eb="9">
      <t>ジュウジツ</t>
    </rPh>
    <rPh sb="10" eb="12">
      <t>ユウセン</t>
    </rPh>
    <rPh sb="12" eb="13">
      <t>テキ</t>
    </rPh>
    <rPh sb="14" eb="15">
      <t>ト</t>
    </rPh>
    <rPh sb="16" eb="17">
      <t>ク</t>
    </rPh>
    <phoneticPr fontId="1"/>
  </si>
  <si>
    <t>佐倉市</t>
  </si>
  <si>
    <t>東金市</t>
  </si>
  <si>
    <t>東金市第３次総合計画第４期基本計画</t>
    <phoneticPr fontId="1"/>
  </si>
  <si>
    <t>旭市</t>
  </si>
  <si>
    <t>習志野市</t>
  </si>
  <si>
    <t>外部評価実施に伴う職員の負担が大きいため。</t>
    <rPh sb="0" eb="2">
      <t>ガイブ</t>
    </rPh>
    <rPh sb="2" eb="4">
      <t>ヒョウカ</t>
    </rPh>
    <rPh sb="4" eb="6">
      <t>ジッシ</t>
    </rPh>
    <rPh sb="7" eb="8">
      <t>トモナ</t>
    </rPh>
    <rPh sb="9" eb="11">
      <t>ショクイン</t>
    </rPh>
    <rPh sb="12" eb="14">
      <t>フタン</t>
    </rPh>
    <rPh sb="15" eb="16">
      <t>オオ</t>
    </rPh>
    <phoneticPr fontId="1"/>
  </si>
  <si>
    <t>柏市</t>
  </si>
  <si>
    <t>柏市第五次総合計画
柏市第二次行政経営方針</t>
  </si>
  <si>
    <t>過去に外部評価を実施し，その手法を取り入れ内部による評価体制を整備したため</t>
  </si>
  <si>
    <t>勝浦市</t>
  </si>
  <si>
    <t>自己評価による１次評価・首長による２次評価まで行っていることによる</t>
    <rPh sb="0" eb="2">
      <t>ジコ</t>
    </rPh>
    <rPh sb="2" eb="4">
      <t>ヒョウカ</t>
    </rPh>
    <rPh sb="8" eb="9">
      <t>ジ</t>
    </rPh>
    <rPh sb="9" eb="11">
      <t>ヒョウカ</t>
    </rPh>
    <rPh sb="12" eb="14">
      <t>シュチョウ</t>
    </rPh>
    <rPh sb="18" eb="19">
      <t>ジ</t>
    </rPh>
    <rPh sb="19" eb="21">
      <t>ヒョウカ</t>
    </rPh>
    <rPh sb="23" eb="24">
      <t>オコナ</t>
    </rPh>
    <phoneticPr fontId="1"/>
  </si>
  <si>
    <t>市原市</t>
  </si>
  <si>
    <t>改訂市原市総合計画等における計画管理の実施に関する規程</t>
    <phoneticPr fontId="1"/>
  </si>
  <si>
    <t>流山市</t>
  </si>
  <si>
    <t>行財政改革・改善プラン</t>
    <phoneticPr fontId="1"/>
  </si>
  <si>
    <t>八千代市</t>
  </si>
  <si>
    <t>事業仕分けは、平成２６年度のみの実施のため。</t>
    <rPh sb="0" eb="2">
      <t>ジギョウ</t>
    </rPh>
    <rPh sb="2" eb="4">
      <t>シワ</t>
    </rPh>
    <rPh sb="7" eb="9">
      <t>ヘイセイ</t>
    </rPh>
    <rPh sb="11" eb="12">
      <t>ネン</t>
    </rPh>
    <rPh sb="12" eb="13">
      <t>ド</t>
    </rPh>
    <rPh sb="16" eb="18">
      <t>ジッシ</t>
    </rPh>
    <phoneticPr fontId="1"/>
  </si>
  <si>
    <t>我孫子市</t>
  </si>
  <si>
    <t>社会教育委員</t>
    <rPh sb="0" eb="2">
      <t>シャカイ</t>
    </rPh>
    <rPh sb="2" eb="4">
      <t>キョウイク</t>
    </rPh>
    <rPh sb="4" eb="6">
      <t>イイン</t>
    </rPh>
    <phoneticPr fontId="1"/>
  </si>
  <si>
    <t>鴨川市</t>
  </si>
  <si>
    <t>制度を導入して２年目であり、評価方法等について研究中であるため</t>
    <rPh sb="0" eb="2">
      <t>セイド</t>
    </rPh>
    <rPh sb="3" eb="5">
      <t>ドウニュウ</t>
    </rPh>
    <rPh sb="8" eb="10">
      <t>ネンメ</t>
    </rPh>
    <rPh sb="9" eb="10">
      <t>メ</t>
    </rPh>
    <rPh sb="14" eb="16">
      <t>ヒョウカ</t>
    </rPh>
    <rPh sb="16" eb="18">
      <t>ホウホウ</t>
    </rPh>
    <rPh sb="18" eb="19">
      <t>トウ</t>
    </rPh>
    <rPh sb="23" eb="26">
      <t>ケンキュウチュウ</t>
    </rPh>
    <phoneticPr fontId="1"/>
  </si>
  <si>
    <t>鎌ケ谷市</t>
  </si>
  <si>
    <t>自治会、医師会、社会福祉協議会、体育協会、警察</t>
    <rPh sb="0" eb="3">
      <t>ジチカイ</t>
    </rPh>
    <rPh sb="4" eb="7">
      <t>イシカイ</t>
    </rPh>
    <rPh sb="8" eb="10">
      <t>シャカイ</t>
    </rPh>
    <rPh sb="10" eb="12">
      <t>フクシ</t>
    </rPh>
    <rPh sb="12" eb="15">
      <t>キョウギカイ</t>
    </rPh>
    <rPh sb="16" eb="18">
      <t>タイイク</t>
    </rPh>
    <rPh sb="18" eb="20">
      <t>キョウカイ</t>
    </rPh>
    <rPh sb="21" eb="23">
      <t>ケイサツ</t>
    </rPh>
    <phoneticPr fontId="1"/>
  </si>
  <si>
    <t>君津市</t>
  </si>
  <si>
    <t>富津市</t>
  </si>
  <si>
    <t>浦安市</t>
  </si>
  <si>
    <t>浦安市行政評価システム導入方針</t>
    <phoneticPr fontId="1"/>
  </si>
  <si>
    <t>事業の詳細に詳しくない立場からでは、適切な評価が難しいと考えるため</t>
    <rPh sb="0" eb="2">
      <t>ジギョウ</t>
    </rPh>
    <rPh sb="3" eb="5">
      <t>ショウサイ</t>
    </rPh>
    <rPh sb="6" eb="7">
      <t>クワ</t>
    </rPh>
    <rPh sb="11" eb="13">
      <t>タチバ</t>
    </rPh>
    <rPh sb="18" eb="20">
      <t>テキセツ</t>
    </rPh>
    <rPh sb="21" eb="23">
      <t>ヒョウカ</t>
    </rPh>
    <rPh sb="24" eb="25">
      <t>ムズカ</t>
    </rPh>
    <rPh sb="28" eb="29">
      <t>カンガ</t>
    </rPh>
    <phoneticPr fontId="1"/>
  </si>
  <si>
    <t>四街道市</t>
  </si>
  <si>
    <t>四街道市総合計画</t>
    <rPh sb="0" eb="4">
      <t>ヨツカイドウシ</t>
    </rPh>
    <rPh sb="4" eb="6">
      <t>ソウゴウ</t>
    </rPh>
    <rPh sb="6" eb="8">
      <t>ケイカク</t>
    </rPh>
    <phoneticPr fontId="1"/>
  </si>
  <si>
    <t>過去に事業仕分けを2回実施し、一定の結論を得たため。</t>
    <rPh sb="0" eb="2">
      <t>カコ</t>
    </rPh>
    <rPh sb="3" eb="5">
      <t>ジギョウ</t>
    </rPh>
    <rPh sb="5" eb="7">
      <t>シワ</t>
    </rPh>
    <rPh sb="10" eb="11">
      <t>カイ</t>
    </rPh>
    <rPh sb="11" eb="13">
      <t>ジッシ</t>
    </rPh>
    <rPh sb="15" eb="17">
      <t>イッテイ</t>
    </rPh>
    <rPh sb="18" eb="20">
      <t>ケツロン</t>
    </rPh>
    <rPh sb="21" eb="22">
      <t>エ</t>
    </rPh>
    <phoneticPr fontId="1"/>
  </si>
  <si>
    <t>袖ケ浦市</t>
  </si>
  <si>
    <t>１、行政評価実施規程（訓令）</t>
    <rPh sb="2" eb="4">
      <t>ギョウセイ</t>
    </rPh>
    <rPh sb="4" eb="6">
      <t>ヒョウカ</t>
    </rPh>
    <rPh sb="6" eb="8">
      <t>ジッシ</t>
    </rPh>
    <rPh sb="8" eb="10">
      <t>キテイ</t>
    </rPh>
    <rPh sb="11" eb="13">
      <t>クンレイ</t>
    </rPh>
    <phoneticPr fontId="1"/>
  </si>
  <si>
    <t>内部評価後に、総合計画を所掌する附属機関に評価結果を報告し、必要に応じて意見をいただいているため</t>
    <rPh sb="0" eb="2">
      <t>ナイブ</t>
    </rPh>
    <rPh sb="2" eb="4">
      <t>ヒョウカ</t>
    </rPh>
    <rPh sb="4" eb="5">
      <t>ゴ</t>
    </rPh>
    <rPh sb="7" eb="9">
      <t>ソウゴウ</t>
    </rPh>
    <rPh sb="9" eb="11">
      <t>ケイカク</t>
    </rPh>
    <rPh sb="12" eb="14">
      <t>ショショウ</t>
    </rPh>
    <rPh sb="16" eb="18">
      <t>フゾク</t>
    </rPh>
    <rPh sb="18" eb="20">
      <t>キカン</t>
    </rPh>
    <rPh sb="21" eb="23">
      <t>ヒョウカ</t>
    </rPh>
    <rPh sb="23" eb="25">
      <t>ケッカ</t>
    </rPh>
    <rPh sb="26" eb="28">
      <t>ホウコク</t>
    </rPh>
    <rPh sb="30" eb="32">
      <t>ヒツヨウ</t>
    </rPh>
    <rPh sb="33" eb="34">
      <t>オウ</t>
    </rPh>
    <rPh sb="36" eb="38">
      <t>イケン</t>
    </rPh>
    <phoneticPr fontId="1"/>
  </si>
  <si>
    <t>八街市</t>
  </si>
  <si>
    <t>印西市</t>
  </si>
  <si>
    <t>行政評価についての例規上の規定はないが、総合計画の進行管理の一部として実施。</t>
  </si>
  <si>
    <t>内部評価の結果については、市民等で構成される審議会に報告し、意見等を聴取しているため。</t>
    <rPh sb="0" eb="2">
      <t>ナイブ</t>
    </rPh>
    <rPh sb="2" eb="4">
      <t>ヒョウカ</t>
    </rPh>
    <rPh sb="5" eb="7">
      <t>ケッカ</t>
    </rPh>
    <rPh sb="13" eb="16">
      <t>シミントウ</t>
    </rPh>
    <rPh sb="17" eb="19">
      <t>コウセイ</t>
    </rPh>
    <rPh sb="22" eb="25">
      <t>シンギカイ</t>
    </rPh>
    <rPh sb="26" eb="28">
      <t>ホウコク</t>
    </rPh>
    <rPh sb="30" eb="32">
      <t>イケン</t>
    </rPh>
    <rPh sb="32" eb="33">
      <t>トウ</t>
    </rPh>
    <rPh sb="34" eb="36">
      <t>チョウシュ</t>
    </rPh>
    <phoneticPr fontId="1"/>
  </si>
  <si>
    <t>白井市</t>
  </si>
  <si>
    <t>外部評価を実施する仕組みが構築できていないため。</t>
    <rPh sb="0" eb="2">
      <t>ガイブ</t>
    </rPh>
    <rPh sb="2" eb="4">
      <t>ヒョウカ</t>
    </rPh>
    <rPh sb="5" eb="7">
      <t>ジッシ</t>
    </rPh>
    <rPh sb="9" eb="11">
      <t>シク</t>
    </rPh>
    <rPh sb="13" eb="15">
      <t>コウチク</t>
    </rPh>
    <phoneticPr fontId="1"/>
  </si>
  <si>
    <t>事業仕分けを平成２３度から３か年行い、ある程度事業が精査されたため。</t>
    <rPh sb="0" eb="2">
      <t>ジギョウ</t>
    </rPh>
    <rPh sb="2" eb="4">
      <t>シワ</t>
    </rPh>
    <rPh sb="6" eb="8">
      <t>ヘイセイ</t>
    </rPh>
    <rPh sb="10" eb="11">
      <t>ド</t>
    </rPh>
    <rPh sb="15" eb="16">
      <t>ネン</t>
    </rPh>
    <rPh sb="16" eb="17">
      <t>オコナ</t>
    </rPh>
    <rPh sb="21" eb="23">
      <t>テイド</t>
    </rPh>
    <rPh sb="23" eb="25">
      <t>ジギョウ</t>
    </rPh>
    <rPh sb="26" eb="28">
      <t>セイサ</t>
    </rPh>
    <phoneticPr fontId="1"/>
  </si>
  <si>
    <t>富里市</t>
  </si>
  <si>
    <t>富里市総合計画</t>
  </si>
  <si>
    <t>行政評価事務の効率化を図るため。</t>
    <rPh sb="0" eb="2">
      <t>ギョウセイ</t>
    </rPh>
    <rPh sb="2" eb="4">
      <t>ヒョウカ</t>
    </rPh>
    <rPh sb="4" eb="6">
      <t>ジム</t>
    </rPh>
    <rPh sb="7" eb="10">
      <t>コウリツカ</t>
    </rPh>
    <rPh sb="11" eb="12">
      <t>ハカ</t>
    </rPh>
    <phoneticPr fontId="1"/>
  </si>
  <si>
    <t>南房総市</t>
    <rPh sb="0" eb="3">
      <t>ミナミボウソウ</t>
    </rPh>
    <rPh sb="3" eb="4">
      <t>シ</t>
    </rPh>
    <phoneticPr fontId="4"/>
  </si>
  <si>
    <t>匝瑳市</t>
    <rPh sb="0" eb="3">
      <t>ソウサシ</t>
    </rPh>
    <phoneticPr fontId="4"/>
  </si>
  <si>
    <t>・行政改革大綱
・実施方針</t>
    <phoneticPr fontId="1"/>
  </si>
  <si>
    <t>内部評価のみでも自ら事業を改革・改善することが可能なため。</t>
    <rPh sb="0" eb="2">
      <t>ナイブ</t>
    </rPh>
    <rPh sb="2" eb="4">
      <t>ヒョウカ</t>
    </rPh>
    <rPh sb="8" eb="9">
      <t>ミズカ</t>
    </rPh>
    <rPh sb="10" eb="12">
      <t>ジギョウ</t>
    </rPh>
    <rPh sb="13" eb="15">
      <t>カイカク</t>
    </rPh>
    <rPh sb="16" eb="18">
      <t>カイゼン</t>
    </rPh>
    <rPh sb="23" eb="25">
      <t>カノウ</t>
    </rPh>
    <phoneticPr fontId="1"/>
  </si>
  <si>
    <t>ホームページで公表しているため。</t>
    <rPh sb="7" eb="9">
      <t>コウヒョウ</t>
    </rPh>
    <phoneticPr fontId="1"/>
  </si>
  <si>
    <t>香取市</t>
    <rPh sb="0" eb="2">
      <t>カトリ</t>
    </rPh>
    <rPh sb="2" eb="3">
      <t>シ</t>
    </rPh>
    <phoneticPr fontId="4"/>
  </si>
  <si>
    <t>・香取市総合計画後期基本計画
・香取市第２次集中改革プラン</t>
    <rPh sb="1" eb="4">
      <t>カトリシ</t>
    </rPh>
    <rPh sb="4" eb="6">
      <t>ソウゴウ</t>
    </rPh>
    <rPh sb="6" eb="8">
      <t>ケイカク</t>
    </rPh>
    <rPh sb="8" eb="10">
      <t>コウキ</t>
    </rPh>
    <rPh sb="10" eb="12">
      <t>キホン</t>
    </rPh>
    <rPh sb="12" eb="14">
      <t>ケイカク</t>
    </rPh>
    <rPh sb="16" eb="19">
      <t>カトリシ</t>
    </rPh>
    <rPh sb="19" eb="20">
      <t>ダイ</t>
    </rPh>
    <rPh sb="21" eb="22">
      <t>ジ</t>
    </rPh>
    <rPh sb="22" eb="24">
      <t>シュウチュウ</t>
    </rPh>
    <rPh sb="24" eb="26">
      <t>カイカク</t>
    </rPh>
    <phoneticPr fontId="1"/>
  </si>
  <si>
    <t>総合計画の進捗管理や事務事業の優先順位づけを行うとともに、事業の妥当性・有効性・効率性などを評価し、事務や事業の点検・改善につなげるなど内部管理に主眼を置いているため。</t>
    <rPh sb="0" eb="2">
      <t>ソウゴウ</t>
    </rPh>
    <rPh sb="2" eb="4">
      <t>ケイカク</t>
    </rPh>
    <rPh sb="5" eb="7">
      <t>シンチョク</t>
    </rPh>
    <rPh sb="7" eb="9">
      <t>カンリ</t>
    </rPh>
    <rPh sb="10" eb="12">
      <t>ジム</t>
    </rPh>
    <rPh sb="12" eb="14">
      <t>ジギョウ</t>
    </rPh>
    <rPh sb="15" eb="17">
      <t>ユウセン</t>
    </rPh>
    <rPh sb="17" eb="19">
      <t>ジュンイ</t>
    </rPh>
    <rPh sb="22" eb="23">
      <t>オコナ</t>
    </rPh>
    <rPh sb="29" eb="31">
      <t>ジギョウ</t>
    </rPh>
    <rPh sb="32" eb="35">
      <t>ダトウセイ</t>
    </rPh>
    <rPh sb="36" eb="39">
      <t>ユウコウセイ</t>
    </rPh>
    <rPh sb="40" eb="43">
      <t>コウリツセイ</t>
    </rPh>
    <rPh sb="46" eb="48">
      <t>ヒョウカ</t>
    </rPh>
    <rPh sb="50" eb="52">
      <t>ジム</t>
    </rPh>
    <rPh sb="53" eb="55">
      <t>ジギョウ</t>
    </rPh>
    <rPh sb="56" eb="58">
      <t>テンケン</t>
    </rPh>
    <rPh sb="59" eb="61">
      <t>カイゼン</t>
    </rPh>
    <rPh sb="68" eb="70">
      <t>ナイブ</t>
    </rPh>
    <rPh sb="70" eb="72">
      <t>カンリ</t>
    </rPh>
    <rPh sb="73" eb="75">
      <t>シュガン</t>
    </rPh>
    <rPh sb="76" eb="77">
      <t>オ</t>
    </rPh>
    <phoneticPr fontId="1"/>
  </si>
  <si>
    <t>山武市</t>
    <rPh sb="0" eb="2">
      <t>サンブ</t>
    </rPh>
    <rPh sb="2" eb="3">
      <t>シ</t>
    </rPh>
    <phoneticPr fontId="4"/>
  </si>
  <si>
    <t>・山武市総合計画に明記
・スケジュールなど、より具体的な内容を盛り込んだ【行政評価システム導入推進の考え方】を毎年4月に庁議決定し、それを基に事業を推進している。</t>
    <rPh sb="1" eb="4">
      <t>サンムシ</t>
    </rPh>
    <rPh sb="4" eb="6">
      <t>ソウゴウ</t>
    </rPh>
    <rPh sb="6" eb="8">
      <t>ケイカク</t>
    </rPh>
    <rPh sb="9" eb="11">
      <t>メイキ</t>
    </rPh>
    <rPh sb="24" eb="27">
      <t>グタイテキ</t>
    </rPh>
    <rPh sb="28" eb="30">
      <t>ナイヨウ</t>
    </rPh>
    <rPh sb="31" eb="32">
      <t>モ</t>
    </rPh>
    <rPh sb="33" eb="34">
      <t>コ</t>
    </rPh>
    <rPh sb="37" eb="39">
      <t>ギョウセイ</t>
    </rPh>
    <rPh sb="39" eb="41">
      <t>ヒョウカ</t>
    </rPh>
    <rPh sb="45" eb="47">
      <t>ドウニュウ</t>
    </rPh>
    <rPh sb="47" eb="49">
      <t>スイシン</t>
    </rPh>
    <rPh sb="50" eb="51">
      <t>カンガ</t>
    </rPh>
    <rPh sb="52" eb="53">
      <t>カタ</t>
    </rPh>
    <rPh sb="55" eb="57">
      <t>マイトシ</t>
    </rPh>
    <rPh sb="58" eb="59">
      <t>ツキ</t>
    </rPh>
    <rPh sb="60" eb="62">
      <t>チョウギ</t>
    </rPh>
    <rPh sb="62" eb="64">
      <t>ケッテイ</t>
    </rPh>
    <rPh sb="69" eb="70">
      <t>モト</t>
    </rPh>
    <rPh sb="71" eb="73">
      <t>ジギョウ</t>
    </rPh>
    <rPh sb="74" eb="76">
      <t>スイシン</t>
    </rPh>
    <phoneticPr fontId="1"/>
  </si>
  <si>
    <t>いすみ市</t>
    <rPh sb="3" eb="4">
      <t>シ</t>
    </rPh>
    <phoneticPr fontId="4"/>
  </si>
  <si>
    <t>まずは職員の自己点検・改善のツールとして実施しているため</t>
    <rPh sb="3" eb="5">
      <t>ショクイン</t>
    </rPh>
    <rPh sb="6" eb="8">
      <t>ジコ</t>
    </rPh>
    <rPh sb="8" eb="10">
      <t>テンケン</t>
    </rPh>
    <rPh sb="11" eb="13">
      <t>カイゼン</t>
    </rPh>
    <rPh sb="20" eb="22">
      <t>ジッシ</t>
    </rPh>
    <phoneticPr fontId="1"/>
  </si>
  <si>
    <t>大網白里市</t>
    <rPh sb="4" eb="5">
      <t>シ</t>
    </rPh>
    <phoneticPr fontId="1"/>
  </si>
  <si>
    <t>酒々井町</t>
    <phoneticPr fontId="1"/>
  </si>
  <si>
    <t>第５次酒々井町総合計画</t>
    <rPh sb="0" eb="1">
      <t>ダイ</t>
    </rPh>
    <rPh sb="2" eb="3">
      <t>ジ</t>
    </rPh>
    <rPh sb="3" eb="7">
      <t>シスイマチ</t>
    </rPh>
    <rPh sb="7" eb="9">
      <t>ソウゴウ</t>
    </rPh>
    <rPh sb="9" eb="11">
      <t>ケイカク</t>
    </rPh>
    <phoneticPr fontId="1"/>
  </si>
  <si>
    <t>担当課による評価を基準と考えているため</t>
    <rPh sb="0" eb="3">
      <t>タントウカ</t>
    </rPh>
    <rPh sb="6" eb="8">
      <t>ヒョウカ</t>
    </rPh>
    <rPh sb="9" eb="11">
      <t>キジュン</t>
    </rPh>
    <rPh sb="12" eb="13">
      <t>カンガ</t>
    </rPh>
    <phoneticPr fontId="1"/>
  </si>
  <si>
    <t>栄町</t>
  </si>
  <si>
    <t>栄町第４次総合計画</t>
  </si>
  <si>
    <t>幼稚園経営者</t>
    <rPh sb="0" eb="3">
      <t>ヨウチエン</t>
    </rPh>
    <rPh sb="3" eb="6">
      <t>ケイエイシャ</t>
    </rPh>
    <phoneticPr fontId="1"/>
  </si>
  <si>
    <t>神崎町</t>
  </si>
  <si>
    <t>多古町</t>
  </si>
  <si>
    <t>東庄町</t>
  </si>
  <si>
    <t>東庄町総合計画
東庄町総合戦略</t>
    <rPh sb="0" eb="3">
      <t>トウノショウマチ</t>
    </rPh>
    <rPh sb="3" eb="5">
      <t>ソウゴウ</t>
    </rPh>
    <rPh sb="5" eb="7">
      <t>ケイカク</t>
    </rPh>
    <rPh sb="8" eb="11">
      <t>トウノショウマチ</t>
    </rPh>
    <rPh sb="11" eb="13">
      <t>ソウゴウ</t>
    </rPh>
    <rPh sb="13" eb="15">
      <t>センリャク</t>
    </rPh>
    <phoneticPr fontId="1"/>
  </si>
  <si>
    <t>九十九里町</t>
  </si>
  <si>
    <t>芝山町</t>
  </si>
  <si>
    <t>横芝光町</t>
    <rPh sb="0" eb="2">
      <t>ヨコシバ</t>
    </rPh>
    <rPh sb="2" eb="4">
      <t>ヒカリマチ</t>
    </rPh>
    <phoneticPr fontId="4"/>
  </si>
  <si>
    <t>事業再構築レビュー実施方針</t>
    <rPh sb="0" eb="2">
      <t>ジギョウ</t>
    </rPh>
    <rPh sb="2" eb="5">
      <t>サイコウチク</t>
    </rPh>
    <rPh sb="9" eb="11">
      <t>ジッシ</t>
    </rPh>
    <rPh sb="11" eb="13">
      <t>ホウシン</t>
    </rPh>
    <phoneticPr fontId="1"/>
  </si>
  <si>
    <t>平成26年度から開始したため外部評価の導入について検討中</t>
    <rPh sb="0" eb="2">
      <t>ヘイセイ</t>
    </rPh>
    <rPh sb="4" eb="5">
      <t>ネン</t>
    </rPh>
    <rPh sb="5" eb="6">
      <t>ド</t>
    </rPh>
    <rPh sb="8" eb="10">
      <t>カイシ</t>
    </rPh>
    <rPh sb="14" eb="16">
      <t>ガイブ</t>
    </rPh>
    <rPh sb="16" eb="18">
      <t>ヒョウカ</t>
    </rPh>
    <rPh sb="19" eb="21">
      <t>ドウニュウ</t>
    </rPh>
    <rPh sb="25" eb="28">
      <t>ケントウチュウ</t>
    </rPh>
    <phoneticPr fontId="1"/>
  </si>
  <si>
    <t>一宮町</t>
  </si>
  <si>
    <t>睦沢町</t>
  </si>
  <si>
    <t>長生村</t>
  </si>
  <si>
    <t>第3次長生村行財政改革〈集中改革プラン〉</t>
    <rPh sb="0" eb="1">
      <t>ダイ</t>
    </rPh>
    <rPh sb="2" eb="3">
      <t>ジ</t>
    </rPh>
    <rPh sb="3" eb="6">
      <t>チョウセイムラ</t>
    </rPh>
    <rPh sb="6" eb="9">
      <t>ギョウザイセイ</t>
    </rPh>
    <rPh sb="9" eb="11">
      <t>カイカク</t>
    </rPh>
    <rPh sb="12" eb="14">
      <t>シュウチュウ</t>
    </rPh>
    <rPh sb="14" eb="16">
      <t>カイカク</t>
    </rPh>
    <phoneticPr fontId="1"/>
  </si>
  <si>
    <t>白子町</t>
  </si>
  <si>
    <t>長柄町</t>
  </si>
  <si>
    <t>長南町</t>
  </si>
  <si>
    <t>大多喜町</t>
  </si>
  <si>
    <t>御宿町</t>
  </si>
  <si>
    <t>鋸南町</t>
  </si>
  <si>
    <t>http://www.city.choshi.chiba.jp/sisei/kaikaku/siwake_index.html</t>
    <phoneticPr fontId="1"/>
  </si>
  <si>
    <t>http://www.city.ichikawa.lg.jp/pla01/1111000084.html</t>
    <phoneticPr fontId="1"/>
  </si>
  <si>
    <t>http://www.city.funabashi.lg.jp/shisei/keikaku/0001/p020858.html</t>
    <phoneticPr fontId="1"/>
  </si>
  <si>
    <t>http://www.city.tateyama.chiba.jp/shisei/cate000272.html</t>
    <phoneticPr fontId="1"/>
  </si>
  <si>
    <t>http://www.city.matsudo.chiba.jp/shisei/keikaku-kousou/gyouzaisei/gyouseihyouka/index.html</t>
    <phoneticPr fontId="1"/>
  </si>
  <si>
    <t>http://www.city.mobara.chiba.jp/category/2-4-4-0-0.html</t>
    <phoneticPr fontId="1"/>
  </si>
  <si>
    <t>http://www.city.narita.chiba.jp/sisei/sosiki/kikaku/std0065.html</t>
  </si>
  <si>
    <t>http://www.city.sakura.lg.jp/0000007097.html</t>
    <phoneticPr fontId="1"/>
  </si>
  <si>
    <t>決算書添付資料作成
（主要施策の成果の報告書）</t>
  </si>
  <si>
    <t>市民に分かりやすく公表する手法</t>
  </si>
  <si>
    <t>http://www.city.togane.chiba.jp/soshiki/1-1-0-0-0_3.html</t>
    <phoneticPr fontId="1"/>
  </si>
  <si>
    <t>http://www.city.asahi.lg.jp/section/gyoukaku/news/gyouseihyouka.html</t>
    <phoneticPr fontId="1"/>
  </si>
  <si>
    <t>http://www.city.narashino.lg.jp/joho/gyoseihyoka/zisseki/index.html</t>
    <phoneticPr fontId="1"/>
  </si>
  <si>
    <t>http://www.city.kashiwa.lg.jp/policy_pr/reform/658/index.html</t>
    <phoneticPr fontId="1"/>
  </si>
  <si>
    <t>http://www.city.katsuura.lg.jp/forms/info/info.aspx?info_id=30324</t>
    <phoneticPr fontId="1"/>
  </si>
  <si>
    <t>http://www.city.ichihara.chiba.jp/joho/keikaku/keikaku_menu/sougoukeikaku/index.html</t>
  </si>
  <si>
    <t>部局長の仕事と目標（政策・施策評価）
http://www.city.nagareyama.chiba.jp/director/index.html
事務事業マネジメントシート（事務事業評価）
http://www.city.nagareyama.chiba.jp/information/84/512/9335/index.html</t>
    <phoneticPr fontId="1"/>
  </si>
  <si>
    <t>http://www.city.yachiyo.chiba.jp/shisei/category00000107.html</t>
    <phoneticPr fontId="1"/>
  </si>
  <si>
    <t>施策評価は，試行結果を踏まえ見直すため。
平成26年度～28年度の事務事業評価は，休止しているため，公表していない。</t>
    <phoneticPr fontId="1"/>
  </si>
  <si>
    <t>平成26年度～28年度の事務事業評価は，休止している。</t>
    <rPh sb="9" eb="10">
      <t>ネン</t>
    </rPh>
    <rPh sb="10" eb="11">
      <t>ド</t>
    </rPh>
    <phoneticPr fontId="1"/>
  </si>
  <si>
    <t>平成26年度～28年度の事務事業評価は，休止している。</t>
    <phoneticPr fontId="1"/>
  </si>
  <si>
    <t>新公会計システムとの連携について検討を要する</t>
    <rPh sb="0" eb="1">
      <t>シン</t>
    </rPh>
    <rPh sb="1" eb="4">
      <t>コウカイケイ</t>
    </rPh>
    <rPh sb="10" eb="12">
      <t>レンケイ</t>
    </rPh>
    <rPh sb="16" eb="18">
      <t>ケントウ</t>
    </rPh>
    <rPh sb="19" eb="20">
      <t>ヨウ</t>
    </rPh>
    <phoneticPr fontId="1"/>
  </si>
  <si>
    <t>http://www.city.abiko.chiba.jp/shisei/gyoseikaikaku/gyoseihyouka/hyoka/index.html</t>
    <phoneticPr fontId="1"/>
  </si>
  <si>
    <t>http://www.city.kamogawa.lg.jp/gyoseijoho/keikaku_shisaku_chosa/gyouseihyouka/index.html</t>
    <phoneticPr fontId="1"/>
  </si>
  <si>
    <t>http://www.city.kamagaya.chiba.jp/sesaku/sesaku_gyouseihyouka.html</t>
    <phoneticPr fontId="1"/>
  </si>
  <si>
    <t>http://www.city.kimitsu.lg.jp/contents_detail.php?frmId=7422</t>
    <phoneticPr fontId="1"/>
  </si>
  <si>
    <t>http://www.city.futtsu.lg.jp/0000002957.html</t>
    <phoneticPr fontId="1"/>
  </si>
  <si>
    <t>http://www.city.urayasu.lg.jp/shisei/keikaku/gyoseikaikaku/h25/index.html</t>
    <phoneticPr fontId="1"/>
  </si>
  <si>
    <t>http://www.city.yotsukaido.chiba.jp/shisei/gyoseihyoka/jigyo_hyoka/index.html</t>
    <phoneticPr fontId="1"/>
  </si>
  <si>
    <t>http://www.city.sodegaura.lg.jp/soshiki/kikaku/sesakuhyouka.html</t>
    <phoneticPr fontId="1"/>
  </si>
  <si>
    <t>http://www.city.yachimata.lg.jp/gyoukaku/hyouka/hyouka.html</t>
    <phoneticPr fontId="1"/>
  </si>
  <si>
    <t>http://www.city.inzai.lg.jp/category/2-5-2-0-0.html</t>
    <phoneticPr fontId="1"/>
  </si>
  <si>
    <t>http://www.city.shiroi.chiba.jp/shisei/shisaku/s05/</t>
    <phoneticPr fontId="1"/>
  </si>
  <si>
    <t>http://www.city.tomisato.lg.jp/soshiki/1-4-0-0-0_8.html</t>
    <phoneticPr fontId="1"/>
  </si>
  <si>
    <t>http://www.city.sosa.lg.jp/index.cfm/18,0,266,536,html</t>
    <phoneticPr fontId="1"/>
  </si>
  <si>
    <t>http://www.city.katori.lg.jp/government/plan_policy/gyokaku/gyoseihyoka.html</t>
    <phoneticPr fontId="1"/>
  </si>
  <si>
    <t>http://www.city.sammu.lg.jp/soshiki/4/gyousei-hyouka.html</t>
    <phoneticPr fontId="1"/>
  </si>
  <si>
    <t>決算審査及び議会での決算・予算説明資料への行政評価結果の活用。</t>
    <rPh sb="0" eb="2">
      <t>ケッサン</t>
    </rPh>
    <rPh sb="2" eb="4">
      <t>シンサ</t>
    </rPh>
    <rPh sb="4" eb="5">
      <t>オヨ</t>
    </rPh>
    <rPh sb="6" eb="8">
      <t>ギカイ</t>
    </rPh>
    <rPh sb="10" eb="12">
      <t>ケッサン</t>
    </rPh>
    <rPh sb="13" eb="15">
      <t>ヨサン</t>
    </rPh>
    <rPh sb="15" eb="17">
      <t>セツメイ</t>
    </rPh>
    <rPh sb="17" eb="19">
      <t>シリョウ</t>
    </rPh>
    <rPh sb="21" eb="23">
      <t>ギョウセイ</t>
    </rPh>
    <rPh sb="23" eb="25">
      <t>ヒョウカ</t>
    </rPh>
    <rPh sb="25" eb="27">
      <t>ケッカ</t>
    </rPh>
    <rPh sb="28" eb="30">
      <t>カツヨウ</t>
    </rPh>
    <phoneticPr fontId="1"/>
  </si>
  <si>
    <t>今後、公表を予定。</t>
    <rPh sb="0" eb="2">
      <t>コンゴ</t>
    </rPh>
    <rPh sb="3" eb="5">
      <t>コウヒョウ</t>
    </rPh>
    <rPh sb="6" eb="8">
      <t>ヨテイ</t>
    </rPh>
    <phoneticPr fontId="1"/>
  </si>
  <si>
    <t>http://www.city.oamishirasato.lg.jp/</t>
    <phoneticPr fontId="1"/>
  </si>
  <si>
    <t>公表検討中</t>
    <phoneticPr fontId="1"/>
  </si>
  <si>
    <t>公表を検討中</t>
    <phoneticPr fontId="1"/>
  </si>
  <si>
    <t>http://www.vill.chosei.chiba.jp/0000000075.html</t>
    <phoneticPr fontId="1"/>
  </si>
  <si>
    <t>http://www.town.otaki.chiba.jp/</t>
    <phoneticPr fontId="1"/>
  </si>
  <si>
    <t>銚子市</t>
  </si>
  <si>
    <t>南房総市</t>
  </si>
  <si>
    <t>匝瑳市</t>
  </si>
  <si>
    <t>香取市</t>
  </si>
  <si>
    <t>山武市</t>
  </si>
  <si>
    <t>いすみ市</t>
  </si>
  <si>
    <t>大網白里市</t>
  </si>
  <si>
    <t>酒々井町</t>
  </si>
  <si>
    <t>横芝光町</t>
  </si>
  <si>
    <t>122025</t>
  </si>
  <si>
    <t>122033</t>
  </si>
  <si>
    <t>122041</t>
  </si>
  <si>
    <t>122050</t>
  </si>
  <si>
    <t>122068</t>
  </si>
  <si>
    <t>122076</t>
  </si>
  <si>
    <t>122084</t>
  </si>
  <si>
    <t>122106</t>
  </si>
  <si>
    <t>122114</t>
  </si>
  <si>
    <t>122122</t>
  </si>
  <si>
    <t>122131</t>
  </si>
  <si>
    <t>122157</t>
  </si>
  <si>
    <t>122165</t>
  </si>
  <si>
    <t>122173</t>
  </si>
  <si>
    <t>122181</t>
  </si>
  <si>
    <t>122190</t>
  </si>
  <si>
    <t>122203</t>
  </si>
  <si>
    <t>122211</t>
  </si>
  <si>
    <t>122220</t>
  </si>
  <si>
    <t>122238</t>
  </si>
  <si>
    <t>122246</t>
  </si>
  <si>
    <t>122254</t>
  </si>
  <si>
    <t>122262</t>
  </si>
  <si>
    <t>122271</t>
  </si>
  <si>
    <t>122289</t>
  </si>
  <si>
    <t>122297</t>
  </si>
  <si>
    <t>122301</t>
  </si>
  <si>
    <t>122319</t>
  </si>
  <si>
    <t>122327</t>
  </si>
  <si>
    <t>122335</t>
  </si>
  <si>
    <t>122343</t>
  </si>
  <si>
    <t>122351</t>
  </si>
  <si>
    <t>122360</t>
  </si>
  <si>
    <t>122378</t>
  </si>
  <si>
    <t>122386</t>
  </si>
  <si>
    <t>122394</t>
  </si>
  <si>
    <t>123226</t>
  </si>
  <si>
    <t>123293</t>
  </si>
  <si>
    <t>123421</t>
  </si>
  <si>
    <t>123471</t>
  </si>
  <si>
    <t>123498</t>
  </si>
  <si>
    <t>124036</t>
  </si>
  <si>
    <t>124095</t>
  </si>
  <si>
    <t>124109</t>
  </si>
  <si>
    <t>124214</t>
  </si>
  <si>
    <t>124222</t>
  </si>
  <si>
    <t>124231</t>
  </si>
  <si>
    <t>124249</t>
  </si>
  <si>
    <t>124265</t>
  </si>
  <si>
    <t>124273</t>
  </si>
  <si>
    <t>124419</t>
  </si>
  <si>
    <t>124435</t>
  </si>
  <si>
    <t>124630</t>
  </si>
  <si>
    <t>自治体コード貼り付け</t>
    <rPh sb="0" eb="3">
      <t>ジチタイ</t>
    </rPh>
    <rPh sb="6" eb="7">
      <t>ハ</t>
    </rPh>
    <rPh sb="8" eb="9">
      <t>ツ</t>
    </rPh>
    <phoneticPr fontId="1"/>
  </si>
  <si>
    <t>下一桁
落とし</t>
    <rPh sb="0" eb="1">
      <t>シモ</t>
    </rPh>
    <rPh sb="1" eb="3">
      <t>ヒトケタ</t>
    </rPh>
    <rPh sb="4" eb="5">
      <t>オ</t>
    </rPh>
    <phoneticPr fontId="1"/>
  </si>
  <si>
    <t>確認用</t>
    <rPh sb="0" eb="2">
      <t>カクニン</t>
    </rPh>
    <rPh sb="2" eb="3">
      <t>ヨウ</t>
    </rPh>
    <phoneticPr fontId="1"/>
  </si>
  <si>
    <t>内部評価の結果については、住民等で構成される委員会に報告し、意見等を聴取しているため。</t>
    <rPh sb="13" eb="14">
      <t>ジュウ</t>
    </rPh>
    <rPh sb="22" eb="25">
      <t>イインカイ</t>
    </rPh>
    <phoneticPr fontId="1"/>
  </si>
  <si>
    <t>担当課による評価を基準と考えているため</t>
    <phoneticPr fontId="1"/>
  </si>
  <si>
    <t>中核市</t>
    <rPh sb="0" eb="3">
      <t>チュウカクシ</t>
    </rPh>
    <phoneticPr fontId="1"/>
  </si>
  <si>
    <t>特例市</t>
    <rPh sb="0" eb="3">
      <t>トクレイシ</t>
    </rPh>
    <phoneticPr fontId="1"/>
  </si>
  <si>
    <t>市区</t>
    <rPh sb="0" eb="2">
      <t>シク</t>
    </rPh>
    <phoneticPr fontId="1"/>
  </si>
  <si>
    <t>町村</t>
    <rPh sb="0" eb="2">
      <t>チョウソン</t>
    </rPh>
    <phoneticPr fontId="1"/>
  </si>
  <si>
    <t>町村</t>
    <rPh sb="0" eb="2">
      <t>マチムラ</t>
    </rPh>
    <phoneticPr fontId="1"/>
  </si>
  <si>
    <t>平成２４年度に施行実施したが，その後検討中。</t>
    <phoneticPr fontId="1"/>
  </si>
  <si>
    <t>現在行っている行政評価の基本的事項</t>
    <rPh sb="0" eb="2">
      <t>ゲンザイ</t>
    </rPh>
    <rPh sb="2" eb="3">
      <t>オコナ</t>
    </rPh>
    <rPh sb="7" eb="9">
      <t>ギョウセイ</t>
    </rPh>
    <rPh sb="9" eb="11">
      <t>ヒョウカ</t>
    </rPh>
    <rPh sb="12" eb="15">
      <t>キホンテキ</t>
    </rPh>
    <rPh sb="15" eb="17">
      <t>ジコウ</t>
    </rPh>
    <phoneticPr fontId="28"/>
  </si>
  <si>
    <t>外部の視点の導入</t>
    <rPh sb="0" eb="2">
      <t>ガイブ</t>
    </rPh>
    <rPh sb="3" eb="5">
      <t>シテン</t>
    </rPh>
    <rPh sb="6" eb="8">
      <t>ドウニュウ</t>
    </rPh>
    <phoneticPr fontId="28"/>
  </si>
  <si>
    <t>導入状況</t>
    <phoneticPr fontId="1"/>
  </si>
  <si>
    <t>導入予定なしの理由</t>
    <phoneticPr fontId="1"/>
  </si>
  <si>
    <t>実施根拠</t>
    <phoneticPr fontId="1"/>
  </si>
  <si>
    <t>実施体制</t>
    <phoneticPr fontId="1"/>
  </si>
  <si>
    <t>内部評価
について</t>
    <rPh sb="0" eb="2">
      <t>ナイブ</t>
    </rPh>
    <rPh sb="2" eb="4">
      <t>ヒョウカ</t>
    </rPh>
    <phoneticPr fontId="1"/>
  </si>
  <si>
    <t>外部評価
について</t>
    <rPh sb="0" eb="2">
      <t>ガイブ</t>
    </rPh>
    <rPh sb="2" eb="4">
      <t>ヒョウカ</t>
    </rPh>
    <phoneticPr fontId="1"/>
  </si>
  <si>
    <t>評価対象等について</t>
    <phoneticPr fontId="1"/>
  </si>
  <si>
    <t>評価指標の
導入状況</t>
    <rPh sb="0" eb="2">
      <t>ヒョウカ</t>
    </rPh>
    <rPh sb="2" eb="4">
      <t>シヒョウ</t>
    </rPh>
    <rPh sb="6" eb="8">
      <t>ドウニュウ</t>
    </rPh>
    <rPh sb="8" eb="10">
      <t>ジョウキョウ</t>
    </rPh>
    <phoneticPr fontId="1"/>
  </si>
  <si>
    <t>評価指標について</t>
    <rPh sb="0" eb="2">
      <t>ヒョウカ</t>
    </rPh>
    <rPh sb="2" eb="4">
      <t>シヒョウ</t>
    </rPh>
    <phoneticPr fontId="1"/>
  </si>
  <si>
    <t>評価指標の定量性</t>
    <rPh sb="0" eb="2">
      <t>ヒョウカ</t>
    </rPh>
    <rPh sb="2" eb="4">
      <t>シヒョウ</t>
    </rPh>
    <rPh sb="5" eb="7">
      <t>テイリョウ</t>
    </rPh>
    <rPh sb="7" eb="8">
      <t>セイ</t>
    </rPh>
    <phoneticPr fontId="1"/>
  </si>
  <si>
    <t>評価指標の比較</t>
    <rPh sb="0" eb="2">
      <t>ヒョウカ</t>
    </rPh>
    <rPh sb="2" eb="4">
      <t>シヒョウ</t>
    </rPh>
    <rPh sb="5" eb="7">
      <t>ヒカク</t>
    </rPh>
    <phoneticPr fontId="28"/>
  </si>
  <si>
    <t>達成状況の確認・分析</t>
    <phoneticPr fontId="28"/>
  </si>
  <si>
    <t>評価シートへの記載事項</t>
    <phoneticPr fontId="28"/>
  </si>
  <si>
    <t>実施状況</t>
    <phoneticPr fontId="28"/>
  </si>
  <si>
    <t>導入したねらい</t>
    <phoneticPr fontId="28"/>
  </si>
  <si>
    <t>外部有識者の構成員</t>
    <phoneticPr fontId="1"/>
  </si>
  <si>
    <t>評価の対象</t>
    <rPh sb="0" eb="2">
      <t>ヒョウカ</t>
    </rPh>
    <rPh sb="3" eb="5">
      <t>タイショウ</t>
    </rPh>
    <phoneticPr fontId="1"/>
  </si>
  <si>
    <t>予算要求等への
反映状況</t>
    <rPh sb="0" eb="2">
      <t>ヨサン</t>
    </rPh>
    <rPh sb="2" eb="4">
      <t>ヨウキュウ</t>
    </rPh>
    <rPh sb="4" eb="5">
      <t>トウ</t>
    </rPh>
    <rPh sb="8" eb="10">
      <t>ハンエイ</t>
    </rPh>
    <rPh sb="10" eb="12">
      <t>ジョウキョウ</t>
    </rPh>
    <phoneticPr fontId="1"/>
  </si>
  <si>
    <t>予算査定等への
反映状況</t>
    <rPh sb="0" eb="2">
      <t>ヨサン</t>
    </rPh>
    <rPh sb="2" eb="4">
      <t>サテイ</t>
    </rPh>
    <rPh sb="4" eb="5">
      <t>トウ</t>
    </rPh>
    <rPh sb="8" eb="10">
      <t>ハンエイ</t>
    </rPh>
    <rPh sb="10" eb="12">
      <t>ジョウキョウ</t>
    </rPh>
    <phoneticPr fontId="1"/>
  </si>
  <si>
    <t>議会の関与</t>
    <phoneticPr fontId="1"/>
  </si>
  <si>
    <t>住民の意見を
取り入れる
仕組み</t>
    <phoneticPr fontId="28"/>
  </si>
  <si>
    <t>行政評価の成果と課題</t>
    <rPh sb="0" eb="2">
      <t>ギョウセイ</t>
    </rPh>
    <rPh sb="2" eb="4">
      <t>ヒョウカ</t>
    </rPh>
    <rPh sb="5" eb="7">
      <t>セイカ</t>
    </rPh>
    <rPh sb="8" eb="10">
      <t>カダイ</t>
    </rPh>
    <phoneticPr fontId="1"/>
  </si>
  <si>
    <t>予算要求への反映</t>
    <rPh sb="0" eb="2">
      <t>ヨサン</t>
    </rPh>
    <rPh sb="2" eb="4">
      <t>ヨウキュウ</t>
    </rPh>
    <rPh sb="6" eb="8">
      <t>ハンエイ</t>
    </rPh>
    <phoneticPr fontId="1"/>
  </si>
  <si>
    <t>当該年度事業の
執行への反映</t>
    <rPh sb="0" eb="2">
      <t>トウガイ</t>
    </rPh>
    <rPh sb="2" eb="4">
      <t>ネンド</t>
    </rPh>
    <rPh sb="4" eb="6">
      <t>ジギョウ</t>
    </rPh>
    <rPh sb="8" eb="10">
      <t>シッコウ</t>
    </rPh>
    <rPh sb="12" eb="14">
      <t>ハンエイ</t>
    </rPh>
    <phoneticPr fontId="1"/>
  </si>
  <si>
    <t>定員管理要求、査定</t>
    <rPh sb="0" eb="2">
      <t>テイイン</t>
    </rPh>
    <rPh sb="2" eb="4">
      <t>カンリ</t>
    </rPh>
    <rPh sb="4" eb="6">
      <t>ヨウキュウ</t>
    </rPh>
    <rPh sb="7" eb="9">
      <t>サテイ</t>
    </rPh>
    <phoneticPr fontId="1"/>
  </si>
  <si>
    <t>次年度の重点施策や重点方針の策定</t>
    <rPh sb="0" eb="3">
      <t>ジネンド</t>
    </rPh>
    <rPh sb="4" eb="6">
      <t>ジュウテン</t>
    </rPh>
    <rPh sb="6" eb="8">
      <t>セサク</t>
    </rPh>
    <rPh sb="9" eb="11">
      <t>ジュウテン</t>
    </rPh>
    <rPh sb="11" eb="13">
      <t>ホウシン</t>
    </rPh>
    <rPh sb="14" eb="16">
      <t>サクテイ</t>
    </rPh>
    <phoneticPr fontId="1"/>
  </si>
  <si>
    <t>継続中の事務事業の見直し</t>
    <rPh sb="0" eb="3">
      <t>ケイゾクチュウ</t>
    </rPh>
    <rPh sb="4" eb="6">
      <t>ジム</t>
    </rPh>
    <rPh sb="6" eb="8">
      <t>ジギョウ</t>
    </rPh>
    <rPh sb="9" eb="11">
      <t>ミナオ</t>
    </rPh>
    <phoneticPr fontId="1"/>
  </si>
  <si>
    <t>総合計画等</t>
    <rPh sb="0" eb="2">
      <t>ソウゴウ</t>
    </rPh>
    <rPh sb="2" eb="4">
      <t>ケイカク</t>
    </rPh>
    <rPh sb="4" eb="5">
      <t>トウ</t>
    </rPh>
    <phoneticPr fontId="1"/>
  </si>
  <si>
    <t>トップの
政策方針</t>
    <rPh sb="5" eb="7">
      <t>セイサク</t>
    </rPh>
    <rPh sb="7" eb="9">
      <t>ホウシン</t>
    </rPh>
    <phoneticPr fontId="1"/>
  </si>
  <si>
    <t>行政評価の成果</t>
    <rPh sb="0" eb="2">
      <t>ギョウセイ</t>
    </rPh>
    <rPh sb="2" eb="4">
      <t>ヒョウカ</t>
    </rPh>
    <rPh sb="5" eb="7">
      <t>セイカ</t>
    </rPh>
    <phoneticPr fontId="1"/>
  </si>
  <si>
    <t>行政評価の課題</t>
    <rPh sb="0" eb="2">
      <t>ギョウセイ</t>
    </rPh>
    <rPh sb="2" eb="4">
      <t>ヒョウカ</t>
    </rPh>
    <rPh sb="5" eb="7">
      <t>カダイ</t>
    </rPh>
    <phoneticPr fontId="1"/>
  </si>
  <si>
    <t>結果の公表について</t>
    <phoneticPr fontId="28"/>
  </si>
  <si>
    <t>行政評価結果の活用方法</t>
    <phoneticPr fontId="28"/>
  </si>
  <si>
    <t>結果の公表状況</t>
    <phoneticPr fontId="28"/>
  </si>
  <si>
    <t>公表していない理由</t>
    <phoneticPr fontId="28"/>
  </si>
  <si>
    <t>予算査定等への反映等</t>
    <phoneticPr fontId="1"/>
  </si>
  <si>
    <t>【調査表】行政評価の取組状況（市区町村）</t>
    <rPh sb="1" eb="4">
      <t>チョウサヒョウ</t>
    </rPh>
    <rPh sb="5" eb="7">
      <t>ギョウセイ</t>
    </rPh>
    <rPh sb="7" eb="9">
      <t>ヒョウカ</t>
    </rPh>
    <rPh sb="10" eb="12">
      <t>トリクミ</t>
    </rPh>
    <rPh sb="12" eb="14">
      <t>ジョウキョウ</t>
    </rPh>
    <rPh sb="15" eb="19">
      <t>シクチョウソン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</si>
</sst>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Red]#,##0"/>
    <numFmt numFmtId="177" formatCode="00000"/>
    <numFmt numFmtId="178" formatCode="0_ "/>
    <numFmt numFmtId="179" formatCode="#,##0_ ;[Red]\-#,##0\ "/>
    <numFmt numFmtId="180" formatCode="#,##0;&quot;△ &quot;#,##0"/>
    <numFmt numFmtId="181" formatCode="0.0_ "/>
    <numFmt numFmtId="182" formatCode="#,##0_ "/>
  </numFmts>
  <fonts count="33">
    <font>
      <sz val="11"/>
      <color theme="1"/>
      <name val="ＭＳ Ｐゴシック"/>
      <family val="3"/>
      <charset val="128"/>
      <scheme val="minor"/>
    </font>
    <font>
      <sz val="6"/>
      <name val="ＭＳ Ｐゴシック"/>
      <family val="3"/>
      <charset val="128"/>
    </font>
    <font>
      <sz val="6"/>
      <name val="ＭＳ Ｐゴシック"/>
      <family val="3"/>
      <charset val="128"/>
    </font>
    <font>
      <b/>
      <sz val="9"/>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2"/>
      <color indexed="10"/>
      <name val="ＭＳ Ｐゴシック"/>
      <family val="3"/>
      <charset val="128"/>
    </font>
    <font>
      <b/>
      <sz val="9"/>
      <color indexed="10"/>
      <name val="ＭＳ Ｐゴシック"/>
      <family val="3"/>
      <charset val="128"/>
    </font>
    <font>
      <sz val="8"/>
      <color indexed="10"/>
      <name val="ＭＳ Ｐゴシック"/>
      <family val="3"/>
      <charset val="128"/>
    </font>
    <font>
      <sz val="9"/>
      <color indexed="10"/>
      <name val="ＭＳ Ｐゴシック"/>
      <family val="3"/>
      <charset val="128"/>
    </font>
    <font>
      <sz val="11"/>
      <name val="ＭＳ Ｐゴシック"/>
      <family val="3"/>
      <charset val="128"/>
    </font>
    <font>
      <sz val="6"/>
      <name val="ＭＳ Ｐゴシック"/>
      <family val="3"/>
      <charset val="128"/>
    </font>
    <font>
      <b/>
      <sz val="12"/>
      <color indexed="10"/>
      <name val="ＭＳ Ｐゴシック"/>
      <family val="3"/>
      <charset val="128"/>
    </font>
    <font>
      <b/>
      <sz val="9"/>
      <color rgb="FFFF0000"/>
      <name val="ＭＳ Ｐゴシック"/>
      <family val="3"/>
      <charset val="128"/>
    </font>
    <font>
      <sz val="11"/>
      <color theme="1"/>
      <name val="ＭＳ Ｐゴシック"/>
      <family val="3"/>
      <charset val="128"/>
      <scheme val="minor"/>
    </font>
    <font>
      <b/>
      <sz val="14"/>
      <color rgb="FFFFFF00"/>
      <name val="ＭＳ Ｐゴシック"/>
      <family val="3"/>
      <charset val="128"/>
    </font>
    <font>
      <sz val="9"/>
      <color rgb="FFFFFF00"/>
      <name val="ＭＳ Ｐゴシック"/>
      <family val="3"/>
      <charset val="128"/>
    </font>
    <font>
      <b/>
      <sz val="16"/>
      <name val="ＭＳ Ｐゴシック"/>
      <family val="3"/>
      <charset val="128"/>
    </font>
    <font>
      <sz val="14"/>
      <name val="ＭＳ Ｐゴシック"/>
      <family val="3"/>
      <charset val="128"/>
    </font>
    <font>
      <u/>
      <sz val="9.35"/>
      <color theme="10"/>
      <name val="ＭＳ Ｐゴシック"/>
      <family val="3"/>
      <charset val="128"/>
    </font>
    <font>
      <u/>
      <sz val="11"/>
      <color rgb="FF0000FF"/>
      <name val="ＭＳ Ｐゴシック"/>
      <family val="3"/>
      <charset val="128"/>
      <scheme val="minor"/>
    </font>
    <font>
      <u/>
      <sz val="7.7"/>
      <color theme="10"/>
      <name val="ＭＳ Ｐゴシック"/>
      <family val="3"/>
      <charset val="128"/>
    </font>
    <font>
      <u/>
      <sz val="11"/>
      <color theme="10"/>
      <name val="ＭＳ Ｐゴシック"/>
      <family val="3"/>
      <charset val="128"/>
      <scheme val="minor"/>
    </font>
    <font>
      <u/>
      <sz val="8.8000000000000007"/>
      <color theme="10"/>
      <name val="ＭＳ Ｐゴシック"/>
      <family val="3"/>
      <charset val="128"/>
    </font>
    <font>
      <u/>
      <sz val="11"/>
      <color theme="10"/>
      <name val="ＭＳ Ｐゴシック"/>
      <family val="3"/>
      <charset val="128"/>
    </font>
    <font>
      <sz val="9"/>
      <name val="メイリオ"/>
      <family val="3"/>
      <charset val="128"/>
    </font>
    <font>
      <u/>
      <sz val="9"/>
      <name val="ＭＳ Ｐゴシック"/>
      <family val="3"/>
      <charset val="128"/>
    </font>
    <font>
      <sz val="6"/>
      <name val="ＭＳ Ｐゴシック"/>
      <family val="3"/>
      <charset val="128"/>
      <scheme val="minor"/>
    </font>
    <font>
      <b/>
      <sz val="12"/>
      <color rgb="FFFF0000"/>
      <name val="ＭＳ Ｐゴシック"/>
      <family val="3"/>
      <charset val="128"/>
    </font>
    <font>
      <sz val="12"/>
      <color rgb="FFFF0000"/>
      <name val="ＭＳ Ｐゴシック"/>
      <family val="3"/>
      <charset val="128"/>
      <scheme val="minor"/>
    </font>
    <font>
      <b/>
      <sz val="11"/>
      <color rgb="FFFF0000"/>
      <name val="ＭＳ Ｐゴシック"/>
      <family val="3"/>
      <charset val="128"/>
    </font>
    <font>
      <b/>
      <sz val="12"/>
      <name val="ＭＳ Ｐゴシック"/>
      <family val="3"/>
      <charset val="128"/>
    </font>
  </fonts>
  <fills count="10">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rgb="FFFFCCFF"/>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99"/>
        <bgColor indexed="64"/>
      </patternFill>
    </fill>
  </fills>
  <borders count="1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top style="thin">
        <color indexed="64"/>
      </top>
      <bottom/>
      <diagonal/>
    </border>
  </borders>
  <cellStyleXfs count="10">
    <xf numFmtId="0" fontId="0" fillId="0" borderId="0">
      <alignment vertical="center"/>
    </xf>
    <xf numFmtId="0" fontId="11" fillId="0" borderId="0"/>
    <xf numFmtId="38" fontId="15" fillId="0" borderId="0" applyFont="0" applyFill="0" applyBorder="0" applyAlignment="0" applyProtection="0">
      <alignment vertical="center"/>
    </xf>
    <xf numFmtId="0" fontId="15" fillId="0" borderId="0">
      <alignment vertical="center"/>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center"/>
    </xf>
    <xf numFmtId="0" fontId="15" fillId="0" borderId="0">
      <alignment vertical="center"/>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center"/>
    </xf>
    <xf numFmtId="0" fontId="15" fillId="0" borderId="0">
      <alignment vertical="center"/>
    </xf>
  </cellStyleXfs>
  <cellXfs count="232">
    <xf numFmtId="0" fontId="0" fillId="0" borderId="0" xfId="0">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4" fillId="0" borderId="0" xfId="0" applyFont="1" applyFill="1" applyBorder="1" applyAlignment="1" applyProtection="1"/>
    <xf numFmtId="0" fontId="8" fillId="0" borderId="0" xfId="0" applyFont="1" applyFill="1" applyBorder="1" applyAlignment="1" applyProtection="1"/>
    <xf numFmtId="0" fontId="5" fillId="0" borderId="0" xfId="0" applyFont="1" applyFill="1" applyBorder="1" applyAlignment="1" applyProtection="1"/>
    <xf numFmtId="0" fontId="9" fillId="0" borderId="0" xfId="0" applyFont="1" applyFill="1" applyBorder="1" applyAlignment="1" applyProtection="1">
      <alignment vertical="top"/>
    </xf>
    <xf numFmtId="0" fontId="10"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176" fontId="4" fillId="0" borderId="2" xfId="1"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textRotation="255" wrapText="1"/>
    </xf>
    <xf numFmtId="49" fontId="4" fillId="0" borderId="3" xfId="0" applyNumberFormat="1" applyFont="1" applyFill="1" applyBorder="1" applyAlignment="1" applyProtection="1">
      <alignment horizontal="center" vertical="center" wrapText="1"/>
    </xf>
    <xf numFmtId="0" fontId="14" fillId="0" borderId="0" xfId="0" applyFont="1" applyFill="1" applyBorder="1" applyAlignment="1" applyProtection="1">
      <alignment vertical="center"/>
    </xf>
    <xf numFmtId="0" fontId="4" fillId="0" borderId="2" xfId="0" applyFont="1" applyBorder="1" applyAlignment="1" applyProtection="1">
      <alignment horizontal="center" vertical="top" textRotation="255" wrapText="1"/>
    </xf>
    <xf numFmtId="49" fontId="5" fillId="0" borderId="2" xfId="0" applyNumberFormat="1" applyFont="1" applyFill="1" applyBorder="1" applyAlignment="1" applyProtection="1">
      <alignment horizontal="center" vertical="top" textRotation="255" wrapText="1"/>
    </xf>
    <xf numFmtId="0" fontId="4" fillId="0" borderId="3" xfId="0" applyFont="1" applyFill="1" applyBorder="1" applyAlignment="1" applyProtection="1">
      <alignment horizontal="center" vertical="top"/>
    </xf>
    <xf numFmtId="0" fontId="4" fillId="0" borderId="6" xfId="0" applyFont="1" applyFill="1" applyBorder="1" applyAlignment="1" applyProtection="1">
      <alignment vertical="center"/>
    </xf>
    <xf numFmtId="0" fontId="4" fillId="0" borderId="8" xfId="0" applyFont="1" applyFill="1" applyBorder="1" applyAlignment="1" applyProtection="1">
      <alignment vertical="center"/>
    </xf>
    <xf numFmtId="0" fontId="13" fillId="0" borderId="0" xfId="0" applyFont="1" applyFill="1" applyBorder="1" applyAlignment="1" applyProtection="1">
      <alignment horizontal="left" vertical="center"/>
    </xf>
    <xf numFmtId="0" fontId="4" fillId="2" borderId="0" xfId="0" applyFont="1" applyFill="1" applyBorder="1" applyAlignment="1" applyProtection="1">
      <alignment vertical="center"/>
    </xf>
    <xf numFmtId="0" fontId="16" fillId="2" borderId="0" xfId="0" applyFont="1" applyFill="1" applyBorder="1" applyAlignment="1" applyProtection="1">
      <alignment horizontal="left" vertical="center"/>
    </xf>
    <xf numFmtId="0" fontId="17" fillId="2" borderId="0" xfId="0" applyFont="1" applyFill="1" applyBorder="1" applyAlignment="1" applyProtection="1">
      <alignment vertical="center"/>
    </xf>
    <xf numFmtId="0" fontId="16" fillId="0" borderId="0" xfId="0" applyFont="1" applyFill="1" applyBorder="1" applyAlignment="1" applyProtection="1">
      <alignment horizontal="left" vertical="center"/>
    </xf>
    <xf numFmtId="179" fontId="4" fillId="3" borderId="5" xfId="2" applyNumberFormat="1" applyFont="1" applyFill="1" applyBorder="1" applyAlignment="1" applyProtection="1">
      <alignment vertical="center"/>
      <protection locked="0"/>
    </xf>
    <xf numFmtId="38" fontId="4" fillId="3" borderId="1" xfId="2" applyFont="1" applyFill="1" applyBorder="1" applyAlignment="1" applyProtection="1">
      <alignment horizontal="center" vertical="center" shrinkToFit="1"/>
      <protection locked="0"/>
    </xf>
    <xf numFmtId="180" fontId="4" fillId="3" borderId="1" xfId="2" applyNumberFormat="1" applyFont="1" applyFill="1" applyBorder="1" applyAlignment="1" applyProtection="1">
      <alignment vertical="center" shrinkToFit="1"/>
      <protection locked="0"/>
    </xf>
    <xf numFmtId="0" fontId="4" fillId="3" borderId="1" xfId="2" applyNumberFormat="1" applyFont="1" applyFill="1" applyBorder="1" applyAlignment="1" applyProtection="1">
      <alignment horizontal="center" vertical="center" shrinkToFit="1"/>
      <protection locked="0"/>
    </xf>
    <xf numFmtId="181" fontId="4" fillId="3" borderId="5" xfId="2" applyNumberFormat="1" applyFont="1" applyFill="1" applyBorder="1" applyAlignment="1" applyProtection="1">
      <alignment vertical="center" shrinkToFit="1"/>
      <protection locked="0"/>
    </xf>
    <xf numFmtId="180" fontId="4" fillId="3" borderId="2" xfId="2" applyNumberFormat="1" applyFont="1" applyFill="1" applyBorder="1" applyAlignment="1" applyProtection="1">
      <alignment vertical="center" shrinkToFit="1"/>
      <protection locked="0"/>
    </xf>
    <xf numFmtId="38" fontId="4" fillId="3" borderId="2" xfId="2" applyFont="1" applyFill="1" applyBorder="1" applyAlignment="1" applyProtection="1">
      <alignment horizontal="center" vertical="center" shrinkToFit="1"/>
      <protection locked="0"/>
    </xf>
    <xf numFmtId="0" fontId="4" fillId="3" borderId="11" xfId="2" applyNumberFormat="1" applyFont="1" applyFill="1" applyBorder="1" applyAlignment="1" applyProtection="1">
      <alignment horizontal="center" vertical="center" shrinkToFit="1"/>
      <protection locked="0"/>
    </xf>
    <xf numFmtId="181" fontId="4" fillId="3" borderId="1" xfId="2" applyNumberFormat="1" applyFont="1" applyFill="1" applyBorder="1" applyAlignment="1" applyProtection="1">
      <alignment vertical="center" shrinkToFit="1"/>
      <protection locked="0"/>
    </xf>
    <xf numFmtId="38" fontId="4" fillId="3" borderId="11" xfId="2" applyFont="1" applyFill="1" applyBorder="1" applyAlignment="1" applyProtection="1">
      <alignment horizontal="center" vertical="center" shrinkToFit="1"/>
      <protection locked="0"/>
    </xf>
    <xf numFmtId="38" fontId="4" fillId="3" borderId="0" xfId="2" applyFont="1" applyFill="1" applyProtection="1">
      <alignment vertical="center"/>
      <protection locked="0"/>
    </xf>
    <xf numFmtId="176" fontId="4" fillId="0" borderId="5" xfId="1" applyNumberFormat="1" applyFont="1" applyFill="1" applyBorder="1" applyAlignment="1" applyProtection="1">
      <alignment horizontal="center" vertical="center"/>
    </xf>
    <xf numFmtId="176" fontId="4" fillId="0" borderId="11" xfId="1" applyNumberFormat="1" applyFont="1" applyFill="1" applyBorder="1" applyAlignment="1" applyProtection="1">
      <alignment horizontal="center" vertical="center"/>
    </xf>
    <xf numFmtId="176" fontId="4" fillId="0" borderId="15" xfId="1" applyNumberFormat="1" applyFont="1" applyFill="1" applyBorder="1" applyAlignment="1" applyProtection="1">
      <alignment horizontal="center" vertical="center"/>
    </xf>
    <xf numFmtId="176" fontId="4" fillId="0" borderId="2"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76" fontId="4" fillId="0" borderId="16" xfId="0" applyNumberFormat="1" applyFont="1" applyFill="1" applyBorder="1" applyAlignment="1">
      <alignment horizontal="center" vertical="center"/>
    </xf>
    <xf numFmtId="180" fontId="4" fillId="3" borderId="17" xfId="2" applyNumberFormat="1" applyFont="1" applyFill="1" applyBorder="1" applyAlignment="1" applyProtection="1">
      <alignment vertical="center" shrinkToFit="1"/>
      <protection locked="0"/>
    </xf>
    <xf numFmtId="176" fontId="4" fillId="0" borderId="12" xfId="0" applyNumberFormat="1" applyFont="1" applyFill="1" applyBorder="1" applyAlignment="1">
      <alignment horizontal="center" vertical="center"/>
    </xf>
    <xf numFmtId="0" fontId="18"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7" fillId="0"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0"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vertical="center" wrapText="1"/>
    </xf>
    <xf numFmtId="176" fontId="4" fillId="0" borderId="5" xfId="0" applyNumberFormat="1" applyFont="1" applyFill="1" applyBorder="1" applyAlignment="1" applyProtection="1">
      <alignment horizontal="left" vertical="center" wrapText="1"/>
    </xf>
    <xf numFmtId="49" fontId="4" fillId="0" borderId="5" xfId="0" applyNumberFormat="1" applyFont="1" applyFill="1" applyBorder="1" applyAlignment="1" applyProtection="1">
      <alignment horizontal="center" vertical="top" textRotation="255" wrapText="1"/>
    </xf>
    <xf numFmtId="180" fontId="4" fillId="3" borderId="7" xfId="2" applyNumberFormat="1" applyFont="1" applyFill="1" applyBorder="1" applyAlignment="1" applyProtection="1">
      <alignment vertical="center" shrinkToFit="1"/>
      <protection locked="0"/>
    </xf>
    <xf numFmtId="176" fontId="4" fillId="0" borderId="0" xfId="1" applyNumberFormat="1" applyFont="1" applyFill="1" applyBorder="1" applyAlignment="1" applyProtection="1">
      <alignment horizontal="center" vertical="center"/>
    </xf>
    <xf numFmtId="178" fontId="4" fillId="0" borderId="2" xfId="1" applyNumberFormat="1" applyFont="1" applyFill="1" applyBorder="1" applyAlignment="1" applyProtection="1">
      <alignment horizontal="center" vertical="center"/>
    </xf>
    <xf numFmtId="176" fontId="4" fillId="0" borderId="5" xfId="0" applyNumberFormat="1" applyFont="1" applyFill="1" applyBorder="1" applyAlignment="1" applyProtection="1">
      <alignment horizontal="center" vertical="center"/>
    </xf>
    <xf numFmtId="0" fontId="4" fillId="0" borderId="2" xfId="0" applyFont="1" applyFill="1" applyBorder="1" applyAlignment="1" applyProtection="1">
      <alignment horizontal="left" vertical="center" wrapText="1"/>
    </xf>
    <xf numFmtId="0" fontId="4" fillId="0" borderId="2" xfId="0" applyNumberFormat="1" applyFont="1" applyFill="1" applyBorder="1" applyAlignment="1" applyProtection="1">
      <alignment horizontal="center" vertical="center"/>
    </xf>
    <xf numFmtId="177" fontId="4" fillId="4" borderId="2" xfId="1" applyNumberFormat="1" applyFont="1" applyFill="1" applyBorder="1" applyAlignment="1" applyProtection="1">
      <alignment horizontal="center" vertical="center" wrapText="1"/>
    </xf>
    <xf numFmtId="176" fontId="4" fillId="0" borderId="2" xfId="1" applyNumberFormat="1" applyFont="1" applyFill="1" applyBorder="1" applyAlignment="1" applyProtection="1">
      <alignment horizontal="center" vertical="center"/>
      <protection locked="0"/>
    </xf>
    <xf numFmtId="176" fontId="4" fillId="0" borderId="2" xfId="0" applyNumberFormat="1" applyFont="1" applyFill="1" applyBorder="1" applyAlignment="1" applyProtection="1">
      <alignment horizontal="center" vertical="center"/>
      <protection locked="0"/>
    </xf>
    <xf numFmtId="176" fontId="4" fillId="0" borderId="2" xfId="0" applyNumberFormat="1" applyFont="1" applyFill="1" applyBorder="1" applyAlignment="1" applyProtection="1">
      <alignment vertical="center" wrapText="1"/>
      <protection locked="0"/>
    </xf>
    <xf numFmtId="0" fontId="4" fillId="0" borderId="2"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textRotation="255"/>
      <protection locked="0"/>
    </xf>
    <xf numFmtId="0" fontId="4" fillId="5" borderId="2" xfId="1" applyNumberFormat="1" applyFont="1" applyFill="1" applyBorder="1" applyAlignment="1" applyProtection="1">
      <alignment horizontal="center" vertical="center"/>
    </xf>
    <xf numFmtId="176" fontId="4" fillId="5" borderId="0" xfId="1" applyNumberFormat="1" applyFont="1" applyFill="1" applyBorder="1" applyAlignment="1" applyProtection="1">
      <alignment horizontal="center" vertical="center"/>
    </xf>
    <xf numFmtId="0" fontId="4" fillId="5" borderId="0" xfId="0" applyFont="1" applyFill="1" applyBorder="1" applyAlignment="1" applyProtection="1">
      <alignment horizontal="center" vertical="center"/>
    </xf>
    <xf numFmtId="177" fontId="4" fillId="5" borderId="2" xfId="1" applyNumberFormat="1" applyFont="1" applyFill="1" applyBorder="1" applyAlignment="1" applyProtection="1">
      <alignment horizontal="center" vertical="center"/>
    </xf>
    <xf numFmtId="0" fontId="4" fillId="5" borderId="2" xfId="0" applyFont="1" applyFill="1" applyBorder="1" applyAlignment="1">
      <alignment horizontal="center" vertical="center"/>
    </xf>
    <xf numFmtId="0" fontId="4" fillId="5" borderId="2" xfId="0" applyFont="1" applyFill="1" applyBorder="1" applyAlignment="1">
      <alignment horizontal="center" vertical="center" shrinkToFit="1"/>
    </xf>
    <xf numFmtId="176" fontId="4" fillId="0" borderId="5" xfId="0" applyNumberFormat="1" applyFont="1" applyFill="1" applyBorder="1" applyAlignment="1" applyProtection="1">
      <alignment horizontal="center" vertical="center" wrapText="1"/>
    </xf>
    <xf numFmtId="176" fontId="25" fillId="0" borderId="2" xfId="8" applyNumberFormat="1" applyFont="1" applyFill="1" applyBorder="1" applyAlignment="1" applyProtection="1">
      <alignment vertical="center" wrapText="1"/>
      <protection locked="0"/>
    </xf>
    <xf numFmtId="176" fontId="26" fillId="0" borderId="2" xfId="0" applyNumberFormat="1" applyFont="1" applyFill="1" applyBorder="1" applyAlignment="1" applyProtection="1">
      <alignment horizontal="center" vertical="center"/>
      <protection locked="0"/>
    </xf>
    <xf numFmtId="176" fontId="26" fillId="0" borderId="2" xfId="1" applyNumberFormat="1" applyFont="1" applyFill="1" applyBorder="1" applyAlignment="1" applyProtection="1">
      <alignment horizontal="center" vertical="center"/>
      <protection locked="0"/>
    </xf>
    <xf numFmtId="176" fontId="26" fillId="0" borderId="2" xfId="0" applyNumberFormat="1" applyFont="1" applyFill="1" applyBorder="1" applyAlignment="1" applyProtection="1">
      <alignment vertical="center" wrapText="1"/>
      <protection locked="0"/>
    </xf>
    <xf numFmtId="176" fontId="4" fillId="5" borderId="0" xfId="0" applyNumberFormat="1" applyFont="1" applyFill="1" applyBorder="1" applyAlignment="1" applyProtection="1">
      <alignment horizontal="center" vertical="center"/>
    </xf>
    <xf numFmtId="176" fontId="4" fillId="5" borderId="0" xfId="0" applyNumberFormat="1" applyFont="1" applyFill="1" applyBorder="1" applyAlignment="1" applyProtection="1">
      <alignment horizontal="center" vertical="center" wrapText="1"/>
    </xf>
    <xf numFmtId="176" fontId="4" fillId="0" borderId="0" xfId="0" applyNumberFormat="1" applyFont="1" applyFill="1" applyBorder="1" applyAlignment="1" applyProtection="1">
      <alignment horizontal="center" vertical="center"/>
    </xf>
    <xf numFmtId="179" fontId="4" fillId="3" borderId="1" xfId="2" applyNumberFormat="1" applyFont="1" applyFill="1" applyBorder="1" applyAlignment="1" applyProtection="1">
      <alignment vertical="center"/>
      <protection locked="0"/>
    </xf>
    <xf numFmtId="0" fontId="4" fillId="0" borderId="3" xfId="0" applyFont="1" applyFill="1" applyBorder="1" applyAlignment="1" applyProtection="1">
      <alignment horizontal="center" vertical="top" wrapText="1"/>
    </xf>
    <xf numFmtId="177" fontId="4" fillId="4" borderId="1" xfId="1" applyNumberFormat="1" applyFont="1" applyFill="1" applyBorder="1" applyAlignment="1" applyProtection="1">
      <alignment horizontal="center" vertical="center" wrapText="1"/>
    </xf>
    <xf numFmtId="177" fontId="4" fillId="6" borderId="2" xfId="1" applyNumberFormat="1" applyFont="1" applyFill="1" applyBorder="1" applyAlignment="1" applyProtection="1">
      <alignment horizontal="center" vertical="center" wrapText="1"/>
    </xf>
    <xf numFmtId="177" fontId="4" fillId="6" borderId="2" xfId="1" applyNumberFormat="1" applyFont="1" applyFill="1" applyBorder="1" applyAlignment="1" applyProtection="1">
      <alignment horizontal="center" vertical="center"/>
    </xf>
    <xf numFmtId="0" fontId="4" fillId="6" borderId="2" xfId="0" applyFont="1" applyFill="1" applyBorder="1" applyAlignment="1">
      <alignment horizontal="center" vertical="center"/>
    </xf>
    <xf numFmtId="0" fontId="4" fillId="3" borderId="2" xfId="1" applyNumberFormat="1" applyFont="1" applyFill="1" applyBorder="1" applyAlignment="1" applyProtection="1">
      <alignment horizontal="center" vertical="center" wrapText="1"/>
    </xf>
    <xf numFmtId="0" fontId="4" fillId="7" borderId="3" xfId="0" applyFont="1" applyFill="1" applyBorder="1" applyAlignment="1" applyProtection="1">
      <alignment horizontal="center" vertical="top"/>
    </xf>
    <xf numFmtId="0" fontId="4" fillId="0" borderId="2" xfId="0" applyFont="1" applyFill="1" applyBorder="1" applyAlignment="1">
      <alignment vertical="center"/>
    </xf>
    <xf numFmtId="176" fontId="4" fillId="0" borderId="2" xfId="9" applyNumberFormat="1" applyFont="1" applyFill="1" applyBorder="1" applyAlignment="1" applyProtection="1">
      <alignment vertical="center" wrapText="1"/>
      <protection locked="0"/>
    </xf>
    <xf numFmtId="0" fontId="4" fillId="0" borderId="2" xfId="0" applyNumberFormat="1" applyFont="1" applyFill="1" applyBorder="1" applyAlignment="1" applyProtection="1">
      <alignment horizontal="center" vertical="center" textRotation="255"/>
    </xf>
    <xf numFmtId="0" fontId="4" fillId="0" borderId="5" xfId="0" applyNumberFormat="1" applyFont="1" applyFill="1" applyBorder="1" applyAlignment="1" applyProtection="1">
      <alignment horizontal="center" vertical="center"/>
    </xf>
    <xf numFmtId="176" fontId="24" fillId="0" borderId="2" xfId="8" applyNumberFormat="1" applyFont="1" applyFill="1" applyBorder="1" applyAlignment="1" applyProtection="1">
      <alignment vertical="center" wrapText="1"/>
    </xf>
    <xf numFmtId="176" fontId="24" fillId="0" borderId="2" xfId="8" applyNumberFormat="1" applyFont="1" applyFill="1" applyBorder="1" applyAlignment="1" applyProtection="1">
      <alignment horizontal="left" vertical="center" wrapText="1"/>
    </xf>
    <xf numFmtId="176" fontId="24" fillId="0" borderId="2" xfId="8" applyNumberFormat="1" applyFont="1" applyFill="1" applyBorder="1" applyAlignment="1" applyProtection="1">
      <alignment vertical="center" wrapText="1"/>
      <protection locked="0"/>
    </xf>
    <xf numFmtId="182" fontId="24" fillId="0" borderId="2" xfId="8" applyNumberFormat="1" applyFont="1" applyFill="1" applyBorder="1" applyAlignment="1" applyProtection="1">
      <alignment horizontal="left" vertical="top" wrapText="1"/>
    </xf>
    <xf numFmtId="176" fontId="4" fillId="0" borderId="2" xfId="9" applyNumberFormat="1" applyFont="1" applyFill="1" applyBorder="1" applyAlignment="1" applyProtection="1">
      <alignment horizontal="center" vertical="center"/>
      <protection locked="0"/>
    </xf>
    <xf numFmtId="176" fontId="25" fillId="0" borderId="2" xfId="8" applyNumberFormat="1" applyFont="1" applyFill="1" applyBorder="1" applyAlignment="1" applyProtection="1">
      <alignment horizontal="left" vertical="center" wrapText="1"/>
    </xf>
    <xf numFmtId="176" fontId="24" fillId="0" borderId="2" xfId="8" applyNumberFormat="1" applyFont="1" applyFill="1" applyBorder="1" applyAlignment="1" applyProtection="1">
      <alignment horizontal="left" vertical="center"/>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176" fontId="4" fillId="0" borderId="2" xfId="0" applyNumberFormat="1" applyFont="1" applyFill="1" applyBorder="1" applyAlignment="1" applyProtection="1">
      <alignment horizontal="left" vertical="center" wrapText="1"/>
    </xf>
    <xf numFmtId="0" fontId="4" fillId="8" borderId="0" xfId="0" applyFont="1" applyFill="1" applyBorder="1" applyAlignment="1" applyProtection="1">
      <alignment vertical="center"/>
    </xf>
    <xf numFmtId="0" fontId="4" fillId="8" borderId="0" xfId="0" applyFont="1" applyFill="1" applyBorder="1" applyAlignment="1" applyProtection="1"/>
    <xf numFmtId="0" fontId="4" fillId="8" borderId="0" xfId="0" applyFont="1" applyFill="1" applyBorder="1" applyAlignment="1">
      <alignment vertical="center"/>
    </xf>
    <xf numFmtId="0" fontId="4" fillId="0" borderId="3" xfId="0" applyFont="1" applyFill="1" applyBorder="1" applyAlignment="1" applyProtection="1">
      <alignment horizontal="center" vertical="center"/>
    </xf>
    <xf numFmtId="180" fontId="4" fillId="0" borderId="1" xfId="2" applyNumberFormat="1" applyFont="1" applyFill="1" applyBorder="1" applyAlignment="1" applyProtection="1">
      <alignment vertical="center" shrinkToFit="1"/>
      <protection locked="0"/>
    </xf>
    <xf numFmtId="180" fontId="4" fillId="0" borderId="17" xfId="2" applyNumberFormat="1" applyFont="1" applyFill="1" applyBorder="1" applyAlignment="1" applyProtection="1">
      <alignment vertical="center" shrinkToFit="1"/>
      <protection locked="0"/>
    </xf>
    <xf numFmtId="0" fontId="17" fillId="8" borderId="0" xfId="0" applyFont="1" applyFill="1" applyBorder="1" applyAlignment="1" applyProtection="1">
      <alignment vertical="center"/>
    </xf>
    <xf numFmtId="0" fontId="27" fillId="0" borderId="4" xfId="0" applyFont="1" applyFill="1" applyBorder="1" applyAlignment="1" applyProtection="1">
      <alignment horizontal="center" vertical="top"/>
    </xf>
    <xf numFmtId="0" fontId="27" fillId="0" borderId="0" xfId="0" applyFont="1" applyFill="1" applyBorder="1" applyAlignment="1" applyProtection="1">
      <alignment vertical="center"/>
    </xf>
    <xf numFmtId="176" fontId="4" fillId="0" borderId="2" xfId="0"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center" vertical="center"/>
    </xf>
    <xf numFmtId="0" fontId="4" fillId="0" borderId="2" xfId="0" applyFont="1" applyFill="1" applyBorder="1" applyAlignment="1">
      <alignment vertical="center"/>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textRotation="255"/>
    </xf>
    <xf numFmtId="0" fontId="4" fillId="0" borderId="5"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2" xfId="0" applyFont="1" applyFill="1" applyBorder="1" applyAlignment="1" applyProtection="1">
      <alignment horizontal="center" vertical="center" textRotation="255"/>
    </xf>
    <xf numFmtId="0" fontId="4" fillId="0" borderId="5"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49" fontId="32" fillId="0" borderId="0"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shrinkToFit="1"/>
    </xf>
    <xf numFmtId="0" fontId="32" fillId="0" borderId="0" xfId="0" applyFont="1" applyFill="1" applyBorder="1" applyAlignment="1" applyProtection="1">
      <alignment horizontal="left" vertical="center"/>
    </xf>
    <xf numFmtId="0" fontId="29" fillId="5" borderId="0" xfId="0" applyFont="1" applyFill="1" applyBorder="1" applyAlignment="1" applyProtection="1">
      <alignment horizontal="center" vertical="center"/>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49" fontId="4" fillId="0" borderId="3" xfId="0" applyNumberFormat="1" applyFont="1" applyFill="1" applyBorder="1" applyAlignment="1" applyProtection="1">
      <alignment horizontal="center" vertical="top" textRotation="255" wrapText="1"/>
    </xf>
    <xf numFmtId="49" fontId="4" fillId="0" borderId="4" xfId="0" applyNumberFormat="1" applyFont="1" applyFill="1" applyBorder="1" applyAlignment="1" applyProtection="1">
      <alignment horizontal="center" vertical="top" textRotation="255" wrapText="1"/>
    </xf>
    <xf numFmtId="0" fontId="4" fillId="0" borderId="3" xfId="0" applyFont="1" applyFill="1" applyBorder="1" applyAlignment="1" applyProtection="1">
      <alignment horizontal="center" vertical="top" textRotation="255"/>
    </xf>
    <xf numFmtId="0" fontId="4" fillId="0" borderId="4" xfId="0" applyFont="1" applyFill="1" applyBorder="1" applyAlignment="1" applyProtection="1">
      <alignment horizontal="center" vertical="top" textRotation="255"/>
    </xf>
    <xf numFmtId="0" fontId="4" fillId="0" borderId="3" xfId="0" applyFont="1" applyBorder="1" applyAlignment="1" applyProtection="1">
      <alignment horizontal="center" vertical="top" textRotation="255" wrapText="1"/>
    </xf>
    <xf numFmtId="0" fontId="4" fillId="0" borderId="4" xfId="0" applyFont="1" applyBorder="1" applyAlignment="1" applyProtection="1">
      <alignment horizontal="center" vertical="top" textRotation="255" wrapText="1"/>
    </xf>
    <xf numFmtId="49" fontId="4" fillId="0" borderId="6" xfId="0" applyNumberFormat="1" applyFont="1" applyFill="1" applyBorder="1" applyAlignment="1" applyProtection="1">
      <alignment horizontal="center" vertical="center" textRotation="255"/>
    </xf>
    <xf numFmtId="49" fontId="4" fillId="0" borderId="6" xfId="0" applyNumberFormat="1"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center" wrapText="1"/>
    </xf>
    <xf numFmtId="0" fontId="4" fillId="0" borderId="2" xfId="0" applyFont="1" applyFill="1" applyBorder="1" applyAlignment="1" applyProtection="1">
      <alignment horizontal="center" vertical="center" textRotation="255"/>
    </xf>
    <xf numFmtId="49" fontId="4" fillId="0" borderId="2" xfId="0" applyNumberFormat="1" applyFont="1" applyFill="1" applyBorder="1" applyAlignment="1" applyProtection="1">
      <alignment horizontal="center" vertical="center" textRotation="255"/>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3" xfId="0" applyFont="1" applyFill="1" applyBorder="1" applyAlignment="1" applyProtection="1">
      <alignment horizontal="center" vertical="top" textRotation="255" wrapText="1"/>
    </xf>
    <xf numFmtId="0" fontId="4" fillId="0" borderId="4"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0" fontId="4" fillId="0" borderId="2" xfId="0" applyFont="1" applyBorder="1" applyAlignment="1" applyProtection="1">
      <alignment horizontal="center" vertical="top" textRotation="255"/>
    </xf>
    <xf numFmtId="49" fontId="4" fillId="0" borderId="9" xfId="0" applyNumberFormat="1" applyFont="1" applyFill="1" applyBorder="1" applyAlignment="1" applyProtection="1">
      <alignment horizontal="center" vertical="top" textRotation="255" wrapText="1"/>
    </xf>
    <xf numFmtId="0" fontId="0" fillId="0" borderId="10" xfId="0" applyBorder="1" applyAlignment="1">
      <alignment horizontal="center" vertical="center" wrapText="1"/>
    </xf>
    <xf numFmtId="0" fontId="4" fillId="0" borderId="5" xfId="0" applyFont="1" applyFill="1" applyBorder="1" applyAlignment="1" applyProtection="1">
      <alignment horizontal="center" vertical="top" textRotation="255" wrapText="1"/>
    </xf>
    <xf numFmtId="49" fontId="4" fillId="0" borderId="3" xfId="0" applyNumberFormat="1" applyFont="1" applyFill="1" applyBorder="1" applyAlignment="1" applyProtection="1">
      <alignment horizontal="center" vertical="top" textRotation="255"/>
    </xf>
    <xf numFmtId="49" fontId="4" fillId="0" borderId="4" xfId="0" applyNumberFormat="1" applyFont="1" applyFill="1" applyBorder="1" applyAlignment="1" applyProtection="1">
      <alignment horizontal="center" vertical="top" textRotation="255"/>
    </xf>
    <xf numFmtId="0" fontId="4" fillId="0" borderId="2" xfId="0" applyFont="1" applyFill="1" applyBorder="1" applyAlignment="1" applyProtection="1">
      <alignment horizontal="center" vertical="top" textRotation="255" wrapText="1"/>
    </xf>
    <xf numFmtId="0" fontId="4" fillId="0" borderId="2"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4" fillId="0" borderId="2" xfId="0" applyFont="1" applyFill="1" applyBorder="1" applyAlignment="1" applyProtection="1">
      <alignment horizontal="center" vertical="center" textRotation="255" shrinkToFit="1"/>
    </xf>
    <xf numFmtId="49" fontId="4" fillId="0" borderId="2" xfId="0" applyNumberFormat="1" applyFont="1" applyFill="1" applyBorder="1" applyAlignment="1" applyProtection="1">
      <alignment horizontal="center" vertical="center" textRotation="255" wrapText="1"/>
    </xf>
    <xf numFmtId="49" fontId="4" fillId="0" borderId="9" xfId="0" applyNumberFormat="1" applyFont="1" applyFill="1" applyBorder="1" applyAlignment="1" applyProtection="1">
      <alignment horizontal="center" vertical="center" textRotation="255" wrapText="1"/>
    </xf>
    <xf numFmtId="0" fontId="0" fillId="0" borderId="10" xfId="0" applyBorder="1" applyAlignment="1">
      <alignment horizontal="center" vertical="center" textRotation="255" wrapText="1"/>
    </xf>
    <xf numFmtId="0" fontId="4" fillId="0" borderId="3" xfId="0" applyFont="1" applyFill="1" applyBorder="1" applyAlignment="1" applyProtection="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14" fillId="0" borderId="5"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11" xfId="0" applyFont="1" applyFill="1" applyBorder="1" applyAlignment="1" applyProtection="1">
      <alignment horizontal="center" vertical="center" wrapText="1"/>
    </xf>
    <xf numFmtId="49" fontId="29" fillId="5" borderId="5" xfId="0" applyNumberFormat="1" applyFont="1" applyFill="1" applyBorder="1" applyAlignment="1" applyProtection="1">
      <alignment horizontal="center" vertical="center"/>
    </xf>
    <xf numFmtId="49" fontId="29" fillId="5" borderId="1" xfId="0" applyNumberFormat="1" applyFont="1" applyFill="1" applyBorder="1" applyAlignment="1" applyProtection="1">
      <alignment horizontal="center" vertical="center"/>
    </xf>
    <xf numFmtId="0" fontId="14"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xf>
    <xf numFmtId="0" fontId="30" fillId="5" borderId="1" xfId="0" applyFont="1" applyFill="1" applyBorder="1" applyAlignment="1">
      <alignment horizontal="center" vertical="center"/>
    </xf>
    <xf numFmtId="0" fontId="30" fillId="5" borderId="11" xfId="0" applyFont="1" applyFill="1" applyBorder="1" applyAlignment="1">
      <alignment horizontal="center" vertical="center"/>
    </xf>
    <xf numFmtId="49" fontId="31" fillId="5" borderId="5" xfId="0" applyNumberFormat="1" applyFont="1" applyFill="1" applyBorder="1" applyAlignment="1" applyProtection="1">
      <alignment horizontal="center" vertical="center" wrapText="1"/>
    </xf>
    <xf numFmtId="49" fontId="31" fillId="5" borderId="11" xfId="0" applyNumberFormat="1" applyFont="1" applyFill="1" applyBorder="1" applyAlignment="1" applyProtection="1">
      <alignment horizontal="center" vertical="center"/>
    </xf>
    <xf numFmtId="0" fontId="4" fillId="0" borderId="3" xfId="0" applyFont="1" applyFill="1" applyBorder="1" applyAlignment="1" applyProtection="1">
      <alignment horizontal="center" vertical="center" textRotation="255"/>
    </xf>
    <xf numFmtId="0" fontId="0" fillId="0" borderId="6" xfId="0" applyBorder="1" applyAlignment="1">
      <alignment horizontal="center" vertical="center" textRotation="255"/>
    </xf>
    <xf numFmtId="0" fontId="0" fillId="0" borderId="4" xfId="0" applyBorder="1" applyAlignment="1">
      <alignment horizontal="center" vertical="center" textRotation="255"/>
    </xf>
    <xf numFmtId="0" fontId="4" fillId="0" borderId="5" xfId="0" applyFont="1" applyFill="1" applyBorder="1" applyAlignment="1" applyProtection="1">
      <alignment horizontal="center" vertical="center" textRotation="255"/>
    </xf>
    <xf numFmtId="0" fontId="0" fillId="0" borderId="2" xfId="0" applyBorder="1" applyAlignment="1">
      <alignment horizontal="center" vertical="center"/>
    </xf>
    <xf numFmtId="49" fontId="29" fillId="0" borderId="2" xfId="0" applyNumberFormat="1" applyFont="1" applyFill="1" applyBorder="1" applyAlignment="1" applyProtection="1">
      <alignment horizontal="center" vertical="center"/>
    </xf>
    <xf numFmtId="49" fontId="32" fillId="0" borderId="2" xfId="0" applyNumberFormat="1" applyFont="1" applyFill="1" applyBorder="1" applyAlignment="1" applyProtection="1">
      <alignment horizontal="center" vertical="center"/>
    </xf>
    <xf numFmtId="0" fontId="14" fillId="0" borderId="4"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29" fillId="9" borderId="5" xfId="0" applyFont="1" applyFill="1" applyBorder="1" applyAlignment="1" applyProtection="1">
      <alignment horizontal="center" vertical="center"/>
    </xf>
    <xf numFmtId="0" fontId="29" fillId="9" borderId="1" xfId="0" applyFont="1" applyFill="1" applyBorder="1" applyAlignment="1" applyProtection="1">
      <alignment horizontal="center" vertical="center"/>
    </xf>
    <xf numFmtId="0" fontId="29" fillId="9" borderId="11" xfId="0" applyFont="1" applyFill="1" applyBorder="1" applyAlignment="1" applyProtection="1">
      <alignment horizontal="center" vertical="center"/>
    </xf>
    <xf numFmtId="49" fontId="29" fillId="5" borderId="11" xfId="0" applyNumberFormat="1" applyFont="1" applyFill="1" applyBorder="1" applyAlignment="1" applyProtection="1">
      <alignment horizontal="center" vertical="center"/>
    </xf>
    <xf numFmtId="177" fontId="4" fillId="0" borderId="5" xfId="1" applyNumberFormat="1" applyFont="1" applyFill="1" applyBorder="1" applyAlignment="1" applyProtection="1">
      <alignment horizontal="center" vertical="center"/>
    </xf>
    <xf numFmtId="177" fontId="4" fillId="0" borderId="1" xfId="1" applyNumberFormat="1" applyFont="1" applyFill="1" applyBorder="1" applyAlignment="1" applyProtection="1">
      <alignment horizontal="center" vertical="center"/>
    </xf>
    <xf numFmtId="177" fontId="4" fillId="0" borderId="11" xfId="1" applyNumberFormat="1" applyFont="1" applyFill="1" applyBorder="1" applyAlignment="1" applyProtection="1">
      <alignment horizontal="center" vertical="center"/>
    </xf>
    <xf numFmtId="0" fontId="14" fillId="0" borderId="5"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11" xfId="0" applyFont="1" applyFill="1" applyBorder="1" applyAlignment="1" applyProtection="1">
      <alignment horizontal="center" vertical="center"/>
    </xf>
    <xf numFmtId="0" fontId="0" fillId="0" borderId="11" xfId="0" applyBorder="1" applyAlignment="1">
      <alignment horizontal="center" vertical="center"/>
    </xf>
    <xf numFmtId="49" fontId="4" fillId="0" borderId="9" xfId="0" applyNumberFormat="1" applyFont="1" applyFill="1" applyBorder="1" applyAlignment="1" applyProtection="1">
      <alignment horizontal="center" vertical="center" wrapText="1"/>
    </xf>
    <xf numFmtId="0" fontId="0" fillId="0" borderId="12" xfId="0" applyBorder="1" applyAlignment="1">
      <alignment horizontal="center" vertical="center" wrapText="1"/>
    </xf>
    <xf numFmtId="49" fontId="29" fillId="5" borderId="2" xfId="0" applyNumberFormat="1" applyFont="1" applyFill="1" applyBorder="1" applyAlignment="1" applyProtection="1">
      <alignment horizontal="center" vertical="center"/>
    </xf>
    <xf numFmtId="49" fontId="29" fillId="0" borderId="5" xfId="0" applyNumberFormat="1" applyFont="1" applyFill="1" applyBorder="1" applyAlignment="1" applyProtection="1">
      <alignment horizontal="center" vertical="center"/>
    </xf>
    <xf numFmtId="49" fontId="29" fillId="0" borderId="1" xfId="0" applyNumberFormat="1" applyFont="1" applyFill="1" applyBorder="1" applyAlignment="1" applyProtection="1">
      <alignment horizontal="center" vertical="center"/>
    </xf>
    <xf numFmtId="0" fontId="30" fillId="0" borderId="1" xfId="0" applyFont="1" applyFill="1" applyBorder="1" applyAlignment="1">
      <alignment horizontal="center" vertical="center"/>
    </xf>
    <xf numFmtId="49" fontId="29" fillId="0" borderId="11" xfId="0" applyNumberFormat="1" applyFont="1" applyFill="1" applyBorder="1" applyAlignment="1" applyProtection="1">
      <alignment horizontal="center" vertical="center"/>
    </xf>
    <xf numFmtId="49" fontId="29" fillId="0" borderId="2" xfId="0" applyNumberFormat="1" applyFont="1" applyFill="1" applyBorder="1" applyAlignment="1" applyProtection="1">
      <alignment horizontal="center" vertical="center" wrapText="1"/>
    </xf>
    <xf numFmtId="49" fontId="4" fillId="0" borderId="5"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shrinkToFit="1"/>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1" xfId="0" applyFont="1" applyFill="1" applyBorder="1" applyAlignment="1">
      <alignment horizontal="center" vertical="center"/>
    </xf>
    <xf numFmtId="0" fontId="14" fillId="9" borderId="5" xfId="0" applyFont="1" applyFill="1" applyBorder="1" applyAlignment="1" applyProtection="1">
      <alignment horizontal="center" vertical="center"/>
    </xf>
    <xf numFmtId="0" fontId="14" fillId="9" borderId="1" xfId="0" applyFont="1" applyFill="1" applyBorder="1" applyAlignment="1" applyProtection="1">
      <alignment horizontal="center" vertical="center"/>
    </xf>
    <xf numFmtId="0" fontId="0" fillId="9" borderId="1" xfId="0" applyFill="1" applyBorder="1" applyAlignment="1">
      <alignment horizontal="center" vertical="center"/>
    </xf>
    <xf numFmtId="0" fontId="0" fillId="9" borderId="11" xfId="0" applyFill="1" applyBorder="1" applyAlignment="1">
      <alignment horizontal="center" vertical="center"/>
    </xf>
    <xf numFmtId="0" fontId="14" fillId="9" borderId="11" xfId="0" applyFont="1" applyFill="1" applyBorder="1" applyAlignment="1" applyProtection="1">
      <alignment horizontal="center" vertical="center"/>
    </xf>
    <xf numFmtId="49" fontId="14" fillId="0" borderId="5"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0" fillId="0" borderId="11" xfId="0" applyFill="1" applyBorder="1" applyAlignment="1">
      <alignment horizontal="center" vertical="center"/>
    </xf>
    <xf numFmtId="49" fontId="14" fillId="0" borderId="2" xfId="0" applyNumberFormat="1" applyFont="1" applyFill="1" applyBorder="1" applyAlignment="1" applyProtection="1">
      <alignment horizontal="center" vertical="center"/>
    </xf>
    <xf numFmtId="49" fontId="14" fillId="0" borderId="2" xfId="0" applyNumberFormat="1" applyFont="1" applyFill="1" applyBorder="1" applyAlignment="1" applyProtection="1">
      <alignment horizontal="center" vertical="center" shrinkToFit="1"/>
    </xf>
    <xf numFmtId="0" fontId="4" fillId="0" borderId="0" xfId="0" applyFont="1" applyFill="1" applyBorder="1" applyAlignment="1" applyProtection="1">
      <alignment vertical="center" wrapText="1"/>
    </xf>
  </cellXfs>
  <cellStyles count="10">
    <cellStyle name="ハイパーリンク" xfId="8" builtinId="8"/>
    <cellStyle name="ハイパーリンク 2" xfId="4"/>
    <cellStyle name="ハイパーリンク 3" xfId="5"/>
    <cellStyle name="ハイパーリンク 4" xfId="7"/>
    <cellStyle name="桁区切り" xfId="2" builtinId="6"/>
    <cellStyle name="標準" xfId="0" builtinId="0"/>
    <cellStyle name="標準 2" xfId="3"/>
    <cellStyle name="標準 2 2" xfId="6"/>
    <cellStyle name="標準 3 2" xfId="9"/>
    <cellStyle name="標準_JKB054B" xfId="1"/>
  </cellStyles>
  <dxfs count="0"/>
  <tableStyles count="0" defaultTableStyle="TableStyleMedium9"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city.kimitsu.lg.jp/contents_detail.php?frmId=7422" TargetMode="External"/><Relationship Id="rId13" Type="http://schemas.openxmlformats.org/officeDocument/2006/relationships/hyperlink" Target="http://www.city.katori.lg.jp/government/plan_policy/gyokaku/gyoseihyoka.html" TargetMode="External"/><Relationship Id="rId18" Type="http://schemas.openxmlformats.org/officeDocument/2006/relationships/hyperlink" Target="http://www.city.futtsu.lg.jp/0000002957.html" TargetMode="External"/><Relationship Id="rId26" Type="http://schemas.openxmlformats.org/officeDocument/2006/relationships/hyperlink" Target="http://www.city.kashiwa.lg.jp/policy_pr/reform/658/index.html" TargetMode="External"/><Relationship Id="rId3" Type="http://schemas.openxmlformats.org/officeDocument/2006/relationships/hyperlink" Target="http://www.city.narita.chiba.jp/sisei/sosiki/kikaku/std0065.html" TargetMode="External"/><Relationship Id="rId21" Type="http://schemas.openxmlformats.org/officeDocument/2006/relationships/hyperlink" Target="http://www.city.shiroi.chiba.jp/shisei/shisaku/s05/" TargetMode="External"/><Relationship Id="rId7" Type="http://schemas.openxmlformats.org/officeDocument/2006/relationships/hyperlink" Target="http://www.city.kamogawa.lg.jp/gyoseijoho/keikaku_shisaku_chosa/gyouseihyouka/index.html" TargetMode="External"/><Relationship Id="rId12" Type="http://schemas.openxmlformats.org/officeDocument/2006/relationships/hyperlink" Target="http://www.city.tomisato.lg.jp/soshiki/1-4-0-0-0_8.html" TargetMode="External"/><Relationship Id="rId17" Type="http://schemas.openxmlformats.org/officeDocument/2006/relationships/hyperlink" Target="http://www.city.asahi.lg.jp/section/gyoukaku/news/gyouseihyouka.html" TargetMode="External"/><Relationship Id="rId25" Type="http://schemas.openxmlformats.org/officeDocument/2006/relationships/hyperlink" Target="http://www.city.narashino.lg.jp/joho/gyoseihyoka/zisseki/index.html" TargetMode="External"/><Relationship Id="rId33" Type="http://schemas.openxmlformats.org/officeDocument/2006/relationships/printerSettings" Target="../printerSettings/printerSettings2.bin"/><Relationship Id="rId2" Type="http://schemas.openxmlformats.org/officeDocument/2006/relationships/hyperlink" Target="http://www.city.funabashi.lg.jp/shisei/keikaku/0001/p020858.html" TargetMode="External"/><Relationship Id="rId16" Type="http://schemas.openxmlformats.org/officeDocument/2006/relationships/hyperlink" Target="http://www.city.tateyama.chiba.jp/shisei/cate000272.html" TargetMode="External"/><Relationship Id="rId20" Type="http://schemas.openxmlformats.org/officeDocument/2006/relationships/hyperlink" Target="http://www.city.yachimata.lg.jp/gyoukaku/hyouka/hyouka.html" TargetMode="External"/><Relationship Id="rId29" Type="http://schemas.openxmlformats.org/officeDocument/2006/relationships/hyperlink" Target="http://www.city.ichikawa.lg.jp/pla01/1111000084.html" TargetMode="External"/><Relationship Id="rId1" Type="http://schemas.openxmlformats.org/officeDocument/2006/relationships/hyperlink" Target="http://www.city.choshi.chiba.jp/sisei/kaikaku/siwake_index.html" TargetMode="External"/><Relationship Id="rId6" Type="http://schemas.openxmlformats.org/officeDocument/2006/relationships/hyperlink" Target="http://www.city.katsuura.lg.jp/forms/info/info.aspx?info_id=30324" TargetMode="External"/><Relationship Id="rId11" Type="http://schemas.openxmlformats.org/officeDocument/2006/relationships/hyperlink" Target="http://www.city.inzai.lg.jp/category/2-5-2-0-0.html" TargetMode="External"/><Relationship Id="rId24" Type="http://schemas.openxmlformats.org/officeDocument/2006/relationships/hyperlink" Target="http://www.city.sosa.lg.jp/index.cfm/18,0,266,536,html" TargetMode="External"/><Relationship Id="rId32" Type="http://schemas.openxmlformats.org/officeDocument/2006/relationships/hyperlink" Target="http://www.city.yachiyo.chiba.jp/shisei/category00000107.html" TargetMode="External"/><Relationship Id="rId5" Type="http://schemas.openxmlformats.org/officeDocument/2006/relationships/hyperlink" Target="http://www.city.togane.chiba.jp/soshiki/1-1-0-0-0_3.html" TargetMode="External"/><Relationship Id="rId15" Type="http://schemas.openxmlformats.org/officeDocument/2006/relationships/hyperlink" Target="http://www.vill.chosei.chiba.jp/0000000075.html" TargetMode="External"/><Relationship Id="rId23" Type="http://schemas.openxmlformats.org/officeDocument/2006/relationships/hyperlink" Target="http://www.town.otaki.chiba.jp/" TargetMode="External"/><Relationship Id="rId28" Type="http://schemas.openxmlformats.org/officeDocument/2006/relationships/hyperlink" Target="http://www.city.mobara.chiba.jp/category/2-4-4-0-0.html" TargetMode="External"/><Relationship Id="rId10" Type="http://schemas.openxmlformats.org/officeDocument/2006/relationships/hyperlink" Target="http://www.city.sodegaura.lg.jp/soshiki/kikaku/sesakuhyouka.html" TargetMode="External"/><Relationship Id="rId19" Type="http://schemas.openxmlformats.org/officeDocument/2006/relationships/hyperlink" Target="http://www.city.urayasu.lg.jp/shisei/keikaku/gyoseikaikaku/h25/index.html" TargetMode="External"/><Relationship Id="rId31" Type="http://schemas.openxmlformats.org/officeDocument/2006/relationships/hyperlink" Target="http://www.city.sammu.lg.jp/soshiki/4/gyousei-hyouka.html" TargetMode="External"/><Relationship Id="rId4" Type="http://schemas.openxmlformats.org/officeDocument/2006/relationships/hyperlink" Target="http://www.city.sakura.lg.jp/0000007097.html" TargetMode="External"/><Relationship Id="rId9" Type="http://schemas.openxmlformats.org/officeDocument/2006/relationships/hyperlink" Target="http://www.city.yotsukaido.chiba.jp/shisei/gyoseihyoka/jigyo_hyoka/index.html" TargetMode="External"/><Relationship Id="rId14" Type="http://schemas.openxmlformats.org/officeDocument/2006/relationships/hyperlink" Target="http://www.city.oamishirasato.lg.jp/" TargetMode="External"/><Relationship Id="rId22" Type="http://schemas.openxmlformats.org/officeDocument/2006/relationships/hyperlink" Target="http://www.city.matsudo.chiba.jp/shisei/keikaku-kousou/gyouzaisei/gyouseihyouka/index.html" TargetMode="External"/><Relationship Id="rId27" Type="http://schemas.openxmlformats.org/officeDocument/2006/relationships/hyperlink" Target="http://www.city.abiko.chiba.jp/shisei/gyoseikaikaku/gyoseihyouka/hyoka/index.html" TargetMode="External"/><Relationship Id="rId30" Type="http://schemas.openxmlformats.org/officeDocument/2006/relationships/hyperlink" Target="http://www.city.kamagaya.chiba.jp/sesaku/sesaku_gyouseihyouka.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70"/>
  <sheetViews>
    <sheetView tabSelected="1" view="pageBreakPreview" topLeftCell="D1" zoomScale="80" zoomScaleNormal="70" zoomScaleSheetLayoutView="80" workbookViewId="0">
      <pane xSplit="5" topLeftCell="I1" activePane="topRight" state="frozen"/>
      <selection activeCell="D1" sqref="D1"/>
      <selection pane="topRight" activeCell="D1" sqref="D1"/>
    </sheetView>
  </sheetViews>
  <sheetFormatPr defaultColWidth="5.77734375" defaultRowHeight="10.8"/>
  <cols>
    <col min="1" max="3" width="9.21875" style="14" hidden="1" customWidth="1"/>
    <col min="4" max="4" width="9.21875" style="14" customWidth="1"/>
    <col min="5" max="5" width="9.21875" style="15" customWidth="1"/>
    <col min="6" max="7" width="9.21875" style="15" hidden="1" customWidth="1"/>
    <col min="8" max="8" width="8.33203125" style="15" bestFit="1" customWidth="1"/>
    <col min="9" max="17" width="5.77734375" style="15" customWidth="1"/>
    <col min="18" max="18" width="25" style="15" customWidth="1"/>
    <col min="19" max="22" width="5.77734375" style="15" customWidth="1"/>
    <col min="23" max="23" width="25" style="15" customWidth="1"/>
    <col min="24" max="26" width="5.77734375" style="15" customWidth="1"/>
    <col min="27" max="27" width="25" style="15" customWidth="1"/>
    <col min="28" max="28" width="9.33203125" style="15" customWidth="1"/>
    <col min="29" max="29" width="7.44140625" style="15" customWidth="1"/>
    <col min="30" max="30" width="12.109375" style="15" customWidth="1"/>
    <col min="31" max="31" width="11.5546875" style="15" customWidth="1"/>
    <col min="32" max="32" width="4.88671875" style="15" bestFit="1" customWidth="1"/>
    <col min="33" max="33" width="10.77734375" style="15" bestFit="1" customWidth="1"/>
    <col min="34" max="39" width="6.5546875" style="15" customWidth="1"/>
    <col min="40" max="40" width="5.88671875" style="15" customWidth="1"/>
    <col min="41" max="41" width="13.21875" style="15" customWidth="1"/>
    <col min="42" max="42" width="6.88671875" style="15" customWidth="1"/>
    <col min="43" max="43" width="6.77734375" style="15" customWidth="1"/>
    <col min="44" max="44" width="5.33203125" style="15" customWidth="1"/>
    <col min="45" max="45" width="6.21875" style="15" customWidth="1"/>
    <col min="46" max="46" width="5.44140625" style="15" customWidth="1"/>
    <col min="47" max="47" width="8.33203125" style="15" customWidth="1"/>
    <col min="48" max="48" width="6.77734375" style="15" customWidth="1"/>
    <col min="49" max="52" width="5.77734375" style="110" customWidth="1"/>
    <col min="53" max="66" width="5.77734375" style="15" customWidth="1"/>
    <col min="67" max="67" width="25.109375" style="15" customWidth="1"/>
    <col min="68" max="68" width="3.21875" style="15" customWidth="1"/>
    <col min="69" max="69" width="6.6640625" style="15" customWidth="1"/>
    <col min="70" max="71" width="5.77734375" style="15" customWidth="1"/>
    <col min="72" max="72" width="24.109375" style="15" customWidth="1"/>
    <col min="73" max="77" width="5.77734375" style="15" customWidth="1"/>
    <col min="78" max="78" width="25" style="15" customWidth="1"/>
    <col min="79" max="86" width="5.77734375" style="15" customWidth="1"/>
    <col min="87" max="87" width="25" style="15" customWidth="1"/>
    <col min="88" max="94" width="5.77734375" style="15" customWidth="1"/>
    <col min="95" max="95" width="7.33203125" style="15" customWidth="1"/>
    <col min="96" max="99" width="5.77734375" style="15" customWidth="1"/>
    <col min="100" max="100" width="25.109375" style="15" customWidth="1"/>
    <col min="101" max="102" width="8.21875" style="15" customWidth="1"/>
    <col min="103" max="16384" width="5.77734375" style="15"/>
  </cols>
  <sheetData>
    <row r="1" spans="1:102" s="2" customFormat="1" ht="30" customHeight="1">
      <c r="A1" s="50"/>
      <c r="B1" s="50"/>
      <c r="C1" s="50"/>
      <c r="D1" s="129" t="s">
        <v>431</v>
      </c>
      <c r="E1" s="1"/>
      <c r="F1" s="1"/>
      <c r="G1" s="1"/>
      <c r="H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row>
    <row r="2" spans="1:102" s="20" customFormat="1" ht="26.4" customHeight="1">
      <c r="A2" s="201"/>
      <c r="B2" s="202"/>
      <c r="C2" s="202"/>
      <c r="D2" s="202"/>
      <c r="E2" s="202"/>
      <c r="F2" s="202"/>
      <c r="G2" s="202"/>
      <c r="H2" s="203"/>
      <c r="I2" s="194" t="s">
        <v>393</v>
      </c>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c r="AW2" s="195"/>
      <c r="AX2" s="195"/>
      <c r="AY2" s="195"/>
      <c r="AZ2" s="195"/>
      <c r="BA2" s="195"/>
      <c r="BB2" s="195"/>
      <c r="BC2" s="195"/>
      <c r="BD2" s="195"/>
      <c r="BE2" s="195"/>
      <c r="BF2" s="195"/>
      <c r="BG2" s="195"/>
      <c r="BH2" s="195"/>
      <c r="BI2" s="195"/>
      <c r="BJ2" s="195"/>
      <c r="BK2" s="195"/>
      <c r="BL2" s="195"/>
      <c r="BM2" s="195"/>
      <c r="BN2" s="195"/>
      <c r="BO2" s="196"/>
      <c r="BP2" s="130"/>
      <c r="BQ2" s="194" t="s">
        <v>394</v>
      </c>
      <c r="BR2" s="195"/>
      <c r="BS2" s="195"/>
      <c r="BT2" s="195"/>
      <c r="BU2" s="195"/>
      <c r="BV2" s="195"/>
      <c r="BW2" s="195"/>
      <c r="BX2" s="195"/>
      <c r="BY2" s="195"/>
      <c r="BZ2" s="195"/>
      <c r="CA2" s="195"/>
      <c r="CB2" s="195"/>
      <c r="CC2" s="195"/>
      <c r="CD2" s="195"/>
      <c r="CE2" s="195"/>
      <c r="CF2" s="195"/>
      <c r="CG2" s="195"/>
      <c r="CH2" s="195"/>
      <c r="CI2" s="195"/>
      <c r="CJ2" s="195"/>
      <c r="CK2" s="195"/>
      <c r="CL2" s="195"/>
      <c r="CM2" s="195"/>
      <c r="CN2" s="195"/>
      <c r="CO2" s="195"/>
      <c r="CP2" s="195"/>
      <c r="CQ2" s="195"/>
      <c r="CR2" s="195"/>
      <c r="CS2" s="195"/>
      <c r="CT2" s="195"/>
      <c r="CU2" s="195"/>
      <c r="CV2" s="195"/>
      <c r="CW2" s="195"/>
      <c r="CX2" s="196"/>
    </row>
    <row r="3" spans="1:102" s="13" customFormat="1" ht="51" customHeight="1">
      <c r="A3" s="106" t="s">
        <v>123</v>
      </c>
      <c r="B3" s="106"/>
      <c r="C3" s="106"/>
      <c r="D3" s="145" t="s">
        <v>123</v>
      </c>
      <c r="E3" s="145" t="s">
        <v>115</v>
      </c>
      <c r="F3" s="106"/>
      <c r="G3" s="106"/>
      <c r="H3" s="145" t="s">
        <v>116</v>
      </c>
      <c r="I3" s="208" t="s">
        <v>395</v>
      </c>
      <c r="J3" s="209"/>
      <c r="K3" s="209"/>
      <c r="L3" s="209"/>
      <c r="M3" s="209"/>
      <c r="N3" s="209"/>
      <c r="O3" s="209"/>
      <c r="P3" s="209"/>
      <c r="Q3" s="209"/>
      <c r="R3" s="210"/>
      <c r="S3" s="207" t="s">
        <v>396</v>
      </c>
      <c r="T3" s="207"/>
      <c r="U3" s="207"/>
      <c r="V3" s="207"/>
      <c r="W3" s="207"/>
      <c r="X3" s="207" t="s">
        <v>397</v>
      </c>
      <c r="Y3" s="207"/>
      <c r="Z3" s="207"/>
      <c r="AA3" s="207"/>
      <c r="AB3" s="174" t="s">
        <v>398</v>
      </c>
      <c r="AC3" s="175"/>
      <c r="AD3" s="175"/>
      <c r="AE3" s="197"/>
      <c r="AF3" s="189" t="s">
        <v>399</v>
      </c>
      <c r="AG3" s="190"/>
      <c r="AH3" s="189" t="s">
        <v>400</v>
      </c>
      <c r="AI3" s="190"/>
      <c r="AJ3" s="174" t="s">
        <v>401</v>
      </c>
      <c r="AK3" s="175"/>
      <c r="AL3" s="175"/>
      <c r="AM3" s="175"/>
      <c r="AN3" s="175"/>
      <c r="AO3" s="175"/>
      <c r="AP3" s="175"/>
      <c r="AQ3" s="175"/>
      <c r="AR3" s="176" t="s">
        <v>402</v>
      </c>
      <c r="AS3" s="177"/>
      <c r="AT3" s="177" t="s">
        <v>403</v>
      </c>
      <c r="AU3" s="177"/>
      <c r="AV3" s="177"/>
      <c r="AW3" s="174" t="s">
        <v>404</v>
      </c>
      <c r="AX3" s="178"/>
      <c r="AY3" s="178"/>
      <c r="AZ3" s="179"/>
      <c r="BA3" s="180" t="s">
        <v>405</v>
      </c>
      <c r="BB3" s="181"/>
      <c r="BC3" s="180" t="s">
        <v>406</v>
      </c>
      <c r="BD3" s="181"/>
      <c r="BE3" s="207" t="s">
        <v>407</v>
      </c>
      <c r="BF3" s="207"/>
      <c r="BG3" s="207"/>
      <c r="BH3" s="207"/>
      <c r="BI3" s="207"/>
      <c r="BJ3" s="207"/>
      <c r="BK3" s="207"/>
      <c r="BL3" s="207"/>
      <c r="BM3" s="207"/>
      <c r="BN3" s="207"/>
      <c r="BO3" s="207"/>
      <c r="BP3" s="127"/>
      <c r="BQ3" s="187" t="s">
        <v>408</v>
      </c>
      <c r="BR3" s="188"/>
      <c r="BS3" s="188"/>
      <c r="BT3" s="188"/>
      <c r="BU3" s="187" t="s">
        <v>409</v>
      </c>
      <c r="BV3" s="188"/>
      <c r="BW3" s="188"/>
      <c r="BX3" s="188"/>
      <c r="BY3" s="188"/>
      <c r="BZ3" s="188"/>
      <c r="CA3" s="187" t="s">
        <v>410</v>
      </c>
      <c r="CB3" s="187"/>
      <c r="CC3" s="187"/>
      <c r="CD3" s="187"/>
      <c r="CE3" s="187"/>
      <c r="CF3" s="187"/>
      <c r="CG3" s="187"/>
      <c r="CH3" s="187"/>
      <c r="CI3" s="187"/>
      <c r="CJ3" s="171" t="s">
        <v>411</v>
      </c>
      <c r="CK3" s="172"/>
      <c r="CL3" s="171" t="s">
        <v>412</v>
      </c>
      <c r="CM3" s="172"/>
      <c r="CN3" s="173"/>
      <c r="CO3" s="176" t="s">
        <v>413</v>
      </c>
      <c r="CP3" s="177"/>
      <c r="CQ3" s="177"/>
      <c r="CR3" s="208" t="s">
        <v>414</v>
      </c>
      <c r="CS3" s="209"/>
      <c r="CT3" s="209"/>
      <c r="CU3" s="209"/>
      <c r="CV3" s="211"/>
      <c r="CW3" s="212" t="s">
        <v>415</v>
      </c>
      <c r="CX3" s="187"/>
    </row>
    <row r="4" spans="1:102" s="2" customFormat="1" ht="13.8" customHeight="1">
      <c r="A4" s="144"/>
      <c r="B4" s="106"/>
      <c r="C4" s="106"/>
      <c r="D4" s="146"/>
      <c r="E4" s="146"/>
      <c r="F4" s="103"/>
      <c r="G4" s="103"/>
      <c r="H4" s="146"/>
      <c r="I4" s="191" t="s">
        <v>132</v>
      </c>
      <c r="J4" s="192"/>
      <c r="K4" s="192"/>
      <c r="L4" s="192"/>
      <c r="M4" s="192"/>
      <c r="N4" s="192"/>
      <c r="O4" s="192"/>
      <c r="P4" s="192"/>
      <c r="Q4" s="204"/>
      <c r="R4" s="205" t="s">
        <v>124</v>
      </c>
      <c r="S4" s="144" t="s">
        <v>1</v>
      </c>
      <c r="T4" s="144" t="s">
        <v>2</v>
      </c>
      <c r="U4" s="141" t="s">
        <v>3</v>
      </c>
      <c r="V4" s="141" t="s">
        <v>4</v>
      </c>
      <c r="W4" s="141" t="s">
        <v>5</v>
      </c>
      <c r="X4" s="144" t="s">
        <v>1</v>
      </c>
      <c r="Y4" s="144" t="s">
        <v>2</v>
      </c>
      <c r="Z4" s="141" t="s">
        <v>3</v>
      </c>
      <c r="AA4" s="141" t="s">
        <v>4</v>
      </c>
      <c r="AB4" s="142" t="s">
        <v>65</v>
      </c>
      <c r="AC4" s="142" t="s">
        <v>66</v>
      </c>
      <c r="AD4" s="142" t="s">
        <v>120</v>
      </c>
      <c r="AE4" s="182"/>
      <c r="AF4" s="142" t="s">
        <v>65</v>
      </c>
      <c r="AG4" s="142" t="s">
        <v>66</v>
      </c>
      <c r="AH4" s="142" t="s">
        <v>65</v>
      </c>
      <c r="AI4" s="185" t="s">
        <v>66</v>
      </c>
      <c r="AJ4" s="144" t="s">
        <v>7</v>
      </c>
      <c r="AK4" s="186"/>
      <c r="AL4" s="144" t="s">
        <v>105</v>
      </c>
      <c r="AM4" s="186"/>
      <c r="AN4" s="144" t="s">
        <v>141</v>
      </c>
      <c r="AO4" s="186"/>
      <c r="AP4" s="186"/>
      <c r="AQ4" s="186"/>
      <c r="AR4" s="144" t="s">
        <v>1</v>
      </c>
      <c r="AS4" s="141" t="s">
        <v>57</v>
      </c>
      <c r="AT4" s="144" t="s">
        <v>1</v>
      </c>
      <c r="AU4" s="144" t="s">
        <v>2</v>
      </c>
      <c r="AV4" s="141" t="s">
        <v>3</v>
      </c>
      <c r="AW4" s="144" t="s">
        <v>1</v>
      </c>
      <c r="AX4" s="144" t="s">
        <v>2</v>
      </c>
      <c r="AY4" s="141" t="s">
        <v>3</v>
      </c>
      <c r="AZ4" s="141" t="s">
        <v>4</v>
      </c>
      <c r="BA4" s="144" t="s">
        <v>1</v>
      </c>
      <c r="BB4" s="141" t="s">
        <v>2</v>
      </c>
      <c r="BC4" s="142" t="s">
        <v>1</v>
      </c>
      <c r="BD4" s="143" t="s">
        <v>2</v>
      </c>
      <c r="BE4" s="144" t="s">
        <v>1</v>
      </c>
      <c r="BF4" s="144" t="s">
        <v>2</v>
      </c>
      <c r="BG4" s="141" t="s">
        <v>3</v>
      </c>
      <c r="BH4" s="141" t="s">
        <v>4</v>
      </c>
      <c r="BI4" s="141" t="s">
        <v>5</v>
      </c>
      <c r="BJ4" s="144" t="s">
        <v>6</v>
      </c>
      <c r="BK4" s="141" t="s">
        <v>9</v>
      </c>
      <c r="BL4" s="141" t="s">
        <v>10</v>
      </c>
      <c r="BM4" s="141" t="s">
        <v>11</v>
      </c>
      <c r="BN4" s="141" t="s">
        <v>73</v>
      </c>
      <c r="BO4" s="141" t="s">
        <v>74</v>
      </c>
      <c r="BP4" s="139"/>
      <c r="BQ4" s="191" t="s">
        <v>132</v>
      </c>
      <c r="BR4" s="192"/>
      <c r="BS4" s="192"/>
      <c r="BT4" s="145" t="s">
        <v>133</v>
      </c>
      <c r="BU4" s="144" t="s">
        <v>1</v>
      </c>
      <c r="BV4" s="144" t="s">
        <v>2</v>
      </c>
      <c r="BW4" s="141" t="s">
        <v>3</v>
      </c>
      <c r="BX4" s="141" t="s">
        <v>4</v>
      </c>
      <c r="BY4" s="141" t="s">
        <v>5</v>
      </c>
      <c r="BZ4" s="141" t="s">
        <v>155</v>
      </c>
      <c r="CA4" s="142" t="s">
        <v>1</v>
      </c>
      <c r="CB4" s="142" t="s">
        <v>2</v>
      </c>
      <c r="CC4" s="165" t="s">
        <v>3</v>
      </c>
      <c r="CD4" s="158" t="s">
        <v>4</v>
      </c>
      <c r="CE4" s="158" t="s">
        <v>5</v>
      </c>
      <c r="CF4" s="168" t="s">
        <v>126</v>
      </c>
      <c r="CG4" s="142" t="s">
        <v>158</v>
      </c>
      <c r="CH4" s="142" t="s">
        <v>159</v>
      </c>
      <c r="CI4" s="165" t="s">
        <v>160</v>
      </c>
      <c r="CJ4" s="142" t="s">
        <v>1</v>
      </c>
      <c r="CK4" s="143" t="s">
        <v>2</v>
      </c>
      <c r="CL4" s="142" t="s">
        <v>1</v>
      </c>
      <c r="CM4" s="143" t="s">
        <v>2</v>
      </c>
      <c r="CN4" s="165" t="s">
        <v>3</v>
      </c>
      <c r="CO4" s="142" t="s">
        <v>1</v>
      </c>
      <c r="CP4" s="143" t="s">
        <v>2</v>
      </c>
      <c r="CQ4" s="165" t="s">
        <v>3</v>
      </c>
      <c r="CR4" s="142" t="s">
        <v>1</v>
      </c>
      <c r="CS4" s="142" t="s">
        <v>2</v>
      </c>
      <c r="CT4" s="165" t="s">
        <v>3</v>
      </c>
      <c r="CU4" s="158" t="s">
        <v>4</v>
      </c>
      <c r="CV4" s="158" t="s">
        <v>5</v>
      </c>
      <c r="CW4" s="142" t="s">
        <v>1</v>
      </c>
      <c r="CX4" s="143" t="s">
        <v>2</v>
      </c>
    </row>
    <row r="5" spans="1:102" s="2" customFormat="1" ht="13.8" customHeight="1">
      <c r="A5" s="144"/>
      <c r="B5" s="106"/>
      <c r="C5" s="106"/>
      <c r="D5" s="146"/>
      <c r="E5" s="146"/>
      <c r="F5" s="104"/>
      <c r="G5" s="104"/>
      <c r="H5" s="146"/>
      <c r="I5" s="159" t="s">
        <v>65</v>
      </c>
      <c r="J5" s="160"/>
      <c r="K5" s="159" t="s">
        <v>66</v>
      </c>
      <c r="L5" s="160"/>
      <c r="M5" s="159" t="s">
        <v>120</v>
      </c>
      <c r="N5" s="160"/>
      <c r="O5" s="145" t="s">
        <v>121</v>
      </c>
      <c r="P5" s="145" t="s">
        <v>125</v>
      </c>
      <c r="Q5" s="145" t="s">
        <v>126</v>
      </c>
      <c r="R5" s="206"/>
      <c r="S5" s="144"/>
      <c r="T5" s="144"/>
      <c r="U5" s="141"/>
      <c r="V5" s="141"/>
      <c r="W5" s="141"/>
      <c r="X5" s="144"/>
      <c r="Y5" s="144"/>
      <c r="Z5" s="141"/>
      <c r="AA5" s="141"/>
      <c r="AB5" s="142"/>
      <c r="AC5" s="142"/>
      <c r="AD5" s="142"/>
      <c r="AE5" s="183"/>
      <c r="AF5" s="142"/>
      <c r="AG5" s="142"/>
      <c r="AH5" s="142"/>
      <c r="AI5" s="185"/>
      <c r="AJ5" s="164" t="s">
        <v>65</v>
      </c>
      <c r="AK5" s="164" t="s">
        <v>151</v>
      </c>
      <c r="AL5" s="164" t="s">
        <v>66</v>
      </c>
      <c r="AM5" s="164" t="s">
        <v>152</v>
      </c>
      <c r="AN5" s="164" t="s">
        <v>120</v>
      </c>
      <c r="AO5" s="164" t="s">
        <v>153</v>
      </c>
      <c r="AP5" s="164" t="s">
        <v>121</v>
      </c>
      <c r="AQ5" s="164" t="s">
        <v>154</v>
      </c>
      <c r="AR5" s="144"/>
      <c r="AS5" s="141"/>
      <c r="AT5" s="144"/>
      <c r="AU5" s="144"/>
      <c r="AV5" s="141"/>
      <c r="AW5" s="144"/>
      <c r="AX5" s="144"/>
      <c r="AY5" s="141"/>
      <c r="AZ5" s="141"/>
      <c r="BA5" s="144"/>
      <c r="BB5" s="141"/>
      <c r="BC5" s="142"/>
      <c r="BD5" s="143"/>
      <c r="BE5" s="144"/>
      <c r="BF5" s="144"/>
      <c r="BG5" s="141"/>
      <c r="BH5" s="141"/>
      <c r="BI5" s="141"/>
      <c r="BJ5" s="144"/>
      <c r="BK5" s="141"/>
      <c r="BL5" s="141"/>
      <c r="BM5" s="141"/>
      <c r="BN5" s="141"/>
      <c r="BO5" s="141"/>
      <c r="BP5" s="139"/>
      <c r="BQ5" s="166" t="s">
        <v>1</v>
      </c>
      <c r="BR5" s="166" t="s">
        <v>3</v>
      </c>
      <c r="BS5" s="166" t="s">
        <v>4</v>
      </c>
      <c r="BT5" s="193"/>
      <c r="BU5" s="144"/>
      <c r="BV5" s="144"/>
      <c r="BW5" s="141"/>
      <c r="BX5" s="141"/>
      <c r="BY5" s="141"/>
      <c r="BZ5" s="141"/>
      <c r="CA5" s="142"/>
      <c r="CB5" s="142"/>
      <c r="CC5" s="165"/>
      <c r="CD5" s="158"/>
      <c r="CE5" s="158"/>
      <c r="CF5" s="169"/>
      <c r="CG5" s="142"/>
      <c r="CH5" s="142"/>
      <c r="CI5" s="165"/>
      <c r="CJ5" s="142"/>
      <c r="CK5" s="143"/>
      <c r="CL5" s="142"/>
      <c r="CM5" s="143"/>
      <c r="CN5" s="165"/>
      <c r="CO5" s="142"/>
      <c r="CP5" s="143"/>
      <c r="CQ5" s="165"/>
      <c r="CR5" s="142"/>
      <c r="CS5" s="142"/>
      <c r="CT5" s="165"/>
      <c r="CU5" s="158"/>
      <c r="CV5" s="158"/>
      <c r="CW5" s="142"/>
      <c r="CX5" s="143"/>
    </row>
    <row r="6" spans="1:102" s="2" customFormat="1" ht="25.95" customHeight="1">
      <c r="A6" s="144"/>
      <c r="B6" s="106"/>
      <c r="C6" s="106"/>
      <c r="D6" s="146"/>
      <c r="E6" s="146"/>
      <c r="F6" s="105"/>
      <c r="G6" s="105"/>
      <c r="H6" s="146"/>
      <c r="I6" s="161"/>
      <c r="J6" s="162"/>
      <c r="K6" s="161"/>
      <c r="L6" s="162"/>
      <c r="M6" s="161"/>
      <c r="N6" s="162"/>
      <c r="O6" s="163"/>
      <c r="P6" s="163"/>
      <c r="Q6" s="163"/>
      <c r="R6" s="153"/>
      <c r="S6" s="144"/>
      <c r="T6" s="144"/>
      <c r="U6" s="141"/>
      <c r="V6" s="141"/>
      <c r="W6" s="141"/>
      <c r="X6" s="144"/>
      <c r="Y6" s="144"/>
      <c r="Z6" s="141"/>
      <c r="AA6" s="141"/>
      <c r="AB6" s="142"/>
      <c r="AC6" s="142"/>
      <c r="AD6" s="142"/>
      <c r="AE6" s="184"/>
      <c r="AF6" s="142"/>
      <c r="AG6" s="142"/>
      <c r="AH6" s="142"/>
      <c r="AI6" s="185"/>
      <c r="AJ6" s="164"/>
      <c r="AK6" s="164"/>
      <c r="AL6" s="164"/>
      <c r="AM6" s="164"/>
      <c r="AN6" s="164"/>
      <c r="AO6" s="164"/>
      <c r="AP6" s="164"/>
      <c r="AQ6" s="164"/>
      <c r="AR6" s="144"/>
      <c r="AS6" s="141"/>
      <c r="AT6" s="144"/>
      <c r="AU6" s="144"/>
      <c r="AV6" s="141"/>
      <c r="AW6" s="144"/>
      <c r="AX6" s="144"/>
      <c r="AY6" s="141"/>
      <c r="AZ6" s="141"/>
      <c r="BA6" s="144"/>
      <c r="BB6" s="141"/>
      <c r="BC6" s="142"/>
      <c r="BD6" s="143"/>
      <c r="BE6" s="144"/>
      <c r="BF6" s="144"/>
      <c r="BG6" s="141"/>
      <c r="BH6" s="141"/>
      <c r="BI6" s="141"/>
      <c r="BJ6" s="144"/>
      <c r="BK6" s="141"/>
      <c r="BL6" s="141"/>
      <c r="BM6" s="141"/>
      <c r="BN6" s="141"/>
      <c r="BO6" s="141"/>
      <c r="BP6" s="139"/>
      <c r="BQ6" s="167"/>
      <c r="BR6" s="167"/>
      <c r="BS6" s="167"/>
      <c r="BT6" s="163"/>
      <c r="BU6" s="144"/>
      <c r="BV6" s="144"/>
      <c r="BW6" s="141"/>
      <c r="BX6" s="141"/>
      <c r="BY6" s="141"/>
      <c r="BZ6" s="141"/>
      <c r="CA6" s="142"/>
      <c r="CB6" s="142"/>
      <c r="CC6" s="165"/>
      <c r="CD6" s="158"/>
      <c r="CE6" s="158"/>
      <c r="CF6" s="170"/>
      <c r="CG6" s="142"/>
      <c r="CH6" s="142"/>
      <c r="CI6" s="165"/>
      <c r="CJ6" s="142"/>
      <c r="CK6" s="143"/>
      <c r="CL6" s="142"/>
      <c r="CM6" s="143"/>
      <c r="CN6" s="165"/>
      <c r="CO6" s="142"/>
      <c r="CP6" s="143"/>
      <c r="CQ6" s="165"/>
      <c r="CR6" s="142"/>
      <c r="CS6" s="142"/>
      <c r="CT6" s="165"/>
      <c r="CU6" s="158"/>
      <c r="CV6" s="158"/>
      <c r="CW6" s="142"/>
      <c r="CX6" s="143"/>
    </row>
    <row r="7" spans="1:102" s="2" customFormat="1" ht="81" customHeight="1">
      <c r="A7" s="23"/>
      <c r="B7" s="85" t="s">
        <v>382</v>
      </c>
      <c r="C7" s="85" t="s">
        <v>383</v>
      </c>
      <c r="D7" s="146"/>
      <c r="E7" s="146"/>
      <c r="F7" s="91" t="s">
        <v>384</v>
      </c>
      <c r="G7" s="91" t="s">
        <v>384</v>
      </c>
      <c r="H7" s="146"/>
      <c r="I7" s="135" t="s">
        <v>13</v>
      </c>
      <c r="J7" s="135" t="s">
        <v>98</v>
      </c>
      <c r="K7" s="135" t="s">
        <v>14</v>
      </c>
      <c r="L7" s="133" t="s">
        <v>16</v>
      </c>
      <c r="M7" s="133" t="s">
        <v>107</v>
      </c>
      <c r="N7" s="133" t="s">
        <v>16</v>
      </c>
      <c r="O7" s="133" t="s">
        <v>108</v>
      </c>
      <c r="P7" s="133" t="s">
        <v>15</v>
      </c>
      <c r="Q7" s="150" t="s">
        <v>58</v>
      </c>
      <c r="R7" s="152" t="s">
        <v>127</v>
      </c>
      <c r="S7" s="133" t="s">
        <v>30</v>
      </c>
      <c r="T7" s="150" t="s">
        <v>109</v>
      </c>
      <c r="U7" s="133" t="s">
        <v>31</v>
      </c>
      <c r="V7" s="133" t="s">
        <v>32</v>
      </c>
      <c r="W7" s="133" t="s">
        <v>8</v>
      </c>
      <c r="X7" s="135" t="s">
        <v>17</v>
      </c>
      <c r="Y7" s="135" t="s">
        <v>18</v>
      </c>
      <c r="Z7" s="133" t="s">
        <v>19</v>
      </c>
      <c r="AA7" s="133" t="s">
        <v>20</v>
      </c>
      <c r="AB7" s="135" t="s">
        <v>99</v>
      </c>
      <c r="AC7" s="148" t="s">
        <v>100</v>
      </c>
      <c r="AD7" s="135" t="s">
        <v>101</v>
      </c>
      <c r="AE7" s="148" t="s">
        <v>150</v>
      </c>
      <c r="AF7" s="148" t="s">
        <v>102</v>
      </c>
      <c r="AG7" s="148" t="s">
        <v>110</v>
      </c>
      <c r="AH7" s="133" t="s">
        <v>103</v>
      </c>
      <c r="AI7" s="154" t="s">
        <v>104</v>
      </c>
      <c r="AJ7" s="135" t="s">
        <v>142</v>
      </c>
      <c r="AK7" s="148" t="s">
        <v>143</v>
      </c>
      <c r="AL7" s="148" t="s">
        <v>144</v>
      </c>
      <c r="AM7" s="135" t="s">
        <v>145</v>
      </c>
      <c r="AN7" s="148" t="s">
        <v>146</v>
      </c>
      <c r="AO7" s="148" t="s">
        <v>147</v>
      </c>
      <c r="AP7" s="148" t="s">
        <v>148</v>
      </c>
      <c r="AQ7" s="148" t="s">
        <v>149</v>
      </c>
      <c r="AR7" s="133" t="s">
        <v>59</v>
      </c>
      <c r="AS7" s="133" t="s">
        <v>60</v>
      </c>
      <c r="AT7" s="133" t="s">
        <v>67</v>
      </c>
      <c r="AU7" s="133" t="s">
        <v>68</v>
      </c>
      <c r="AV7" s="133" t="s">
        <v>69</v>
      </c>
      <c r="AW7" s="133" t="s">
        <v>128</v>
      </c>
      <c r="AX7" s="133" t="s">
        <v>129</v>
      </c>
      <c r="AY7" s="133" t="s">
        <v>130</v>
      </c>
      <c r="AZ7" s="133" t="s">
        <v>131</v>
      </c>
      <c r="BA7" s="133" t="s">
        <v>156</v>
      </c>
      <c r="BB7" s="133" t="s">
        <v>157</v>
      </c>
      <c r="BC7" s="135" t="s">
        <v>61</v>
      </c>
      <c r="BD7" s="150" t="s">
        <v>62</v>
      </c>
      <c r="BE7" s="137" t="s">
        <v>75</v>
      </c>
      <c r="BF7" s="137" t="s">
        <v>76</v>
      </c>
      <c r="BG7" s="137" t="s">
        <v>77</v>
      </c>
      <c r="BH7" s="137" t="s">
        <v>78</v>
      </c>
      <c r="BI7" s="151" t="s">
        <v>79</v>
      </c>
      <c r="BJ7" s="137" t="s">
        <v>80</v>
      </c>
      <c r="BK7" s="151" t="s">
        <v>81</v>
      </c>
      <c r="BL7" s="137" t="s">
        <v>82</v>
      </c>
      <c r="BM7" s="137" t="s">
        <v>83</v>
      </c>
      <c r="BN7" s="137" t="s">
        <v>84</v>
      </c>
      <c r="BO7" s="137" t="s">
        <v>85</v>
      </c>
      <c r="BP7" s="140"/>
      <c r="BQ7" s="137" t="s">
        <v>122</v>
      </c>
      <c r="BR7" s="137" t="s">
        <v>23</v>
      </c>
      <c r="BS7" s="137" t="s">
        <v>58</v>
      </c>
      <c r="BT7" s="137" t="s">
        <v>127</v>
      </c>
      <c r="BU7" s="133" t="s">
        <v>134</v>
      </c>
      <c r="BV7" s="133" t="s">
        <v>135</v>
      </c>
      <c r="BW7" s="133" t="s">
        <v>136</v>
      </c>
      <c r="BX7" s="133" t="s">
        <v>137</v>
      </c>
      <c r="BY7" s="133" t="s">
        <v>40</v>
      </c>
      <c r="BZ7" s="133" t="s">
        <v>8</v>
      </c>
      <c r="CA7" s="148" t="s">
        <v>161</v>
      </c>
      <c r="CB7" s="148" t="s">
        <v>162</v>
      </c>
      <c r="CC7" s="133" t="s">
        <v>163</v>
      </c>
      <c r="CD7" s="148" t="s">
        <v>164</v>
      </c>
      <c r="CE7" s="148" t="s">
        <v>165</v>
      </c>
      <c r="CF7" s="148" t="s">
        <v>166</v>
      </c>
      <c r="CG7" s="148" t="s">
        <v>106</v>
      </c>
      <c r="CH7" s="148" t="s">
        <v>167</v>
      </c>
      <c r="CI7" s="133" t="s">
        <v>8</v>
      </c>
      <c r="CJ7" s="157" t="s">
        <v>63</v>
      </c>
      <c r="CK7" s="150" t="s">
        <v>64</v>
      </c>
      <c r="CL7" s="135" t="s">
        <v>70</v>
      </c>
      <c r="CM7" s="155" t="s">
        <v>71</v>
      </c>
      <c r="CN7" s="137" t="s">
        <v>72</v>
      </c>
      <c r="CO7" s="135" t="s">
        <v>70</v>
      </c>
      <c r="CP7" s="155" t="s">
        <v>71</v>
      </c>
      <c r="CQ7" s="137" t="s">
        <v>72</v>
      </c>
      <c r="CR7" s="148" t="s">
        <v>111</v>
      </c>
      <c r="CS7" s="148" t="s">
        <v>112</v>
      </c>
      <c r="CT7" s="133" t="s">
        <v>113</v>
      </c>
      <c r="CU7" s="148" t="s">
        <v>114</v>
      </c>
      <c r="CV7" s="148" t="s">
        <v>8</v>
      </c>
      <c r="CW7" s="135" t="s">
        <v>21</v>
      </c>
      <c r="CX7" s="155" t="s">
        <v>22</v>
      </c>
    </row>
    <row r="8" spans="1:102" s="116" customFormat="1" ht="12" customHeight="1">
      <c r="A8" s="115"/>
      <c r="B8" s="115"/>
      <c r="C8" s="115"/>
      <c r="D8" s="147"/>
      <c r="E8" s="147"/>
      <c r="F8" s="115"/>
      <c r="G8" s="115"/>
      <c r="H8" s="147"/>
      <c r="I8" s="136"/>
      <c r="J8" s="136"/>
      <c r="K8" s="136"/>
      <c r="L8" s="134"/>
      <c r="M8" s="134"/>
      <c r="N8" s="134"/>
      <c r="O8" s="134"/>
      <c r="P8" s="134"/>
      <c r="Q8" s="150"/>
      <c r="R8" s="153"/>
      <c r="S8" s="134"/>
      <c r="T8" s="150"/>
      <c r="U8" s="134"/>
      <c r="V8" s="134"/>
      <c r="W8" s="134"/>
      <c r="X8" s="136"/>
      <c r="Y8" s="136"/>
      <c r="Z8" s="134"/>
      <c r="AA8" s="134"/>
      <c r="AB8" s="136"/>
      <c r="AC8" s="149"/>
      <c r="AD8" s="136"/>
      <c r="AE8" s="149"/>
      <c r="AF8" s="149"/>
      <c r="AG8" s="149"/>
      <c r="AH8" s="134"/>
      <c r="AI8" s="154"/>
      <c r="AJ8" s="136"/>
      <c r="AK8" s="149"/>
      <c r="AL8" s="149"/>
      <c r="AM8" s="136"/>
      <c r="AN8" s="149"/>
      <c r="AO8" s="149"/>
      <c r="AP8" s="149"/>
      <c r="AQ8" s="149"/>
      <c r="AR8" s="134"/>
      <c r="AS8" s="134"/>
      <c r="AT8" s="134"/>
      <c r="AU8" s="134"/>
      <c r="AV8" s="134"/>
      <c r="AW8" s="134"/>
      <c r="AX8" s="134"/>
      <c r="AY8" s="134"/>
      <c r="AZ8" s="134"/>
      <c r="BA8" s="134"/>
      <c r="BB8" s="134"/>
      <c r="BC8" s="136"/>
      <c r="BD8" s="150"/>
      <c r="BE8" s="138"/>
      <c r="BF8" s="138"/>
      <c r="BG8" s="138"/>
      <c r="BH8" s="138"/>
      <c r="BI8" s="151"/>
      <c r="BJ8" s="138"/>
      <c r="BK8" s="151"/>
      <c r="BL8" s="138"/>
      <c r="BM8" s="138"/>
      <c r="BN8" s="138"/>
      <c r="BO8" s="138"/>
      <c r="BP8" s="140"/>
      <c r="BQ8" s="138"/>
      <c r="BR8" s="138"/>
      <c r="BS8" s="138"/>
      <c r="BT8" s="138"/>
      <c r="BU8" s="134"/>
      <c r="BV8" s="134"/>
      <c r="BW8" s="134"/>
      <c r="BX8" s="134"/>
      <c r="BY8" s="134"/>
      <c r="BZ8" s="134"/>
      <c r="CA8" s="149"/>
      <c r="CB8" s="149"/>
      <c r="CC8" s="134"/>
      <c r="CD8" s="149"/>
      <c r="CE8" s="149"/>
      <c r="CF8" s="149"/>
      <c r="CG8" s="149"/>
      <c r="CH8" s="149"/>
      <c r="CI8" s="134"/>
      <c r="CJ8" s="157"/>
      <c r="CK8" s="150"/>
      <c r="CL8" s="136"/>
      <c r="CM8" s="156"/>
      <c r="CN8" s="138"/>
      <c r="CO8" s="136"/>
      <c r="CP8" s="156"/>
      <c r="CQ8" s="138"/>
      <c r="CR8" s="149"/>
      <c r="CS8" s="149"/>
      <c r="CT8" s="134"/>
      <c r="CU8" s="149"/>
      <c r="CV8" s="149"/>
      <c r="CW8" s="136"/>
      <c r="CX8" s="156"/>
    </row>
    <row r="9" spans="1:102" s="72" customFormat="1" ht="62.4" customHeight="1">
      <c r="A9" s="73">
        <v>12202</v>
      </c>
      <c r="B9" s="73" t="s">
        <v>329</v>
      </c>
      <c r="C9" s="64">
        <f t="shared" ref="C9:C16" si="0">INT(B9/10)</f>
        <v>12202</v>
      </c>
      <c r="D9" s="87">
        <v>12202</v>
      </c>
      <c r="E9" s="70" t="s">
        <v>173</v>
      </c>
      <c r="F9" s="70" t="s">
        <v>320</v>
      </c>
      <c r="G9" s="54">
        <f t="shared" ref="G9:G36" si="1">IF(E9=F9,0,1)</f>
        <v>0</v>
      </c>
      <c r="H9" s="60">
        <v>5</v>
      </c>
      <c r="I9" s="17">
        <v>1</v>
      </c>
      <c r="J9" s="17">
        <v>21</v>
      </c>
      <c r="K9" s="17"/>
      <c r="L9" s="17"/>
      <c r="M9" s="118"/>
      <c r="N9" s="118"/>
      <c r="O9" s="118"/>
      <c r="P9" s="118"/>
      <c r="Q9" s="118"/>
      <c r="R9" s="56"/>
      <c r="S9" s="118"/>
      <c r="T9" s="118"/>
      <c r="U9" s="118"/>
      <c r="V9" s="118"/>
      <c r="W9" s="55"/>
      <c r="X9" s="17"/>
      <c r="Y9" s="17"/>
      <c r="Z9" s="118"/>
      <c r="AA9" s="55" t="s">
        <v>174</v>
      </c>
      <c r="AB9" s="123"/>
      <c r="AC9" s="121">
        <v>1</v>
      </c>
      <c r="AD9" s="121"/>
      <c r="AE9" s="55"/>
      <c r="AF9" s="123">
        <v>1</v>
      </c>
      <c r="AG9" s="123"/>
      <c r="AH9" s="123">
        <v>1</v>
      </c>
      <c r="AI9" s="122"/>
      <c r="AJ9" s="123"/>
      <c r="AK9" s="123"/>
      <c r="AL9" s="123"/>
      <c r="AM9" s="123"/>
      <c r="AN9" s="120">
        <v>1</v>
      </c>
      <c r="AO9" s="123">
        <v>1</v>
      </c>
      <c r="AP9" s="123"/>
      <c r="AQ9" s="123"/>
      <c r="AR9" s="118">
        <v>1</v>
      </c>
      <c r="AS9" s="118"/>
      <c r="AT9" s="118">
        <v>1</v>
      </c>
      <c r="AU9" s="118">
        <v>1</v>
      </c>
      <c r="AV9" s="118"/>
      <c r="AW9" s="118"/>
      <c r="AX9" s="118">
        <v>1</v>
      </c>
      <c r="AY9" s="118"/>
      <c r="AZ9" s="118"/>
      <c r="BA9" s="118"/>
      <c r="BB9" s="118">
        <v>1</v>
      </c>
      <c r="BC9" s="118">
        <v>1</v>
      </c>
      <c r="BD9" s="118"/>
      <c r="BE9" s="118">
        <v>1</v>
      </c>
      <c r="BF9" s="118">
        <v>1</v>
      </c>
      <c r="BG9" s="118">
        <v>1</v>
      </c>
      <c r="BH9" s="118">
        <v>1</v>
      </c>
      <c r="BI9" s="118">
        <v>1</v>
      </c>
      <c r="BJ9" s="118"/>
      <c r="BK9" s="118"/>
      <c r="BL9" s="118"/>
      <c r="BM9" s="118"/>
      <c r="BN9" s="118"/>
      <c r="BO9" s="117"/>
      <c r="BP9" s="59"/>
      <c r="BQ9" s="118">
        <v>1</v>
      </c>
      <c r="BR9" s="118"/>
      <c r="BS9" s="118"/>
      <c r="BT9" s="107"/>
      <c r="BU9" s="118">
        <v>1</v>
      </c>
      <c r="BV9" s="118">
        <v>1</v>
      </c>
      <c r="BW9" s="118">
        <v>1</v>
      </c>
      <c r="BX9" s="118">
        <v>1</v>
      </c>
      <c r="BY9" s="118">
        <v>1</v>
      </c>
      <c r="BZ9" s="117"/>
      <c r="CA9" s="118">
        <v>1</v>
      </c>
      <c r="CB9" s="118">
        <v>1</v>
      </c>
      <c r="CC9" s="118">
        <v>1</v>
      </c>
      <c r="CD9" s="118"/>
      <c r="CE9" s="118"/>
      <c r="CF9" s="118">
        <v>1</v>
      </c>
      <c r="CG9" s="118">
        <v>1</v>
      </c>
      <c r="CH9" s="118"/>
      <c r="CI9" s="117"/>
      <c r="CJ9" s="118"/>
      <c r="CK9" s="118">
        <v>1</v>
      </c>
      <c r="CL9" s="118"/>
      <c r="CM9" s="118">
        <v>1</v>
      </c>
      <c r="CN9" s="118"/>
      <c r="CO9" s="118">
        <v>1</v>
      </c>
      <c r="CP9" s="118"/>
      <c r="CQ9" s="118"/>
      <c r="CR9" s="118"/>
      <c r="CS9" s="118"/>
      <c r="CT9" s="118">
        <v>1</v>
      </c>
      <c r="CU9" s="118"/>
      <c r="CV9" s="117"/>
      <c r="CW9" s="17">
        <v>1</v>
      </c>
      <c r="CX9" s="118"/>
    </row>
    <row r="10" spans="1:102" s="72" customFormat="1" ht="62.4" customHeight="1">
      <c r="A10" s="73">
        <v>12203</v>
      </c>
      <c r="B10" s="73" t="s">
        <v>330</v>
      </c>
      <c r="C10" s="64">
        <f t="shared" si="0"/>
        <v>12203</v>
      </c>
      <c r="D10" s="87">
        <v>12203</v>
      </c>
      <c r="E10" s="70" t="s">
        <v>175</v>
      </c>
      <c r="F10" s="70" t="s">
        <v>175</v>
      </c>
      <c r="G10" s="54">
        <f t="shared" si="1"/>
        <v>0</v>
      </c>
      <c r="H10" s="60">
        <v>5</v>
      </c>
      <c r="I10" s="17">
        <v>1</v>
      </c>
      <c r="J10" s="17">
        <v>13</v>
      </c>
      <c r="K10" s="17"/>
      <c r="L10" s="17"/>
      <c r="M10" s="118"/>
      <c r="N10" s="118"/>
      <c r="O10" s="118"/>
      <c r="P10" s="118"/>
      <c r="Q10" s="118"/>
      <c r="R10" s="56"/>
      <c r="S10" s="118"/>
      <c r="T10" s="118"/>
      <c r="U10" s="118"/>
      <c r="V10" s="118"/>
      <c r="W10" s="55"/>
      <c r="X10" s="17"/>
      <c r="Y10" s="17"/>
      <c r="Z10" s="118"/>
      <c r="AA10" s="55" t="s">
        <v>176</v>
      </c>
      <c r="AB10" s="123"/>
      <c r="AC10" s="121">
        <v>1</v>
      </c>
      <c r="AD10" s="121"/>
      <c r="AE10" s="55"/>
      <c r="AF10" s="123">
        <v>1</v>
      </c>
      <c r="AG10" s="123"/>
      <c r="AH10" s="123">
        <v>1</v>
      </c>
      <c r="AI10" s="122"/>
      <c r="AJ10" s="123"/>
      <c r="AK10" s="123"/>
      <c r="AL10" s="123">
        <v>1</v>
      </c>
      <c r="AM10" s="123"/>
      <c r="AN10" s="123"/>
      <c r="AO10" s="123"/>
      <c r="AP10" s="123">
        <v>1</v>
      </c>
      <c r="AQ10" s="123"/>
      <c r="AR10" s="118">
        <v>1</v>
      </c>
      <c r="AS10" s="118"/>
      <c r="AT10" s="118">
        <v>1</v>
      </c>
      <c r="AU10" s="118">
        <v>1</v>
      </c>
      <c r="AV10" s="118"/>
      <c r="AW10" s="118">
        <v>1</v>
      </c>
      <c r="AX10" s="118"/>
      <c r="AY10" s="118"/>
      <c r="AZ10" s="118"/>
      <c r="BA10" s="118"/>
      <c r="BB10" s="118">
        <v>1</v>
      </c>
      <c r="BC10" s="118">
        <v>1</v>
      </c>
      <c r="BD10" s="118"/>
      <c r="BE10" s="118">
        <v>1</v>
      </c>
      <c r="BF10" s="118">
        <v>1</v>
      </c>
      <c r="BG10" s="118">
        <v>1</v>
      </c>
      <c r="BH10" s="118">
        <v>1</v>
      </c>
      <c r="BI10" s="118">
        <v>1</v>
      </c>
      <c r="BJ10" s="118"/>
      <c r="BK10" s="118">
        <v>1</v>
      </c>
      <c r="BL10" s="118"/>
      <c r="BM10" s="118"/>
      <c r="BN10" s="118"/>
      <c r="BO10" s="117"/>
      <c r="BP10" s="59"/>
      <c r="BQ10" s="118">
        <v>1</v>
      </c>
      <c r="BR10" s="118"/>
      <c r="BS10" s="118"/>
      <c r="BT10" s="107"/>
      <c r="BU10" s="118"/>
      <c r="BV10" s="118">
        <v>1</v>
      </c>
      <c r="BW10" s="118"/>
      <c r="BX10" s="118"/>
      <c r="BY10" s="118"/>
      <c r="BZ10" s="117"/>
      <c r="CA10" s="118">
        <v>1</v>
      </c>
      <c r="CB10" s="118">
        <v>1</v>
      </c>
      <c r="CC10" s="118">
        <v>1</v>
      </c>
      <c r="CD10" s="118">
        <v>1</v>
      </c>
      <c r="CE10" s="118"/>
      <c r="CF10" s="118"/>
      <c r="CG10" s="118"/>
      <c r="CH10" s="118">
        <v>1</v>
      </c>
      <c r="CI10" s="117"/>
      <c r="CJ10" s="118">
        <v>1</v>
      </c>
      <c r="CK10" s="118"/>
      <c r="CL10" s="118"/>
      <c r="CM10" s="118">
        <v>1</v>
      </c>
      <c r="CN10" s="118"/>
      <c r="CO10" s="118"/>
      <c r="CP10" s="118">
        <v>1</v>
      </c>
      <c r="CQ10" s="118"/>
      <c r="CR10" s="118"/>
      <c r="CS10" s="118"/>
      <c r="CT10" s="118"/>
      <c r="CU10" s="118"/>
      <c r="CV10" s="117" t="s">
        <v>177</v>
      </c>
      <c r="CW10" s="17">
        <v>1</v>
      </c>
      <c r="CX10" s="118"/>
    </row>
    <row r="11" spans="1:102" s="72" customFormat="1" ht="62.4" customHeight="1">
      <c r="A11" s="74">
        <v>12204</v>
      </c>
      <c r="B11" s="74" t="s">
        <v>331</v>
      </c>
      <c r="C11" s="64">
        <f t="shared" si="0"/>
        <v>12204</v>
      </c>
      <c r="D11" s="87">
        <v>12204</v>
      </c>
      <c r="E11" s="75" t="s">
        <v>178</v>
      </c>
      <c r="F11" s="75" t="s">
        <v>178</v>
      </c>
      <c r="G11" s="54">
        <f t="shared" si="1"/>
        <v>0</v>
      </c>
      <c r="H11" s="60">
        <v>3</v>
      </c>
      <c r="I11" s="17">
        <v>1</v>
      </c>
      <c r="J11" s="17">
        <v>19</v>
      </c>
      <c r="K11" s="17"/>
      <c r="L11" s="17"/>
      <c r="M11" s="118"/>
      <c r="N11" s="118"/>
      <c r="O11" s="118"/>
      <c r="P11" s="118"/>
      <c r="Q11" s="118"/>
      <c r="R11" s="56"/>
      <c r="S11" s="118"/>
      <c r="T11" s="118"/>
      <c r="U11" s="118"/>
      <c r="V11" s="118"/>
      <c r="W11" s="55"/>
      <c r="X11" s="17"/>
      <c r="Y11" s="17"/>
      <c r="Z11" s="118"/>
      <c r="AA11" s="67" t="s">
        <v>179</v>
      </c>
      <c r="AB11" s="123">
        <v>1</v>
      </c>
      <c r="AC11" s="121"/>
      <c r="AD11" s="121"/>
      <c r="AE11" s="55" t="s">
        <v>180</v>
      </c>
      <c r="AF11" s="123">
        <v>1</v>
      </c>
      <c r="AG11" s="123"/>
      <c r="AH11" s="123"/>
      <c r="AI11" s="122"/>
      <c r="AJ11" s="123"/>
      <c r="AK11" s="123"/>
      <c r="AL11" s="123">
        <v>1</v>
      </c>
      <c r="AM11" s="123"/>
      <c r="AN11" s="123"/>
      <c r="AO11" s="123"/>
      <c r="AP11" s="120">
        <v>1</v>
      </c>
      <c r="AQ11" s="123">
        <v>1</v>
      </c>
      <c r="AR11" s="118">
        <v>1</v>
      </c>
      <c r="AS11" s="118"/>
      <c r="AT11" s="118"/>
      <c r="AU11" s="118"/>
      <c r="AV11" s="118">
        <v>1</v>
      </c>
      <c r="AW11" s="118"/>
      <c r="AX11" s="118"/>
      <c r="AY11" s="118"/>
      <c r="AZ11" s="118">
        <v>1</v>
      </c>
      <c r="BA11" s="118"/>
      <c r="BB11" s="118">
        <v>1</v>
      </c>
      <c r="BC11" s="118"/>
      <c r="BD11" s="118">
        <v>1</v>
      </c>
      <c r="BE11" s="118">
        <v>1</v>
      </c>
      <c r="BF11" s="118"/>
      <c r="BG11" s="118">
        <v>1</v>
      </c>
      <c r="BH11" s="118">
        <v>1</v>
      </c>
      <c r="BI11" s="118">
        <v>1</v>
      </c>
      <c r="BJ11" s="118"/>
      <c r="BK11" s="118"/>
      <c r="BL11" s="118">
        <v>1</v>
      </c>
      <c r="BM11" s="118"/>
      <c r="BN11" s="118"/>
      <c r="BO11" s="117"/>
      <c r="BP11" s="59"/>
      <c r="BQ11" s="118"/>
      <c r="BR11" s="118">
        <v>1</v>
      </c>
      <c r="BS11" s="118"/>
      <c r="BT11" s="107"/>
      <c r="BU11" s="118"/>
      <c r="BV11" s="118"/>
      <c r="BW11" s="118"/>
      <c r="BX11" s="118"/>
      <c r="BY11" s="118"/>
      <c r="BZ11" s="117"/>
      <c r="CA11" s="118"/>
      <c r="CB11" s="118"/>
      <c r="CC11" s="118"/>
      <c r="CD11" s="118"/>
      <c r="CE11" s="118"/>
      <c r="CF11" s="118"/>
      <c r="CG11" s="118"/>
      <c r="CH11" s="118"/>
      <c r="CI11" s="117"/>
      <c r="CJ11" s="118"/>
      <c r="CK11" s="118"/>
      <c r="CL11" s="118"/>
      <c r="CM11" s="118"/>
      <c r="CN11" s="118"/>
      <c r="CO11" s="118"/>
      <c r="CP11" s="118"/>
      <c r="CQ11" s="118"/>
      <c r="CR11" s="118"/>
      <c r="CS11" s="118"/>
      <c r="CT11" s="118">
        <v>1</v>
      </c>
      <c r="CU11" s="118"/>
      <c r="CV11" s="117"/>
      <c r="CW11" s="17">
        <v>1</v>
      </c>
      <c r="CX11" s="118"/>
    </row>
    <row r="12" spans="1:102" s="72" customFormat="1" ht="62.4" customHeight="1">
      <c r="A12" s="74">
        <v>12205</v>
      </c>
      <c r="B12" s="74" t="s">
        <v>332</v>
      </c>
      <c r="C12" s="64">
        <f t="shared" si="0"/>
        <v>12205</v>
      </c>
      <c r="D12" s="87">
        <v>12205</v>
      </c>
      <c r="E12" s="75" t="s">
        <v>181</v>
      </c>
      <c r="F12" s="75" t="s">
        <v>181</v>
      </c>
      <c r="G12" s="54">
        <f t="shared" si="1"/>
        <v>0</v>
      </c>
      <c r="H12" s="60">
        <v>5</v>
      </c>
      <c r="I12" s="17">
        <v>1</v>
      </c>
      <c r="J12" s="17">
        <v>17</v>
      </c>
      <c r="K12" s="17"/>
      <c r="L12" s="17"/>
      <c r="M12" s="118"/>
      <c r="N12" s="118"/>
      <c r="O12" s="118"/>
      <c r="P12" s="118"/>
      <c r="Q12" s="118"/>
      <c r="R12" s="56"/>
      <c r="S12" s="118"/>
      <c r="T12" s="118"/>
      <c r="U12" s="118"/>
      <c r="V12" s="118"/>
      <c r="W12" s="55"/>
      <c r="X12" s="17"/>
      <c r="Y12" s="17"/>
      <c r="Z12" s="118"/>
      <c r="AA12" s="55" t="s">
        <v>182</v>
      </c>
      <c r="AB12" s="123"/>
      <c r="AC12" s="121">
        <v>1</v>
      </c>
      <c r="AD12" s="121"/>
      <c r="AE12" s="55"/>
      <c r="AF12" s="123"/>
      <c r="AG12" s="123">
        <v>1</v>
      </c>
      <c r="AH12" s="123"/>
      <c r="AI12" s="122">
        <v>1</v>
      </c>
      <c r="AJ12" s="123"/>
      <c r="AK12" s="123"/>
      <c r="AL12" s="123"/>
      <c r="AM12" s="123"/>
      <c r="AN12" s="120">
        <v>1</v>
      </c>
      <c r="AO12" s="123">
        <v>1</v>
      </c>
      <c r="AP12" s="123"/>
      <c r="AQ12" s="123"/>
      <c r="AR12" s="118">
        <v>1</v>
      </c>
      <c r="AS12" s="118"/>
      <c r="AT12" s="118"/>
      <c r="AU12" s="118"/>
      <c r="AV12" s="118">
        <v>1</v>
      </c>
      <c r="AW12" s="118"/>
      <c r="AX12" s="118"/>
      <c r="AY12" s="118"/>
      <c r="AZ12" s="118">
        <v>1</v>
      </c>
      <c r="BA12" s="118"/>
      <c r="BB12" s="118">
        <v>1</v>
      </c>
      <c r="BC12" s="118">
        <v>1</v>
      </c>
      <c r="BD12" s="118"/>
      <c r="BE12" s="118">
        <v>1</v>
      </c>
      <c r="BF12" s="118">
        <v>1</v>
      </c>
      <c r="BG12" s="118">
        <v>1</v>
      </c>
      <c r="BH12" s="118">
        <v>1</v>
      </c>
      <c r="BI12" s="118"/>
      <c r="BJ12" s="118"/>
      <c r="BK12" s="118">
        <v>1</v>
      </c>
      <c r="BL12" s="118">
        <v>1</v>
      </c>
      <c r="BM12" s="118"/>
      <c r="BN12" s="118"/>
      <c r="BO12" s="117"/>
      <c r="BP12" s="59"/>
      <c r="BQ12" s="118">
        <v>1</v>
      </c>
      <c r="BR12" s="118"/>
      <c r="BS12" s="118"/>
      <c r="BT12" s="107"/>
      <c r="BU12" s="118">
        <v>1</v>
      </c>
      <c r="BV12" s="118"/>
      <c r="BW12" s="118"/>
      <c r="BX12" s="118"/>
      <c r="BY12" s="118"/>
      <c r="BZ12" s="117"/>
      <c r="CA12" s="118">
        <v>1</v>
      </c>
      <c r="CB12" s="118"/>
      <c r="CC12" s="118"/>
      <c r="CD12" s="118"/>
      <c r="CE12" s="118"/>
      <c r="CF12" s="118"/>
      <c r="CG12" s="118">
        <v>1</v>
      </c>
      <c r="CH12" s="118">
        <v>1</v>
      </c>
      <c r="CI12" s="117"/>
      <c r="CJ12" s="118"/>
      <c r="CK12" s="118">
        <v>1</v>
      </c>
      <c r="CL12" s="118">
        <v>1</v>
      </c>
      <c r="CM12" s="118"/>
      <c r="CN12" s="118"/>
      <c r="CO12" s="118">
        <v>1</v>
      </c>
      <c r="CP12" s="118"/>
      <c r="CQ12" s="118"/>
      <c r="CR12" s="118"/>
      <c r="CS12" s="118">
        <v>1</v>
      </c>
      <c r="CT12" s="118"/>
      <c r="CU12" s="118"/>
      <c r="CV12" s="117"/>
      <c r="CW12" s="17">
        <v>1</v>
      </c>
      <c r="CX12" s="118"/>
    </row>
    <row r="13" spans="1:102" s="72" customFormat="1" ht="62.4" customHeight="1">
      <c r="A13" s="74">
        <v>12206</v>
      </c>
      <c r="B13" s="74" t="s">
        <v>333</v>
      </c>
      <c r="C13" s="64">
        <f t="shared" si="0"/>
        <v>12206</v>
      </c>
      <c r="D13" s="87">
        <v>12206</v>
      </c>
      <c r="E13" s="75" t="s">
        <v>183</v>
      </c>
      <c r="F13" s="75" t="s">
        <v>183</v>
      </c>
      <c r="G13" s="54">
        <f t="shared" si="1"/>
        <v>0</v>
      </c>
      <c r="H13" s="60">
        <v>5</v>
      </c>
      <c r="I13" s="17"/>
      <c r="J13" s="17"/>
      <c r="K13" s="17"/>
      <c r="L13" s="17"/>
      <c r="M13" s="118"/>
      <c r="N13" s="118"/>
      <c r="O13" s="118"/>
      <c r="P13" s="118"/>
      <c r="Q13" s="118">
        <v>1</v>
      </c>
      <c r="R13" s="56" t="s">
        <v>184</v>
      </c>
      <c r="S13" s="118"/>
      <c r="T13" s="118"/>
      <c r="U13" s="118"/>
      <c r="V13" s="118"/>
      <c r="W13" s="56"/>
      <c r="X13" s="17"/>
      <c r="Y13" s="17"/>
      <c r="Z13" s="118"/>
      <c r="AA13" s="55"/>
      <c r="AB13" s="123"/>
      <c r="AC13" s="121"/>
      <c r="AD13" s="121"/>
      <c r="AE13" s="55"/>
      <c r="AF13" s="123"/>
      <c r="AG13" s="123"/>
      <c r="AH13" s="123"/>
      <c r="AI13" s="122"/>
      <c r="AJ13" s="123"/>
      <c r="AK13" s="123"/>
      <c r="AL13" s="123"/>
      <c r="AM13" s="123"/>
      <c r="AN13" s="123"/>
      <c r="AO13" s="123"/>
      <c r="AP13" s="123"/>
      <c r="AQ13" s="123"/>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7"/>
      <c r="BP13" s="59"/>
      <c r="BQ13" s="118"/>
      <c r="BR13" s="118"/>
      <c r="BS13" s="118"/>
      <c r="BT13" s="107"/>
      <c r="BU13" s="118"/>
      <c r="BV13" s="118"/>
      <c r="BW13" s="118"/>
      <c r="BX13" s="118"/>
      <c r="BY13" s="118"/>
      <c r="BZ13" s="117"/>
      <c r="CA13" s="118"/>
      <c r="CB13" s="118"/>
      <c r="CC13" s="118"/>
      <c r="CD13" s="118"/>
      <c r="CE13" s="118"/>
      <c r="CF13" s="118"/>
      <c r="CG13" s="118"/>
      <c r="CH13" s="118"/>
      <c r="CI13" s="117"/>
      <c r="CJ13" s="118"/>
      <c r="CK13" s="118"/>
      <c r="CL13" s="118"/>
      <c r="CM13" s="118"/>
      <c r="CN13" s="118"/>
      <c r="CO13" s="118"/>
      <c r="CP13" s="118"/>
      <c r="CQ13" s="118"/>
      <c r="CR13" s="118"/>
      <c r="CS13" s="118"/>
      <c r="CT13" s="118"/>
      <c r="CU13" s="118"/>
      <c r="CV13" s="117"/>
      <c r="CW13" s="17"/>
      <c r="CX13" s="118"/>
    </row>
    <row r="14" spans="1:102" s="72" customFormat="1" ht="62.4" customHeight="1">
      <c r="A14" s="74">
        <v>12207</v>
      </c>
      <c r="B14" s="74" t="s">
        <v>334</v>
      </c>
      <c r="C14" s="64">
        <f t="shared" si="0"/>
        <v>12207</v>
      </c>
      <c r="D14" s="87">
        <v>12207</v>
      </c>
      <c r="E14" s="75" t="s">
        <v>185</v>
      </c>
      <c r="F14" s="75" t="s">
        <v>185</v>
      </c>
      <c r="G14" s="54">
        <f t="shared" si="1"/>
        <v>0</v>
      </c>
      <c r="H14" s="60">
        <v>5</v>
      </c>
      <c r="I14" s="17">
        <v>1</v>
      </c>
      <c r="J14" s="17">
        <v>12</v>
      </c>
      <c r="K14" s="17"/>
      <c r="L14" s="17"/>
      <c r="M14" s="118"/>
      <c r="N14" s="118"/>
      <c r="O14" s="118"/>
      <c r="P14" s="118"/>
      <c r="Q14" s="118"/>
      <c r="R14" s="56"/>
      <c r="S14" s="118"/>
      <c r="T14" s="118"/>
      <c r="U14" s="118"/>
      <c r="V14" s="118"/>
      <c r="W14" s="55"/>
      <c r="X14" s="17"/>
      <c r="Y14" s="17"/>
      <c r="Z14" s="118"/>
      <c r="AA14" s="55" t="s">
        <v>186</v>
      </c>
      <c r="AB14" s="123">
        <v>1</v>
      </c>
      <c r="AC14" s="121"/>
      <c r="AD14" s="121"/>
      <c r="AE14" s="55" t="s">
        <v>187</v>
      </c>
      <c r="AF14" s="123">
        <v>1</v>
      </c>
      <c r="AG14" s="123"/>
      <c r="AH14" s="123"/>
      <c r="AI14" s="122"/>
      <c r="AJ14" s="123">
        <v>1</v>
      </c>
      <c r="AK14" s="123"/>
      <c r="AL14" s="123">
        <v>1</v>
      </c>
      <c r="AM14" s="123"/>
      <c r="AN14" s="123">
        <v>1</v>
      </c>
      <c r="AO14" s="123"/>
      <c r="AP14" s="123"/>
      <c r="AQ14" s="123"/>
      <c r="AR14" s="118"/>
      <c r="AS14" s="118">
        <v>1</v>
      </c>
      <c r="AT14" s="118"/>
      <c r="AU14" s="118"/>
      <c r="AV14" s="118"/>
      <c r="AW14" s="118"/>
      <c r="AX14" s="118"/>
      <c r="AY14" s="118"/>
      <c r="AZ14" s="118"/>
      <c r="BA14" s="118"/>
      <c r="BB14" s="118"/>
      <c r="BC14" s="118"/>
      <c r="BD14" s="118"/>
      <c r="BE14" s="118">
        <v>1</v>
      </c>
      <c r="BF14" s="118">
        <v>1</v>
      </c>
      <c r="BG14" s="118">
        <v>1</v>
      </c>
      <c r="BH14" s="118"/>
      <c r="BI14" s="118">
        <v>1</v>
      </c>
      <c r="BJ14" s="118"/>
      <c r="BK14" s="118"/>
      <c r="BL14" s="118"/>
      <c r="BM14" s="118"/>
      <c r="BN14" s="118"/>
      <c r="BO14" s="117"/>
      <c r="BP14" s="59"/>
      <c r="BQ14" s="118"/>
      <c r="BR14" s="118"/>
      <c r="BS14" s="118">
        <v>1</v>
      </c>
      <c r="BT14" s="107"/>
      <c r="BU14" s="118"/>
      <c r="BV14" s="118"/>
      <c r="BW14" s="118"/>
      <c r="BX14" s="118"/>
      <c r="BY14" s="118"/>
      <c r="BZ14" s="117"/>
      <c r="CA14" s="118"/>
      <c r="CB14" s="118"/>
      <c r="CC14" s="118"/>
      <c r="CD14" s="118"/>
      <c r="CE14" s="118"/>
      <c r="CF14" s="118"/>
      <c r="CG14" s="118"/>
      <c r="CH14" s="118"/>
      <c r="CI14" s="117"/>
      <c r="CJ14" s="118"/>
      <c r="CK14" s="118"/>
      <c r="CL14" s="118"/>
      <c r="CM14" s="118"/>
      <c r="CN14" s="118"/>
      <c r="CO14" s="118"/>
      <c r="CP14" s="118"/>
      <c r="CQ14" s="118"/>
      <c r="CR14" s="118"/>
      <c r="CS14" s="118"/>
      <c r="CT14" s="118">
        <v>1</v>
      </c>
      <c r="CU14" s="118"/>
      <c r="CV14" s="117"/>
      <c r="CW14" s="17"/>
      <c r="CX14" s="118">
        <v>1</v>
      </c>
    </row>
    <row r="15" spans="1:102" s="72" customFormat="1" ht="62.4" customHeight="1">
      <c r="A15" s="74">
        <v>12208</v>
      </c>
      <c r="B15" s="74" t="s">
        <v>335</v>
      </c>
      <c r="C15" s="64">
        <f t="shared" si="0"/>
        <v>12208</v>
      </c>
      <c r="D15" s="87">
        <v>12208</v>
      </c>
      <c r="E15" s="75" t="s">
        <v>188</v>
      </c>
      <c r="F15" s="75" t="s">
        <v>188</v>
      </c>
      <c r="G15" s="54">
        <f t="shared" si="1"/>
        <v>0</v>
      </c>
      <c r="H15" s="60">
        <v>5</v>
      </c>
      <c r="I15" s="17"/>
      <c r="J15" s="17"/>
      <c r="K15" s="17"/>
      <c r="L15" s="17"/>
      <c r="M15" s="118"/>
      <c r="N15" s="118"/>
      <c r="O15" s="118">
        <v>1</v>
      </c>
      <c r="P15" s="118"/>
      <c r="Q15" s="118"/>
      <c r="R15" s="56"/>
      <c r="S15" s="118"/>
      <c r="T15" s="118"/>
      <c r="U15" s="118"/>
      <c r="V15" s="118"/>
      <c r="W15" s="55"/>
      <c r="X15" s="17"/>
      <c r="Y15" s="17"/>
      <c r="Z15" s="118"/>
      <c r="AA15" s="55"/>
      <c r="AB15" s="123"/>
      <c r="AC15" s="121"/>
      <c r="AD15" s="121"/>
      <c r="AE15" s="55"/>
      <c r="AF15" s="123"/>
      <c r="AG15" s="123"/>
      <c r="AH15" s="123"/>
      <c r="AI15" s="122"/>
      <c r="AJ15" s="123"/>
      <c r="AK15" s="123"/>
      <c r="AL15" s="123"/>
      <c r="AM15" s="123"/>
      <c r="AN15" s="123"/>
      <c r="AO15" s="123"/>
      <c r="AP15" s="123"/>
      <c r="AQ15" s="123"/>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7"/>
      <c r="BP15" s="59"/>
      <c r="BQ15" s="118"/>
      <c r="BR15" s="118"/>
      <c r="BS15" s="118"/>
      <c r="BT15" s="107"/>
      <c r="BU15" s="118"/>
      <c r="BV15" s="118"/>
      <c r="BW15" s="118"/>
      <c r="BX15" s="118"/>
      <c r="BY15" s="118"/>
      <c r="BZ15" s="117"/>
      <c r="CA15" s="118"/>
      <c r="CB15" s="118"/>
      <c r="CC15" s="118"/>
      <c r="CD15" s="118"/>
      <c r="CE15" s="118"/>
      <c r="CF15" s="118"/>
      <c r="CG15" s="118"/>
      <c r="CH15" s="118"/>
      <c r="CI15" s="117"/>
      <c r="CJ15" s="118"/>
      <c r="CK15" s="118"/>
      <c r="CL15" s="118"/>
      <c r="CM15" s="118"/>
      <c r="CN15" s="118"/>
      <c r="CO15" s="118"/>
      <c r="CP15" s="118"/>
      <c r="CQ15" s="118"/>
      <c r="CR15" s="118"/>
      <c r="CS15" s="118"/>
      <c r="CT15" s="118"/>
      <c r="CU15" s="118"/>
      <c r="CV15" s="117"/>
      <c r="CW15" s="17"/>
      <c r="CX15" s="118"/>
    </row>
    <row r="16" spans="1:102" s="72" customFormat="1" ht="62.4" customHeight="1">
      <c r="A16" s="74">
        <v>12210</v>
      </c>
      <c r="B16" s="74" t="s">
        <v>336</v>
      </c>
      <c r="C16" s="64">
        <f t="shared" si="0"/>
        <v>12210</v>
      </c>
      <c r="D16" s="87">
        <v>12210</v>
      </c>
      <c r="E16" s="75" t="s">
        <v>189</v>
      </c>
      <c r="F16" s="75" t="s">
        <v>189</v>
      </c>
      <c r="G16" s="54">
        <f t="shared" si="1"/>
        <v>0</v>
      </c>
      <c r="H16" s="60">
        <v>5</v>
      </c>
      <c r="I16" s="17">
        <v>1</v>
      </c>
      <c r="J16" s="17">
        <v>16</v>
      </c>
      <c r="K16" s="17"/>
      <c r="L16" s="17"/>
      <c r="M16" s="118"/>
      <c r="N16" s="118"/>
      <c r="O16" s="118"/>
      <c r="P16" s="118"/>
      <c r="Q16" s="118"/>
      <c r="R16" s="56"/>
      <c r="S16" s="118"/>
      <c r="T16" s="118"/>
      <c r="U16" s="118"/>
      <c r="V16" s="118"/>
      <c r="W16" s="55"/>
      <c r="X16" s="17"/>
      <c r="Y16" s="17"/>
      <c r="Z16" s="118">
        <v>1</v>
      </c>
      <c r="AA16" s="67"/>
      <c r="AB16" s="123">
        <v>1</v>
      </c>
      <c r="AC16" s="121"/>
      <c r="AD16" s="121"/>
      <c r="AE16" s="55" t="s">
        <v>190</v>
      </c>
      <c r="AF16" s="123"/>
      <c r="AG16" s="123">
        <v>1</v>
      </c>
      <c r="AH16" s="123"/>
      <c r="AI16" s="122"/>
      <c r="AJ16" s="123"/>
      <c r="AK16" s="123"/>
      <c r="AL16" s="123"/>
      <c r="AM16" s="123"/>
      <c r="AN16" s="123">
        <v>1</v>
      </c>
      <c r="AO16" s="123"/>
      <c r="AP16" s="123"/>
      <c r="AQ16" s="123"/>
      <c r="AR16" s="118">
        <v>1</v>
      </c>
      <c r="AS16" s="118"/>
      <c r="AT16" s="118">
        <v>1</v>
      </c>
      <c r="AU16" s="118">
        <v>1</v>
      </c>
      <c r="AV16" s="118"/>
      <c r="AW16" s="118"/>
      <c r="AX16" s="118"/>
      <c r="AY16" s="118">
        <v>1</v>
      </c>
      <c r="AZ16" s="118"/>
      <c r="BA16" s="118"/>
      <c r="BB16" s="118">
        <v>1</v>
      </c>
      <c r="BC16" s="118"/>
      <c r="BD16" s="118">
        <v>1</v>
      </c>
      <c r="BE16" s="118">
        <v>1</v>
      </c>
      <c r="BF16" s="118">
        <v>1</v>
      </c>
      <c r="BG16" s="118">
        <v>1</v>
      </c>
      <c r="BH16" s="118">
        <v>1</v>
      </c>
      <c r="BI16" s="118">
        <v>1</v>
      </c>
      <c r="BJ16" s="118">
        <v>1</v>
      </c>
      <c r="BK16" s="118"/>
      <c r="BL16" s="118"/>
      <c r="BM16" s="118"/>
      <c r="BN16" s="118"/>
      <c r="BO16" s="117"/>
      <c r="BP16" s="59"/>
      <c r="BQ16" s="118"/>
      <c r="BR16" s="118">
        <v>1</v>
      </c>
      <c r="BS16" s="118"/>
      <c r="BT16" s="107"/>
      <c r="BU16" s="118"/>
      <c r="BV16" s="118"/>
      <c r="BW16" s="118"/>
      <c r="BX16" s="118"/>
      <c r="BY16" s="118"/>
      <c r="BZ16" s="117"/>
      <c r="CA16" s="118"/>
      <c r="CB16" s="118"/>
      <c r="CC16" s="118"/>
      <c r="CD16" s="118"/>
      <c r="CE16" s="118"/>
      <c r="CF16" s="118"/>
      <c r="CG16" s="118"/>
      <c r="CH16" s="118"/>
      <c r="CI16" s="117"/>
      <c r="CJ16" s="118"/>
      <c r="CK16" s="118"/>
      <c r="CL16" s="118"/>
      <c r="CM16" s="118"/>
      <c r="CN16" s="118"/>
      <c r="CO16" s="118"/>
      <c r="CP16" s="118"/>
      <c r="CQ16" s="118"/>
      <c r="CR16" s="118"/>
      <c r="CS16" s="118"/>
      <c r="CT16" s="118"/>
      <c r="CU16" s="118">
        <v>1</v>
      </c>
      <c r="CV16" s="117"/>
      <c r="CW16" s="17"/>
      <c r="CX16" s="118">
        <v>1</v>
      </c>
    </row>
    <row r="17" spans="1:102" s="72" customFormat="1" ht="62.4" customHeight="1">
      <c r="A17" s="74">
        <v>12211</v>
      </c>
      <c r="B17" s="74" t="s">
        <v>337</v>
      </c>
      <c r="C17" s="64">
        <f t="shared" ref="C17:C61" si="2">INT(B17/10)</f>
        <v>12211</v>
      </c>
      <c r="D17" s="87">
        <v>12211</v>
      </c>
      <c r="E17" s="75" t="s">
        <v>191</v>
      </c>
      <c r="F17" s="75" t="s">
        <v>191</v>
      </c>
      <c r="G17" s="54">
        <f t="shared" si="1"/>
        <v>0</v>
      </c>
      <c r="H17" s="60">
        <v>5</v>
      </c>
      <c r="I17" s="17">
        <v>1</v>
      </c>
      <c r="J17" s="17">
        <v>14</v>
      </c>
      <c r="K17" s="17"/>
      <c r="L17" s="17"/>
      <c r="M17" s="118"/>
      <c r="N17" s="118"/>
      <c r="O17" s="118"/>
      <c r="P17" s="118"/>
      <c r="Q17" s="118"/>
      <c r="R17" s="56"/>
      <c r="S17" s="118"/>
      <c r="T17" s="118"/>
      <c r="U17" s="118"/>
      <c r="V17" s="118"/>
      <c r="W17" s="55"/>
      <c r="X17" s="17"/>
      <c r="Y17" s="17"/>
      <c r="Z17" s="118"/>
      <c r="AA17" s="55" t="s">
        <v>192</v>
      </c>
      <c r="AB17" s="123">
        <v>1</v>
      </c>
      <c r="AC17" s="121"/>
      <c r="AD17" s="121"/>
      <c r="AE17" s="55" t="s">
        <v>193</v>
      </c>
      <c r="AF17" s="123"/>
      <c r="AG17" s="123">
        <v>1</v>
      </c>
      <c r="AH17" s="123"/>
      <c r="AI17" s="122"/>
      <c r="AJ17" s="123">
        <v>1</v>
      </c>
      <c r="AK17" s="123"/>
      <c r="AL17" s="123">
        <v>1</v>
      </c>
      <c r="AM17" s="123"/>
      <c r="AN17" s="123">
        <v>1</v>
      </c>
      <c r="AO17" s="123"/>
      <c r="AP17" s="123"/>
      <c r="AQ17" s="123"/>
      <c r="AR17" s="118">
        <v>1</v>
      </c>
      <c r="AS17" s="118"/>
      <c r="AT17" s="118">
        <v>1</v>
      </c>
      <c r="AU17" s="118">
        <v>1</v>
      </c>
      <c r="AV17" s="118"/>
      <c r="AW17" s="118"/>
      <c r="AX17" s="118"/>
      <c r="AY17" s="118"/>
      <c r="AZ17" s="118">
        <v>1</v>
      </c>
      <c r="BA17" s="118"/>
      <c r="BB17" s="118">
        <v>1</v>
      </c>
      <c r="BC17" s="118"/>
      <c r="BD17" s="118">
        <v>1</v>
      </c>
      <c r="BE17" s="118">
        <v>1</v>
      </c>
      <c r="BF17" s="118">
        <v>1</v>
      </c>
      <c r="BG17" s="118">
        <v>1</v>
      </c>
      <c r="BH17" s="118">
        <v>1</v>
      </c>
      <c r="BI17" s="118">
        <v>1</v>
      </c>
      <c r="BJ17" s="118">
        <v>1</v>
      </c>
      <c r="BK17" s="118"/>
      <c r="BL17" s="118">
        <v>1</v>
      </c>
      <c r="BM17" s="118"/>
      <c r="BN17" s="118"/>
      <c r="BO17" s="117"/>
      <c r="BP17" s="59"/>
      <c r="BQ17" s="118"/>
      <c r="BR17" s="118">
        <v>1</v>
      </c>
      <c r="BS17" s="118"/>
      <c r="BT17" s="107"/>
      <c r="BU17" s="118"/>
      <c r="BV17" s="118"/>
      <c r="BW17" s="118"/>
      <c r="BX17" s="118"/>
      <c r="BY17" s="118"/>
      <c r="BZ17" s="117"/>
      <c r="CA17" s="118"/>
      <c r="CB17" s="118"/>
      <c r="CC17" s="118"/>
      <c r="CD17" s="118"/>
      <c r="CE17" s="118"/>
      <c r="CF17" s="118"/>
      <c r="CG17" s="118"/>
      <c r="CH17" s="118"/>
      <c r="CI17" s="117"/>
      <c r="CJ17" s="118"/>
      <c r="CK17" s="118"/>
      <c r="CL17" s="118"/>
      <c r="CM17" s="118"/>
      <c r="CN17" s="118"/>
      <c r="CO17" s="118"/>
      <c r="CP17" s="118"/>
      <c r="CQ17" s="118"/>
      <c r="CR17" s="118"/>
      <c r="CS17" s="118"/>
      <c r="CT17" s="118"/>
      <c r="CU17" s="118">
        <v>1</v>
      </c>
      <c r="CV17" s="117"/>
      <c r="CW17" s="17">
        <v>1</v>
      </c>
      <c r="CX17" s="118"/>
    </row>
    <row r="18" spans="1:102" s="72" customFormat="1" ht="62.4" customHeight="1">
      <c r="A18" s="74">
        <v>12212</v>
      </c>
      <c r="B18" s="74" t="s">
        <v>338</v>
      </c>
      <c r="C18" s="64">
        <f t="shared" si="2"/>
        <v>12212</v>
      </c>
      <c r="D18" s="87">
        <v>12212</v>
      </c>
      <c r="E18" s="75" t="s">
        <v>194</v>
      </c>
      <c r="F18" s="75" t="s">
        <v>194</v>
      </c>
      <c r="G18" s="54">
        <f t="shared" si="1"/>
        <v>0</v>
      </c>
      <c r="H18" s="60">
        <v>5</v>
      </c>
      <c r="I18" s="17">
        <v>1</v>
      </c>
      <c r="J18" s="17">
        <v>18</v>
      </c>
      <c r="K18" s="17"/>
      <c r="L18" s="17"/>
      <c r="M18" s="118"/>
      <c r="N18" s="118"/>
      <c r="O18" s="118"/>
      <c r="P18" s="118"/>
      <c r="Q18" s="118"/>
      <c r="R18" s="56"/>
      <c r="S18" s="118"/>
      <c r="T18" s="118"/>
      <c r="U18" s="118"/>
      <c r="V18" s="118"/>
      <c r="W18" s="55"/>
      <c r="X18" s="17"/>
      <c r="Y18" s="17"/>
      <c r="Z18" s="118">
        <v>1</v>
      </c>
      <c r="AA18" s="55"/>
      <c r="AB18" s="123"/>
      <c r="AC18" s="121">
        <v>1</v>
      </c>
      <c r="AD18" s="121"/>
      <c r="AE18" s="55"/>
      <c r="AF18" s="123">
        <v>1</v>
      </c>
      <c r="AG18" s="123"/>
      <c r="AH18" s="123">
        <v>1</v>
      </c>
      <c r="AI18" s="122"/>
      <c r="AJ18" s="123"/>
      <c r="AK18" s="123"/>
      <c r="AL18" s="123">
        <v>1</v>
      </c>
      <c r="AM18" s="123"/>
      <c r="AN18" s="123">
        <v>1</v>
      </c>
      <c r="AO18" s="123"/>
      <c r="AP18" s="123"/>
      <c r="AQ18" s="123"/>
      <c r="AR18" s="118">
        <v>1</v>
      </c>
      <c r="AS18" s="118"/>
      <c r="AT18" s="118">
        <v>1</v>
      </c>
      <c r="AU18" s="118">
        <v>1</v>
      </c>
      <c r="AV18" s="118"/>
      <c r="AW18" s="118"/>
      <c r="AX18" s="118"/>
      <c r="AY18" s="118"/>
      <c r="AZ18" s="118">
        <v>1</v>
      </c>
      <c r="BA18" s="118"/>
      <c r="BB18" s="118">
        <v>1</v>
      </c>
      <c r="BC18" s="118">
        <v>1</v>
      </c>
      <c r="BD18" s="118"/>
      <c r="BE18" s="118">
        <v>1</v>
      </c>
      <c r="BF18" s="118">
        <v>1</v>
      </c>
      <c r="BG18" s="118">
        <v>1</v>
      </c>
      <c r="BH18" s="118">
        <v>1</v>
      </c>
      <c r="BI18" s="118">
        <v>1</v>
      </c>
      <c r="BJ18" s="118"/>
      <c r="BK18" s="118"/>
      <c r="BL18" s="118">
        <v>1</v>
      </c>
      <c r="BM18" s="118">
        <v>1</v>
      </c>
      <c r="BN18" s="118"/>
      <c r="BO18" s="117"/>
      <c r="BP18" s="59"/>
      <c r="BQ18" s="118">
        <v>1</v>
      </c>
      <c r="BR18" s="118"/>
      <c r="BS18" s="118"/>
      <c r="BT18" s="107"/>
      <c r="BU18" s="118">
        <v>1</v>
      </c>
      <c r="BV18" s="118">
        <v>1</v>
      </c>
      <c r="BW18" s="118">
        <v>1</v>
      </c>
      <c r="BX18" s="118">
        <v>1</v>
      </c>
      <c r="BY18" s="118">
        <v>1</v>
      </c>
      <c r="BZ18" s="117"/>
      <c r="CA18" s="118"/>
      <c r="CB18" s="118">
        <v>1</v>
      </c>
      <c r="CC18" s="118">
        <v>1</v>
      </c>
      <c r="CD18" s="118"/>
      <c r="CE18" s="118"/>
      <c r="CF18" s="118"/>
      <c r="CG18" s="118">
        <v>1</v>
      </c>
      <c r="CH18" s="118"/>
      <c r="CI18" s="117"/>
      <c r="CJ18" s="118"/>
      <c r="CK18" s="118">
        <v>1</v>
      </c>
      <c r="CL18" s="118"/>
      <c r="CM18" s="118">
        <v>1</v>
      </c>
      <c r="CN18" s="118"/>
      <c r="CO18" s="118"/>
      <c r="CP18" s="118">
        <v>1</v>
      </c>
      <c r="CQ18" s="118"/>
      <c r="CR18" s="118"/>
      <c r="CS18" s="118"/>
      <c r="CT18" s="118">
        <v>1</v>
      </c>
      <c r="CU18" s="118"/>
      <c r="CV18" s="117"/>
      <c r="CW18" s="17">
        <v>1</v>
      </c>
      <c r="CX18" s="118"/>
    </row>
    <row r="19" spans="1:102" s="72" customFormat="1" ht="62.4" customHeight="1">
      <c r="A19" s="74">
        <v>12213</v>
      </c>
      <c r="B19" s="74" t="s">
        <v>339</v>
      </c>
      <c r="C19" s="64">
        <f t="shared" si="2"/>
        <v>12213</v>
      </c>
      <c r="D19" s="87">
        <v>12213</v>
      </c>
      <c r="E19" s="75" t="s">
        <v>195</v>
      </c>
      <c r="F19" s="75" t="s">
        <v>195</v>
      </c>
      <c r="G19" s="54">
        <f t="shared" si="1"/>
        <v>0</v>
      </c>
      <c r="H19" s="60">
        <v>5</v>
      </c>
      <c r="I19" s="17">
        <v>1</v>
      </c>
      <c r="J19" s="17">
        <v>19</v>
      </c>
      <c r="K19" s="17"/>
      <c r="L19" s="17"/>
      <c r="M19" s="118"/>
      <c r="N19" s="118"/>
      <c r="O19" s="118"/>
      <c r="P19" s="118"/>
      <c r="Q19" s="118"/>
      <c r="R19" s="56"/>
      <c r="S19" s="118"/>
      <c r="T19" s="118"/>
      <c r="U19" s="118"/>
      <c r="V19" s="118"/>
      <c r="W19" s="55"/>
      <c r="X19" s="17"/>
      <c r="Y19" s="17"/>
      <c r="Z19" s="118"/>
      <c r="AA19" s="55" t="s">
        <v>196</v>
      </c>
      <c r="AB19" s="123"/>
      <c r="AC19" s="121">
        <v>1</v>
      </c>
      <c r="AD19" s="121"/>
      <c r="AE19" s="55"/>
      <c r="AF19" s="123">
        <v>1</v>
      </c>
      <c r="AG19" s="123"/>
      <c r="AH19" s="123">
        <v>1</v>
      </c>
      <c r="AI19" s="122"/>
      <c r="AJ19" s="123">
        <v>1</v>
      </c>
      <c r="AK19" s="123"/>
      <c r="AL19" s="123">
        <v>1</v>
      </c>
      <c r="AM19" s="123"/>
      <c r="AN19" s="120">
        <v>1</v>
      </c>
      <c r="AO19" s="123">
        <v>1</v>
      </c>
      <c r="AP19" s="123"/>
      <c r="AQ19" s="123"/>
      <c r="AR19" s="118">
        <v>1</v>
      </c>
      <c r="AS19" s="118"/>
      <c r="AT19" s="118">
        <v>1</v>
      </c>
      <c r="AU19" s="118">
        <v>1</v>
      </c>
      <c r="AV19" s="118"/>
      <c r="AW19" s="118"/>
      <c r="AX19" s="118">
        <v>1</v>
      </c>
      <c r="AY19" s="118"/>
      <c r="AZ19" s="118"/>
      <c r="BA19" s="118"/>
      <c r="BB19" s="118">
        <v>1</v>
      </c>
      <c r="BC19" s="118">
        <v>1</v>
      </c>
      <c r="BD19" s="118"/>
      <c r="BE19" s="118">
        <v>1</v>
      </c>
      <c r="BF19" s="118">
        <v>1</v>
      </c>
      <c r="BG19" s="118">
        <v>1</v>
      </c>
      <c r="BH19" s="118">
        <v>1</v>
      </c>
      <c r="BI19" s="118">
        <v>1</v>
      </c>
      <c r="BJ19" s="118"/>
      <c r="BK19" s="118"/>
      <c r="BL19" s="118"/>
      <c r="BM19" s="118"/>
      <c r="BN19" s="118"/>
      <c r="BO19" s="117"/>
      <c r="BP19" s="59"/>
      <c r="BQ19" s="118">
        <v>1</v>
      </c>
      <c r="BR19" s="118"/>
      <c r="BS19" s="118"/>
      <c r="BT19" s="107"/>
      <c r="BU19" s="118">
        <v>1</v>
      </c>
      <c r="BV19" s="118">
        <v>1</v>
      </c>
      <c r="BW19" s="118">
        <v>1</v>
      </c>
      <c r="BX19" s="118">
        <v>1</v>
      </c>
      <c r="BY19" s="118"/>
      <c r="BZ19" s="117"/>
      <c r="CA19" s="118">
        <v>1</v>
      </c>
      <c r="CB19" s="118"/>
      <c r="CC19" s="118">
        <v>1</v>
      </c>
      <c r="CD19" s="118">
        <v>1</v>
      </c>
      <c r="CE19" s="118">
        <v>1</v>
      </c>
      <c r="CF19" s="118">
        <v>1</v>
      </c>
      <c r="CG19" s="118">
        <v>1</v>
      </c>
      <c r="CH19" s="118">
        <v>1</v>
      </c>
      <c r="CI19" s="117"/>
      <c r="CJ19" s="118"/>
      <c r="CK19" s="118">
        <v>1</v>
      </c>
      <c r="CL19" s="118"/>
      <c r="CM19" s="118"/>
      <c r="CN19" s="118">
        <v>1</v>
      </c>
      <c r="CO19" s="118"/>
      <c r="CP19" s="118"/>
      <c r="CQ19" s="118">
        <v>1</v>
      </c>
      <c r="CR19" s="118"/>
      <c r="CS19" s="118">
        <v>1</v>
      </c>
      <c r="CT19" s="118"/>
      <c r="CU19" s="118"/>
      <c r="CV19" s="117"/>
      <c r="CW19" s="17">
        <v>1</v>
      </c>
      <c r="CX19" s="118"/>
    </row>
    <row r="20" spans="1:102" s="72" customFormat="1" ht="62.4" customHeight="1">
      <c r="A20" s="74">
        <v>12215</v>
      </c>
      <c r="B20" s="74" t="s">
        <v>340</v>
      </c>
      <c r="C20" s="64">
        <f t="shared" si="2"/>
        <v>12215</v>
      </c>
      <c r="D20" s="87">
        <v>12215</v>
      </c>
      <c r="E20" s="75" t="s">
        <v>197</v>
      </c>
      <c r="F20" s="75" t="s">
        <v>197</v>
      </c>
      <c r="G20" s="54">
        <f t="shared" si="1"/>
        <v>0</v>
      </c>
      <c r="H20" s="60">
        <v>5</v>
      </c>
      <c r="I20" s="17">
        <v>1</v>
      </c>
      <c r="J20" s="17">
        <v>24</v>
      </c>
      <c r="K20" s="17"/>
      <c r="L20" s="17"/>
      <c r="M20" s="118"/>
      <c r="N20" s="118"/>
      <c r="O20" s="118"/>
      <c r="P20" s="118"/>
      <c r="Q20" s="118"/>
      <c r="R20" s="56"/>
      <c r="S20" s="118"/>
      <c r="T20" s="118"/>
      <c r="U20" s="118"/>
      <c r="V20" s="118"/>
      <c r="W20" s="55"/>
      <c r="X20" s="17"/>
      <c r="Y20" s="17"/>
      <c r="Z20" s="118">
        <v>1</v>
      </c>
      <c r="AA20" s="55"/>
      <c r="AB20" s="123"/>
      <c r="AC20" s="121">
        <v>1</v>
      </c>
      <c r="AD20" s="121"/>
      <c r="AE20" s="55"/>
      <c r="AF20" s="123">
        <v>1</v>
      </c>
      <c r="AG20" s="123"/>
      <c r="AH20" s="123">
        <v>1</v>
      </c>
      <c r="AI20" s="122"/>
      <c r="AJ20" s="123"/>
      <c r="AK20" s="123"/>
      <c r="AL20" s="123"/>
      <c r="AM20" s="123"/>
      <c r="AN20" s="123"/>
      <c r="AO20" s="123"/>
      <c r="AP20" s="120">
        <v>1</v>
      </c>
      <c r="AQ20" s="123">
        <v>1</v>
      </c>
      <c r="AR20" s="118">
        <v>1</v>
      </c>
      <c r="AS20" s="118"/>
      <c r="AT20" s="118">
        <v>1</v>
      </c>
      <c r="AU20" s="118">
        <v>1</v>
      </c>
      <c r="AV20" s="118"/>
      <c r="AW20" s="118"/>
      <c r="AX20" s="118"/>
      <c r="AY20" s="118"/>
      <c r="AZ20" s="118">
        <v>1</v>
      </c>
      <c r="BA20" s="118">
        <v>1</v>
      </c>
      <c r="BB20" s="118"/>
      <c r="BC20" s="118"/>
      <c r="BD20" s="118">
        <v>1</v>
      </c>
      <c r="BE20" s="118">
        <v>1</v>
      </c>
      <c r="BF20" s="118">
        <v>1</v>
      </c>
      <c r="BG20" s="118">
        <v>1</v>
      </c>
      <c r="BH20" s="118">
        <v>1</v>
      </c>
      <c r="BI20" s="118">
        <v>1</v>
      </c>
      <c r="BJ20" s="118"/>
      <c r="BK20" s="118"/>
      <c r="BL20" s="118">
        <v>1</v>
      </c>
      <c r="BM20" s="118"/>
      <c r="BN20" s="118"/>
      <c r="BO20" s="117"/>
      <c r="BP20" s="59"/>
      <c r="BQ20" s="118">
        <v>1</v>
      </c>
      <c r="BR20" s="118"/>
      <c r="BS20" s="118"/>
      <c r="BT20" s="107"/>
      <c r="BU20" s="118"/>
      <c r="BV20" s="118">
        <v>1</v>
      </c>
      <c r="BW20" s="118"/>
      <c r="BX20" s="118">
        <v>1</v>
      </c>
      <c r="BY20" s="118">
        <v>1</v>
      </c>
      <c r="BZ20" s="117"/>
      <c r="CA20" s="118">
        <v>1</v>
      </c>
      <c r="CB20" s="118">
        <v>1</v>
      </c>
      <c r="CC20" s="118">
        <v>1</v>
      </c>
      <c r="CD20" s="118">
        <v>1</v>
      </c>
      <c r="CE20" s="118"/>
      <c r="CF20" s="118"/>
      <c r="CG20" s="118">
        <v>1</v>
      </c>
      <c r="CH20" s="118"/>
      <c r="CI20" s="117"/>
      <c r="CJ20" s="118"/>
      <c r="CK20" s="118">
        <v>1</v>
      </c>
      <c r="CL20" s="118"/>
      <c r="CM20" s="118">
        <v>1</v>
      </c>
      <c r="CN20" s="118"/>
      <c r="CO20" s="118"/>
      <c r="CP20" s="118">
        <v>1</v>
      </c>
      <c r="CQ20" s="118"/>
      <c r="CR20" s="118"/>
      <c r="CS20" s="118">
        <v>1</v>
      </c>
      <c r="CT20" s="118"/>
      <c r="CU20" s="118"/>
      <c r="CV20" s="117"/>
      <c r="CW20" s="17"/>
      <c r="CX20" s="118">
        <v>1</v>
      </c>
    </row>
    <row r="21" spans="1:102" s="72" customFormat="1" ht="62.4" customHeight="1">
      <c r="A21" s="74">
        <v>12216</v>
      </c>
      <c r="B21" s="74" t="s">
        <v>341</v>
      </c>
      <c r="C21" s="64">
        <f t="shared" si="2"/>
        <v>12216</v>
      </c>
      <c r="D21" s="87">
        <v>12216</v>
      </c>
      <c r="E21" s="75" t="s">
        <v>198</v>
      </c>
      <c r="F21" s="75" t="s">
        <v>198</v>
      </c>
      <c r="G21" s="54">
        <f t="shared" si="1"/>
        <v>0</v>
      </c>
      <c r="H21" s="60">
        <v>5</v>
      </c>
      <c r="I21" s="17">
        <v>1</v>
      </c>
      <c r="J21" s="17">
        <v>13</v>
      </c>
      <c r="K21" s="17"/>
      <c r="L21" s="17"/>
      <c r="M21" s="118"/>
      <c r="N21" s="118"/>
      <c r="O21" s="118"/>
      <c r="P21" s="118"/>
      <c r="Q21" s="118"/>
      <c r="R21" s="56"/>
      <c r="S21" s="118"/>
      <c r="T21" s="118"/>
      <c r="U21" s="118"/>
      <c r="V21" s="118"/>
      <c r="W21" s="55"/>
      <c r="X21" s="17"/>
      <c r="Y21" s="17"/>
      <c r="Z21" s="118">
        <v>1</v>
      </c>
      <c r="AA21" s="55"/>
      <c r="AB21" s="123">
        <v>1</v>
      </c>
      <c r="AC21" s="121"/>
      <c r="AD21" s="121"/>
      <c r="AE21" s="55" t="s">
        <v>199</v>
      </c>
      <c r="AF21" s="123">
        <v>1</v>
      </c>
      <c r="AG21" s="123"/>
      <c r="AH21" s="123"/>
      <c r="AI21" s="122"/>
      <c r="AJ21" s="123"/>
      <c r="AK21" s="123"/>
      <c r="AL21" s="123">
        <v>1</v>
      </c>
      <c r="AM21" s="123"/>
      <c r="AN21" s="123"/>
      <c r="AO21" s="123"/>
      <c r="AP21" s="123"/>
      <c r="AQ21" s="123"/>
      <c r="AR21" s="118">
        <v>1</v>
      </c>
      <c r="AS21" s="118"/>
      <c r="AT21" s="118"/>
      <c r="AU21" s="118"/>
      <c r="AV21" s="118">
        <v>1</v>
      </c>
      <c r="AW21" s="118"/>
      <c r="AX21" s="118"/>
      <c r="AY21" s="118"/>
      <c r="AZ21" s="118">
        <v>1</v>
      </c>
      <c r="BA21" s="118"/>
      <c r="BB21" s="118">
        <v>1</v>
      </c>
      <c r="BC21" s="118"/>
      <c r="BD21" s="118">
        <v>1</v>
      </c>
      <c r="BE21" s="118">
        <v>1</v>
      </c>
      <c r="BF21" s="118">
        <v>1</v>
      </c>
      <c r="BG21" s="118">
        <v>1</v>
      </c>
      <c r="BH21" s="118">
        <v>1</v>
      </c>
      <c r="BI21" s="118">
        <v>1</v>
      </c>
      <c r="BJ21" s="118"/>
      <c r="BK21" s="118"/>
      <c r="BL21" s="118">
        <v>1</v>
      </c>
      <c r="BM21" s="118"/>
      <c r="BN21" s="118"/>
      <c r="BO21" s="117"/>
      <c r="BP21" s="59"/>
      <c r="BQ21" s="118"/>
      <c r="BR21" s="118"/>
      <c r="BS21" s="118">
        <v>1</v>
      </c>
      <c r="BT21" s="107"/>
      <c r="BU21" s="118"/>
      <c r="BV21" s="118"/>
      <c r="BW21" s="118"/>
      <c r="BX21" s="118"/>
      <c r="BY21" s="118"/>
      <c r="BZ21" s="117"/>
      <c r="CA21" s="118"/>
      <c r="CB21" s="118"/>
      <c r="CC21" s="118"/>
      <c r="CD21" s="118"/>
      <c r="CE21" s="118"/>
      <c r="CF21" s="118"/>
      <c r="CG21" s="118"/>
      <c r="CH21" s="118"/>
      <c r="CI21" s="117"/>
      <c r="CJ21" s="118"/>
      <c r="CK21" s="118"/>
      <c r="CL21" s="118"/>
      <c r="CM21" s="118"/>
      <c r="CN21" s="118"/>
      <c r="CO21" s="118"/>
      <c r="CP21" s="118"/>
      <c r="CQ21" s="118"/>
      <c r="CR21" s="118"/>
      <c r="CS21" s="118"/>
      <c r="CT21" s="118">
        <v>1</v>
      </c>
      <c r="CU21" s="118"/>
      <c r="CV21" s="117"/>
      <c r="CW21" s="17"/>
      <c r="CX21" s="118">
        <v>1</v>
      </c>
    </row>
    <row r="22" spans="1:102" s="72" customFormat="1" ht="62.4" customHeight="1">
      <c r="A22" s="74">
        <v>12217</v>
      </c>
      <c r="B22" s="74" t="s">
        <v>342</v>
      </c>
      <c r="C22" s="64">
        <f t="shared" si="2"/>
        <v>12217</v>
      </c>
      <c r="D22" s="87">
        <v>12217</v>
      </c>
      <c r="E22" s="75" t="s">
        <v>200</v>
      </c>
      <c r="F22" s="75" t="s">
        <v>200</v>
      </c>
      <c r="G22" s="54">
        <f t="shared" si="1"/>
        <v>0</v>
      </c>
      <c r="H22" s="60">
        <v>3</v>
      </c>
      <c r="I22" s="17">
        <v>1</v>
      </c>
      <c r="J22" s="17">
        <v>20</v>
      </c>
      <c r="K22" s="17"/>
      <c r="L22" s="17"/>
      <c r="M22" s="118"/>
      <c r="N22" s="118"/>
      <c r="O22" s="118"/>
      <c r="P22" s="118"/>
      <c r="Q22" s="118"/>
      <c r="R22" s="56"/>
      <c r="S22" s="118"/>
      <c r="T22" s="118"/>
      <c r="U22" s="118"/>
      <c r="V22" s="118"/>
      <c r="W22" s="55"/>
      <c r="X22" s="17"/>
      <c r="Y22" s="17"/>
      <c r="Z22" s="118"/>
      <c r="AA22" s="55" t="s">
        <v>201</v>
      </c>
      <c r="AB22" s="123">
        <v>1</v>
      </c>
      <c r="AC22" s="121"/>
      <c r="AD22" s="121"/>
      <c r="AE22" s="56" t="s">
        <v>202</v>
      </c>
      <c r="AF22" s="123"/>
      <c r="AG22" s="123">
        <v>1</v>
      </c>
      <c r="AH22" s="123"/>
      <c r="AI22" s="122"/>
      <c r="AJ22" s="123"/>
      <c r="AK22" s="123"/>
      <c r="AL22" s="123"/>
      <c r="AM22" s="123"/>
      <c r="AN22" s="120">
        <v>1</v>
      </c>
      <c r="AO22" s="123">
        <v>1</v>
      </c>
      <c r="AP22" s="123"/>
      <c r="AQ22" s="123"/>
      <c r="AR22" s="118">
        <v>1</v>
      </c>
      <c r="AS22" s="118"/>
      <c r="AT22" s="118">
        <v>1</v>
      </c>
      <c r="AU22" s="118">
        <v>1</v>
      </c>
      <c r="AV22" s="118"/>
      <c r="AW22" s="118"/>
      <c r="AX22" s="118"/>
      <c r="AY22" s="118"/>
      <c r="AZ22" s="118">
        <v>1</v>
      </c>
      <c r="BA22" s="118"/>
      <c r="BB22" s="118">
        <v>1</v>
      </c>
      <c r="BC22" s="118">
        <v>1</v>
      </c>
      <c r="BD22" s="118"/>
      <c r="BE22" s="118">
        <v>1</v>
      </c>
      <c r="BF22" s="118">
        <v>1</v>
      </c>
      <c r="BG22" s="118">
        <v>1</v>
      </c>
      <c r="BH22" s="118">
        <v>1</v>
      </c>
      <c r="BI22" s="118">
        <v>1</v>
      </c>
      <c r="BJ22" s="118"/>
      <c r="BK22" s="118"/>
      <c r="BL22" s="118"/>
      <c r="BM22" s="118"/>
      <c r="BN22" s="118"/>
      <c r="BO22" s="117"/>
      <c r="BP22" s="59"/>
      <c r="BQ22" s="118"/>
      <c r="BR22" s="118"/>
      <c r="BS22" s="118">
        <v>1</v>
      </c>
      <c r="BT22" s="56" t="s">
        <v>202</v>
      </c>
      <c r="BU22" s="118"/>
      <c r="BV22" s="118"/>
      <c r="BW22" s="118"/>
      <c r="BX22" s="118"/>
      <c r="BY22" s="118"/>
      <c r="BZ22" s="117"/>
      <c r="CA22" s="118"/>
      <c r="CB22" s="118"/>
      <c r="CC22" s="118"/>
      <c r="CD22" s="118"/>
      <c r="CE22" s="118"/>
      <c r="CF22" s="118"/>
      <c r="CG22" s="118"/>
      <c r="CH22" s="118"/>
      <c r="CI22" s="117"/>
      <c r="CJ22" s="118"/>
      <c r="CK22" s="118"/>
      <c r="CL22" s="118"/>
      <c r="CM22" s="118"/>
      <c r="CN22" s="118"/>
      <c r="CO22" s="118"/>
      <c r="CP22" s="118"/>
      <c r="CQ22" s="118"/>
      <c r="CR22" s="118"/>
      <c r="CS22" s="118"/>
      <c r="CT22" s="118"/>
      <c r="CU22" s="118">
        <v>1</v>
      </c>
      <c r="CV22" s="117"/>
      <c r="CW22" s="17"/>
      <c r="CX22" s="118">
        <v>1</v>
      </c>
    </row>
    <row r="23" spans="1:102" s="72" customFormat="1" ht="62.4" customHeight="1">
      <c r="A23" s="74">
        <v>12218</v>
      </c>
      <c r="B23" s="74" t="s">
        <v>343</v>
      </c>
      <c r="C23" s="64">
        <f t="shared" si="2"/>
        <v>12218</v>
      </c>
      <c r="D23" s="87">
        <v>12218</v>
      </c>
      <c r="E23" s="75" t="s">
        <v>203</v>
      </c>
      <c r="F23" s="75" t="s">
        <v>203</v>
      </c>
      <c r="G23" s="54">
        <f t="shared" si="1"/>
        <v>0</v>
      </c>
      <c r="H23" s="60">
        <v>5</v>
      </c>
      <c r="I23" s="17">
        <v>1</v>
      </c>
      <c r="J23" s="17">
        <v>18</v>
      </c>
      <c r="K23" s="17"/>
      <c r="L23" s="17"/>
      <c r="M23" s="118"/>
      <c r="N23" s="118"/>
      <c r="O23" s="118"/>
      <c r="P23" s="118"/>
      <c r="Q23" s="118"/>
      <c r="R23" s="56"/>
      <c r="S23" s="118"/>
      <c r="T23" s="118"/>
      <c r="U23" s="118"/>
      <c r="V23" s="118"/>
      <c r="W23" s="55"/>
      <c r="X23" s="17"/>
      <c r="Y23" s="17"/>
      <c r="Z23" s="118">
        <v>1</v>
      </c>
      <c r="AA23" s="55"/>
      <c r="AB23" s="123">
        <v>1</v>
      </c>
      <c r="AC23" s="121"/>
      <c r="AD23" s="121"/>
      <c r="AE23" s="55" t="s">
        <v>204</v>
      </c>
      <c r="AF23" s="123"/>
      <c r="AG23" s="123">
        <v>1</v>
      </c>
      <c r="AH23" s="123"/>
      <c r="AI23" s="122"/>
      <c r="AJ23" s="123"/>
      <c r="AK23" s="123"/>
      <c r="AL23" s="123"/>
      <c r="AM23" s="123"/>
      <c r="AN23" s="123"/>
      <c r="AO23" s="123"/>
      <c r="AP23" s="120">
        <v>1</v>
      </c>
      <c r="AQ23" s="123">
        <v>1</v>
      </c>
      <c r="AR23" s="118"/>
      <c r="AS23" s="118">
        <v>1</v>
      </c>
      <c r="AT23" s="118"/>
      <c r="AU23" s="118"/>
      <c r="AV23" s="118"/>
      <c r="AW23" s="118"/>
      <c r="AX23" s="118"/>
      <c r="AY23" s="118"/>
      <c r="AZ23" s="118"/>
      <c r="BA23" s="118"/>
      <c r="BB23" s="118"/>
      <c r="BC23" s="118"/>
      <c r="BD23" s="118"/>
      <c r="BE23" s="118">
        <v>1</v>
      </c>
      <c r="BF23" s="118">
        <v>1</v>
      </c>
      <c r="BG23" s="118">
        <v>1</v>
      </c>
      <c r="BH23" s="118">
        <v>1</v>
      </c>
      <c r="BI23" s="118">
        <v>1</v>
      </c>
      <c r="BJ23" s="118">
        <v>1</v>
      </c>
      <c r="BK23" s="118"/>
      <c r="BL23" s="118">
        <v>1</v>
      </c>
      <c r="BM23" s="118">
        <v>1</v>
      </c>
      <c r="BN23" s="118"/>
      <c r="BO23" s="117"/>
      <c r="BP23" s="59"/>
      <c r="BQ23" s="118"/>
      <c r="BR23" s="118">
        <v>1</v>
      </c>
      <c r="BS23" s="118"/>
      <c r="BT23" s="107"/>
      <c r="BU23" s="118"/>
      <c r="BV23" s="118"/>
      <c r="BW23" s="118"/>
      <c r="BX23" s="118"/>
      <c r="BY23" s="118"/>
      <c r="BZ23" s="117"/>
      <c r="CA23" s="118"/>
      <c r="CB23" s="118"/>
      <c r="CC23" s="118"/>
      <c r="CD23" s="118"/>
      <c r="CE23" s="118"/>
      <c r="CF23" s="118"/>
      <c r="CG23" s="118"/>
      <c r="CH23" s="118"/>
      <c r="CI23" s="117"/>
      <c r="CJ23" s="118"/>
      <c r="CK23" s="118"/>
      <c r="CL23" s="118"/>
      <c r="CM23" s="118"/>
      <c r="CN23" s="118"/>
      <c r="CO23" s="118"/>
      <c r="CP23" s="118"/>
      <c r="CQ23" s="118"/>
      <c r="CR23" s="118"/>
      <c r="CS23" s="118"/>
      <c r="CT23" s="118">
        <v>1</v>
      </c>
      <c r="CU23" s="118"/>
      <c r="CV23" s="117"/>
      <c r="CW23" s="17"/>
      <c r="CX23" s="118">
        <v>1</v>
      </c>
    </row>
    <row r="24" spans="1:102" s="72" customFormat="1" ht="62.4" customHeight="1">
      <c r="A24" s="74">
        <v>12219</v>
      </c>
      <c r="B24" s="74" t="s">
        <v>344</v>
      </c>
      <c r="C24" s="64">
        <f t="shared" si="2"/>
        <v>12219</v>
      </c>
      <c r="D24" s="87">
        <v>12219</v>
      </c>
      <c r="E24" s="75" t="s">
        <v>205</v>
      </c>
      <c r="F24" s="75" t="s">
        <v>205</v>
      </c>
      <c r="G24" s="54">
        <f t="shared" si="1"/>
        <v>0</v>
      </c>
      <c r="H24" s="60">
        <v>5</v>
      </c>
      <c r="I24" s="17">
        <v>1</v>
      </c>
      <c r="J24" s="17">
        <v>18</v>
      </c>
      <c r="K24" s="17"/>
      <c r="L24" s="17"/>
      <c r="M24" s="118"/>
      <c r="N24" s="118"/>
      <c r="O24" s="118"/>
      <c r="P24" s="118"/>
      <c r="Q24" s="118"/>
      <c r="R24" s="56"/>
      <c r="S24" s="118"/>
      <c r="T24" s="118"/>
      <c r="U24" s="118"/>
      <c r="V24" s="118"/>
      <c r="W24" s="55"/>
      <c r="X24" s="17"/>
      <c r="Y24" s="17"/>
      <c r="Z24" s="118"/>
      <c r="AA24" s="55" t="s">
        <v>206</v>
      </c>
      <c r="AB24" s="123"/>
      <c r="AC24" s="121">
        <v>1</v>
      </c>
      <c r="AD24" s="121"/>
      <c r="AE24" s="55"/>
      <c r="AF24" s="123"/>
      <c r="AG24" s="123">
        <v>1</v>
      </c>
      <c r="AH24" s="123"/>
      <c r="AI24" s="122">
        <v>1</v>
      </c>
      <c r="AJ24" s="123">
        <v>1</v>
      </c>
      <c r="AK24" s="123"/>
      <c r="AL24" s="123">
        <v>1</v>
      </c>
      <c r="AM24" s="123"/>
      <c r="AN24" s="123">
        <v>1</v>
      </c>
      <c r="AO24" s="123"/>
      <c r="AP24" s="123"/>
      <c r="AQ24" s="123"/>
      <c r="AR24" s="118">
        <v>1</v>
      </c>
      <c r="AS24" s="118"/>
      <c r="AT24" s="118">
        <v>1</v>
      </c>
      <c r="AU24" s="118">
        <v>1</v>
      </c>
      <c r="AV24" s="118"/>
      <c r="AW24" s="118"/>
      <c r="AX24" s="118"/>
      <c r="AY24" s="118">
        <v>1</v>
      </c>
      <c r="AZ24" s="118"/>
      <c r="BA24" s="118"/>
      <c r="BB24" s="118">
        <v>1</v>
      </c>
      <c r="BC24" s="118"/>
      <c r="BD24" s="118">
        <v>1</v>
      </c>
      <c r="BE24" s="118">
        <v>1</v>
      </c>
      <c r="BF24" s="118"/>
      <c r="BG24" s="118">
        <v>1</v>
      </c>
      <c r="BH24" s="118">
        <v>1</v>
      </c>
      <c r="BI24" s="118">
        <v>1</v>
      </c>
      <c r="BJ24" s="118">
        <v>1</v>
      </c>
      <c r="BK24" s="118">
        <v>1</v>
      </c>
      <c r="BL24" s="118">
        <v>1</v>
      </c>
      <c r="BM24" s="118"/>
      <c r="BN24" s="118"/>
      <c r="BO24" s="117"/>
      <c r="BP24" s="59"/>
      <c r="BQ24" s="118">
        <v>1</v>
      </c>
      <c r="BR24" s="118"/>
      <c r="BS24" s="118"/>
      <c r="BT24" s="107"/>
      <c r="BU24" s="118">
        <v>1</v>
      </c>
      <c r="BV24" s="118">
        <v>1</v>
      </c>
      <c r="BW24" s="118"/>
      <c r="BX24" s="118"/>
      <c r="BY24" s="118">
        <v>1</v>
      </c>
      <c r="BZ24" s="117"/>
      <c r="CA24" s="118">
        <v>1</v>
      </c>
      <c r="CB24" s="118">
        <v>1</v>
      </c>
      <c r="CC24" s="118">
        <v>1</v>
      </c>
      <c r="CD24" s="118"/>
      <c r="CE24" s="118"/>
      <c r="CF24" s="118"/>
      <c r="CG24" s="118">
        <v>1</v>
      </c>
      <c r="CH24" s="118">
        <v>1</v>
      </c>
      <c r="CI24" s="117"/>
      <c r="CJ24" s="118"/>
      <c r="CK24" s="118">
        <v>1</v>
      </c>
      <c r="CL24" s="118"/>
      <c r="CM24" s="118">
        <v>1</v>
      </c>
      <c r="CN24" s="118"/>
      <c r="CO24" s="118"/>
      <c r="CP24" s="118">
        <v>1</v>
      </c>
      <c r="CQ24" s="118"/>
      <c r="CR24" s="118"/>
      <c r="CS24" s="118">
        <v>1</v>
      </c>
      <c r="CT24" s="118"/>
      <c r="CU24" s="118"/>
      <c r="CV24" s="117"/>
      <c r="CW24" s="17">
        <v>1</v>
      </c>
      <c r="CX24" s="118"/>
    </row>
    <row r="25" spans="1:102" s="72" customFormat="1" ht="62.4" customHeight="1">
      <c r="A25" s="74">
        <v>12220</v>
      </c>
      <c r="B25" s="74" t="s">
        <v>345</v>
      </c>
      <c r="C25" s="64">
        <f t="shared" si="2"/>
        <v>12220</v>
      </c>
      <c r="D25" s="87">
        <v>12220</v>
      </c>
      <c r="E25" s="75" t="s">
        <v>207</v>
      </c>
      <c r="F25" s="75" t="s">
        <v>207</v>
      </c>
      <c r="G25" s="54">
        <f t="shared" si="1"/>
        <v>0</v>
      </c>
      <c r="H25" s="60">
        <v>5</v>
      </c>
      <c r="I25" s="17">
        <v>1</v>
      </c>
      <c r="J25" s="17">
        <v>12</v>
      </c>
      <c r="K25" s="17"/>
      <c r="L25" s="17"/>
      <c r="M25" s="118"/>
      <c r="N25" s="118"/>
      <c r="O25" s="118"/>
      <c r="P25" s="118"/>
      <c r="Q25" s="118"/>
      <c r="R25" s="56"/>
      <c r="S25" s="118"/>
      <c r="T25" s="118"/>
      <c r="U25" s="118"/>
      <c r="V25" s="118"/>
      <c r="W25" s="55"/>
      <c r="X25" s="17"/>
      <c r="Y25" s="17"/>
      <c r="Z25" s="118"/>
      <c r="AA25" s="55" t="s">
        <v>208</v>
      </c>
      <c r="AB25" s="123"/>
      <c r="AC25" s="121">
        <v>1</v>
      </c>
      <c r="AD25" s="121"/>
      <c r="AE25" s="55"/>
      <c r="AF25" s="123"/>
      <c r="AG25" s="123">
        <v>1</v>
      </c>
      <c r="AH25" s="123">
        <v>1</v>
      </c>
      <c r="AI25" s="122"/>
      <c r="AJ25" s="123"/>
      <c r="AK25" s="123">
        <v>1</v>
      </c>
      <c r="AL25" s="123"/>
      <c r="AM25" s="123">
        <v>1</v>
      </c>
      <c r="AN25" s="120">
        <v>1</v>
      </c>
      <c r="AO25" s="123">
        <v>1</v>
      </c>
      <c r="AP25" s="123"/>
      <c r="AQ25" s="123"/>
      <c r="AR25" s="118">
        <v>1</v>
      </c>
      <c r="AS25" s="118"/>
      <c r="AT25" s="118">
        <v>1</v>
      </c>
      <c r="AU25" s="118">
        <v>1</v>
      </c>
      <c r="AV25" s="118"/>
      <c r="AW25" s="118"/>
      <c r="AX25" s="118"/>
      <c r="AY25" s="118">
        <v>1</v>
      </c>
      <c r="AZ25" s="118"/>
      <c r="BA25" s="118"/>
      <c r="BB25" s="118">
        <v>1</v>
      </c>
      <c r="BC25" s="118"/>
      <c r="BD25" s="118">
        <v>1</v>
      </c>
      <c r="BE25" s="118">
        <v>1</v>
      </c>
      <c r="BF25" s="118">
        <v>1</v>
      </c>
      <c r="BG25" s="118">
        <v>1</v>
      </c>
      <c r="BH25" s="118">
        <v>1</v>
      </c>
      <c r="BI25" s="118">
        <v>1</v>
      </c>
      <c r="BJ25" s="118">
        <v>1</v>
      </c>
      <c r="BK25" s="118"/>
      <c r="BL25" s="118">
        <v>1</v>
      </c>
      <c r="BM25" s="118"/>
      <c r="BN25" s="118"/>
      <c r="BO25" s="117"/>
      <c r="BP25" s="59"/>
      <c r="BQ25" s="118">
        <v>1</v>
      </c>
      <c r="BR25" s="118"/>
      <c r="BS25" s="118"/>
      <c r="BT25" s="107"/>
      <c r="BU25" s="118"/>
      <c r="BV25" s="118">
        <v>1</v>
      </c>
      <c r="BW25" s="118"/>
      <c r="BX25" s="118">
        <v>1</v>
      </c>
      <c r="BY25" s="118"/>
      <c r="BZ25" s="117"/>
      <c r="CA25" s="118">
        <v>1</v>
      </c>
      <c r="CB25" s="118"/>
      <c r="CC25" s="118">
        <v>1</v>
      </c>
      <c r="CD25" s="118"/>
      <c r="CE25" s="118">
        <v>1</v>
      </c>
      <c r="CF25" s="118"/>
      <c r="CG25" s="118">
        <v>1</v>
      </c>
      <c r="CH25" s="118">
        <v>1</v>
      </c>
      <c r="CI25" s="117"/>
      <c r="CJ25" s="118"/>
      <c r="CK25" s="118">
        <v>1</v>
      </c>
      <c r="CL25" s="118"/>
      <c r="CM25" s="118">
        <v>1</v>
      </c>
      <c r="CN25" s="118"/>
      <c r="CO25" s="118"/>
      <c r="CP25" s="118">
        <v>1</v>
      </c>
      <c r="CQ25" s="118"/>
      <c r="CR25" s="118"/>
      <c r="CS25" s="118"/>
      <c r="CT25" s="118">
        <v>1</v>
      </c>
      <c r="CU25" s="118"/>
      <c r="CV25" s="117"/>
      <c r="CW25" s="17">
        <v>1</v>
      </c>
      <c r="CX25" s="118"/>
    </row>
    <row r="26" spans="1:102" s="72" customFormat="1" ht="62.4" customHeight="1">
      <c r="A26" s="74">
        <v>12221</v>
      </c>
      <c r="B26" s="74" t="s">
        <v>346</v>
      </c>
      <c r="C26" s="64">
        <f t="shared" si="2"/>
        <v>12221</v>
      </c>
      <c r="D26" s="87">
        <v>12221</v>
      </c>
      <c r="E26" s="75" t="s">
        <v>209</v>
      </c>
      <c r="F26" s="75" t="s">
        <v>209</v>
      </c>
      <c r="G26" s="54">
        <f t="shared" si="1"/>
        <v>0</v>
      </c>
      <c r="H26" s="60">
        <v>5</v>
      </c>
      <c r="I26" s="17">
        <v>1</v>
      </c>
      <c r="J26" s="17">
        <v>13</v>
      </c>
      <c r="K26" s="17"/>
      <c r="L26" s="17"/>
      <c r="M26" s="118"/>
      <c r="N26" s="118"/>
      <c r="O26" s="118"/>
      <c r="P26" s="118"/>
      <c r="Q26" s="118"/>
      <c r="R26" s="56"/>
      <c r="S26" s="118"/>
      <c r="T26" s="118"/>
      <c r="U26" s="118"/>
      <c r="V26" s="118"/>
      <c r="W26" s="55"/>
      <c r="X26" s="17"/>
      <c r="Y26" s="17"/>
      <c r="Z26" s="118">
        <v>1</v>
      </c>
      <c r="AA26" s="55"/>
      <c r="AB26" s="123">
        <v>1</v>
      </c>
      <c r="AC26" s="69"/>
      <c r="AD26" s="121"/>
      <c r="AE26" s="55" t="s">
        <v>392</v>
      </c>
      <c r="AF26" s="123"/>
      <c r="AG26" s="68">
        <v>1</v>
      </c>
      <c r="AH26" s="68">
        <v>1</v>
      </c>
      <c r="AI26" s="122"/>
      <c r="AJ26" s="123"/>
      <c r="AK26" s="123"/>
      <c r="AL26" s="123"/>
      <c r="AM26" s="123">
        <v>1</v>
      </c>
      <c r="AN26" s="120">
        <v>1</v>
      </c>
      <c r="AO26" s="123">
        <v>1</v>
      </c>
      <c r="AP26" s="123"/>
      <c r="AQ26" s="123"/>
      <c r="AR26" s="118">
        <v>1</v>
      </c>
      <c r="AS26" s="118"/>
      <c r="AT26" s="118">
        <v>1</v>
      </c>
      <c r="AU26" s="118">
        <v>1</v>
      </c>
      <c r="AV26" s="118"/>
      <c r="AW26" s="118"/>
      <c r="AX26" s="118"/>
      <c r="AY26" s="118"/>
      <c r="AZ26" s="118">
        <v>1</v>
      </c>
      <c r="BA26" s="118"/>
      <c r="BB26" s="118">
        <v>1</v>
      </c>
      <c r="BC26" s="118">
        <v>1</v>
      </c>
      <c r="BD26" s="118"/>
      <c r="BE26" s="118">
        <v>1</v>
      </c>
      <c r="BF26" s="118">
        <v>1</v>
      </c>
      <c r="BG26" s="118">
        <v>1</v>
      </c>
      <c r="BH26" s="118">
        <v>1</v>
      </c>
      <c r="BI26" s="118">
        <v>1</v>
      </c>
      <c r="BJ26" s="118">
        <v>1</v>
      </c>
      <c r="BK26" s="118"/>
      <c r="BL26" s="118">
        <v>1</v>
      </c>
      <c r="BM26" s="118"/>
      <c r="BN26" s="118"/>
      <c r="BO26" s="117"/>
      <c r="BP26" s="59"/>
      <c r="BQ26" s="118"/>
      <c r="BR26" s="118"/>
      <c r="BS26" s="118">
        <v>1</v>
      </c>
      <c r="BT26" s="107" t="s">
        <v>210</v>
      </c>
      <c r="BU26" s="118"/>
      <c r="BV26" s="118"/>
      <c r="BW26" s="118"/>
      <c r="BX26" s="118"/>
      <c r="BY26" s="118"/>
      <c r="BZ26" s="117"/>
      <c r="CA26" s="118"/>
      <c r="CB26" s="118"/>
      <c r="CC26" s="118"/>
      <c r="CD26" s="118"/>
      <c r="CE26" s="118"/>
      <c r="CF26" s="118"/>
      <c r="CG26" s="118"/>
      <c r="CH26" s="118"/>
      <c r="CI26" s="117"/>
      <c r="CJ26" s="118"/>
      <c r="CK26" s="118"/>
      <c r="CL26" s="118"/>
      <c r="CM26" s="118"/>
      <c r="CN26" s="118"/>
      <c r="CO26" s="118"/>
      <c r="CP26" s="118"/>
      <c r="CQ26" s="118"/>
      <c r="CR26" s="118"/>
      <c r="CS26" s="118"/>
      <c r="CT26" s="118">
        <v>1</v>
      </c>
      <c r="CU26" s="118"/>
      <c r="CV26" s="117"/>
      <c r="CW26" s="17"/>
      <c r="CX26" s="118">
        <v>1</v>
      </c>
    </row>
    <row r="27" spans="1:102" s="72" customFormat="1" ht="62.4" customHeight="1">
      <c r="A27" s="74">
        <v>12222</v>
      </c>
      <c r="B27" s="74" t="s">
        <v>347</v>
      </c>
      <c r="C27" s="64">
        <f t="shared" si="2"/>
        <v>12222</v>
      </c>
      <c r="D27" s="87">
        <v>12222</v>
      </c>
      <c r="E27" s="75" t="s">
        <v>211</v>
      </c>
      <c r="F27" s="75" t="s">
        <v>211</v>
      </c>
      <c r="G27" s="54">
        <f t="shared" si="1"/>
        <v>0</v>
      </c>
      <c r="H27" s="60">
        <v>5</v>
      </c>
      <c r="I27" s="17">
        <v>1</v>
      </c>
      <c r="J27" s="17">
        <v>14</v>
      </c>
      <c r="K27" s="17"/>
      <c r="L27" s="17"/>
      <c r="M27" s="118"/>
      <c r="N27" s="118"/>
      <c r="O27" s="118"/>
      <c r="P27" s="118"/>
      <c r="Q27" s="118"/>
      <c r="R27" s="56"/>
      <c r="S27" s="118"/>
      <c r="T27" s="118"/>
      <c r="U27" s="118"/>
      <c r="V27" s="118"/>
      <c r="W27" s="55"/>
      <c r="X27" s="17"/>
      <c r="Y27" s="17">
        <v>1</v>
      </c>
      <c r="Z27" s="118"/>
      <c r="AA27" s="55"/>
      <c r="AB27" s="123"/>
      <c r="AC27" s="121">
        <v>1</v>
      </c>
      <c r="AD27" s="121"/>
      <c r="AE27" s="55"/>
      <c r="AF27" s="123"/>
      <c r="AG27" s="123">
        <v>1</v>
      </c>
      <c r="AH27" s="123"/>
      <c r="AI27" s="122"/>
      <c r="AJ27" s="123">
        <v>1</v>
      </c>
      <c r="AK27" s="123"/>
      <c r="AL27" s="123">
        <v>1</v>
      </c>
      <c r="AM27" s="123"/>
      <c r="AN27" s="123">
        <v>1</v>
      </c>
      <c r="AO27" s="123"/>
      <c r="AP27" s="123"/>
      <c r="AQ27" s="123"/>
      <c r="AR27" s="118">
        <v>1</v>
      </c>
      <c r="AS27" s="118"/>
      <c r="AT27" s="118">
        <v>1</v>
      </c>
      <c r="AU27" s="118">
        <v>1</v>
      </c>
      <c r="AV27" s="118"/>
      <c r="AW27" s="118"/>
      <c r="AX27" s="118"/>
      <c r="AY27" s="118"/>
      <c r="AZ27" s="118">
        <v>1</v>
      </c>
      <c r="BA27" s="118"/>
      <c r="BB27" s="118">
        <v>1</v>
      </c>
      <c r="BC27" s="118"/>
      <c r="BD27" s="118">
        <v>1</v>
      </c>
      <c r="BE27" s="118">
        <v>1</v>
      </c>
      <c r="BF27" s="118">
        <v>1</v>
      </c>
      <c r="BG27" s="118">
        <v>1</v>
      </c>
      <c r="BH27" s="118">
        <v>1</v>
      </c>
      <c r="BI27" s="118">
        <v>1</v>
      </c>
      <c r="BJ27" s="118">
        <v>1</v>
      </c>
      <c r="BK27" s="118"/>
      <c r="BL27" s="118">
        <v>1</v>
      </c>
      <c r="BM27" s="118">
        <v>1</v>
      </c>
      <c r="BN27" s="118">
        <v>1</v>
      </c>
      <c r="BO27" s="117"/>
      <c r="BP27" s="59"/>
      <c r="BQ27" s="118">
        <v>1</v>
      </c>
      <c r="BR27" s="118"/>
      <c r="BS27" s="118"/>
      <c r="BT27" s="107"/>
      <c r="BU27" s="118">
        <v>1</v>
      </c>
      <c r="BV27" s="118">
        <v>1</v>
      </c>
      <c r="BW27" s="118">
        <v>1</v>
      </c>
      <c r="BX27" s="118">
        <v>1</v>
      </c>
      <c r="BY27" s="118">
        <v>1</v>
      </c>
      <c r="BZ27" s="117"/>
      <c r="CA27" s="118">
        <v>1</v>
      </c>
      <c r="CB27" s="118"/>
      <c r="CC27" s="118">
        <v>1</v>
      </c>
      <c r="CD27" s="118"/>
      <c r="CE27" s="118"/>
      <c r="CF27" s="118"/>
      <c r="CG27" s="118">
        <v>1</v>
      </c>
      <c r="CH27" s="118"/>
      <c r="CI27" s="117" t="s">
        <v>212</v>
      </c>
      <c r="CJ27" s="118">
        <v>1</v>
      </c>
      <c r="CK27" s="118"/>
      <c r="CL27" s="118">
        <v>1</v>
      </c>
      <c r="CM27" s="118"/>
      <c r="CN27" s="118"/>
      <c r="CO27" s="118">
        <v>1</v>
      </c>
      <c r="CP27" s="118"/>
      <c r="CQ27" s="118"/>
      <c r="CR27" s="118"/>
      <c r="CS27" s="118"/>
      <c r="CT27" s="118"/>
      <c r="CU27" s="118">
        <v>1</v>
      </c>
      <c r="CV27" s="117"/>
      <c r="CW27" s="17"/>
      <c r="CX27" s="118">
        <v>1</v>
      </c>
    </row>
    <row r="28" spans="1:102" s="72" customFormat="1" ht="62.4" customHeight="1">
      <c r="A28" s="74">
        <v>12223</v>
      </c>
      <c r="B28" s="74" t="s">
        <v>348</v>
      </c>
      <c r="C28" s="64">
        <f t="shared" si="2"/>
        <v>12223</v>
      </c>
      <c r="D28" s="87">
        <v>12223</v>
      </c>
      <c r="E28" s="75" t="s">
        <v>213</v>
      </c>
      <c r="F28" s="75" t="s">
        <v>213</v>
      </c>
      <c r="G28" s="54">
        <f t="shared" si="1"/>
        <v>0</v>
      </c>
      <c r="H28" s="60">
        <v>5</v>
      </c>
      <c r="I28" s="17">
        <v>1</v>
      </c>
      <c r="J28" s="17">
        <v>27</v>
      </c>
      <c r="K28" s="17"/>
      <c r="L28" s="17"/>
      <c r="M28" s="118"/>
      <c r="N28" s="118"/>
      <c r="O28" s="118"/>
      <c r="P28" s="118"/>
      <c r="Q28" s="118"/>
      <c r="R28" s="56"/>
      <c r="S28" s="118"/>
      <c r="T28" s="118"/>
      <c r="U28" s="118"/>
      <c r="V28" s="118"/>
      <c r="W28" s="55"/>
      <c r="X28" s="17"/>
      <c r="Y28" s="17"/>
      <c r="Z28" s="118">
        <v>1</v>
      </c>
      <c r="AA28" s="55"/>
      <c r="AB28" s="123">
        <v>1</v>
      </c>
      <c r="AC28" s="121"/>
      <c r="AD28" s="121"/>
      <c r="AE28" s="55" t="s">
        <v>214</v>
      </c>
      <c r="AF28" s="123"/>
      <c r="AG28" s="123">
        <v>1</v>
      </c>
      <c r="AH28" s="123"/>
      <c r="AI28" s="122"/>
      <c r="AJ28" s="123"/>
      <c r="AK28" s="123"/>
      <c r="AL28" s="123"/>
      <c r="AM28" s="123"/>
      <c r="AN28" s="123"/>
      <c r="AO28" s="123"/>
      <c r="AP28" s="120">
        <v>1</v>
      </c>
      <c r="AQ28" s="123">
        <v>1</v>
      </c>
      <c r="AR28" s="118">
        <v>1</v>
      </c>
      <c r="AS28" s="118"/>
      <c r="AT28" s="118"/>
      <c r="AU28" s="118"/>
      <c r="AV28" s="118">
        <v>1</v>
      </c>
      <c r="AW28" s="118"/>
      <c r="AX28" s="118"/>
      <c r="AY28" s="118"/>
      <c r="AZ28" s="118">
        <v>1</v>
      </c>
      <c r="BA28" s="118"/>
      <c r="BB28" s="118">
        <v>1</v>
      </c>
      <c r="BC28" s="118">
        <v>1</v>
      </c>
      <c r="BD28" s="118"/>
      <c r="BE28" s="118">
        <v>1</v>
      </c>
      <c r="BF28" s="118">
        <v>1</v>
      </c>
      <c r="BG28" s="118">
        <v>1</v>
      </c>
      <c r="BH28" s="118">
        <v>1</v>
      </c>
      <c r="BI28" s="118">
        <v>1</v>
      </c>
      <c r="BJ28" s="118"/>
      <c r="BK28" s="118"/>
      <c r="BL28" s="118">
        <v>1</v>
      </c>
      <c r="BM28" s="118"/>
      <c r="BN28" s="118"/>
      <c r="BO28" s="117"/>
      <c r="BP28" s="59"/>
      <c r="BQ28" s="118"/>
      <c r="BR28" s="118">
        <v>1</v>
      </c>
      <c r="BS28" s="118"/>
      <c r="BT28" s="107"/>
      <c r="BU28" s="118"/>
      <c r="BV28" s="118"/>
      <c r="BW28" s="118"/>
      <c r="BX28" s="118"/>
      <c r="BY28" s="118"/>
      <c r="BZ28" s="117"/>
      <c r="CA28" s="118"/>
      <c r="CB28" s="118"/>
      <c r="CC28" s="118"/>
      <c r="CD28" s="118"/>
      <c r="CE28" s="118"/>
      <c r="CF28" s="118"/>
      <c r="CG28" s="118"/>
      <c r="CH28" s="118"/>
      <c r="CI28" s="117"/>
      <c r="CJ28" s="118"/>
      <c r="CK28" s="118"/>
      <c r="CL28" s="118"/>
      <c r="CM28" s="118"/>
      <c r="CN28" s="118"/>
      <c r="CO28" s="118"/>
      <c r="CP28" s="118"/>
      <c r="CQ28" s="118"/>
      <c r="CR28" s="118"/>
      <c r="CS28" s="118"/>
      <c r="CT28" s="118">
        <v>1</v>
      </c>
      <c r="CU28" s="118"/>
      <c r="CV28" s="117"/>
      <c r="CW28" s="17"/>
      <c r="CX28" s="118">
        <v>1</v>
      </c>
    </row>
    <row r="29" spans="1:102" s="72" customFormat="1" ht="21.6">
      <c r="A29" s="74">
        <v>12224</v>
      </c>
      <c r="B29" s="74" t="s">
        <v>349</v>
      </c>
      <c r="C29" s="64">
        <f t="shared" si="2"/>
        <v>12224</v>
      </c>
      <c r="D29" s="87">
        <v>12224</v>
      </c>
      <c r="E29" s="75" t="s">
        <v>215</v>
      </c>
      <c r="F29" s="75" t="s">
        <v>215</v>
      </c>
      <c r="G29" s="54">
        <f t="shared" si="1"/>
        <v>0</v>
      </c>
      <c r="H29" s="60">
        <v>5</v>
      </c>
      <c r="I29" s="17">
        <v>1</v>
      </c>
      <c r="J29" s="17">
        <v>18</v>
      </c>
      <c r="K29" s="17"/>
      <c r="L29" s="17"/>
      <c r="M29" s="118"/>
      <c r="N29" s="118"/>
      <c r="O29" s="118"/>
      <c r="P29" s="118"/>
      <c r="Q29" s="118"/>
      <c r="R29" s="56"/>
      <c r="S29" s="118"/>
      <c r="T29" s="118"/>
      <c r="U29" s="118"/>
      <c r="V29" s="118"/>
      <c r="W29" s="55"/>
      <c r="X29" s="17"/>
      <c r="Y29" s="17"/>
      <c r="Z29" s="118">
        <v>1</v>
      </c>
      <c r="AA29" s="55"/>
      <c r="AB29" s="123"/>
      <c r="AC29" s="121">
        <v>1</v>
      </c>
      <c r="AD29" s="121"/>
      <c r="AE29" s="55"/>
      <c r="AF29" s="123"/>
      <c r="AG29" s="123">
        <v>1</v>
      </c>
      <c r="AH29" s="123">
        <v>1</v>
      </c>
      <c r="AI29" s="122"/>
      <c r="AJ29" s="123">
        <v>1</v>
      </c>
      <c r="AK29" s="123"/>
      <c r="AL29" s="123">
        <v>1</v>
      </c>
      <c r="AM29" s="123"/>
      <c r="AN29" s="123">
        <v>1</v>
      </c>
      <c r="AO29" s="123"/>
      <c r="AP29" s="123"/>
      <c r="AQ29" s="123"/>
      <c r="AR29" s="118">
        <v>1</v>
      </c>
      <c r="AS29" s="118"/>
      <c r="AT29" s="118">
        <v>1</v>
      </c>
      <c r="AU29" s="118">
        <v>1</v>
      </c>
      <c r="AV29" s="118"/>
      <c r="AW29" s="118"/>
      <c r="AX29" s="118"/>
      <c r="AY29" s="118"/>
      <c r="AZ29" s="118">
        <v>1</v>
      </c>
      <c r="BA29" s="118"/>
      <c r="BB29" s="118">
        <v>1</v>
      </c>
      <c r="BC29" s="118">
        <v>1</v>
      </c>
      <c r="BD29" s="118"/>
      <c r="BE29" s="118">
        <v>1</v>
      </c>
      <c r="BF29" s="118">
        <v>1</v>
      </c>
      <c r="BG29" s="118">
        <v>1</v>
      </c>
      <c r="BH29" s="118">
        <v>1</v>
      </c>
      <c r="BI29" s="118">
        <v>1</v>
      </c>
      <c r="BJ29" s="118"/>
      <c r="BK29" s="118"/>
      <c r="BL29" s="118">
        <v>1</v>
      </c>
      <c r="BM29" s="118"/>
      <c r="BN29" s="118"/>
      <c r="BO29" s="117"/>
      <c r="BP29" s="59"/>
      <c r="BQ29" s="118">
        <v>1</v>
      </c>
      <c r="BR29" s="118"/>
      <c r="BS29" s="118"/>
      <c r="BT29" s="107"/>
      <c r="BU29" s="118">
        <v>1</v>
      </c>
      <c r="BV29" s="118">
        <v>1</v>
      </c>
      <c r="BW29" s="118"/>
      <c r="BX29" s="118">
        <v>1</v>
      </c>
      <c r="BY29" s="118">
        <v>1</v>
      </c>
      <c r="BZ29" s="117"/>
      <c r="CA29" s="118">
        <v>1</v>
      </c>
      <c r="CB29" s="118">
        <v>1</v>
      </c>
      <c r="CC29" s="118">
        <v>1</v>
      </c>
      <c r="CD29" s="118"/>
      <c r="CE29" s="118"/>
      <c r="CF29" s="118"/>
      <c r="CG29" s="118">
        <v>1</v>
      </c>
      <c r="CH29" s="118"/>
      <c r="CI29" s="117" t="s">
        <v>216</v>
      </c>
      <c r="CJ29" s="118">
        <v>1</v>
      </c>
      <c r="CK29" s="118"/>
      <c r="CL29" s="118"/>
      <c r="CM29" s="118">
        <v>1</v>
      </c>
      <c r="CN29" s="118"/>
      <c r="CO29" s="118"/>
      <c r="CP29" s="118">
        <v>1</v>
      </c>
      <c r="CQ29" s="118"/>
      <c r="CR29" s="118"/>
      <c r="CS29" s="118"/>
      <c r="CT29" s="118">
        <v>1</v>
      </c>
      <c r="CU29" s="118"/>
      <c r="CV29" s="117"/>
      <c r="CW29" s="17"/>
      <c r="CX29" s="118">
        <v>1</v>
      </c>
    </row>
    <row r="30" spans="1:102" s="72" customFormat="1" ht="12">
      <c r="A30" s="74">
        <v>12225</v>
      </c>
      <c r="B30" s="74" t="s">
        <v>350</v>
      </c>
      <c r="C30" s="64">
        <f t="shared" si="2"/>
        <v>12225</v>
      </c>
      <c r="D30" s="87">
        <v>12225</v>
      </c>
      <c r="E30" s="75" t="s">
        <v>217</v>
      </c>
      <c r="F30" s="75" t="s">
        <v>217</v>
      </c>
      <c r="G30" s="54">
        <f t="shared" si="1"/>
        <v>0</v>
      </c>
      <c r="H30" s="60">
        <v>5</v>
      </c>
      <c r="I30" s="17">
        <v>1</v>
      </c>
      <c r="J30" s="17">
        <v>25</v>
      </c>
      <c r="K30" s="17"/>
      <c r="L30" s="17"/>
      <c r="M30" s="118"/>
      <c r="N30" s="118"/>
      <c r="O30" s="118"/>
      <c r="P30" s="118"/>
      <c r="Q30" s="118"/>
      <c r="R30" s="56"/>
      <c r="S30" s="118"/>
      <c r="T30" s="118"/>
      <c r="U30" s="118"/>
      <c r="V30" s="118"/>
      <c r="W30" s="55"/>
      <c r="X30" s="17"/>
      <c r="Y30" s="17"/>
      <c r="Z30" s="118">
        <v>1</v>
      </c>
      <c r="AA30" s="55"/>
      <c r="AB30" s="123"/>
      <c r="AC30" s="121">
        <v>1</v>
      </c>
      <c r="AD30" s="121"/>
      <c r="AE30" s="55"/>
      <c r="AF30" s="123"/>
      <c r="AG30" s="123">
        <v>1</v>
      </c>
      <c r="AH30" s="123">
        <v>1</v>
      </c>
      <c r="AI30" s="122"/>
      <c r="AJ30" s="123"/>
      <c r="AK30" s="123"/>
      <c r="AL30" s="123">
        <v>1</v>
      </c>
      <c r="AM30" s="123"/>
      <c r="AN30" s="123"/>
      <c r="AO30" s="123"/>
      <c r="AP30" s="123"/>
      <c r="AQ30" s="123"/>
      <c r="AR30" s="118">
        <v>1</v>
      </c>
      <c r="AS30" s="118"/>
      <c r="AT30" s="118"/>
      <c r="AU30" s="118"/>
      <c r="AV30" s="118">
        <v>1</v>
      </c>
      <c r="AW30" s="118"/>
      <c r="AX30" s="118"/>
      <c r="AY30" s="118"/>
      <c r="AZ30" s="118">
        <v>1</v>
      </c>
      <c r="BA30" s="118"/>
      <c r="BB30" s="118">
        <v>1</v>
      </c>
      <c r="BC30" s="118"/>
      <c r="BD30" s="118">
        <v>1</v>
      </c>
      <c r="BE30" s="118">
        <v>1</v>
      </c>
      <c r="BF30" s="118"/>
      <c r="BG30" s="118">
        <v>1</v>
      </c>
      <c r="BH30" s="118">
        <v>1</v>
      </c>
      <c r="BI30" s="118">
        <v>1</v>
      </c>
      <c r="BJ30" s="118">
        <v>1</v>
      </c>
      <c r="BK30" s="118">
        <v>1</v>
      </c>
      <c r="BL30" s="118">
        <v>1</v>
      </c>
      <c r="BM30" s="118"/>
      <c r="BN30" s="118"/>
      <c r="BO30" s="117"/>
      <c r="BP30" s="59"/>
      <c r="BQ30" s="118">
        <v>1</v>
      </c>
      <c r="BR30" s="118"/>
      <c r="BS30" s="118"/>
      <c r="BT30" s="107"/>
      <c r="BU30" s="118">
        <v>1</v>
      </c>
      <c r="BV30" s="118">
        <v>1</v>
      </c>
      <c r="BW30" s="118">
        <v>1</v>
      </c>
      <c r="BX30" s="118"/>
      <c r="BY30" s="118">
        <v>1</v>
      </c>
      <c r="BZ30" s="117"/>
      <c r="CA30" s="118">
        <v>1</v>
      </c>
      <c r="CB30" s="118">
        <v>1</v>
      </c>
      <c r="CC30" s="118">
        <v>1</v>
      </c>
      <c r="CD30" s="118"/>
      <c r="CE30" s="118"/>
      <c r="CF30" s="118"/>
      <c r="CG30" s="118"/>
      <c r="CH30" s="118"/>
      <c r="CI30" s="117"/>
      <c r="CJ30" s="118">
        <v>1</v>
      </c>
      <c r="CK30" s="118"/>
      <c r="CL30" s="118"/>
      <c r="CM30" s="118"/>
      <c r="CN30" s="118">
        <v>1</v>
      </c>
      <c r="CO30" s="118"/>
      <c r="CP30" s="118"/>
      <c r="CQ30" s="118">
        <v>1</v>
      </c>
      <c r="CR30" s="118"/>
      <c r="CS30" s="118">
        <v>1</v>
      </c>
      <c r="CT30" s="118"/>
      <c r="CU30" s="118"/>
      <c r="CV30" s="117"/>
      <c r="CW30" s="17"/>
      <c r="CX30" s="118">
        <v>1</v>
      </c>
    </row>
    <row r="31" spans="1:102" s="72" customFormat="1" ht="12">
      <c r="A31" s="74">
        <v>12226</v>
      </c>
      <c r="B31" s="74" t="s">
        <v>351</v>
      </c>
      <c r="C31" s="64">
        <f t="shared" si="2"/>
        <v>12226</v>
      </c>
      <c r="D31" s="87">
        <v>12226</v>
      </c>
      <c r="E31" s="75" t="s">
        <v>218</v>
      </c>
      <c r="F31" s="75" t="s">
        <v>218</v>
      </c>
      <c r="G31" s="54">
        <f t="shared" si="1"/>
        <v>0</v>
      </c>
      <c r="H31" s="60">
        <v>5</v>
      </c>
      <c r="I31" s="17">
        <v>1</v>
      </c>
      <c r="J31" s="17">
        <v>23</v>
      </c>
      <c r="K31" s="17"/>
      <c r="L31" s="17"/>
      <c r="M31" s="118"/>
      <c r="N31" s="118"/>
      <c r="O31" s="118"/>
      <c r="P31" s="118"/>
      <c r="Q31" s="118"/>
      <c r="R31" s="56"/>
      <c r="S31" s="118"/>
      <c r="T31" s="118"/>
      <c r="U31" s="118"/>
      <c r="V31" s="118"/>
      <c r="W31" s="55"/>
      <c r="X31" s="17"/>
      <c r="Y31" s="17"/>
      <c r="Z31" s="118">
        <v>1</v>
      </c>
      <c r="AA31" s="55"/>
      <c r="AB31" s="123"/>
      <c r="AC31" s="121">
        <v>1</v>
      </c>
      <c r="AD31" s="121"/>
      <c r="AE31" s="55"/>
      <c r="AF31" s="123">
        <v>1</v>
      </c>
      <c r="AG31" s="123"/>
      <c r="AH31" s="123">
        <v>1</v>
      </c>
      <c r="AI31" s="122"/>
      <c r="AJ31" s="123"/>
      <c r="AK31" s="123"/>
      <c r="AL31" s="123"/>
      <c r="AM31" s="123"/>
      <c r="AN31" s="120">
        <v>1</v>
      </c>
      <c r="AO31" s="123">
        <v>1</v>
      </c>
      <c r="AP31" s="123"/>
      <c r="AQ31" s="123"/>
      <c r="AR31" s="118">
        <v>1</v>
      </c>
      <c r="AS31" s="118"/>
      <c r="AT31" s="118">
        <v>1</v>
      </c>
      <c r="AU31" s="118">
        <v>1</v>
      </c>
      <c r="AV31" s="118"/>
      <c r="AW31" s="118"/>
      <c r="AX31" s="118"/>
      <c r="AY31" s="118"/>
      <c r="AZ31" s="118">
        <v>1</v>
      </c>
      <c r="BA31" s="118"/>
      <c r="BB31" s="118">
        <v>1</v>
      </c>
      <c r="BC31" s="118"/>
      <c r="BD31" s="118">
        <v>1</v>
      </c>
      <c r="BE31" s="118">
        <v>1</v>
      </c>
      <c r="BF31" s="118">
        <v>1</v>
      </c>
      <c r="BG31" s="118">
        <v>1</v>
      </c>
      <c r="BH31" s="118">
        <v>1</v>
      </c>
      <c r="BI31" s="118">
        <v>1</v>
      </c>
      <c r="BJ31" s="118"/>
      <c r="BK31" s="118"/>
      <c r="BL31" s="118">
        <v>1</v>
      </c>
      <c r="BM31" s="118"/>
      <c r="BN31" s="118"/>
      <c r="BO31" s="117"/>
      <c r="BP31" s="59"/>
      <c r="BQ31" s="118">
        <v>1</v>
      </c>
      <c r="BR31" s="118"/>
      <c r="BS31" s="118"/>
      <c r="BT31" s="107"/>
      <c r="BU31" s="118">
        <v>1</v>
      </c>
      <c r="BV31" s="118"/>
      <c r="BW31" s="118"/>
      <c r="BX31" s="118">
        <v>1</v>
      </c>
      <c r="BY31" s="118">
        <v>1</v>
      </c>
      <c r="BZ31" s="117"/>
      <c r="CA31" s="118">
        <v>1</v>
      </c>
      <c r="CB31" s="118">
        <v>1</v>
      </c>
      <c r="CC31" s="118"/>
      <c r="CD31" s="118">
        <v>1</v>
      </c>
      <c r="CE31" s="118">
        <v>1</v>
      </c>
      <c r="CF31" s="118"/>
      <c r="CG31" s="118">
        <v>1</v>
      </c>
      <c r="CH31" s="118">
        <v>1</v>
      </c>
      <c r="CI31" s="117"/>
      <c r="CJ31" s="118"/>
      <c r="CK31" s="118">
        <v>1</v>
      </c>
      <c r="CL31" s="118"/>
      <c r="CM31" s="118">
        <v>1</v>
      </c>
      <c r="CN31" s="118"/>
      <c r="CO31" s="118"/>
      <c r="CP31" s="118">
        <v>1</v>
      </c>
      <c r="CQ31" s="118"/>
      <c r="CR31" s="118"/>
      <c r="CS31" s="118">
        <v>1</v>
      </c>
      <c r="CT31" s="118"/>
      <c r="CU31" s="118"/>
      <c r="CV31" s="117"/>
      <c r="CW31" s="17">
        <v>1</v>
      </c>
      <c r="CX31" s="118"/>
    </row>
    <row r="32" spans="1:102" s="72" customFormat="1" ht="54">
      <c r="A32" s="74">
        <v>12227</v>
      </c>
      <c r="B32" s="74" t="s">
        <v>352</v>
      </c>
      <c r="C32" s="64">
        <f t="shared" si="2"/>
        <v>12227</v>
      </c>
      <c r="D32" s="87">
        <v>12227</v>
      </c>
      <c r="E32" s="75" t="s">
        <v>219</v>
      </c>
      <c r="F32" s="75" t="s">
        <v>219</v>
      </c>
      <c r="G32" s="54">
        <f t="shared" si="1"/>
        <v>0</v>
      </c>
      <c r="H32" s="60">
        <v>5</v>
      </c>
      <c r="I32" s="17">
        <v>1</v>
      </c>
      <c r="J32" s="17">
        <v>14</v>
      </c>
      <c r="K32" s="17"/>
      <c r="L32" s="17"/>
      <c r="M32" s="118"/>
      <c r="N32" s="118"/>
      <c r="O32" s="118"/>
      <c r="P32" s="118"/>
      <c r="Q32" s="118"/>
      <c r="R32" s="56"/>
      <c r="S32" s="118"/>
      <c r="T32" s="118"/>
      <c r="U32" s="118"/>
      <c r="V32" s="118"/>
      <c r="W32" s="55"/>
      <c r="X32" s="17"/>
      <c r="Y32" s="17"/>
      <c r="Z32" s="118"/>
      <c r="AA32" s="55" t="s">
        <v>220</v>
      </c>
      <c r="AB32" s="123">
        <v>1</v>
      </c>
      <c r="AC32" s="121"/>
      <c r="AD32" s="121"/>
      <c r="AE32" s="55" t="s">
        <v>221</v>
      </c>
      <c r="AF32" s="123"/>
      <c r="AG32" s="123">
        <v>1</v>
      </c>
      <c r="AH32" s="123"/>
      <c r="AI32" s="122"/>
      <c r="AJ32" s="123"/>
      <c r="AK32" s="123"/>
      <c r="AL32" s="123"/>
      <c r="AM32" s="123"/>
      <c r="AN32" s="123"/>
      <c r="AO32" s="123"/>
      <c r="AP32" s="120">
        <v>1</v>
      </c>
      <c r="AQ32" s="123">
        <v>1</v>
      </c>
      <c r="AR32" s="118">
        <v>1</v>
      </c>
      <c r="AS32" s="118"/>
      <c r="AT32" s="118"/>
      <c r="AU32" s="118">
        <v>1</v>
      </c>
      <c r="AV32" s="118"/>
      <c r="AW32" s="118"/>
      <c r="AX32" s="118"/>
      <c r="AY32" s="118"/>
      <c r="AZ32" s="118">
        <v>1</v>
      </c>
      <c r="BA32" s="118"/>
      <c r="BB32" s="118">
        <v>1</v>
      </c>
      <c r="BC32" s="118">
        <v>1</v>
      </c>
      <c r="BD32" s="118"/>
      <c r="BE32" s="118">
        <v>1</v>
      </c>
      <c r="BF32" s="118">
        <v>1</v>
      </c>
      <c r="BG32" s="118"/>
      <c r="BH32" s="118">
        <v>1</v>
      </c>
      <c r="BI32" s="118">
        <v>1</v>
      </c>
      <c r="BJ32" s="118">
        <v>1</v>
      </c>
      <c r="BK32" s="118"/>
      <c r="BL32" s="118">
        <v>1</v>
      </c>
      <c r="BM32" s="118"/>
      <c r="BN32" s="118"/>
      <c r="BO32" s="117"/>
      <c r="BP32" s="59"/>
      <c r="BQ32" s="118"/>
      <c r="BR32" s="118">
        <v>1</v>
      </c>
      <c r="BS32" s="118"/>
      <c r="BT32" s="107"/>
      <c r="BU32" s="118"/>
      <c r="BV32" s="118"/>
      <c r="BW32" s="118"/>
      <c r="BX32" s="118"/>
      <c r="BY32" s="118"/>
      <c r="BZ32" s="117"/>
      <c r="CA32" s="118"/>
      <c r="CB32" s="118"/>
      <c r="CC32" s="118"/>
      <c r="CD32" s="118"/>
      <c r="CE32" s="118"/>
      <c r="CF32" s="118"/>
      <c r="CG32" s="118"/>
      <c r="CH32" s="118"/>
      <c r="CI32" s="117"/>
      <c r="CJ32" s="118"/>
      <c r="CK32" s="118"/>
      <c r="CL32" s="118"/>
      <c r="CM32" s="118"/>
      <c r="CN32" s="118"/>
      <c r="CO32" s="118"/>
      <c r="CP32" s="118"/>
      <c r="CQ32" s="118"/>
      <c r="CR32" s="118"/>
      <c r="CS32" s="118"/>
      <c r="CT32" s="118"/>
      <c r="CU32" s="118">
        <v>1</v>
      </c>
      <c r="CV32" s="117"/>
      <c r="CW32" s="17">
        <v>1</v>
      </c>
      <c r="CX32" s="118"/>
    </row>
    <row r="33" spans="1:102" s="72" customFormat="1" ht="43.2">
      <c r="A33" s="74">
        <v>12228</v>
      </c>
      <c r="B33" s="74" t="s">
        <v>353</v>
      </c>
      <c r="C33" s="64">
        <f t="shared" si="2"/>
        <v>12228</v>
      </c>
      <c r="D33" s="87">
        <v>12228</v>
      </c>
      <c r="E33" s="75" t="s">
        <v>222</v>
      </c>
      <c r="F33" s="75" t="s">
        <v>222</v>
      </c>
      <c r="G33" s="54">
        <f t="shared" si="1"/>
        <v>0</v>
      </c>
      <c r="H33" s="60">
        <v>5</v>
      </c>
      <c r="I33" s="17">
        <v>1</v>
      </c>
      <c r="J33" s="17">
        <v>19</v>
      </c>
      <c r="K33" s="17"/>
      <c r="L33" s="17"/>
      <c r="M33" s="118"/>
      <c r="N33" s="118"/>
      <c r="O33" s="118"/>
      <c r="P33" s="118"/>
      <c r="Q33" s="118"/>
      <c r="R33" s="56"/>
      <c r="S33" s="118"/>
      <c r="T33" s="118"/>
      <c r="U33" s="118"/>
      <c r="V33" s="118"/>
      <c r="W33" s="55"/>
      <c r="X33" s="17"/>
      <c r="Y33" s="17"/>
      <c r="Z33" s="118"/>
      <c r="AA33" s="67" t="s">
        <v>223</v>
      </c>
      <c r="AB33" s="123">
        <v>1</v>
      </c>
      <c r="AC33" s="121"/>
      <c r="AD33" s="121"/>
      <c r="AE33" s="55" t="s">
        <v>224</v>
      </c>
      <c r="AF33" s="123">
        <v>1</v>
      </c>
      <c r="AG33" s="123"/>
      <c r="AH33" s="123"/>
      <c r="AI33" s="122"/>
      <c r="AJ33" s="123"/>
      <c r="AK33" s="123"/>
      <c r="AL33" s="123"/>
      <c r="AM33" s="123"/>
      <c r="AN33" s="120">
        <v>1</v>
      </c>
      <c r="AO33" s="123">
        <v>1</v>
      </c>
      <c r="AP33" s="123"/>
      <c r="AQ33" s="123"/>
      <c r="AR33" s="118">
        <v>1</v>
      </c>
      <c r="AS33" s="118"/>
      <c r="AT33" s="118">
        <v>1</v>
      </c>
      <c r="AU33" s="118">
        <v>1</v>
      </c>
      <c r="AV33" s="118"/>
      <c r="AW33" s="118"/>
      <c r="AX33" s="118"/>
      <c r="AY33" s="118"/>
      <c r="AZ33" s="118">
        <v>1</v>
      </c>
      <c r="BA33" s="118"/>
      <c r="BB33" s="118">
        <v>1</v>
      </c>
      <c r="BC33" s="118"/>
      <c r="BD33" s="118">
        <v>1</v>
      </c>
      <c r="BE33" s="118">
        <v>1</v>
      </c>
      <c r="BF33" s="118">
        <v>1</v>
      </c>
      <c r="BG33" s="118">
        <v>1</v>
      </c>
      <c r="BH33" s="118">
        <v>1</v>
      </c>
      <c r="BI33" s="118">
        <v>1</v>
      </c>
      <c r="BJ33" s="118"/>
      <c r="BK33" s="118"/>
      <c r="BL33" s="118">
        <v>1</v>
      </c>
      <c r="BM33" s="118"/>
      <c r="BN33" s="118"/>
      <c r="BO33" s="117"/>
      <c r="BP33" s="59"/>
      <c r="BQ33" s="118"/>
      <c r="BR33" s="118"/>
      <c r="BS33" s="118">
        <v>1</v>
      </c>
      <c r="BT33" s="107"/>
      <c r="BU33" s="118"/>
      <c r="BV33" s="118"/>
      <c r="BW33" s="118"/>
      <c r="BX33" s="118"/>
      <c r="BY33" s="118"/>
      <c r="BZ33" s="117"/>
      <c r="CA33" s="118"/>
      <c r="CB33" s="118"/>
      <c r="CC33" s="118"/>
      <c r="CD33" s="118"/>
      <c r="CE33" s="118"/>
      <c r="CF33" s="118"/>
      <c r="CG33" s="118"/>
      <c r="CH33" s="118"/>
      <c r="CI33" s="117"/>
      <c r="CJ33" s="118"/>
      <c r="CK33" s="118"/>
      <c r="CL33" s="118"/>
      <c r="CM33" s="118"/>
      <c r="CN33" s="118"/>
      <c r="CO33" s="118"/>
      <c r="CP33" s="118"/>
      <c r="CQ33" s="118"/>
      <c r="CR33" s="118"/>
      <c r="CS33" s="118">
        <v>1</v>
      </c>
      <c r="CT33" s="118"/>
      <c r="CU33" s="118"/>
      <c r="CV33" s="117"/>
      <c r="CW33" s="17">
        <v>1</v>
      </c>
      <c r="CX33" s="118"/>
    </row>
    <row r="34" spans="1:102" s="72" customFormat="1" ht="86.4">
      <c r="A34" s="74">
        <v>12229</v>
      </c>
      <c r="B34" s="74" t="s">
        <v>354</v>
      </c>
      <c r="C34" s="64">
        <f t="shared" si="2"/>
        <v>12229</v>
      </c>
      <c r="D34" s="87">
        <v>12229</v>
      </c>
      <c r="E34" s="75" t="s">
        <v>225</v>
      </c>
      <c r="F34" s="75" t="s">
        <v>225</v>
      </c>
      <c r="G34" s="54">
        <f t="shared" si="1"/>
        <v>0</v>
      </c>
      <c r="H34" s="60">
        <v>5</v>
      </c>
      <c r="I34" s="17">
        <v>1</v>
      </c>
      <c r="J34" s="17">
        <v>12</v>
      </c>
      <c r="K34" s="17"/>
      <c r="L34" s="17"/>
      <c r="M34" s="118"/>
      <c r="N34" s="118"/>
      <c r="O34" s="118"/>
      <c r="P34" s="118"/>
      <c r="Q34" s="118"/>
      <c r="R34" s="56"/>
      <c r="S34" s="118"/>
      <c r="T34" s="118"/>
      <c r="U34" s="118"/>
      <c r="V34" s="118"/>
      <c r="W34" s="55"/>
      <c r="X34" s="17"/>
      <c r="Y34" s="17"/>
      <c r="Z34" s="118"/>
      <c r="AA34" s="93" t="s">
        <v>226</v>
      </c>
      <c r="AB34" s="123">
        <v>1</v>
      </c>
      <c r="AC34" s="121"/>
      <c r="AD34" s="121"/>
      <c r="AE34" s="55" t="s">
        <v>227</v>
      </c>
      <c r="AF34" s="123"/>
      <c r="AG34" s="123">
        <v>1</v>
      </c>
      <c r="AH34" s="123"/>
      <c r="AI34" s="122"/>
      <c r="AJ34" s="123"/>
      <c r="AK34" s="123"/>
      <c r="AL34" s="123">
        <v>1</v>
      </c>
      <c r="AM34" s="123"/>
      <c r="AN34" s="123"/>
      <c r="AO34" s="123"/>
      <c r="AP34" s="123">
        <v>1</v>
      </c>
      <c r="AQ34" s="123"/>
      <c r="AR34" s="118">
        <v>1</v>
      </c>
      <c r="AS34" s="118"/>
      <c r="AT34" s="118">
        <v>1</v>
      </c>
      <c r="AU34" s="118">
        <v>1</v>
      </c>
      <c r="AV34" s="118"/>
      <c r="AW34" s="118">
        <v>1</v>
      </c>
      <c r="AX34" s="118"/>
      <c r="AY34" s="118"/>
      <c r="AZ34" s="118"/>
      <c r="BA34" s="118"/>
      <c r="BB34" s="118">
        <v>1</v>
      </c>
      <c r="BC34" s="118"/>
      <c r="BD34" s="118">
        <v>1</v>
      </c>
      <c r="BE34" s="118">
        <v>1</v>
      </c>
      <c r="BF34" s="118">
        <v>1</v>
      </c>
      <c r="BG34" s="118">
        <v>1</v>
      </c>
      <c r="BH34" s="118">
        <v>1</v>
      </c>
      <c r="BI34" s="118">
        <v>1</v>
      </c>
      <c r="BJ34" s="118">
        <v>1</v>
      </c>
      <c r="BK34" s="118"/>
      <c r="BL34" s="118">
        <v>1</v>
      </c>
      <c r="BM34" s="118"/>
      <c r="BN34" s="118"/>
      <c r="BO34" s="117"/>
      <c r="BP34" s="59"/>
      <c r="BQ34" s="118"/>
      <c r="BR34" s="118">
        <v>1</v>
      </c>
      <c r="BS34" s="118"/>
      <c r="BT34" s="107"/>
      <c r="BU34" s="118"/>
      <c r="BV34" s="118"/>
      <c r="BW34" s="118"/>
      <c r="BX34" s="118"/>
      <c r="BY34" s="118"/>
      <c r="BZ34" s="117"/>
      <c r="CA34" s="118"/>
      <c r="CB34" s="118"/>
      <c r="CC34" s="118"/>
      <c r="CD34" s="118"/>
      <c r="CE34" s="118"/>
      <c r="CF34" s="118"/>
      <c r="CG34" s="118"/>
      <c r="CH34" s="118"/>
      <c r="CI34" s="117"/>
      <c r="CJ34" s="118"/>
      <c r="CK34" s="118"/>
      <c r="CL34" s="118"/>
      <c r="CM34" s="118"/>
      <c r="CN34" s="118"/>
      <c r="CO34" s="118"/>
      <c r="CP34" s="118"/>
      <c r="CQ34" s="118"/>
      <c r="CR34" s="118"/>
      <c r="CS34" s="118">
        <v>1</v>
      </c>
      <c r="CT34" s="118"/>
      <c r="CU34" s="118"/>
      <c r="CV34" s="117"/>
      <c r="CW34" s="17"/>
      <c r="CX34" s="118">
        <v>1</v>
      </c>
    </row>
    <row r="35" spans="1:102" s="72" customFormat="1" ht="12">
      <c r="A35" s="74">
        <v>12230</v>
      </c>
      <c r="B35" s="74" t="s">
        <v>355</v>
      </c>
      <c r="C35" s="64">
        <f t="shared" si="2"/>
        <v>12230</v>
      </c>
      <c r="D35" s="87">
        <v>12230</v>
      </c>
      <c r="E35" s="75" t="s">
        <v>228</v>
      </c>
      <c r="F35" s="75" t="s">
        <v>228</v>
      </c>
      <c r="G35" s="54">
        <f t="shared" si="1"/>
        <v>0</v>
      </c>
      <c r="H35" s="60">
        <v>5</v>
      </c>
      <c r="I35" s="17">
        <v>1</v>
      </c>
      <c r="J35" s="17">
        <v>24</v>
      </c>
      <c r="K35" s="17"/>
      <c r="L35" s="17"/>
      <c r="M35" s="118"/>
      <c r="N35" s="118"/>
      <c r="O35" s="118"/>
      <c r="P35" s="118"/>
      <c r="Q35" s="118"/>
      <c r="R35" s="56"/>
      <c r="S35" s="118"/>
      <c r="T35" s="118"/>
      <c r="U35" s="118"/>
      <c r="V35" s="118"/>
      <c r="W35" s="67"/>
      <c r="X35" s="17">
        <v>1</v>
      </c>
      <c r="Y35" s="17"/>
      <c r="Z35" s="118"/>
      <c r="AA35" s="67"/>
      <c r="AB35" s="123"/>
      <c r="AC35" s="121">
        <v>1</v>
      </c>
      <c r="AD35" s="121"/>
      <c r="AE35" s="55"/>
      <c r="AF35" s="123"/>
      <c r="AG35" s="123">
        <v>1</v>
      </c>
      <c r="AH35" s="123">
        <v>1</v>
      </c>
      <c r="AI35" s="122"/>
      <c r="AJ35" s="123"/>
      <c r="AK35" s="123"/>
      <c r="AL35" s="123"/>
      <c r="AM35" s="123">
        <v>1</v>
      </c>
      <c r="AN35" s="123"/>
      <c r="AO35" s="123"/>
      <c r="AP35" s="123"/>
      <c r="AQ35" s="123"/>
      <c r="AR35" s="118">
        <v>1</v>
      </c>
      <c r="AS35" s="118"/>
      <c r="AT35" s="118">
        <v>1</v>
      </c>
      <c r="AU35" s="118">
        <v>1</v>
      </c>
      <c r="AV35" s="118"/>
      <c r="AW35" s="118"/>
      <c r="AX35" s="118"/>
      <c r="AY35" s="118">
        <v>1</v>
      </c>
      <c r="AZ35" s="118"/>
      <c r="BA35" s="118"/>
      <c r="BB35" s="118">
        <v>1</v>
      </c>
      <c r="BC35" s="118">
        <v>1</v>
      </c>
      <c r="BD35" s="118"/>
      <c r="BE35" s="118">
        <v>1</v>
      </c>
      <c r="BF35" s="118">
        <v>1</v>
      </c>
      <c r="BG35" s="118">
        <v>1</v>
      </c>
      <c r="BH35" s="118">
        <v>1</v>
      </c>
      <c r="BI35" s="118">
        <v>1</v>
      </c>
      <c r="BJ35" s="118"/>
      <c r="BK35" s="118"/>
      <c r="BL35" s="118">
        <v>1</v>
      </c>
      <c r="BM35" s="118"/>
      <c r="BN35" s="118"/>
      <c r="BO35" s="117"/>
      <c r="BP35" s="59"/>
      <c r="BQ35" s="118">
        <v>1</v>
      </c>
      <c r="BR35" s="118"/>
      <c r="BS35" s="118"/>
      <c r="BT35" s="107"/>
      <c r="BU35" s="118"/>
      <c r="BV35" s="118"/>
      <c r="BW35" s="118">
        <v>1</v>
      </c>
      <c r="BX35" s="118">
        <v>1</v>
      </c>
      <c r="BY35" s="118"/>
      <c r="BZ35" s="117"/>
      <c r="CA35" s="118"/>
      <c r="CB35" s="118">
        <v>1</v>
      </c>
      <c r="CC35" s="118">
        <v>1</v>
      </c>
      <c r="CD35" s="118"/>
      <c r="CE35" s="118"/>
      <c r="CF35" s="118"/>
      <c r="CG35" s="118">
        <v>1</v>
      </c>
      <c r="CH35" s="118"/>
      <c r="CI35" s="117"/>
      <c r="CJ35" s="118"/>
      <c r="CK35" s="118">
        <v>1</v>
      </c>
      <c r="CL35" s="118"/>
      <c r="CM35" s="118">
        <v>1</v>
      </c>
      <c r="CN35" s="118"/>
      <c r="CO35" s="118"/>
      <c r="CP35" s="118">
        <v>1</v>
      </c>
      <c r="CQ35" s="118"/>
      <c r="CR35" s="118"/>
      <c r="CS35" s="118"/>
      <c r="CT35" s="118"/>
      <c r="CU35" s="118">
        <v>1</v>
      </c>
      <c r="CV35" s="117"/>
      <c r="CW35" s="17"/>
      <c r="CX35" s="118">
        <v>1</v>
      </c>
    </row>
    <row r="36" spans="1:102" s="72" customFormat="1" ht="75.599999999999994">
      <c r="A36" s="74">
        <v>12231</v>
      </c>
      <c r="B36" s="74" t="s">
        <v>356</v>
      </c>
      <c r="C36" s="64">
        <f t="shared" si="2"/>
        <v>12231</v>
      </c>
      <c r="D36" s="87">
        <v>12231</v>
      </c>
      <c r="E36" s="75" t="s">
        <v>229</v>
      </c>
      <c r="F36" s="75" t="s">
        <v>229</v>
      </c>
      <c r="G36" s="54">
        <f t="shared" si="1"/>
        <v>0</v>
      </c>
      <c r="H36" s="60">
        <v>5</v>
      </c>
      <c r="I36" s="17">
        <v>1</v>
      </c>
      <c r="J36" s="17">
        <v>16</v>
      </c>
      <c r="K36" s="17"/>
      <c r="L36" s="17"/>
      <c r="M36" s="118"/>
      <c r="N36" s="118"/>
      <c r="O36" s="118"/>
      <c r="P36" s="118"/>
      <c r="Q36" s="118"/>
      <c r="R36" s="56"/>
      <c r="S36" s="118"/>
      <c r="T36" s="118"/>
      <c r="U36" s="118"/>
      <c r="V36" s="118"/>
      <c r="W36" s="55"/>
      <c r="X36" s="17"/>
      <c r="Y36" s="17"/>
      <c r="Z36" s="118"/>
      <c r="AA36" s="67" t="s">
        <v>230</v>
      </c>
      <c r="AB36" s="123">
        <v>1</v>
      </c>
      <c r="AC36" s="121"/>
      <c r="AD36" s="121"/>
      <c r="AE36" s="55" t="s">
        <v>231</v>
      </c>
      <c r="AF36" s="123">
        <v>1</v>
      </c>
      <c r="AG36" s="123"/>
      <c r="AH36" s="123"/>
      <c r="AI36" s="122"/>
      <c r="AJ36" s="123"/>
      <c r="AK36" s="123"/>
      <c r="AL36" s="123">
        <v>1</v>
      </c>
      <c r="AM36" s="123"/>
      <c r="AN36" s="123"/>
      <c r="AO36" s="123"/>
      <c r="AP36" s="120">
        <v>1</v>
      </c>
      <c r="AQ36" s="123">
        <v>1</v>
      </c>
      <c r="AR36" s="118">
        <v>1</v>
      </c>
      <c r="AS36" s="118"/>
      <c r="AT36" s="118">
        <v>1</v>
      </c>
      <c r="AU36" s="118">
        <v>1</v>
      </c>
      <c r="AV36" s="118"/>
      <c r="AW36" s="118"/>
      <c r="AX36" s="118"/>
      <c r="AY36" s="118"/>
      <c r="AZ36" s="118">
        <v>1</v>
      </c>
      <c r="BA36" s="118"/>
      <c r="BB36" s="118">
        <v>1</v>
      </c>
      <c r="BC36" s="118">
        <v>1</v>
      </c>
      <c r="BD36" s="118"/>
      <c r="BE36" s="118">
        <v>1</v>
      </c>
      <c r="BF36" s="118">
        <v>1</v>
      </c>
      <c r="BG36" s="118">
        <v>1</v>
      </c>
      <c r="BH36" s="118">
        <v>1</v>
      </c>
      <c r="BI36" s="118">
        <v>1</v>
      </c>
      <c r="BJ36" s="118"/>
      <c r="BK36" s="118"/>
      <c r="BL36" s="118">
        <v>1</v>
      </c>
      <c r="BM36" s="118"/>
      <c r="BN36" s="118"/>
      <c r="BO36" s="117"/>
      <c r="BP36" s="59"/>
      <c r="BQ36" s="118"/>
      <c r="BR36" s="118">
        <v>1</v>
      </c>
      <c r="BS36" s="118"/>
      <c r="BT36" s="107"/>
      <c r="BU36" s="118"/>
      <c r="BV36" s="118"/>
      <c r="BW36" s="118"/>
      <c r="BX36" s="118"/>
      <c r="BY36" s="118"/>
      <c r="BZ36" s="117"/>
      <c r="CA36" s="118"/>
      <c r="CB36" s="118"/>
      <c r="CC36" s="118"/>
      <c r="CD36" s="118"/>
      <c r="CE36" s="118"/>
      <c r="CF36" s="118"/>
      <c r="CG36" s="118"/>
      <c r="CH36" s="118"/>
      <c r="CI36" s="117"/>
      <c r="CJ36" s="118"/>
      <c r="CK36" s="118"/>
      <c r="CL36" s="118"/>
      <c r="CM36" s="118"/>
      <c r="CN36" s="118"/>
      <c r="CO36" s="118"/>
      <c r="CP36" s="118"/>
      <c r="CQ36" s="118"/>
      <c r="CR36" s="118"/>
      <c r="CS36" s="118"/>
      <c r="CT36" s="118"/>
      <c r="CU36" s="118">
        <v>1</v>
      </c>
      <c r="CV36" s="117"/>
      <c r="CW36" s="17">
        <v>1</v>
      </c>
      <c r="CX36" s="118"/>
    </row>
    <row r="37" spans="1:102" s="72" customFormat="1" ht="43.2">
      <c r="A37" s="74">
        <v>12232</v>
      </c>
      <c r="B37" s="74" t="s">
        <v>357</v>
      </c>
      <c r="C37" s="64">
        <f t="shared" si="2"/>
        <v>12232</v>
      </c>
      <c r="D37" s="87">
        <v>12232</v>
      </c>
      <c r="E37" s="75" t="s">
        <v>232</v>
      </c>
      <c r="F37" s="75" t="s">
        <v>232</v>
      </c>
      <c r="G37" s="54">
        <f t="shared" ref="G37:G61" si="3">IF(E37=F37,0,1)</f>
        <v>0</v>
      </c>
      <c r="H37" s="60">
        <v>5</v>
      </c>
      <c r="I37" s="17">
        <v>1</v>
      </c>
      <c r="J37" s="17">
        <v>16</v>
      </c>
      <c r="K37" s="17"/>
      <c r="L37" s="17"/>
      <c r="M37" s="118"/>
      <c r="N37" s="118"/>
      <c r="O37" s="118"/>
      <c r="P37" s="118"/>
      <c r="Q37" s="118"/>
      <c r="R37" s="56"/>
      <c r="S37" s="118"/>
      <c r="T37" s="118"/>
      <c r="U37" s="118"/>
      <c r="V37" s="118"/>
      <c r="W37" s="55"/>
      <c r="X37" s="17"/>
      <c r="Y37" s="17"/>
      <c r="Z37" s="118">
        <v>1</v>
      </c>
      <c r="AA37" s="55"/>
      <c r="AB37" s="123">
        <v>1</v>
      </c>
      <c r="AC37" s="121"/>
      <c r="AD37" s="121"/>
      <c r="AE37" s="55" t="s">
        <v>233</v>
      </c>
      <c r="AF37" s="123"/>
      <c r="AG37" s="123">
        <v>1</v>
      </c>
      <c r="AH37" s="123"/>
      <c r="AI37" s="122"/>
      <c r="AJ37" s="123"/>
      <c r="AK37" s="123"/>
      <c r="AL37" s="123"/>
      <c r="AM37" s="123"/>
      <c r="AN37" s="123">
        <v>1</v>
      </c>
      <c r="AO37" s="123"/>
      <c r="AP37" s="123"/>
      <c r="AQ37" s="123"/>
      <c r="AR37" s="118">
        <v>1</v>
      </c>
      <c r="AS37" s="118"/>
      <c r="AT37" s="118">
        <v>1</v>
      </c>
      <c r="AU37" s="118">
        <v>1</v>
      </c>
      <c r="AV37" s="118"/>
      <c r="AW37" s="118"/>
      <c r="AX37" s="118"/>
      <c r="AY37" s="118"/>
      <c r="AZ37" s="118">
        <v>1</v>
      </c>
      <c r="BA37" s="118"/>
      <c r="BB37" s="118">
        <v>1</v>
      </c>
      <c r="BC37" s="118"/>
      <c r="BD37" s="118">
        <v>1</v>
      </c>
      <c r="BE37" s="118">
        <v>1</v>
      </c>
      <c r="BF37" s="118">
        <v>1</v>
      </c>
      <c r="BG37" s="118">
        <v>1</v>
      </c>
      <c r="BH37" s="118">
        <v>1</v>
      </c>
      <c r="BI37" s="118">
        <v>1</v>
      </c>
      <c r="BJ37" s="118">
        <v>1</v>
      </c>
      <c r="BK37" s="118"/>
      <c r="BL37" s="118">
        <v>1</v>
      </c>
      <c r="BM37" s="118"/>
      <c r="BN37" s="118"/>
      <c r="BO37" s="117"/>
      <c r="BP37" s="59"/>
      <c r="BQ37" s="118"/>
      <c r="BR37" s="118"/>
      <c r="BS37" s="118">
        <v>1</v>
      </c>
      <c r="BT37" s="107" t="s">
        <v>234</v>
      </c>
      <c r="BU37" s="118"/>
      <c r="BV37" s="118"/>
      <c r="BW37" s="118"/>
      <c r="BX37" s="118"/>
      <c r="BY37" s="118"/>
      <c r="BZ37" s="117"/>
      <c r="CA37" s="118"/>
      <c r="CB37" s="118"/>
      <c r="CC37" s="118"/>
      <c r="CD37" s="118"/>
      <c r="CE37" s="118"/>
      <c r="CF37" s="118"/>
      <c r="CG37" s="118"/>
      <c r="CH37" s="118"/>
      <c r="CI37" s="117"/>
      <c r="CJ37" s="118"/>
      <c r="CK37" s="118"/>
      <c r="CL37" s="118"/>
      <c r="CM37" s="118"/>
      <c r="CN37" s="118"/>
      <c r="CO37" s="118"/>
      <c r="CP37" s="118"/>
      <c r="CQ37" s="118"/>
      <c r="CR37" s="118"/>
      <c r="CS37" s="118"/>
      <c r="CT37" s="118">
        <v>1</v>
      </c>
      <c r="CU37" s="118"/>
      <c r="CV37" s="117"/>
      <c r="CW37" s="17"/>
      <c r="CX37" s="118">
        <v>1</v>
      </c>
    </row>
    <row r="38" spans="1:102" s="72" customFormat="1" ht="32.4">
      <c r="A38" s="74">
        <v>12233</v>
      </c>
      <c r="B38" s="74" t="s">
        <v>358</v>
      </c>
      <c r="C38" s="64">
        <f t="shared" si="2"/>
        <v>12233</v>
      </c>
      <c r="D38" s="87">
        <v>12233</v>
      </c>
      <c r="E38" s="75" t="s">
        <v>235</v>
      </c>
      <c r="F38" s="75" t="s">
        <v>235</v>
      </c>
      <c r="G38" s="54">
        <f t="shared" si="3"/>
        <v>0</v>
      </c>
      <c r="H38" s="60">
        <v>5</v>
      </c>
      <c r="I38" s="17">
        <v>1</v>
      </c>
      <c r="J38" s="17">
        <v>28</v>
      </c>
      <c r="K38" s="17"/>
      <c r="L38" s="17"/>
      <c r="M38" s="118"/>
      <c r="N38" s="118"/>
      <c r="O38" s="118"/>
      <c r="P38" s="118"/>
      <c r="Q38" s="118"/>
      <c r="R38" s="56"/>
      <c r="S38" s="118"/>
      <c r="T38" s="118"/>
      <c r="U38" s="118"/>
      <c r="V38" s="118"/>
      <c r="W38" s="55"/>
      <c r="X38" s="17"/>
      <c r="Y38" s="17"/>
      <c r="Z38" s="118"/>
      <c r="AA38" s="55" t="s">
        <v>236</v>
      </c>
      <c r="AB38" s="123">
        <v>1</v>
      </c>
      <c r="AC38" s="121"/>
      <c r="AD38" s="121"/>
      <c r="AE38" s="55" t="s">
        <v>237</v>
      </c>
      <c r="AF38" s="123">
        <v>1</v>
      </c>
      <c r="AG38" s="123"/>
      <c r="AH38" s="123"/>
      <c r="AI38" s="122"/>
      <c r="AJ38" s="123"/>
      <c r="AK38" s="123"/>
      <c r="AL38" s="123"/>
      <c r="AM38" s="123"/>
      <c r="AN38" s="120">
        <v>1</v>
      </c>
      <c r="AO38" s="123">
        <v>1</v>
      </c>
      <c r="AP38" s="123"/>
      <c r="AQ38" s="123"/>
      <c r="AR38" s="118">
        <v>1</v>
      </c>
      <c r="AS38" s="118"/>
      <c r="AT38" s="118">
        <v>1</v>
      </c>
      <c r="AU38" s="118">
        <v>1</v>
      </c>
      <c r="AV38" s="118"/>
      <c r="AW38" s="118"/>
      <c r="AX38" s="118"/>
      <c r="AY38" s="118">
        <v>1</v>
      </c>
      <c r="AZ38" s="118"/>
      <c r="BA38" s="118"/>
      <c r="BB38" s="118">
        <v>1</v>
      </c>
      <c r="BC38" s="118"/>
      <c r="BD38" s="118">
        <v>1</v>
      </c>
      <c r="BE38" s="118">
        <v>1</v>
      </c>
      <c r="BF38" s="118">
        <v>1</v>
      </c>
      <c r="BG38" s="118">
        <v>1</v>
      </c>
      <c r="BH38" s="118">
        <v>1</v>
      </c>
      <c r="BI38" s="118">
        <v>1</v>
      </c>
      <c r="BJ38" s="118"/>
      <c r="BK38" s="118"/>
      <c r="BL38" s="118">
        <v>1</v>
      </c>
      <c r="BM38" s="118"/>
      <c r="BN38" s="118"/>
      <c r="BO38" s="117"/>
      <c r="BP38" s="59"/>
      <c r="BQ38" s="118"/>
      <c r="BR38" s="118">
        <v>1</v>
      </c>
      <c r="BS38" s="118"/>
      <c r="BT38" s="107"/>
      <c r="BU38" s="118"/>
      <c r="BV38" s="118"/>
      <c r="BW38" s="118"/>
      <c r="BX38" s="118"/>
      <c r="BY38" s="118"/>
      <c r="BZ38" s="117"/>
      <c r="CA38" s="118"/>
      <c r="CB38" s="118"/>
      <c r="CC38" s="118"/>
      <c r="CD38" s="118"/>
      <c r="CE38" s="118"/>
      <c r="CF38" s="118"/>
      <c r="CG38" s="118"/>
      <c r="CH38" s="118"/>
      <c r="CI38" s="117"/>
      <c r="CJ38" s="118"/>
      <c r="CK38" s="118"/>
      <c r="CL38" s="118"/>
      <c r="CM38" s="118"/>
      <c r="CN38" s="118"/>
      <c r="CO38" s="118"/>
      <c r="CP38" s="118"/>
      <c r="CQ38" s="118"/>
      <c r="CR38" s="118"/>
      <c r="CS38" s="118"/>
      <c r="CT38" s="118"/>
      <c r="CU38" s="118">
        <v>1</v>
      </c>
      <c r="CV38" s="117"/>
      <c r="CW38" s="17"/>
      <c r="CX38" s="118">
        <v>1</v>
      </c>
    </row>
    <row r="39" spans="1:102" s="72" customFormat="1">
      <c r="A39" s="74">
        <v>12234</v>
      </c>
      <c r="B39" s="74" t="s">
        <v>359</v>
      </c>
      <c r="C39" s="64">
        <f t="shared" si="2"/>
        <v>12234</v>
      </c>
      <c r="D39" s="87">
        <v>12234</v>
      </c>
      <c r="E39" s="75" t="s">
        <v>238</v>
      </c>
      <c r="F39" s="75" t="s">
        <v>321</v>
      </c>
      <c r="G39" s="54">
        <f t="shared" si="3"/>
        <v>0</v>
      </c>
      <c r="H39" s="60">
        <v>5</v>
      </c>
      <c r="I39" s="17"/>
      <c r="J39" s="17"/>
      <c r="K39" s="17"/>
      <c r="L39" s="17"/>
      <c r="M39" s="118"/>
      <c r="N39" s="118"/>
      <c r="O39" s="118">
        <v>1</v>
      </c>
      <c r="P39" s="118"/>
      <c r="Q39" s="118"/>
      <c r="R39" s="56"/>
      <c r="S39" s="118"/>
      <c r="T39" s="118"/>
      <c r="U39" s="118"/>
      <c r="V39" s="118"/>
      <c r="W39" s="55"/>
      <c r="X39" s="17"/>
      <c r="Y39" s="17"/>
      <c r="Z39" s="118"/>
      <c r="AA39" s="55"/>
      <c r="AB39" s="123"/>
      <c r="AC39" s="121"/>
      <c r="AD39" s="121"/>
      <c r="AE39" s="55"/>
      <c r="AF39" s="123"/>
      <c r="AG39" s="123"/>
      <c r="AH39" s="123"/>
      <c r="AI39" s="122"/>
      <c r="AJ39" s="123"/>
      <c r="AK39" s="123"/>
      <c r="AL39" s="123"/>
      <c r="AM39" s="123"/>
      <c r="AN39" s="123"/>
      <c r="AO39" s="123"/>
      <c r="AP39" s="123"/>
      <c r="AQ39" s="123"/>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7"/>
      <c r="BP39" s="59"/>
      <c r="BQ39" s="118"/>
      <c r="BR39" s="118"/>
      <c r="BS39" s="118"/>
      <c r="BT39" s="107"/>
      <c r="BU39" s="118"/>
      <c r="BV39" s="118"/>
      <c r="BW39" s="118"/>
      <c r="BX39" s="118"/>
      <c r="BY39" s="118"/>
      <c r="BZ39" s="117"/>
      <c r="CA39" s="118"/>
      <c r="CB39" s="118"/>
      <c r="CC39" s="118"/>
      <c r="CD39" s="118"/>
      <c r="CE39" s="118"/>
      <c r="CF39" s="118"/>
      <c r="CG39" s="118"/>
      <c r="CH39" s="118"/>
      <c r="CI39" s="117"/>
      <c r="CJ39" s="118"/>
      <c r="CK39" s="118"/>
      <c r="CL39" s="118"/>
      <c r="CM39" s="118"/>
      <c r="CN39" s="118"/>
      <c r="CO39" s="118"/>
      <c r="CP39" s="118"/>
      <c r="CQ39" s="118"/>
      <c r="CR39" s="118"/>
      <c r="CS39" s="118"/>
      <c r="CT39" s="118"/>
      <c r="CU39" s="118"/>
      <c r="CV39" s="117"/>
      <c r="CW39" s="17"/>
      <c r="CX39" s="118"/>
    </row>
    <row r="40" spans="1:102" s="72" customFormat="1" ht="54">
      <c r="A40" s="74">
        <v>12235</v>
      </c>
      <c r="B40" s="74" t="s">
        <v>360</v>
      </c>
      <c r="C40" s="64">
        <f t="shared" si="2"/>
        <v>12235</v>
      </c>
      <c r="D40" s="87">
        <v>12235</v>
      </c>
      <c r="E40" s="75" t="s">
        <v>239</v>
      </c>
      <c r="F40" s="75" t="s">
        <v>322</v>
      </c>
      <c r="G40" s="54">
        <f t="shared" si="3"/>
        <v>0</v>
      </c>
      <c r="H40" s="60">
        <v>5</v>
      </c>
      <c r="I40" s="17">
        <v>1</v>
      </c>
      <c r="J40" s="17">
        <v>26</v>
      </c>
      <c r="K40" s="17"/>
      <c r="L40" s="17"/>
      <c r="M40" s="118"/>
      <c r="N40" s="118"/>
      <c r="O40" s="118"/>
      <c r="P40" s="118"/>
      <c r="Q40" s="118"/>
      <c r="R40" s="56"/>
      <c r="S40" s="118"/>
      <c r="T40" s="118"/>
      <c r="U40" s="118"/>
      <c r="V40" s="118"/>
      <c r="W40" s="55"/>
      <c r="X40" s="17"/>
      <c r="Y40" s="17"/>
      <c r="Z40" s="118"/>
      <c r="AA40" s="55" t="s">
        <v>240</v>
      </c>
      <c r="AB40" s="123">
        <v>1</v>
      </c>
      <c r="AC40" s="121"/>
      <c r="AD40" s="121"/>
      <c r="AE40" s="55" t="s">
        <v>241</v>
      </c>
      <c r="AF40" s="123"/>
      <c r="AG40" s="123">
        <v>1</v>
      </c>
      <c r="AH40" s="123"/>
      <c r="AI40" s="122"/>
      <c r="AJ40" s="123"/>
      <c r="AK40" s="123"/>
      <c r="AL40" s="123"/>
      <c r="AM40" s="123"/>
      <c r="AN40" s="123"/>
      <c r="AO40" s="123"/>
      <c r="AP40" s="123">
        <v>1</v>
      </c>
      <c r="AQ40" s="123"/>
      <c r="AR40" s="118">
        <v>1</v>
      </c>
      <c r="AS40" s="118"/>
      <c r="AT40" s="118"/>
      <c r="AU40" s="118"/>
      <c r="AV40" s="118">
        <v>1</v>
      </c>
      <c r="AW40" s="118">
        <v>1</v>
      </c>
      <c r="AX40" s="118"/>
      <c r="AY40" s="118"/>
      <c r="AZ40" s="118"/>
      <c r="BA40" s="118"/>
      <c r="BB40" s="118">
        <v>1</v>
      </c>
      <c r="BC40" s="118"/>
      <c r="BD40" s="118">
        <v>1</v>
      </c>
      <c r="BE40" s="118">
        <v>1</v>
      </c>
      <c r="BF40" s="118">
        <v>1</v>
      </c>
      <c r="BG40" s="118">
        <v>1</v>
      </c>
      <c r="BH40" s="118">
        <v>1</v>
      </c>
      <c r="BI40" s="118">
        <v>1</v>
      </c>
      <c r="BJ40" s="118"/>
      <c r="BK40" s="118"/>
      <c r="BL40" s="118">
        <v>1</v>
      </c>
      <c r="BM40" s="118"/>
      <c r="BN40" s="118"/>
      <c r="BO40" s="117"/>
      <c r="BP40" s="59"/>
      <c r="BQ40" s="118"/>
      <c r="BR40" s="118">
        <v>1</v>
      </c>
      <c r="BS40" s="118"/>
      <c r="BT40" s="107"/>
      <c r="BU40" s="118"/>
      <c r="BV40" s="118"/>
      <c r="BW40" s="118"/>
      <c r="BX40" s="118"/>
      <c r="BY40" s="118"/>
      <c r="BZ40" s="117"/>
      <c r="CA40" s="118"/>
      <c r="CB40" s="118"/>
      <c r="CC40" s="118"/>
      <c r="CD40" s="118"/>
      <c r="CE40" s="118"/>
      <c r="CF40" s="118"/>
      <c r="CG40" s="118"/>
      <c r="CH40" s="118"/>
      <c r="CI40" s="117"/>
      <c r="CJ40" s="118"/>
      <c r="CK40" s="118"/>
      <c r="CL40" s="118"/>
      <c r="CM40" s="118"/>
      <c r="CN40" s="118"/>
      <c r="CO40" s="118"/>
      <c r="CP40" s="118"/>
      <c r="CQ40" s="118"/>
      <c r="CR40" s="118"/>
      <c r="CS40" s="118"/>
      <c r="CT40" s="118"/>
      <c r="CU40" s="118">
        <v>1</v>
      </c>
      <c r="CV40" s="117" t="s">
        <v>242</v>
      </c>
      <c r="CW40" s="17">
        <v>1</v>
      </c>
      <c r="CX40" s="118"/>
    </row>
    <row r="41" spans="1:102" s="72" customFormat="1" ht="140.4">
      <c r="A41" s="74">
        <v>12236</v>
      </c>
      <c r="B41" s="74" t="s">
        <v>361</v>
      </c>
      <c r="C41" s="64">
        <f t="shared" si="2"/>
        <v>12236</v>
      </c>
      <c r="D41" s="87">
        <v>12236</v>
      </c>
      <c r="E41" s="75" t="s">
        <v>243</v>
      </c>
      <c r="F41" s="75" t="s">
        <v>323</v>
      </c>
      <c r="G41" s="54">
        <f t="shared" si="3"/>
        <v>0</v>
      </c>
      <c r="H41" s="60">
        <v>5</v>
      </c>
      <c r="I41" s="17">
        <v>1</v>
      </c>
      <c r="J41" s="17">
        <v>21</v>
      </c>
      <c r="K41" s="17"/>
      <c r="L41" s="17"/>
      <c r="M41" s="118"/>
      <c r="N41" s="118"/>
      <c r="O41" s="118"/>
      <c r="P41" s="118"/>
      <c r="Q41" s="118"/>
      <c r="R41" s="56"/>
      <c r="S41" s="118"/>
      <c r="T41" s="118"/>
      <c r="U41" s="118"/>
      <c r="V41" s="118"/>
      <c r="W41" s="55"/>
      <c r="X41" s="17"/>
      <c r="Y41" s="17"/>
      <c r="Z41" s="118"/>
      <c r="AA41" s="67" t="s">
        <v>244</v>
      </c>
      <c r="AB41" s="123">
        <v>1</v>
      </c>
      <c r="AC41" s="121"/>
      <c r="AD41" s="121"/>
      <c r="AE41" s="55" t="s">
        <v>245</v>
      </c>
      <c r="AF41" s="123"/>
      <c r="AG41" s="123">
        <v>1</v>
      </c>
      <c r="AH41" s="123"/>
      <c r="AI41" s="122"/>
      <c r="AJ41" s="123"/>
      <c r="AK41" s="123"/>
      <c r="AL41" s="123">
        <v>1</v>
      </c>
      <c r="AM41" s="123"/>
      <c r="AN41" s="123">
        <v>1</v>
      </c>
      <c r="AO41" s="123"/>
      <c r="AP41" s="123"/>
      <c r="AQ41" s="123"/>
      <c r="AR41" s="118">
        <v>1</v>
      </c>
      <c r="AS41" s="118"/>
      <c r="AT41" s="118">
        <v>1</v>
      </c>
      <c r="AU41" s="118">
        <v>1</v>
      </c>
      <c r="AV41" s="118"/>
      <c r="AW41" s="118"/>
      <c r="AX41" s="118"/>
      <c r="AY41" s="118"/>
      <c r="AZ41" s="118">
        <v>1</v>
      </c>
      <c r="BA41" s="118"/>
      <c r="BB41" s="118">
        <v>1</v>
      </c>
      <c r="BC41" s="118">
        <v>1</v>
      </c>
      <c r="BD41" s="118"/>
      <c r="BE41" s="118">
        <v>1</v>
      </c>
      <c r="BF41" s="118">
        <v>1</v>
      </c>
      <c r="BG41" s="118">
        <v>1</v>
      </c>
      <c r="BH41" s="118">
        <v>1</v>
      </c>
      <c r="BI41" s="118">
        <v>1</v>
      </c>
      <c r="BJ41" s="118"/>
      <c r="BK41" s="118"/>
      <c r="BL41" s="118">
        <v>1</v>
      </c>
      <c r="BM41" s="118">
        <v>1</v>
      </c>
      <c r="BN41" s="118"/>
      <c r="BO41" s="117"/>
      <c r="BP41" s="59"/>
      <c r="BQ41" s="118"/>
      <c r="BR41" s="118">
        <v>1</v>
      </c>
      <c r="BS41" s="118"/>
      <c r="BT41" s="107"/>
      <c r="BU41" s="118"/>
      <c r="BV41" s="118"/>
      <c r="BW41" s="118"/>
      <c r="BX41" s="118"/>
      <c r="BY41" s="118"/>
      <c r="BZ41" s="117"/>
      <c r="CA41" s="118"/>
      <c r="CB41" s="118"/>
      <c r="CC41" s="118"/>
      <c r="CD41" s="118"/>
      <c r="CE41" s="118"/>
      <c r="CF41" s="118"/>
      <c r="CG41" s="118"/>
      <c r="CH41" s="118"/>
      <c r="CI41" s="117"/>
      <c r="CJ41" s="118"/>
      <c r="CK41" s="118"/>
      <c r="CL41" s="118"/>
      <c r="CM41" s="118"/>
      <c r="CN41" s="118"/>
      <c r="CO41" s="118"/>
      <c r="CP41" s="118"/>
      <c r="CQ41" s="118"/>
      <c r="CR41" s="118"/>
      <c r="CS41" s="118"/>
      <c r="CT41" s="118">
        <v>1</v>
      </c>
      <c r="CU41" s="118"/>
      <c r="CV41" s="117"/>
      <c r="CW41" s="17"/>
      <c r="CX41" s="118">
        <v>1</v>
      </c>
    </row>
    <row r="42" spans="1:102" s="72" customFormat="1" ht="64.8">
      <c r="A42" s="74">
        <v>12237</v>
      </c>
      <c r="B42" s="74" t="s">
        <v>362</v>
      </c>
      <c r="C42" s="64">
        <f t="shared" si="2"/>
        <v>12237</v>
      </c>
      <c r="D42" s="87">
        <v>12237</v>
      </c>
      <c r="E42" s="75" t="s">
        <v>246</v>
      </c>
      <c r="F42" s="75" t="s">
        <v>324</v>
      </c>
      <c r="G42" s="54">
        <f t="shared" si="3"/>
        <v>0</v>
      </c>
      <c r="H42" s="60">
        <v>5</v>
      </c>
      <c r="I42" s="17">
        <v>1</v>
      </c>
      <c r="J42" s="17">
        <v>20</v>
      </c>
      <c r="K42" s="17"/>
      <c r="L42" s="17"/>
      <c r="M42" s="118"/>
      <c r="N42" s="118"/>
      <c r="O42" s="118"/>
      <c r="P42" s="118"/>
      <c r="Q42" s="118"/>
      <c r="R42" s="56"/>
      <c r="S42" s="118"/>
      <c r="T42" s="118"/>
      <c r="U42" s="118"/>
      <c r="V42" s="118"/>
      <c r="W42" s="55"/>
      <c r="X42" s="17"/>
      <c r="Y42" s="17"/>
      <c r="Z42" s="118"/>
      <c r="AA42" s="67" t="s">
        <v>247</v>
      </c>
      <c r="AB42" s="123"/>
      <c r="AC42" s="121">
        <v>1</v>
      </c>
      <c r="AD42" s="121"/>
      <c r="AE42" s="55"/>
      <c r="AF42" s="123"/>
      <c r="AG42" s="123">
        <v>1</v>
      </c>
      <c r="AH42" s="123">
        <v>1</v>
      </c>
      <c r="AI42" s="122"/>
      <c r="AJ42" s="123"/>
      <c r="AK42" s="123"/>
      <c r="AL42" s="123">
        <v>1</v>
      </c>
      <c r="AM42" s="123"/>
      <c r="AN42" s="123">
        <v>1</v>
      </c>
      <c r="AO42" s="123"/>
      <c r="AP42" s="123"/>
      <c r="AQ42" s="123"/>
      <c r="AR42" s="118">
        <v>1</v>
      </c>
      <c r="AS42" s="118"/>
      <c r="AT42" s="118">
        <v>1</v>
      </c>
      <c r="AU42" s="118">
        <v>1</v>
      </c>
      <c r="AV42" s="118"/>
      <c r="AW42" s="118"/>
      <c r="AX42" s="118"/>
      <c r="AY42" s="118"/>
      <c r="AZ42" s="118">
        <v>1</v>
      </c>
      <c r="BA42" s="118"/>
      <c r="BB42" s="118">
        <v>1</v>
      </c>
      <c r="BC42" s="118"/>
      <c r="BD42" s="118">
        <v>1</v>
      </c>
      <c r="BE42" s="118">
        <v>1</v>
      </c>
      <c r="BF42" s="118">
        <v>1</v>
      </c>
      <c r="BG42" s="118">
        <v>1</v>
      </c>
      <c r="BH42" s="118">
        <v>1</v>
      </c>
      <c r="BI42" s="118">
        <v>1</v>
      </c>
      <c r="BJ42" s="118">
        <v>1</v>
      </c>
      <c r="BK42" s="118"/>
      <c r="BL42" s="118">
        <v>1</v>
      </c>
      <c r="BM42" s="118"/>
      <c r="BN42" s="118"/>
      <c r="BO42" s="117"/>
      <c r="BP42" s="59"/>
      <c r="BQ42" s="118">
        <v>1</v>
      </c>
      <c r="BR42" s="118"/>
      <c r="BS42" s="118"/>
      <c r="BT42" s="107"/>
      <c r="BU42" s="118">
        <v>1</v>
      </c>
      <c r="BV42" s="118">
        <v>1</v>
      </c>
      <c r="BW42" s="118"/>
      <c r="BX42" s="118"/>
      <c r="BY42" s="118"/>
      <c r="BZ42" s="117"/>
      <c r="CA42" s="118"/>
      <c r="CB42" s="118"/>
      <c r="CC42" s="118">
        <v>1</v>
      </c>
      <c r="CD42" s="118"/>
      <c r="CE42" s="118"/>
      <c r="CF42" s="118"/>
      <c r="CG42" s="118"/>
      <c r="CH42" s="118"/>
      <c r="CI42" s="117"/>
      <c r="CJ42" s="118"/>
      <c r="CK42" s="118">
        <v>1</v>
      </c>
      <c r="CL42" s="118"/>
      <c r="CM42" s="118">
        <v>1</v>
      </c>
      <c r="CN42" s="118"/>
      <c r="CO42" s="118"/>
      <c r="CP42" s="118"/>
      <c r="CQ42" s="118">
        <v>1</v>
      </c>
      <c r="CR42" s="118"/>
      <c r="CS42" s="118">
        <v>1</v>
      </c>
      <c r="CT42" s="118"/>
      <c r="CU42" s="118"/>
      <c r="CV42" s="117"/>
      <c r="CW42" s="17">
        <v>1</v>
      </c>
      <c r="CX42" s="118"/>
    </row>
    <row r="43" spans="1:102" s="72" customFormat="1" ht="54">
      <c r="A43" s="74">
        <v>12238</v>
      </c>
      <c r="B43" s="74" t="s">
        <v>363</v>
      </c>
      <c r="C43" s="64">
        <f t="shared" si="2"/>
        <v>12238</v>
      </c>
      <c r="D43" s="87">
        <v>12238</v>
      </c>
      <c r="E43" s="75" t="s">
        <v>248</v>
      </c>
      <c r="F43" s="75" t="s">
        <v>325</v>
      </c>
      <c r="G43" s="54">
        <f t="shared" si="3"/>
        <v>0</v>
      </c>
      <c r="H43" s="60">
        <v>5</v>
      </c>
      <c r="I43" s="17">
        <v>1</v>
      </c>
      <c r="J43" s="17">
        <v>18</v>
      </c>
      <c r="K43" s="17"/>
      <c r="L43" s="17"/>
      <c r="M43" s="118"/>
      <c r="N43" s="118"/>
      <c r="O43" s="118"/>
      <c r="P43" s="118"/>
      <c r="Q43" s="118"/>
      <c r="R43" s="56"/>
      <c r="S43" s="118"/>
      <c r="T43" s="118"/>
      <c r="U43" s="118"/>
      <c r="V43" s="118"/>
      <c r="W43" s="55"/>
      <c r="X43" s="17"/>
      <c r="Y43" s="17"/>
      <c r="Z43" s="118">
        <v>1</v>
      </c>
      <c r="AA43" s="55"/>
      <c r="AB43" s="123">
        <v>1</v>
      </c>
      <c r="AC43" s="121"/>
      <c r="AD43" s="121"/>
      <c r="AE43" s="55" t="s">
        <v>249</v>
      </c>
      <c r="AF43" s="123"/>
      <c r="AG43" s="123">
        <v>1</v>
      </c>
      <c r="AH43" s="123"/>
      <c r="AI43" s="122"/>
      <c r="AJ43" s="123"/>
      <c r="AK43" s="123"/>
      <c r="AL43" s="123">
        <v>1</v>
      </c>
      <c r="AM43" s="123"/>
      <c r="AN43" s="123"/>
      <c r="AO43" s="123"/>
      <c r="AP43" s="120">
        <v>1</v>
      </c>
      <c r="AQ43" s="123">
        <v>1</v>
      </c>
      <c r="AR43" s="118">
        <v>1</v>
      </c>
      <c r="AS43" s="118"/>
      <c r="AT43" s="118"/>
      <c r="AU43" s="118"/>
      <c r="AV43" s="118">
        <v>1</v>
      </c>
      <c r="AW43" s="118"/>
      <c r="AX43" s="118">
        <v>1</v>
      </c>
      <c r="AY43" s="118"/>
      <c r="AZ43" s="118"/>
      <c r="BA43" s="118"/>
      <c r="BB43" s="118">
        <v>1</v>
      </c>
      <c r="BC43" s="118"/>
      <c r="BD43" s="118">
        <v>1</v>
      </c>
      <c r="BE43" s="118">
        <v>1</v>
      </c>
      <c r="BF43" s="118">
        <v>1</v>
      </c>
      <c r="BG43" s="118">
        <v>1</v>
      </c>
      <c r="BH43" s="118">
        <v>1</v>
      </c>
      <c r="BI43" s="118">
        <v>1</v>
      </c>
      <c r="BJ43" s="118">
        <v>1</v>
      </c>
      <c r="BK43" s="118"/>
      <c r="BL43" s="118"/>
      <c r="BM43" s="118"/>
      <c r="BN43" s="118"/>
      <c r="BO43" s="117"/>
      <c r="BP43" s="59"/>
      <c r="BQ43" s="118"/>
      <c r="BR43" s="118">
        <v>1</v>
      </c>
      <c r="BS43" s="118"/>
      <c r="BT43" s="107"/>
      <c r="BU43" s="118"/>
      <c r="BV43" s="118"/>
      <c r="BW43" s="118"/>
      <c r="BX43" s="118"/>
      <c r="BY43" s="118"/>
      <c r="BZ43" s="117"/>
      <c r="CA43" s="118"/>
      <c r="CB43" s="118"/>
      <c r="CC43" s="118"/>
      <c r="CD43" s="118"/>
      <c r="CE43" s="118"/>
      <c r="CF43" s="118"/>
      <c r="CG43" s="118"/>
      <c r="CH43" s="118"/>
      <c r="CI43" s="117"/>
      <c r="CJ43" s="118"/>
      <c r="CK43" s="118"/>
      <c r="CL43" s="118"/>
      <c r="CM43" s="118"/>
      <c r="CN43" s="118"/>
      <c r="CO43" s="118"/>
      <c r="CP43" s="118"/>
      <c r="CQ43" s="118"/>
      <c r="CR43" s="118"/>
      <c r="CS43" s="118"/>
      <c r="CT43" s="118"/>
      <c r="CU43" s="118">
        <v>1</v>
      </c>
      <c r="CV43" s="117"/>
      <c r="CW43" s="17"/>
      <c r="CX43" s="118">
        <v>1</v>
      </c>
    </row>
    <row r="44" spans="1:102" s="72" customFormat="1" ht="12">
      <c r="A44" s="74">
        <v>12239</v>
      </c>
      <c r="B44" s="74" t="s">
        <v>364</v>
      </c>
      <c r="C44" s="64">
        <f t="shared" si="2"/>
        <v>12239</v>
      </c>
      <c r="D44" s="87">
        <v>12239</v>
      </c>
      <c r="E44" s="75" t="s">
        <v>250</v>
      </c>
      <c r="F44" s="75" t="s">
        <v>326</v>
      </c>
      <c r="G44" s="54">
        <f t="shared" si="3"/>
        <v>0</v>
      </c>
      <c r="H44" s="60">
        <v>5</v>
      </c>
      <c r="I44" s="17">
        <v>1</v>
      </c>
      <c r="J44" s="17">
        <v>15</v>
      </c>
      <c r="K44" s="17"/>
      <c r="L44" s="17"/>
      <c r="M44" s="118"/>
      <c r="N44" s="118"/>
      <c r="O44" s="118"/>
      <c r="P44" s="118"/>
      <c r="Q44" s="118"/>
      <c r="R44" s="56"/>
      <c r="S44" s="118"/>
      <c r="T44" s="118"/>
      <c r="U44" s="118"/>
      <c r="V44" s="118"/>
      <c r="W44" s="55"/>
      <c r="X44" s="17"/>
      <c r="Y44" s="17"/>
      <c r="Z44" s="118">
        <v>1</v>
      </c>
      <c r="AA44" s="55"/>
      <c r="AB44" s="123"/>
      <c r="AC44" s="121">
        <v>1</v>
      </c>
      <c r="AD44" s="121"/>
      <c r="AE44" s="55"/>
      <c r="AF44" s="123"/>
      <c r="AG44" s="123">
        <v>1</v>
      </c>
      <c r="AH44" s="123">
        <v>1</v>
      </c>
      <c r="AI44" s="122"/>
      <c r="AJ44" s="123"/>
      <c r="AK44" s="123"/>
      <c r="AL44" s="123"/>
      <c r="AM44" s="123"/>
      <c r="AN44" s="120">
        <v>1</v>
      </c>
      <c r="AO44" s="123">
        <v>1</v>
      </c>
      <c r="AP44" s="123"/>
      <c r="AQ44" s="123"/>
      <c r="AR44" s="118">
        <v>1</v>
      </c>
      <c r="AS44" s="118"/>
      <c r="AT44" s="118">
        <v>1</v>
      </c>
      <c r="AU44" s="118">
        <v>1</v>
      </c>
      <c r="AV44" s="118"/>
      <c r="AW44" s="118"/>
      <c r="AX44" s="118"/>
      <c r="AY44" s="118"/>
      <c r="AZ44" s="118">
        <v>1</v>
      </c>
      <c r="BA44" s="118"/>
      <c r="BB44" s="118">
        <v>1</v>
      </c>
      <c r="BC44" s="118">
        <v>1</v>
      </c>
      <c r="BD44" s="118"/>
      <c r="BE44" s="118">
        <v>1</v>
      </c>
      <c r="BF44" s="118">
        <v>1</v>
      </c>
      <c r="BG44" s="118">
        <v>1</v>
      </c>
      <c r="BH44" s="118">
        <v>1</v>
      </c>
      <c r="BI44" s="118">
        <v>1</v>
      </c>
      <c r="BJ44" s="118">
        <v>1</v>
      </c>
      <c r="BK44" s="118"/>
      <c r="BL44" s="118">
        <v>1</v>
      </c>
      <c r="BM44" s="118"/>
      <c r="BN44" s="118"/>
      <c r="BO44" s="117"/>
      <c r="BP44" s="59"/>
      <c r="BQ44" s="118">
        <v>1</v>
      </c>
      <c r="BR44" s="118"/>
      <c r="BS44" s="118"/>
      <c r="BT44" s="107"/>
      <c r="BU44" s="118">
        <v>1</v>
      </c>
      <c r="BV44" s="118">
        <v>1</v>
      </c>
      <c r="BW44" s="118">
        <v>1</v>
      </c>
      <c r="BX44" s="118"/>
      <c r="BY44" s="118"/>
      <c r="BZ44" s="117"/>
      <c r="CA44" s="118">
        <v>1</v>
      </c>
      <c r="CB44" s="118">
        <v>1</v>
      </c>
      <c r="CC44" s="118">
        <v>1</v>
      </c>
      <c r="CD44" s="118">
        <v>1</v>
      </c>
      <c r="CE44" s="118">
        <v>1</v>
      </c>
      <c r="CF44" s="118">
        <v>1</v>
      </c>
      <c r="CG44" s="118"/>
      <c r="CH44" s="118"/>
      <c r="CI44" s="117"/>
      <c r="CJ44" s="118"/>
      <c r="CK44" s="118">
        <v>1</v>
      </c>
      <c r="CL44" s="118"/>
      <c r="CM44" s="118">
        <v>1</v>
      </c>
      <c r="CN44" s="118"/>
      <c r="CO44" s="118"/>
      <c r="CP44" s="118">
        <v>1</v>
      </c>
      <c r="CQ44" s="118"/>
      <c r="CR44" s="118"/>
      <c r="CS44" s="118"/>
      <c r="CT44" s="118"/>
      <c r="CU44" s="118">
        <v>1</v>
      </c>
      <c r="CV44" s="117"/>
      <c r="CW44" s="17">
        <v>1</v>
      </c>
      <c r="CX44" s="118"/>
    </row>
    <row r="45" spans="1:102" s="72" customFormat="1" ht="32.4">
      <c r="A45" s="74">
        <v>12322</v>
      </c>
      <c r="B45" s="74" t="s">
        <v>365</v>
      </c>
      <c r="C45" s="64">
        <f t="shared" si="2"/>
        <v>12322</v>
      </c>
      <c r="D45" s="87">
        <v>12322</v>
      </c>
      <c r="E45" s="75" t="s">
        <v>251</v>
      </c>
      <c r="F45" s="75" t="s">
        <v>327</v>
      </c>
      <c r="G45" s="54">
        <f t="shared" si="3"/>
        <v>0</v>
      </c>
      <c r="H45" s="60">
        <v>6</v>
      </c>
      <c r="I45" s="17">
        <v>1</v>
      </c>
      <c r="J45" s="17">
        <v>24</v>
      </c>
      <c r="K45" s="17"/>
      <c r="L45" s="17"/>
      <c r="M45" s="118"/>
      <c r="N45" s="118"/>
      <c r="O45" s="118"/>
      <c r="P45" s="118"/>
      <c r="Q45" s="118"/>
      <c r="R45" s="56"/>
      <c r="S45" s="118"/>
      <c r="T45" s="118"/>
      <c r="U45" s="118"/>
      <c r="V45" s="118"/>
      <c r="W45" s="55"/>
      <c r="X45" s="17"/>
      <c r="Y45" s="17"/>
      <c r="Z45" s="118"/>
      <c r="AA45" s="67" t="s">
        <v>252</v>
      </c>
      <c r="AB45" s="123">
        <v>1</v>
      </c>
      <c r="AC45" s="121"/>
      <c r="AD45" s="121"/>
      <c r="AE45" s="55" t="s">
        <v>253</v>
      </c>
      <c r="AF45" s="123">
        <v>1</v>
      </c>
      <c r="AG45" s="123"/>
      <c r="AH45" s="123"/>
      <c r="AI45" s="122"/>
      <c r="AJ45" s="123"/>
      <c r="AK45" s="123"/>
      <c r="AL45" s="123"/>
      <c r="AM45" s="123"/>
      <c r="AN45" s="123">
        <v>1</v>
      </c>
      <c r="AO45" s="123"/>
      <c r="AP45" s="123"/>
      <c r="AQ45" s="123"/>
      <c r="AR45" s="118"/>
      <c r="AS45" s="118">
        <v>1</v>
      </c>
      <c r="AT45" s="118"/>
      <c r="AU45" s="118"/>
      <c r="AV45" s="118"/>
      <c r="AW45" s="118"/>
      <c r="AX45" s="118"/>
      <c r="AY45" s="118"/>
      <c r="AZ45" s="118"/>
      <c r="BA45" s="118"/>
      <c r="BB45" s="118"/>
      <c r="BC45" s="118"/>
      <c r="BD45" s="118"/>
      <c r="BE45" s="118">
        <v>1</v>
      </c>
      <c r="BF45" s="118">
        <v>1</v>
      </c>
      <c r="BG45" s="118">
        <v>1</v>
      </c>
      <c r="BH45" s="118"/>
      <c r="BI45" s="118">
        <v>1</v>
      </c>
      <c r="BJ45" s="118"/>
      <c r="BK45" s="118"/>
      <c r="BL45" s="118">
        <v>1</v>
      </c>
      <c r="BM45" s="118"/>
      <c r="BN45" s="118"/>
      <c r="BO45" s="117"/>
      <c r="BP45" s="59"/>
      <c r="BQ45" s="118"/>
      <c r="BR45" s="118">
        <v>1</v>
      </c>
      <c r="BS45" s="118"/>
      <c r="BT45" s="107"/>
      <c r="BU45" s="118"/>
      <c r="BV45" s="118"/>
      <c r="BW45" s="118"/>
      <c r="BX45" s="118"/>
      <c r="BY45" s="118"/>
      <c r="BZ45" s="117"/>
      <c r="CA45" s="118"/>
      <c r="CB45" s="118"/>
      <c r="CC45" s="118"/>
      <c r="CD45" s="118"/>
      <c r="CE45" s="118"/>
      <c r="CF45" s="118"/>
      <c r="CG45" s="118"/>
      <c r="CH45" s="118"/>
      <c r="CI45" s="117"/>
      <c r="CJ45" s="118"/>
      <c r="CK45" s="118"/>
      <c r="CL45" s="118"/>
      <c r="CM45" s="118"/>
      <c r="CN45" s="118"/>
      <c r="CO45" s="118"/>
      <c r="CP45" s="118"/>
      <c r="CQ45" s="118"/>
      <c r="CR45" s="118"/>
      <c r="CS45" s="118"/>
      <c r="CT45" s="118"/>
      <c r="CU45" s="118">
        <v>1</v>
      </c>
      <c r="CV45" s="117"/>
      <c r="CW45" s="17"/>
      <c r="CX45" s="118">
        <v>1</v>
      </c>
    </row>
    <row r="46" spans="1:102" s="72" customFormat="1" ht="12">
      <c r="A46" s="74">
        <v>12329</v>
      </c>
      <c r="B46" s="74" t="s">
        <v>366</v>
      </c>
      <c r="C46" s="64">
        <f t="shared" si="2"/>
        <v>12329</v>
      </c>
      <c r="D46" s="87">
        <v>12329</v>
      </c>
      <c r="E46" s="75" t="s">
        <v>254</v>
      </c>
      <c r="F46" s="75" t="s">
        <v>254</v>
      </c>
      <c r="G46" s="54">
        <f t="shared" si="3"/>
        <v>0</v>
      </c>
      <c r="H46" s="60">
        <v>6</v>
      </c>
      <c r="I46" s="17">
        <v>1</v>
      </c>
      <c r="J46" s="17">
        <v>15</v>
      </c>
      <c r="K46" s="17"/>
      <c r="L46" s="17"/>
      <c r="M46" s="118"/>
      <c r="N46" s="118"/>
      <c r="O46" s="118"/>
      <c r="P46" s="118"/>
      <c r="Q46" s="118"/>
      <c r="R46" s="56"/>
      <c r="S46" s="118"/>
      <c r="T46" s="118"/>
      <c r="U46" s="118"/>
      <c r="V46" s="118"/>
      <c r="W46" s="55"/>
      <c r="X46" s="17"/>
      <c r="Y46" s="17"/>
      <c r="Z46" s="118"/>
      <c r="AA46" s="55" t="s">
        <v>255</v>
      </c>
      <c r="AB46" s="63"/>
      <c r="AC46" s="94">
        <v>1</v>
      </c>
      <c r="AD46" s="94"/>
      <c r="AE46" s="55"/>
      <c r="AF46" s="63">
        <v>1</v>
      </c>
      <c r="AG46" s="63"/>
      <c r="AH46" s="63">
        <v>1</v>
      </c>
      <c r="AI46" s="95"/>
      <c r="AJ46" s="63"/>
      <c r="AK46" s="63"/>
      <c r="AL46" s="63">
        <v>1</v>
      </c>
      <c r="AM46" s="63"/>
      <c r="AN46" s="63"/>
      <c r="AO46" s="63"/>
      <c r="AP46" s="63"/>
      <c r="AQ46" s="63"/>
      <c r="AR46" s="118">
        <v>1</v>
      </c>
      <c r="AS46" s="118"/>
      <c r="AT46" s="118">
        <v>1</v>
      </c>
      <c r="AU46" s="118"/>
      <c r="AV46" s="118"/>
      <c r="AW46" s="118"/>
      <c r="AX46" s="118"/>
      <c r="AY46" s="118">
        <v>1</v>
      </c>
      <c r="AZ46" s="118"/>
      <c r="BA46" s="118">
        <v>1</v>
      </c>
      <c r="BB46" s="118"/>
      <c r="BC46" s="118"/>
      <c r="BD46" s="118">
        <v>1</v>
      </c>
      <c r="BE46" s="118">
        <v>1</v>
      </c>
      <c r="BF46" s="118">
        <v>1</v>
      </c>
      <c r="BG46" s="118">
        <v>1</v>
      </c>
      <c r="BH46" s="118"/>
      <c r="BI46" s="118">
        <v>1</v>
      </c>
      <c r="BJ46" s="118">
        <v>1</v>
      </c>
      <c r="BK46" s="118">
        <v>1</v>
      </c>
      <c r="BL46" s="118">
        <v>1</v>
      </c>
      <c r="BM46" s="118"/>
      <c r="BN46" s="118"/>
      <c r="BO46" s="117"/>
      <c r="BP46" s="59"/>
      <c r="BQ46" s="118">
        <v>1</v>
      </c>
      <c r="BR46" s="118"/>
      <c r="BS46" s="118"/>
      <c r="BT46" s="107"/>
      <c r="BU46" s="118">
        <v>1</v>
      </c>
      <c r="BV46" s="118">
        <v>1</v>
      </c>
      <c r="BW46" s="118"/>
      <c r="BX46" s="118">
        <v>1</v>
      </c>
      <c r="BY46" s="118">
        <v>1</v>
      </c>
      <c r="BZ46" s="117"/>
      <c r="CA46" s="118">
        <v>1</v>
      </c>
      <c r="CB46" s="118"/>
      <c r="CC46" s="118">
        <v>1</v>
      </c>
      <c r="CD46" s="118"/>
      <c r="CE46" s="118"/>
      <c r="CF46" s="118"/>
      <c r="CG46" s="118">
        <v>1</v>
      </c>
      <c r="CH46" s="118">
        <v>1</v>
      </c>
      <c r="CI46" s="107" t="s">
        <v>256</v>
      </c>
      <c r="CJ46" s="118">
        <v>1</v>
      </c>
      <c r="CK46" s="118"/>
      <c r="CL46" s="118"/>
      <c r="CM46" s="118">
        <v>1</v>
      </c>
      <c r="CN46" s="118"/>
      <c r="CO46" s="118"/>
      <c r="CP46" s="118">
        <v>1</v>
      </c>
      <c r="CQ46" s="118"/>
      <c r="CR46" s="118"/>
      <c r="CS46" s="118">
        <v>1</v>
      </c>
      <c r="CT46" s="118"/>
      <c r="CU46" s="118"/>
      <c r="CV46" s="117"/>
      <c r="CW46" s="17"/>
      <c r="CX46" s="118">
        <v>1</v>
      </c>
    </row>
    <row r="47" spans="1:102" s="72" customFormat="1">
      <c r="A47" s="74">
        <v>12342</v>
      </c>
      <c r="B47" s="74" t="s">
        <v>367</v>
      </c>
      <c r="C47" s="64">
        <f t="shared" si="2"/>
        <v>12342</v>
      </c>
      <c r="D47" s="87">
        <v>12342</v>
      </c>
      <c r="E47" s="75" t="s">
        <v>257</v>
      </c>
      <c r="F47" s="75" t="s">
        <v>257</v>
      </c>
      <c r="G47" s="54">
        <f t="shared" si="3"/>
        <v>0</v>
      </c>
      <c r="H47" s="60">
        <v>6</v>
      </c>
      <c r="I47" s="17"/>
      <c r="J47" s="17"/>
      <c r="K47" s="17"/>
      <c r="L47" s="17"/>
      <c r="M47" s="118"/>
      <c r="N47" s="118"/>
      <c r="O47" s="118"/>
      <c r="P47" s="118">
        <v>1</v>
      </c>
      <c r="Q47" s="118"/>
      <c r="R47" s="56"/>
      <c r="S47" s="118"/>
      <c r="T47" s="118">
        <v>1</v>
      </c>
      <c r="U47" s="118"/>
      <c r="V47" s="118"/>
      <c r="W47" s="55"/>
      <c r="X47" s="17"/>
      <c r="Y47" s="17"/>
      <c r="Z47" s="118"/>
      <c r="AA47" s="55"/>
      <c r="AB47" s="123"/>
      <c r="AC47" s="121"/>
      <c r="AD47" s="121"/>
      <c r="AE47" s="55"/>
      <c r="AF47" s="123"/>
      <c r="AG47" s="123"/>
      <c r="AH47" s="123"/>
      <c r="AI47" s="122"/>
      <c r="AJ47" s="123"/>
      <c r="AK47" s="123"/>
      <c r="AL47" s="123"/>
      <c r="AM47" s="123"/>
      <c r="AN47" s="123"/>
      <c r="AO47" s="123"/>
      <c r="AP47" s="123"/>
      <c r="AQ47" s="123"/>
      <c r="AR47" s="118"/>
      <c r="AS47" s="118"/>
      <c r="AT47" s="118"/>
      <c r="AU47" s="118"/>
      <c r="AV47" s="118"/>
      <c r="AW47" s="118"/>
      <c r="AX47" s="118"/>
      <c r="AY47" s="118"/>
      <c r="AZ47" s="118"/>
      <c r="BA47" s="118"/>
      <c r="BB47" s="118"/>
      <c r="BC47" s="118"/>
      <c r="BD47" s="118"/>
      <c r="BE47" s="118"/>
      <c r="BF47" s="118"/>
      <c r="BG47" s="118"/>
      <c r="BH47" s="118"/>
      <c r="BI47" s="118"/>
      <c r="BJ47" s="118"/>
      <c r="BK47" s="118"/>
      <c r="BL47" s="118"/>
      <c r="BM47" s="118"/>
      <c r="BN47" s="118"/>
      <c r="BO47" s="117"/>
      <c r="BP47" s="59"/>
      <c r="BQ47" s="118"/>
      <c r="BR47" s="118"/>
      <c r="BS47" s="118"/>
      <c r="BT47" s="107"/>
      <c r="BU47" s="118"/>
      <c r="BV47" s="118"/>
      <c r="BW47" s="118"/>
      <c r="BX47" s="118"/>
      <c r="BY47" s="118"/>
      <c r="BZ47" s="117"/>
      <c r="CA47" s="118"/>
      <c r="CB47" s="118"/>
      <c r="CC47" s="118"/>
      <c r="CD47" s="118"/>
      <c r="CE47" s="118"/>
      <c r="CF47" s="118"/>
      <c r="CG47" s="118"/>
      <c r="CH47" s="118"/>
      <c r="CI47" s="117"/>
      <c r="CJ47" s="118"/>
      <c r="CK47" s="118"/>
      <c r="CL47" s="118"/>
      <c r="CM47" s="118"/>
      <c r="CN47" s="118"/>
      <c r="CO47" s="118"/>
      <c r="CP47" s="118"/>
      <c r="CQ47" s="118"/>
      <c r="CR47" s="118"/>
      <c r="CS47" s="118"/>
      <c r="CT47" s="118"/>
      <c r="CU47" s="118"/>
      <c r="CV47" s="117"/>
      <c r="CW47" s="17"/>
      <c r="CX47" s="118"/>
    </row>
    <row r="48" spans="1:102" s="72" customFormat="1">
      <c r="A48" s="74">
        <v>12347</v>
      </c>
      <c r="B48" s="74" t="s">
        <v>368</v>
      </c>
      <c r="C48" s="64">
        <f t="shared" si="2"/>
        <v>12347</v>
      </c>
      <c r="D48" s="87">
        <v>12347</v>
      </c>
      <c r="E48" s="75" t="s">
        <v>258</v>
      </c>
      <c r="F48" s="75" t="s">
        <v>258</v>
      </c>
      <c r="G48" s="54">
        <f t="shared" si="3"/>
        <v>0</v>
      </c>
      <c r="H48" s="60">
        <v>6</v>
      </c>
      <c r="I48" s="17"/>
      <c r="J48" s="17"/>
      <c r="K48" s="17"/>
      <c r="L48" s="17"/>
      <c r="M48" s="118"/>
      <c r="N48" s="118"/>
      <c r="O48" s="118">
        <v>1</v>
      </c>
      <c r="P48" s="118"/>
      <c r="Q48" s="118"/>
      <c r="R48" s="56"/>
      <c r="S48" s="118"/>
      <c r="T48" s="118"/>
      <c r="U48" s="118"/>
      <c r="V48" s="118"/>
      <c r="W48" s="55"/>
      <c r="X48" s="17"/>
      <c r="Y48" s="17"/>
      <c r="Z48" s="118"/>
      <c r="AA48" s="67"/>
      <c r="AB48" s="123"/>
      <c r="AC48" s="121"/>
      <c r="AD48" s="121"/>
      <c r="AE48" s="55"/>
      <c r="AF48" s="123"/>
      <c r="AG48" s="123"/>
      <c r="AH48" s="123"/>
      <c r="AI48" s="122"/>
      <c r="AJ48" s="123"/>
      <c r="AK48" s="123"/>
      <c r="AL48" s="123"/>
      <c r="AM48" s="123"/>
      <c r="AN48" s="123"/>
      <c r="AO48" s="123"/>
      <c r="AP48" s="123"/>
      <c r="AQ48" s="123"/>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7"/>
      <c r="BP48" s="59"/>
      <c r="BQ48" s="118"/>
      <c r="BR48" s="118"/>
      <c r="BS48" s="118"/>
      <c r="BT48" s="107"/>
      <c r="BU48" s="118"/>
      <c r="BV48" s="118"/>
      <c r="BW48" s="118"/>
      <c r="BX48" s="118"/>
      <c r="BY48" s="118"/>
      <c r="BZ48" s="117"/>
      <c r="CA48" s="118"/>
      <c r="CB48" s="118"/>
      <c r="CC48" s="118"/>
      <c r="CD48" s="118"/>
      <c r="CE48" s="118"/>
      <c r="CF48" s="118"/>
      <c r="CG48" s="118"/>
      <c r="CH48" s="118"/>
      <c r="CI48" s="117"/>
      <c r="CJ48" s="118"/>
      <c r="CK48" s="118"/>
      <c r="CL48" s="118"/>
      <c r="CM48" s="118"/>
      <c r="CN48" s="118"/>
      <c r="CO48" s="118"/>
      <c r="CP48" s="118"/>
      <c r="CQ48" s="118"/>
      <c r="CR48" s="118"/>
      <c r="CS48" s="118"/>
      <c r="CT48" s="118"/>
      <c r="CU48" s="118"/>
      <c r="CV48" s="117"/>
      <c r="CW48" s="17"/>
      <c r="CX48" s="118"/>
    </row>
    <row r="49" spans="1:102" s="72" customFormat="1" ht="21.6">
      <c r="A49" s="74">
        <v>12349</v>
      </c>
      <c r="B49" s="74" t="s">
        <v>369</v>
      </c>
      <c r="C49" s="64">
        <f t="shared" si="2"/>
        <v>12349</v>
      </c>
      <c r="D49" s="87">
        <v>12349</v>
      </c>
      <c r="E49" s="75" t="s">
        <v>259</v>
      </c>
      <c r="F49" s="75" t="s">
        <v>259</v>
      </c>
      <c r="G49" s="54">
        <f t="shared" si="3"/>
        <v>0</v>
      </c>
      <c r="H49" s="60">
        <v>6</v>
      </c>
      <c r="I49" s="17">
        <v>1</v>
      </c>
      <c r="J49" s="17">
        <v>19</v>
      </c>
      <c r="K49" s="17"/>
      <c r="L49" s="17"/>
      <c r="M49" s="118"/>
      <c r="N49" s="118"/>
      <c r="O49" s="118"/>
      <c r="P49" s="118"/>
      <c r="Q49" s="118"/>
      <c r="R49" s="56"/>
      <c r="S49" s="118"/>
      <c r="T49" s="118"/>
      <c r="U49" s="118"/>
      <c r="V49" s="118"/>
      <c r="W49" s="55"/>
      <c r="X49" s="17"/>
      <c r="Y49" s="17"/>
      <c r="Z49" s="118"/>
      <c r="AA49" s="67" t="s">
        <v>260</v>
      </c>
      <c r="AB49" s="123"/>
      <c r="AC49" s="121">
        <v>1</v>
      </c>
      <c r="AD49" s="121"/>
      <c r="AE49" s="55"/>
      <c r="AF49" s="123">
        <v>1</v>
      </c>
      <c r="AG49" s="123"/>
      <c r="AH49" s="123">
        <v>1</v>
      </c>
      <c r="AI49" s="122"/>
      <c r="AJ49" s="123"/>
      <c r="AK49" s="123">
        <v>1</v>
      </c>
      <c r="AL49" s="123">
        <v>1</v>
      </c>
      <c r="AM49" s="123"/>
      <c r="AN49" s="123"/>
      <c r="AO49" s="123"/>
      <c r="AP49" s="120">
        <v>1</v>
      </c>
      <c r="AQ49" s="123">
        <v>1</v>
      </c>
      <c r="AR49" s="118">
        <v>1</v>
      </c>
      <c r="AS49" s="118"/>
      <c r="AT49" s="118">
        <v>1</v>
      </c>
      <c r="AU49" s="118">
        <v>1</v>
      </c>
      <c r="AV49" s="118"/>
      <c r="AW49" s="118"/>
      <c r="AX49" s="118"/>
      <c r="AY49" s="118"/>
      <c r="AZ49" s="118">
        <v>1</v>
      </c>
      <c r="BA49" s="118"/>
      <c r="BB49" s="118">
        <v>1</v>
      </c>
      <c r="BC49" s="118"/>
      <c r="BD49" s="118">
        <v>1</v>
      </c>
      <c r="BE49" s="118">
        <v>1</v>
      </c>
      <c r="BF49" s="118">
        <v>1</v>
      </c>
      <c r="BG49" s="118">
        <v>1</v>
      </c>
      <c r="BH49" s="118">
        <v>1</v>
      </c>
      <c r="BI49" s="118"/>
      <c r="BJ49" s="118"/>
      <c r="BK49" s="118"/>
      <c r="BL49" s="118"/>
      <c r="BM49" s="118"/>
      <c r="BN49" s="118"/>
      <c r="BO49" s="117"/>
      <c r="BP49" s="59"/>
      <c r="BQ49" s="118">
        <v>1</v>
      </c>
      <c r="BR49" s="118"/>
      <c r="BS49" s="118"/>
      <c r="BT49" s="107"/>
      <c r="BU49" s="118">
        <v>1</v>
      </c>
      <c r="BV49" s="118">
        <v>1</v>
      </c>
      <c r="BW49" s="118">
        <v>1</v>
      </c>
      <c r="BX49" s="118">
        <v>1</v>
      </c>
      <c r="BY49" s="118"/>
      <c r="BZ49" s="117"/>
      <c r="CA49" s="118">
        <v>1</v>
      </c>
      <c r="CB49" s="118"/>
      <c r="CC49" s="118">
        <v>1</v>
      </c>
      <c r="CD49" s="118">
        <v>1</v>
      </c>
      <c r="CE49" s="118"/>
      <c r="CF49" s="118"/>
      <c r="CG49" s="118">
        <v>1</v>
      </c>
      <c r="CH49" s="118">
        <v>1</v>
      </c>
      <c r="CI49" s="117"/>
      <c r="CJ49" s="118"/>
      <c r="CK49" s="118">
        <v>1</v>
      </c>
      <c r="CL49" s="118"/>
      <c r="CM49" s="118">
        <v>1</v>
      </c>
      <c r="CN49" s="118"/>
      <c r="CO49" s="118"/>
      <c r="CP49" s="118">
        <v>1</v>
      </c>
      <c r="CQ49" s="118"/>
      <c r="CR49" s="118"/>
      <c r="CS49" s="118">
        <v>1</v>
      </c>
      <c r="CT49" s="118"/>
      <c r="CU49" s="118"/>
      <c r="CV49" s="117"/>
      <c r="CW49" s="17">
        <v>1</v>
      </c>
      <c r="CX49" s="118"/>
    </row>
    <row r="50" spans="1:102" s="72" customFormat="1">
      <c r="A50" s="74">
        <v>12403</v>
      </c>
      <c r="B50" s="74" t="s">
        <v>370</v>
      </c>
      <c r="C50" s="64">
        <f t="shared" si="2"/>
        <v>12403</v>
      </c>
      <c r="D50" s="87">
        <v>12403</v>
      </c>
      <c r="E50" s="75" t="s">
        <v>261</v>
      </c>
      <c r="F50" s="75" t="s">
        <v>261</v>
      </c>
      <c r="G50" s="54">
        <f t="shared" si="3"/>
        <v>0</v>
      </c>
      <c r="H50" s="60">
        <v>6</v>
      </c>
      <c r="I50" s="17"/>
      <c r="J50" s="17"/>
      <c r="K50" s="17"/>
      <c r="L50" s="17"/>
      <c r="M50" s="118"/>
      <c r="N50" s="118"/>
      <c r="O50" s="118">
        <v>1</v>
      </c>
      <c r="P50" s="118"/>
      <c r="Q50" s="118"/>
      <c r="R50" s="56"/>
      <c r="S50" s="118"/>
      <c r="T50" s="118"/>
      <c r="U50" s="118"/>
      <c r="V50" s="118"/>
      <c r="W50" s="55"/>
      <c r="X50" s="17"/>
      <c r="Y50" s="17"/>
      <c r="Z50" s="118"/>
      <c r="AA50" s="55"/>
      <c r="AB50" s="123"/>
      <c r="AC50" s="121"/>
      <c r="AD50" s="121"/>
      <c r="AE50" s="55"/>
      <c r="AF50" s="123"/>
      <c r="AG50" s="123"/>
      <c r="AH50" s="123"/>
      <c r="AI50" s="122"/>
      <c r="AJ50" s="123"/>
      <c r="AK50" s="123"/>
      <c r="AL50" s="123"/>
      <c r="AM50" s="123"/>
      <c r="AN50" s="123"/>
      <c r="AO50" s="123"/>
      <c r="AP50" s="123"/>
      <c r="AQ50" s="123"/>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7"/>
      <c r="BP50" s="59"/>
      <c r="BQ50" s="118"/>
      <c r="BR50" s="118"/>
      <c r="BS50" s="118"/>
      <c r="BT50" s="107"/>
      <c r="BU50" s="118"/>
      <c r="BV50" s="118"/>
      <c r="BW50" s="118"/>
      <c r="BX50" s="118"/>
      <c r="BY50" s="118"/>
      <c r="BZ50" s="117"/>
      <c r="CA50" s="118"/>
      <c r="CB50" s="118"/>
      <c r="CC50" s="118"/>
      <c r="CD50" s="118"/>
      <c r="CE50" s="118"/>
      <c r="CF50" s="118"/>
      <c r="CG50" s="118"/>
      <c r="CH50" s="118"/>
      <c r="CI50" s="117"/>
      <c r="CJ50" s="118"/>
      <c r="CK50" s="118"/>
      <c r="CL50" s="118"/>
      <c r="CM50" s="118"/>
      <c r="CN50" s="118"/>
      <c r="CO50" s="118"/>
      <c r="CP50" s="118"/>
      <c r="CQ50" s="118"/>
      <c r="CR50" s="118"/>
      <c r="CS50" s="118"/>
      <c r="CT50" s="118"/>
      <c r="CU50" s="118"/>
      <c r="CV50" s="117"/>
      <c r="CW50" s="17"/>
      <c r="CX50" s="118"/>
    </row>
    <row r="51" spans="1:102" s="72" customFormat="1">
      <c r="A51" s="74">
        <v>12409</v>
      </c>
      <c r="B51" s="74" t="s">
        <v>371</v>
      </c>
      <c r="C51" s="64">
        <f t="shared" si="2"/>
        <v>12409</v>
      </c>
      <c r="D51" s="87">
        <v>12409</v>
      </c>
      <c r="E51" s="75" t="s">
        <v>262</v>
      </c>
      <c r="F51" s="75" t="s">
        <v>262</v>
      </c>
      <c r="G51" s="54">
        <f t="shared" si="3"/>
        <v>0</v>
      </c>
      <c r="H51" s="60">
        <v>6</v>
      </c>
      <c r="I51" s="17"/>
      <c r="J51" s="17"/>
      <c r="K51" s="17"/>
      <c r="L51" s="17"/>
      <c r="M51" s="118"/>
      <c r="N51" s="118"/>
      <c r="O51" s="118">
        <v>1</v>
      </c>
      <c r="P51" s="118"/>
      <c r="Q51" s="118"/>
      <c r="R51" s="56"/>
      <c r="S51" s="118"/>
      <c r="T51" s="118"/>
      <c r="U51" s="118"/>
      <c r="V51" s="118"/>
      <c r="W51" s="55"/>
      <c r="X51" s="17"/>
      <c r="Y51" s="17"/>
      <c r="Z51" s="118"/>
      <c r="AA51" s="55"/>
      <c r="AB51" s="123"/>
      <c r="AC51" s="121"/>
      <c r="AD51" s="121"/>
      <c r="AE51" s="55"/>
      <c r="AF51" s="123"/>
      <c r="AG51" s="123"/>
      <c r="AH51" s="123"/>
      <c r="AI51" s="122"/>
      <c r="AJ51" s="123"/>
      <c r="AK51" s="123"/>
      <c r="AL51" s="123"/>
      <c r="AM51" s="123"/>
      <c r="AN51" s="123"/>
      <c r="AO51" s="123"/>
      <c r="AP51" s="123"/>
      <c r="AQ51" s="123"/>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7"/>
      <c r="BP51" s="59"/>
      <c r="BQ51" s="118"/>
      <c r="BR51" s="118"/>
      <c r="BS51" s="118"/>
      <c r="BT51" s="107"/>
      <c r="BU51" s="118"/>
      <c r="BV51" s="118"/>
      <c r="BW51" s="118"/>
      <c r="BX51" s="118"/>
      <c r="BY51" s="118"/>
      <c r="BZ51" s="117"/>
      <c r="CA51" s="118"/>
      <c r="CB51" s="118"/>
      <c r="CC51" s="118"/>
      <c r="CD51" s="118"/>
      <c r="CE51" s="118"/>
      <c r="CF51" s="118"/>
      <c r="CG51" s="118"/>
      <c r="CH51" s="118"/>
      <c r="CI51" s="117"/>
      <c r="CJ51" s="118"/>
      <c r="CK51" s="118"/>
      <c r="CL51" s="118"/>
      <c r="CM51" s="118"/>
      <c r="CN51" s="118"/>
      <c r="CO51" s="118"/>
      <c r="CP51" s="118"/>
      <c r="CQ51" s="118"/>
      <c r="CR51" s="118"/>
      <c r="CS51" s="118"/>
      <c r="CT51" s="118"/>
      <c r="CU51" s="118"/>
      <c r="CV51" s="117"/>
      <c r="CW51" s="17"/>
      <c r="CX51" s="118"/>
    </row>
    <row r="52" spans="1:102" s="72" customFormat="1" ht="54">
      <c r="A52" s="74">
        <v>12410</v>
      </c>
      <c r="B52" s="74" t="s">
        <v>372</v>
      </c>
      <c r="C52" s="64">
        <f t="shared" si="2"/>
        <v>12410</v>
      </c>
      <c r="D52" s="87">
        <v>12410</v>
      </c>
      <c r="E52" s="75" t="s">
        <v>263</v>
      </c>
      <c r="F52" s="75" t="s">
        <v>328</v>
      </c>
      <c r="G52" s="54">
        <f t="shared" si="3"/>
        <v>0</v>
      </c>
      <c r="H52" s="60">
        <v>6</v>
      </c>
      <c r="I52" s="17">
        <v>1</v>
      </c>
      <c r="J52" s="17">
        <v>26</v>
      </c>
      <c r="K52" s="17"/>
      <c r="L52" s="17"/>
      <c r="M52" s="118"/>
      <c r="N52" s="118"/>
      <c r="O52" s="118"/>
      <c r="P52" s="118"/>
      <c r="Q52" s="118"/>
      <c r="R52" s="56"/>
      <c r="S52" s="118"/>
      <c r="T52" s="118"/>
      <c r="U52" s="118"/>
      <c r="V52" s="118"/>
      <c r="W52" s="55"/>
      <c r="X52" s="17"/>
      <c r="Y52" s="17"/>
      <c r="Z52" s="118"/>
      <c r="AA52" s="67" t="s">
        <v>264</v>
      </c>
      <c r="AB52" s="123">
        <v>1</v>
      </c>
      <c r="AC52" s="121"/>
      <c r="AD52" s="121"/>
      <c r="AE52" s="55" t="s">
        <v>265</v>
      </c>
      <c r="AF52" s="123"/>
      <c r="AG52" s="123">
        <v>1</v>
      </c>
      <c r="AH52" s="123"/>
      <c r="AI52" s="122"/>
      <c r="AJ52" s="123"/>
      <c r="AK52" s="123"/>
      <c r="AL52" s="123"/>
      <c r="AM52" s="123"/>
      <c r="AN52" s="123"/>
      <c r="AO52" s="123"/>
      <c r="AP52" s="120">
        <v>1</v>
      </c>
      <c r="AQ52" s="123">
        <v>1</v>
      </c>
      <c r="AR52" s="118">
        <v>1</v>
      </c>
      <c r="AS52" s="118"/>
      <c r="AT52" s="118"/>
      <c r="AU52" s="118"/>
      <c r="AV52" s="118">
        <v>1</v>
      </c>
      <c r="AW52" s="118"/>
      <c r="AX52" s="118"/>
      <c r="AY52" s="118">
        <v>1</v>
      </c>
      <c r="AZ52" s="118"/>
      <c r="BA52" s="118"/>
      <c r="BB52" s="118">
        <v>1</v>
      </c>
      <c r="BC52" s="118">
        <v>1</v>
      </c>
      <c r="BD52" s="118"/>
      <c r="BE52" s="118">
        <v>1</v>
      </c>
      <c r="BF52" s="118">
        <v>1</v>
      </c>
      <c r="BG52" s="118">
        <v>1</v>
      </c>
      <c r="BH52" s="118">
        <v>1</v>
      </c>
      <c r="BI52" s="118">
        <v>1</v>
      </c>
      <c r="BJ52" s="118">
        <v>1</v>
      </c>
      <c r="BK52" s="118"/>
      <c r="BL52" s="118">
        <v>1</v>
      </c>
      <c r="BM52" s="118">
        <v>1</v>
      </c>
      <c r="BN52" s="118"/>
      <c r="BO52" s="117"/>
      <c r="BP52" s="59"/>
      <c r="BQ52" s="118"/>
      <c r="BR52" s="118">
        <v>1</v>
      </c>
      <c r="BS52" s="118"/>
      <c r="BT52" s="107"/>
      <c r="BU52" s="118"/>
      <c r="BV52" s="118"/>
      <c r="BW52" s="118"/>
      <c r="BX52" s="118"/>
      <c r="BY52" s="118"/>
      <c r="BZ52" s="117"/>
      <c r="CA52" s="118"/>
      <c r="CB52" s="118"/>
      <c r="CC52" s="118"/>
      <c r="CD52" s="118"/>
      <c r="CE52" s="118"/>
      <c r="CF52" s="118"/>
      <c r="CG52" s="118"/>
      <c r="CH52" s="118"/>
      <c r="CI52" s="117"/>
      <c r="CJ52" s="118"/>
      <c r="CK52" s="118"/>
      <c r="CL52" s="118"/>
      <c r="CM52" s="118"/>
      <c r="CN52" s="118"/>
      <c r="CO52" s="118"/>
      <c r="CP52" s="118"/>
      <c r="CQ52" s="118"/>
      <c r="CR52" s="118"/>
      <c r="CS52" s="118"/>
      <c r="CT52" s="118"/>
      <c r="CU52" s="118">
        <v>1</v>
      </c>
      <c r="CV52" s="117"/>
      <c r="CW52" s="17"/>
      <c r="CX52" s="118">
        <v>1</v>
      </c>
    </row>
    <row r="53" spans="1:102" s="72" customFormat="1">
      <c r="A53" s="74">
        <v>12421</v>
      </c>
      <c r="B53" s="74" t="s">
        <v>373</v>
      </c>
      <c r="C53" s="64">
        <f t="shared" si="2"/>
        <v>12421</v>
      </c>
      <c r="D53" s="87">
        <v>12421</v>
      </c>
      <c r="E53" s="75" t="s">
        <v>266</v>
      </c>
      <c r="F53" s="75" t="s">
        <v>266</v>
      </c>
      <c r="G53" s="54">
        <f t="shared" si="3"/>
        <v>0</v>
      </c>
      <c r="H53" s="60">
        <v>6</v>
      </c>
      <c r="I53" s="17"/>
      <c r="J53" s="17"/>
      <c r="K53" s="17"/>
      <c r="L53" s="17"/>
      <c r="M53" s="118"/>
      <c r="N53" s="118"/>
      <c r="O53" s="118">
        <v>1</v>
      </c>
      <c r="P53" s="118"/>
      <c r="Q53" s="118"/>
      <c r="R53" s="56"/>
      <c r="S53" s="118"/>
      <c r="T53" s="118"/>
      <c r="U53" s="118"/>
      <c r="V53" s="118"/>
      <c r="W53" s="55"/>
      <c r="X53" s="17"/>
      <c r="Y53" s="17"/>
      <c r="Z53" s="118"/>
      <c r="AA53" s="55"/>
      <c r="AB53" s="123"/>
      <c r="AC53" s="121"/>
      <c r="AD53" s="121"/>
      <c r="AE53" s="55"/>
      <c r="AF53" s="123"/>
      <c r="AG53" s="123"/>
      <c r="AH53" s="123"/>
      <c r="AI53" s="122"/>
      <c r="AJ53" s="123"/>
      <c r="AK53" s="123"/>
      <c r="AL53" s="123"/>
      <c r="AM53" s="123"/>
      <c r="AN53" s="123"/>
      <c r="AO53" s="123"/>
      <c r="AP53" s="123"/>
      <c r="AQ53" s="123"/>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7"/>
      <c r="BP53" s="59"/>
      <c r="BQ53" s="118"/>
      <c r="BR53" s="118"/>
      <c r="BS53" s="118"/>
      <c r="BT53" s="107"/>
      <c r="BU53" s="118"/>
      <c r="BV53" s="118"/>
      <c r="BW53" s="118"/>
      <c r="BX53" s="118"/>
      <c r="BY53" s="118"/>
      <c r="BZ53" s="117"/>
      <c r="CA53" s="118"/>
      <c r="CB53" s="118"/>
      <c r="CC53" s="118"/>
      <c r="CD53" s="118"/>
      <c r="CE53" s="118"/>
      <c r="CF53" s="118"/>
      <c r="CG53" s="118"/>
      <c r="CH53" s="118"/>
      <c r="CI53" s="117"/>
      <c r="CJ53" s="118"/>
      <c r="CK53" s="118"/>
      <c r="CL53" s="118"/>
      <c r="CM53" s="118"/>
      <c r="CN53" s="118"/>
      <c r="CO53" s="118"/>
      <c r="CP53" s="118"/>
      <c r="CQ53" s="118"/>
      <c r="CR53" s="118"/>
      <c r="CS53" s="118"/>
      <c r="CT53" s="118"/>
      <c r="CU53" s="118"/>
      <c r="CV53" s="117"/>
      <c r="CW53" s="17"/>
      <c r="CX53" s="118"/>
    </row>
    <row r="54" spans="1:102" s="72" customFormat="1">
      <c r="A54" s="74">
        <v>12422</v>
      </c>
      <c r="B54" s="74" t="s">
        <v>374</v>
      </c>
      <c r="C54" s="64">
        <f t="shared" si="2"/>
        <v>12422</v>
      </c>
      <c r="D54" s="87">
        <v>12422</v>
      </c>
      <c r="E54" s="75" t="s">
        <v>267</v>
      </c>
      <c r="F54" s="75" t="s">
        <v>267</v>
      </c>
      <c r="G54" s="54">
        <f t="shared" si="3"/>
        <v>0</v>
      </c>
      <c r="H54" s="60">
        <v>6</v>
      </c>
      <c r="I54" s="17"/>
      <c r="J54" s="17"/>
      <c r="K54" s="17"/>
      <c r="L54" s="17"/>
      <c r="M54" s="118"/>
      <c r="N54" s="118"/>
      <c r="O54" s="118"/>
      <c r="P54" s="118">
        <v>1</v>
      </c>
      <c r="Q54" s="118"/>
      <c r="R54" s="56"/>
      <c r="S54" s="118"/>
      <c r="T54" s="118">
        <v>1</v>
      </c>
      <c r="U54" s="118"/>
      <c r="V54" s="118"/>
      <c r="W54" s="55"/>
      <c r="X54" s="17"/>
      <c r="Y54" s="17"/>
      <c r="Z54" s="118"/>
      <c r="AA54" s="55"/>
      <c r="AB54" s="123"/>
      <c r="AC54" s="121"/>
      <c r="AD54" s="121"/>
      <c r="AE54" s="55"/>
      <c r="AF54" s="123"/>
      <c r="AG54" s="123"/>
      <c r="AH54" s="123"/>
      <c r="AI54" s="122"/>
      <c r="AJ54" s="123"/>
      <c r="AK54" s="123"/>
      <c r="AL54" s="123"/>
      <c r="AM54" s="123"/>
      <c r="AN54" s="123"/>
      <c r="AO54" s="123"/>
      <c r="AP54" s="123"/>
      <c r="AQ54" s="123"/>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7"/>
      <c r="BP54" s="59"/>
      <c r="BQ54" s="118"/>
      <c r="BR54" s="118"/>
      <c r="BS54" s="118"/>
      <c r="BT54" s="107"/>
      <c r="BU54" s="118"/>
      <c r="BV54" s="118"/>
      <c r="BW54" s="118"/>
      <c r="BX54" s="118"/>
      <c r="BY54" s="118"/>
      <c r="BZ54" s="117"/>
      <c r="CA54" s="118"/>
      <c r="CB54" s="118"/>
      <c r="CC54" s="118"/>
      <c r="CD54" s="118"/>
      <c r="CE54" s="118"/>
      <c r="CF54" s="118"/>
      <c r="CG54" s="118"/>
      <c r="CH54" s="118"/>
      <c r="CI54" s="117"/>
      <c r="CJ54" s="118"/>
      <c r="CK54" s="118"/>
      <c r="CL54" s="118"/>
      <c r="CM54" s="118"/>
      <c r="CN54" s="118"/>
      <c r="CO54" s="118"/>
      <c r="CP54" s="118"/>
      <c r="CQ54" s="118"/>
      <c r="CR54" s="118"/>
      <c r="CS54" s="118"/>
      <c r="CT54" s="118"/>
      <c r="CU54" s="118"/>
      <c r="CV54" s="117"/>
      <c r="CW54" s="17"/>
      <c r="CX54" s="118"/>
    </row>
    <row r="55" spans="1:102" s="72" customFormat="1" ht="75.599999999999994">
      <c r="A55" s="74">
        <v>12423</v>
      </c>
      <c r="B55" s="74" t="s">
        <v>375</v>
      </c>
      <c r="C55" s="64">
        <f t="shared" si="2"/>
        <v>12423</v>
      </c>
      <c r="D55" s="87">
        <v>12423</v>
      </c>
      <c r="E55" s="75" t="s">
        <v>268</v>
      </c>
      <c r="F55" s="75" t="s">
        <v>268</v>
      </c>
      <c r="G55" s="54">
        <f t="shared" si="3"/>
        <v>0</v>
      </c>
      <c r="H55" s="60">
        <v>6</v>
      </c>
      <c r="I55" s="17">
        <v>1</v>
      </c>
      <c r="J55" s="17">
        <v>20</v>
      </c>
      <c r="K55" s="17"/>
      <c r="L55" s="17"/>
      <c r="M55" s="118"/>
      <c r="N55" s="118"/>
      <c r="O55" s="118"/>
      <c r="P55" s="118"/>
      <c r="Q55" s="118"/>
      <c r="R55" s="56"/>
      <c r="S55" s="118"/>
      <c r="T55" s="118"/>
      <c r="U55" s="118"/>
      <c r="V55" s="118"/>
      <c r="W55" s="55"/>
      <c r="X55" s="17"/>
      <c r="Y55" s="17"/>
      <c r="Z55" s="118"/>
      <c r="AA55" s="67" t="s">
        <v>269</v>
      </c>
      <c r="AB55" s="123">
        <v>1</v>
      </c>
      <c r="AC55" s="121"/>
      <c r="AD55" s="121"/>
      <c r="AE55" s="55" t="s">
        <v>385</v>
      </c>
      <c r="AF55" s="123">
        <v>1</v>
      </c>
      <c r="AG55" s="123"/>
      <c r="AH55" s="123"/>
      <c r="AI55" s="122"/>
      <c r="AJ55" s="123"/>
      <c r="AK55" s="123"/>
      <c r="AL55" s="123"/>
      <c r="AM55" s="123"/>
      <c r="AN55" s="123"/>
      <c r="AO55" s="123"/>
      <c r="AP55" s="120">
        <v>1</v>
      </c>
      <c r="AQ55" s="123">
        <v>1</v>
      </c>
      <c r="AR55" s="118">
        <v>1</v>
      </c>
      <c r="AS55" s="118"/>
      <c r="AT55" s="118">
        <v>1</v>
      </c>
      <c r="AU55" s="118">
        <v>1</v>
      </c>
      <c r="AV55" s="118"/>
      <c r="AW55" s="118"/>
      <c r="AX55" s="118"/>
      <c r="AY55" s="118"/>
      <c r="AZ55" s="118">
        <v>1</v>
      </c>
      <c r="BA55" s="118"/>
      <c r="BB55" s="118">
        <v>1</v>
      </c>
      <c r="BC55" s="118"/>
      <c r="BD55" s="118">
        <v>1</v>
      </c>
      <c r="BE55" s="118"/>
      <c r="BF55" s="118"/>
      <c r="BG55" s="118">
        <v>1</v>
      </c>
      <c r="BH55" s="118">
        <v>1</v>
      </c>
      <c r="BI55" s="118">
        <v>1</v>
      </c>
      <c r="BJ55" s="118">
        <v>1</v>
      </c>
      <c r="BK55" s="118"/>
      <c r="BL55" s="118">
        <v>1</v>
      </c>
      <c r="BM55" s="118">
        <v>1</v>
      </c>
      <c r="BN55" s="118"/>
      <c r="BO55" s="117"/>
      <c r="BP55" s="59"/>
      <c r="BQ55" s="118"/>
      <c r="BR55" s="118">
        <v>1</v>
      </c>
      <c r="BS55" s="118"/>
      <c r="BT55" s="107"/>
      <c r="BU55" s="118"/>
      <c r="BV55" s="118"/>
      <c r="BW55" s="118"/>
      <c r="BX55" s="118"/>
      <c r="BY55" s="118"/>
      <c r="BZ55" s="117"/>
      <c r="CA55" s="118"/>
      <c r="CB55" s="118"/>
      <c r="CC55" s="118"/>
      <c r="CD55" s="118"/>
      <c r="CE55" s="118"/>
      <c r="CF55" s="118"/>
      <c r="CG55" s="118"/>
      <c r="CH55" s="118"/>
      <c r="CI55" s="117"/>
      <c r="CJ55" s="118"/>
      <c r="CK55" s="118"/>
      <c r="CL55" s="118"/>
      <c r="CM55" s="118"/>
      <c r="CN55" s="118"/>
      <c r="CO55" s="118"/>
      <c r="CP55" s="118"/>
      <c r="CQ55" s="118"/>
      <c r="CR55" s="118"/>
      <c r="CS55" s="118"/>
      <c r="CT55" s="118">
        <v>1</v>
      </c>
      <c r="CU55" s="118"/>
      <c r="CV55" s="117"/>
      <c r="CW55" s="17">
        <v>1</v>
      </c>
      <c r="CX55" s="118"/>
    </row>
    <row r="56" spans="1:102" s="72" customFormat="1">
      <c r="A56" s="74">
        <v>12424</v>
      </c>
      <c r="B56" s="74" t="s">
        <v>376</v>
      </c>
      <c r="C56" s="64">
        <f t="shared" si="2"/>
        <v>12424</v>
      </c>
      <c r="D56" s="87">
        <v>12424</v>
      </c>
      <c r="E56" s="75" t="s">
        <v>270</v>
      </c>
      <c r="F56" s="75" t="s">
        <v>270</v>
      </c>
      <c r="G56" s="54">
        <f t="shared" si="3"/>
        <v>0</v>
      </c>
      <c r="H56" s="60">
        <v>6</v>
      </c>
      <c r="I56" s="17"/>
      <c r="J56" s="17"/>
      <c r="K56" s="17"/>
      <c r="L56" s="17"/>
      <c r="M56" s="118"/>
      <c r="N56" s="118"/>
      <c r="O56" s="118">
        <v>1</v>
      </c>
      <c r="P56" s="118"/>
      <c r="Q56" s="118"/>
      <c r="R56" s="56"/>
      <c r="S56" s="118"/>
      <c r="T56" s="118"/>
      <c r="U56" s="118"/>
      <c r="V56" s="118"/>
      <c r="W56" s="55"/>
      <c r="X56" s="17"/>
      <c r="Y56" s="17"/>
      <c r="Z56" s="118"/>
      <c r="AA56" s="55"/>
      <c r="AB56" s="123"/>
      <c r="AC56" s="121"/>
      <c r="AD56" s="121"/>
      <c r="AE56" s="55"/>
      <c r="AF56" s="123"/>
      <c r="AG56" s="123"/>
      <c r="AH56" s="123"/>
      <c r="AI56" s="122"/>
      <c r="AJ56" s="123"/>
      <c r="AK56" s="123"/>
      <c r="AL56" s="123"/>
      <c r="AM56" s="123"/>
      <c r="AN56" s="123"/>
      <c r="AO56" s="123"/>
      <c r="AP56" s="123"/>
      <c r="AQ56" s="123"/>
      <c r="AR56" s="118"/>
      <c r="AS56" s="118"/>
      <c r="AT56" s="118"/>
      <c r="AU56" s="118"/>
      <c r="AV56" s="118"/>
      <c r="AW56" s="118"/>
      <c r="AX56" s="118"/>
      <c r="AY56" s="118"/>
      <c r="AZ56" s="118"/>
      <c r="BA56" s="118"/>
      <c r="BB56" s="118"/>
      <c r="BC56" s="118"/>
      <c r="BD56" s="118"/>
      <c r="BE56" s="118"/>
      <c r="BF56" s="118"/>
      <c r="BG56" s="118"/>
      <c r="BH56" s="118"/>
      <c r="BI56" s="118"/>
      <c r="BJ56" s="118"/>
      <c r="BK56" s="118"/>
      <c r="BL56" s="118"/>
      <c r="BM56" s="118"/>
      <c r="BN56" s="118"/>
      <c r="BO56" s="117"/>
      <c r="BP56" s="59"/>
      <c r="BQ56" s="118"/>
      <c r="BR56" s="118"/>
      <c r="BS56" s="118"/>
      <c r="BT56" s="107"/>
      <c r="BU56" s="118"/>
      <c r="BV56" s="118"/>
      <c r="BW56" s="118"/>
      <c r="BX56" s="118"/>
      <c r="BY56" s="118"/>
      <c r="BZ56" s="117"/>
      <c r="CA56" s="118"/>
      <c r="CB56" s="118"/>
      <c r="CC56" s="118"/>
      <c r="CD56" s="118"/>
      <c r="CE56" s="118"/>
      <c r="CF56" s="118"/>
      <c r="CG56" s="118"/>
      <c r="CH56" s="118"/>
      <c r="CI56" s="117"/>
      <c r="CJ56" s="118"/>
      <c r="CK56" s="118"/>
      <c r="CL56" s="118"/>
      <c r="CM56" s="118"/>
      <c r="CN56" s="118"/>
      <c r="CO56" s="118"/>
      <c r="CP56" s="118"/>
      <c r="CQ56" s="118"/>
      <c r="CR56" s="118"/>
      <c r="CS56" s="118"/>
      <c r="CT56" s="118"/>
      <c r="CU56" s="118"/>
      <c r="CV56" s="117"/>
      <c r="CW56" s="17"/>
      <c r="CX56" s="118"/>
    </row>
    <row r="57" spans="1:102" s="72" customFormat="1">
      <c r="A57" s="74">
        <v>12426</v>
      </c>
      <c r="B57" s="74" t="s">
        <v>377</v>
      </c>
      <c r="C57" s="64">
        <f t="shared" si="2"/>
        <v>12426</v>
      </c>
      <c r="D57" s="87">
        <v>12426</v>
      </c>
      <c r="E57" s="75" t="s">
        <v>271</v>
      </c>
      <c r="F57" s="75" t="s">
        <v>271</v>
      </c>
      <c r="G57" s="54">
        <f t="shared" si="3"/>
        <v>0</v>
      </c>
      <c r="H57" s="60">
        <v>6</v>
      </c>
      <c r="I57" s="17"/>
      <c r="J57" s="17"/>
      <c r="K57" s="17"/>
      <c r="L57" s="17"/>
      <c r="M57" s="118"/>
      <c r="N57" s="118"/>
      <c r="O57" s="118">
        <v>1</v>
      </c>
      <c r="P57" s="118"/>
      <c r="Q57" s="118"/>
      <c r="R57" s="56"/>
      <c r="S57" s="118"/>
      <c r="T57" s="118"/>
      <c r="U57" s="118"/>
      <c r="V57" s="118"/>
      <c r="W57" s="55"/>
      <c r="X57" s="17"/>
      <c r="Y57" s="17"/>
      <c r="Z57" s="118"/>
      <c r="AA57" s="55"/>
      <c r="AB57" s="123"/>
      <c r="AC57" s="121"/>
      <c r="AD57" s="121"/>
      <c r="AE57" s="55"/>
      <c r="AF57" s="123"/>
      <c r="AG57" s="123"/>
      <c r="AH57" s="123"/>
      <c r="AI57" s="122"/>
      <c r="AJ57" s="123"/>
      <c r="AK57" s="123"/>
      <c r="AL57" s="123"/>
      <c r="AM57" s="123"/>
      <c r="AN57" s="123"/>
      <c r="AO57" s="123"/>
      <c r="AP57" s="123"/>
      <c r="AQ57" s="123"/>
      <c r="AR57" s="118"/>
      <c r="AS57" s="118"/>
      <c r="AT57" s="118"/>
      <c r="AU57" s="118"/>
      <c r="AV57" s="118"/>
      <c r="AW57" s="118"/>
      <c r="AX57" s="118"/>
      <c r="AY57" s="118"/>
      <c r="AZ57" s="118"/>
      <c r="BA57" s="118"/>
      <c r="BB57" s="118"/>
      <c r="BC57" s="118"/>
      <c r="BD57" s="118"/>
      <c r="BE57" s="118"/>
      <c r="BF57" s="118"/>
      <c r="BG57" s="118"/>
      <c r="BH57" s="118"/>
      <c r="BI57" s="118"/>
      <c r="BJ57" s="118"/>
      <c r="BK57" s="118"/>
      <c r="BL57" s="118"/>
      <c r="BM57" s="118"/>
      <c r="BN57" s="118"/>
      <c r="BO57" s="117"/>
      <c r="BP57" s="59"/>
      <c r="BQ57" s="118"/>
      <c r="BR57" s="118"/>
      <c r="BS57" s="118"/>
      <c r="BT57" s="107"/>
      <c r="BU57" s="118"/>
      <c r="BV57" s="118"/>
      <c r="BW57" s="118"/>
      <c r="BX57" s="118"/>
      <c r="BY57" s="118"/>
      <c r="BZ57" s="117"/>
      <c r="CA57" s="118"/>
      <c r="CB57" s="118"/>
      <c r="CC57" s="118"/>
      <c r="CD57" s="118"/>
      <c r="CE57" s="118"/>
      <c r="CF57" s="118"/>
      <c r="CG57" s="118"/>
      <c r="CH57" s="118"/>
      <c r="CI57" s="117"/>
      <c r="CJ57" s="118"/>
      <c r="CK57" s="118"/>
      <c r="CL57" s="118"/>
      <c r="CM57" s="118"/>
      <c r="CN57" s="118"/>
      <c r="CO57" s="118"/>
      <c r="CP57" s="118"/>
      <c r="CQ57" s="118"/>
      <c r="CR57" s="118"/>
      <c r="CS57" s="118"/>
      <c r="CT57" s="118"/>
      <c r="CU57" s="118"/>
      <c r="CV57" s="117"/>
      <c r="CW57" s="17"/>
      <c r="CX57" s="118"/>
    </row>
    <row r="58" spans="1:102" s="72" customFormat="1">
      <c r="A58" s="74">
        <v>12427</v>
      </c>
      <c r="B58" s="74" t="s">
        <v>378</v>
      </c>
      <c r="C58" s="64">
        <f t="shared" si="2"/>
        <v>12427</v>
      </c>
      <c r="D58" s="87">
        <v>12427</v>
      </c>
      <c r="E58" s="75" t="s">
        <v>272</v>
      </c>
      <c r="F58" s="75" t="s">
        <v>272</v>
      </c>
      <c r="G58" s="54">
        <f t="shared" si="3"/>
        <v>0</v>
      </c>
      <c r="H58" s="60">
        <v>6</v>
      </c>
      <c r="I58" s="17"/>
      <c r="J58" s="17"/>
      <c r="K58" s="17"/>
      <c r="L58" s="17"/>
      <c r="M58" s="118"/>
      <c r="N58" s="118"/>
      <c r="O58" s="118">
        <v>1</v>
      </c>
      <c r="P58" s="118"/>
      <c r="Q58" s="118"/>
      <c r="R58" s="56"/>
      <c r="S58" s="118"/>
      <c r="T58" s="118"/>
      <c r="U58" s="118"/>
      <c r="V58" s="118"/>
      <c r="W58" s="55"/>
      <c r="X58" s="17"/>
      <c r="Y58" s="17"/>
      <c r="Z58" s="118"/>
      <c r="AA58" s="55"/>
      <c r="AB58" s="123"/>
      <c r="AC58" s="121"/>
      <c r="AD58" s="121"/>
      <c r="AE58" s="55"/>
      <c r="AF58" s="123"/>
      <c r="AG58" s="123"/>
      <c r="AH58" s="123"/>
      <c r="AI58" s="122"/>
      <c r="AJ58" s="123"/>
      <c r="AK58" s="123"/>
      <c r="AL58" s="123"/>
      <c r="AM58" s="123"/>
      <c r="AN58" s="123"/>
      <c r="AO58" s="123"/>
      <c r="AP58" s="123"/>
      <c r="AQ58" s="123"/>
      <c r="AR58" s="118"/>
      <c r="AS58" s="118"/>
      <c r="AT58" s="118"/>
      <c r="AU58" s="118"/>
      <c r="AV58" s="118"/>
      <c r="AW58" s="118"/>
      <c r="AX58" s="118"/>
      <c r="AY58" s="118"/>
      <c r="AZ58" s="118"/>
      <c r="BA58" s="118"/>
      <c r="BB58" s="118"/>
      <c r="BC58" s="118"/>
      <c r="BD58" s="118"/>
      <c r="BE58" s="118"/>
      <c r="BF58" s="118"/>
      <c r="BG58" s="118"/>
      <c r="BH58" s="118"/>
      <c r="BI58" s="118"/>
      <c r="BJ58" s="118"/>
      <c r="BK58" s="118"/>
      <c r="BL58" s="118"/>
      <c r="BM58" s="118"/>
      <c r="BN58" s="118"/>
      <c r="BO58" s="117"/>
      <c r="BP58" s="59"/>
      <c r="BQ58" s="118"/>
      <c r="BR58" s="118"/>
      <c r="BS58" s="118"/>
      <c r="BT58" s="107"/>
      <c r="BU58" s="118"/>
      <c r="BV58" s="118"/>
      <c r="BW58" s="118"/>
      <c r="BX58" s="118"/>
      <c r="BY58" s="118"/>
      <c r="BZ58" s="117"/>
      <c r="CA58" s="118"/>
      <c r="CB58" s="118"/>
      <c r="CC58" s="118"/>
      <c r="CD58" s="118"/>
      <c r="CE58" s="118"/>
      <c r="CF58" s="118"/>
      <c r="CG58" s="118"/>
      <c r="CH58" s="118"/>
      <c r="CI58" s="117"/>
      <c r="CJ58" s="118"/>
      <c r="CK58" s="118"/>
      <c r="CL58" s="118"/>
      <c r="CM58" s="118"/>
      <c r="CN58" s="118"/>
      <c r="CO58" s="118"/>
      <c r="CP58" s="118"/>
      <c r="CQ58" s="118"/>
      <c r="CR58" s="118"/>
      <c r="CS58" s="118"/>
      <c r="CT58" s="118"/>
      <c r="CU58" s="118"/>
      <c r="CV58" s="117"/>
      <c r="CW58" s="17"/>
      <c r="CX58" s="118"/>
    </row>
    <row r="59" spans="1:102" s="72" customFormat="1" ht="32.4">
      <c r="A59" s="74">
        <v>12441</v>
      </c>
      <c r="B59" s="74" t="s">
        <v>379</v>
      </c>
      <c r="C59" s="64">
        <f t="shared" si="2"/>
        <v>12441</v>
      </c>
      <c r="D59" s="87">
        <v>12441</v>
      </c>
      <c r="E59" s="75" t="s">
        <v>273</v>
      </c>
      <c r="F59" s="75" t="s">
        <v>273</v>
      </c>
      <c r="G59" s="54">
        <f t="shared" si="3"/>
        <v>0</v>
      </c>
      <c r="H59" s="60">
        <v>6</v>
      </c>
      <c r="I59" s="17">
        <v>1</v>
      </c>
      <c r="J59" s="17">
        <v>25</v>
      </c>
      <c r="K59" s="17"/>
      <c r="L59" s="17"/>
      <c r="M59" s="118"/>
      <c r="N59" s="118"/>
      <c r="O59" s="118"/>
      <c r="P59" s="118"/>
      <c r="Q59" s="118"/>
      <c r="R59" s="56"/>
      <c r="S59" s="118"/>
      <c r="T59" s="118"/>
      <c r="U59" s="118"/>
      <c r="V59" s="118"/>
      <c r="W59" s="55"/>
      <c r="X59" s="17"/>
      <c r="Y59" s="17"/>
      <c r="Z59" s="118">
        <v>1</v>
      </c>
      <c r="AA59" s="55"/>
      <c r="AB59" s="123">
        <v>1</v>
      </c>
      <c r="AC59" s="121"/>
      <c r="AD59" s="121"/>
      <c r="AE59" s="55" t="s">
        <v>386</v>
      </c>
      <c r="AF59" s="123"/>
      <c r="AG59" s="123">
        <v>1</v>
      </c>
      <c r="AH59" s="123"/>
      <c r="AI59" s="122"/>
      <c r="AJ59" s="123"/>
      <c r="AK59" s="123"/>
      <c r="AL59" s="123"/>
      <c r="AM59" s="123"/>
      <c r="AN59" s="123"/>
      <c r="AO59" s="123"/>
      <c r="AP59" s="123">
        <v>1</v>
      </c>
      <c r="AQ59" s="123"/>
      <c r="AR59" s="118">
        <v>1</v>
      </c>
      <c r="AS59" s="118"/>
      <c r="AT59" s="118">
        <v>1</v>
      </c>
      <c r="AU59" s="118"/>
      <c r="AV59" s="118"/>
      <c r="AW59" s="118">
        <v>1</v>
      </c>
      <c r="AX59" s="118"/>
      <c r="AY59" s="118"/>
      <c r="AZ59" s="118"/>
      <c r="BA59" s="118"/>
      <c r="BB59" s="118">
        <v>1</v>
      </c>
      <c r="BC59" s="118">
        <v>1</v>
      </c>
      <c r="BD59" s="118"/>
      <c r="BE59" s="118">
        <v>1</v>
      </c>
      <c r="BF59" s="118">
        <v>1</v>
      </c>
      <c r="BG59" s="118">
        <v>1</v>
      </c>
      <c r="BH59" s="118">
        <v>1</v>
      </c>
      <c r="BI59" s="118">
        <v>1</v>
      </c>
      <c r="BJ59" s="118">
        <v>1</v>
      </c>
      <c r="BK59" s="118"/>
      <c r="BL59" s="118">
        <v>1</v>
      </c>
      <c r="BM59" s="118"/>
      <c r="BN59" s="118"/>
      <c r="BO59" s="117"/>
      <c r="BP59" s="59"/>
      <c r="BQ59" s="118"/>
      <c r="BR59" s="118">
        <v>1</v>
      </c>
      <c r="BS59" s="118"/>
      <c r="BT59" s="107"/>
      <c r="BU59" s="118"/>
      <c r="BV59" s="118"/>
      <c r="BW59" s="118"/>
      <c r="BX59" s="118"/>
      <c r="BY59" s="118"/>
      <c r="BZ59" s="117"/>
      <c r="CA59" s="118"/>
      <c r="CB59" s="118"/>
      <c r="CC59" s="118"/>
      <c r="CD59" s="118"/>
      <c r="CE59" s="118"/>
      <c r="CF59" s="118"/>
      <c r="CG59" s="118"/>
      <c r="CH59" s="118"/>
      <c r="CI59" s="117"/>
      <c r="CJ59" s="118"/>
      <c r="CK59" s="118"/>
      <c r="CL59" s="118"/>
      <c r="CM59" s="118"/>
      <c r="CN59" s="118"/>
      <c r="CO59" s="118"/>
      <c r="CP59" s="118"/>
      <c r="CQ59" s="118"/>
      <c r="CR59" s="118"/>
      <c r="CS59" s="118"/>
      <c r="CT59" s="118">
        <v>1</v>
      </c>
      <c r="CU59" s="118"/>
      <c r="CV59" s="117"/>
      <c r="CW59" s="17"/>
      <c r="CX59" s="118">
        <v>1</v>
      </c>
    </row>
    <row r="60" spans="1:102" s="72" customFormat="1">
      <c r="A60" s="74">
        <v>12443</v>
      </c>
      <c r="B60" s="74" t="s">
        <v>380</v>
      </c>
      <c r="C60" s="64">
        <f t="shared" si="2"/>
        <v>12443</v>
      </c>
      <c r="D60" s="87">
        <v>12443</v>
      </c>
      <c r="E60" s="75" t="s">
        <v>274</v>
      </c>
      <c r="F60" s="75" t="s">
        <v>274</v>
      </c>
      <c r="G60" s="54">
        <f t="shared" si="3"/>
        <v>0</v>
      </c>
      <c r="H60" s="60">
        <v>6</v>
      </c>
      <c r="I60" s="17"/>
      <c r="J60" s="17"/>
      <c r="K60" s="17">
        <v>1</v>
      </c>
      <c r="L60" s="17">
        <v>15</v>
      </c>
      <c r="M60" s="118"/>
      <c r="N60" s="118"/>
      <c r="O60" s="118"/>
      <c r="P60" s="118"/>
      <c r="Q60" s="118"/>
      <c r="R60" s="56"/>
      <c r="S60" s="118"/>
      <c r="T60" s="118"/>
      <c r="U60" s="118"/>
      <c r="V60" s="118"/>
      <c r="W60" s="55"/>
      <c r="X60" s="17"/>
      <c r="Y60" s="17"/>
      <c r="Z60" s="118"/>
      <c r="AA60" s="55"/>
      <c r="AB60" s="123"/>
      <c r="AC60" s="121"/>
      <c r="AD60" s="121"/>
      <c r="AE60" s="55"/>
      <c r="AF60" s="123"/>
      <c r="AG60" s="123"/>
      <c r="AH60" s="123"/>
      <c r="AI60" s="122"/>
      <c r="AJ60" s="123"/>
      <c r="AK60" s="123"/>
      <c r="AL60" s="123"/>
      <c r="AM60" s="123"/>
      <c r="AN60" s="123"/>
      <c r="AO60" s="123"/>
      <c r="AP60" s="123"/>
      <c r="AQ60" s="123"/>
      <c r="AR60" s="118"/>
      <c r="AS60" s="118"/>
      <c r="AT60" s="118"/>
      <c r="AU60" s="118"/>
      <c r="AV60" s="118"/>
      <c r="AW60" s="118"/>
      <c r="AX60" s="118"/>
      <c r="AY60" s="118"/>
      <c r="AZ60" s="118"/>
      <c r="BA60" s="118"/>
      <c r="BB60" s="118"/>
      <c r="BC60" s="118"/>
      <c r="BD60" s="118"/>
      <c r="BE60" s="118"/>
      <c r="BF60" s="118"/>
      <c r="BG60" s="118"/>
      <c r="BH60" s="118"/>
      <c r="BI60" s="118"/>
      <c r="BJ60" s="118"/>
      <c r="BK60" s="118"/>
      <c r="BL60" s="118"/>
      <c r="BM60" s="118"/>
      <c r="BN60" s="118"/>
      <c r="BO60" s="117"/>
      <c r="BP60" s="59"/>
      <c r="BQ60" s="118"/>
      <c r="BR60" s="118"/>
      <c r="BS60" s="118"/>
      <c r="BT60" s="107"/>
      <c r="BU60" s="118"/>
      <c r="BV60" s="118"/>
      <c r="BW60" s="118"/>
      <c r="BX60" s="118"/>
      <c r="BY60" s="118"/>
      <c r="BZ60" s="117"/>
      <c r="CA60" s="118"/>
      <c r="CB60" s="118"/>
      <c r="CC60" s="118"/>
      <c r="CD60" s="118"/>
      <c r="CE60" s="118"/>
      <c r="CF60" s="118"/>
      <c r="CG60" s="118"/>
      <c r="CH60" s="118"/>
      <c r="CI60" s="117"/>
      <c r="CJ60" s="118"/>
      <c r="CK60" s="118"/>
      <c r="CL60" s="118"/>
      <c r="CM60" s="118"/>
      <c r="CN60" s="118"/>
      <c r="CO60" s="118"/>
      <c r="CP60" s="118"/>
      <c r="CQ60" s="118"/>
      <c r="CR60" s="118"/>
      <c r="CS60" s="118"/>
      <c r="CT60" s="118"/>
      <c r="CU60" s="118"/>
      <c r="CV60" s="117"/>
      <c r="CW60" s="17"/>
      <c r="CX60" s="118"/>
    </row>
    <row r="61" spans="1:102" s="72" customFormat="1">
      <c r="A61" s="74">
        <v>12463</v>
      </c>
      <c r="B61" s="74" t="s">
        <v>381</v>
      </c>
      <c r="C61" s="64">
        <f t="shared" si="2"/>
        <v>12463</v>
      </c>
      <c r="D61" s="87">
        <v>12463</v>
      </c>
      <c r="E61" s="75" t="s">
        <v>275</v>
      </c>
      <c r="F61" s="75" t="s">
        <v>275</v>
      </c>
      <c r="G61" s="54">
        <f t="shared" si="3"/>
        <v>0</v>
      </c>
      <c r="H61" s="60">
        <v>6</v>
      </c>
      <c r="I61" s="17"/>
      <c r="J61" s="17"/>
      <c r="K61" s="17">
        <v>1</v>
      </c>
      <c r="L61" s="17">
        <v>18</v>
      </c>
      <c r="M61" s="118"/>
      <c r="N61" s="118"/>
      <c r="O61" s="118"/>
      <c r="P61" s="118"/>
      <c r="Q61" s="118"/>
      <c r="R61" s="56"/>
      <c r="S61" s="118"/>
      <c r="T61" s="118"/>
      <c r="U61" s="118"/>
      <c r="V61" s="118"/>
      <c r="W61" s="55"/>
      <c r="X61" s="17"/>
      <c r="Y61" s="17"/>
      <c r="Z61" s="118"/>
      <c r="AA61" s="67"/>
      <c r="AB61" s="123"/>
      <c r="AC61" s="121"/>
      <c r="AD61" s="121"/>
      <c r="AE61" s="55"/>
      <c r="AF61" s="123"/>
      <c r="AG61" s="123"/>
      <c r="AH61" s="123"/>
      <c r="AI61" s="122"/>
      <c r="AJ61" s="123"/>
      <c r="AK61" s="123"/>
      <c r="AL61" s="123"/>
      <c r="AM61" s="123"/>
      <c r="AN61" s="123"/>
      <c r="AO61" s="123"/>
      <c r="AP61" s="123"/>
      <c r="AQ61" s="123"/>
      <c r="AR61" s="118"/>
      <c r="AS61" s="118"/>
      <c r="AT61" s="118"/>
      <c r="AU61" s="118"/>
      <c r="AV61" s="118"/>
      <c r="AW61" s="118"/>
      <c r="AX61" s="118"/>
      <c r="AY61" s="118"/>
      <c r="AZ61" s="118"/>
      <c r="BA61" s="118"/>
      <c r="BB61" s="118"/>
      <c r="BC61" s="118"/>
      <c r="BD61" s="118"/>
      <c r="BE61" s="118"/>
      <c r="BF61" s="118"/>
      <c r="BG61" s="118"/>
      <c r="BH61" s="118"/>
      <c r="BI61" s="118"/>
      <c r="BJ61" s="118"/>
      <c r="BK61" s="118"/>
      <c r="BL61" s="118"/>
      <c r="BM61" s="118"/>
      <c r="BN61" s="118"/>
      <c r="BO61" s="117"/>
      <c r="BP61" s="59"/>
      <c r="BQ61" s="118"/>
      <c r="BR61" s="118"/>
      <c r="BS61" s="118"/>
      <c r="BT61" s="107"/>
      <c r="BU61" s="118"/>
      <c r="BV61" s="118"/>
      <c r="BW61" s="118"/>
      <c r="BX61" s="118"/>
      <c r="BY61" s="118"/>
      <c r="BZ61" s="117"/>
      <c r="CA61" s="118"/>
      <c r="CB61" s="118"/>
      <c r="CC61" s="118"/>
      <c r="CD61" s="118"/>
      <c r="CE61" s="118"/>
      <c r="CF61" s="118"/>
      <c r="CG61" s="118"/>
      <c r="CH61" s="118"/>
      <c r="CI61" s="117"/>
      <c r="CJ61" s="118"/>
      <c r="CK61" s="118"/>
      <c r="CL61" s="118"/>
      <c r="CM61" s="118"/>
      <c r="CN61" s="118"/>
      <c r="CO61" s="118"/>
      <c r="CP61" s="118"/>
      <c r="CQ61" s="118"/>
      <c r="CR61" s="118"/>
      <c r="CS61" s="118"/>
      <c r="CT61" s="118"/>
      <c r="CU61" s="118"/>
      <c r="CV61" s="117"/>
      <c r="CW61" s="17"/>
      <c r="CX61" s="118"/>
    </row>
    <row r="62" spans="1:102" s="41" customFormat="1" ht="1.8" customHeight="1">
      <c r="A62" s="31"/>
      <c r="B62" s="84"/>
      <c r="C62" s="64"/>
      <c r="D62" s="86"/>
      <c r="E62" s="32"/>
      <c r="F62" s="32"/>
      <c r="G62" s="90"/>
      <c r="H62" s="32"/>
      <c r="I62" s="33"/>
      <c r="J62" s="33"/>
      <c r="K62" s="33"/>
      <c r="L62" s="33"/>
      <c r="M62" s="33"/>
      <c r="N62" s="33"/>
      <c r="O62" s="33"/>
      <c r="P62" s="32"/>
      <c r="Q62" s="34"/>
      <c r="R62" s="32"/>
      <c r="S62" s="34"/>
      <c r="T62" s="39"/>
      <c r="U62" s="33"/>
      <c r="V62" s="33"/>
      <c r="W62" s="33"/>
      <c r="X62" s="32"/>
      <c r="Y62" s="34"/>
      <c r="Z62" s="32"/>
      <c r="AA62" s="34"/>
      <c r="AB62" s="39"/>
      <c r="AC62" s="48"/>
      <c r="AD62" s="33"/>
      <c r="AE62" s="33"/>
      <c r="AF62" s="33"/>
      <c r="AG62" s="32"/>
      <c r="AH62" s="33"/>
      <c r="AI62" s="33"/>
      <c r="AJ62" s="33"/>
      <c r="AK62" s="33"/>
      <c r="AL62" s="33"/>
      <c r="AM62" s="33"/>
      <c r="AN62" s="33"/>
      <c r="AO62" s="33"/>
      <c r="AP62" s="33"/>
      <c r="AQ62" s="33"/>
      <c r="AR62" s="33"/>
      <c r="AS62" s="33"/>
      <c r="AT62" s="33"/>
      <c r="AU62" s="33"/>
      <c r="AV62" s="33"/>
      <c r="AW62" s="112"/>
      <c r="AX62" s="112"/>
      <c r="AY62" s="112"/>
      <c r="AZ62" s="113"/>
      <c r="BA62" s="33"/>
      <c r="BB62" s="33"/>
      <c r="BC62" s="33"/>
      <c r="BD62" s="33"/>
      <c r="BE62" s="33"/>
      <c r="BF62" s="33"/>
      <c r="BG62" s="33"/>
      <c r="BH62" s="33"/>
      <c r="BI62" s="33"/>
      <c r="BJ62" s="33"/>
      <c r="BK62" s="33"/>
      <c r="BL62" s="33"/>
      <c r="BM62" s="33"/>
      <c r="BN62" s="33"/>
      <c r="BO62" s="33"/>
      <c r="BP62" s="33"/>
      <c r="BQ62" s="33"/>
      <c r="BR62" s="33"/>
      <c r="BS62" s="33"/>
      <c r="BT62" s="33"/>
      <c r="BU62" s="33"/>
      <c r="BV62" s="48"/>
      <c r="BW62" s="33"/>
      <c r="BX62" s="33"/>
      <c r="BY62" s="33"/>
      <c r="BZ62" s="33"/>
      <c r="CA62" s="33"/>
      <c r="CB62" s="33"/>
      <c r="CC62" s="33"/>
      <c r="CD62" s="33"/>
      <c r="CE62" s="33"/>
      <c r="CF62" s="33"/>
      <c r="CG62" s="33"/>
      <c r="CH62" s="33"/>
      <c r="CI62" s="33"/>
      <c r="CJ62" s="33"/>
      <c r="CK62" s="33"/>
      <c r="CL62" s="33"/>
      <c r="CM62" s="32"/>
      <c r="CN62" s="32"/>
      <c r="CO62" s="32"/>
      <c r="CP62" s="32"/>
      <c r="CQ62" s="32"/>
      <c r="CR62" s="32"/>
      <c r="CS62" s="40"/>
      <c r="CT62" s="40"/>
      <c r="CU62" s="40"/>
      <c r="CV62" s="40"/>
      <c r="CW62" s="40"/>
    </row>
    <row r="63" spans="1:102" s="12" customFormat="1" ht="34.200000000000003" customHeight="1">
      <c r="A63" s="198" t="s">
        <v>169</v>
      </c>
      <c r="B63" s="199"/>
      <c r="C63" s="199"/>
      <c r="D63" s="199"/>
      <c r="E63" s="199"/>
      <c r="F63" s="199"/>
      <c r="G63" s="199"/>
      <c r="H63" s="200"/>
      <c r="I63" s="17">
        <f>SUM(I9:I61)</f>
        <v>39</v>
      </c>
      <c r="J63" s="17"/>
      <c r="K63" s="17">
        <f>SUM(K9:K61)</f>
        <v>2</v>
      </c>
      <c r="L63" s="17"/>
      <c r="M63" s="17">
        <f>SUM(M9:M61)</f>
        <v>0</v>
      </c>
      <c r="N63" s="17"/>
      <c r="O63" s="17">
        <f>SUM(O9:O61)</f>
        <v>9</v>
      </c>
      <c r="P63" s="17">
        <f>SUM(P9:P61)</f>
        <v>2</v>
      </c>
      <c r="Q63" s="17">
        <f>SUM(Q9:Q61)</f>
        <v>1</v>
      </c>
      <c r="R63" s="44"/>
      <c r="S63" s="17">
        <f>SUM(S9:S61)</f>
        <v>0</v>
      </c>
      <c r="T63" s="17">
        <f>SUM(T9:T61)</f>
        <v>2</v>
      </c>
      <c r="U63" s="17">
        <f>SUM(U9:U61)</f>
        <v>0</v>
      </c>
      <c r="V63" s="17">
        <f>SUM(V9:V61)</f>
        <v>0</v>
      </c>
      <c r="W63" s="44"/>
      <c r="X63" s="17">
        <f>SUM(X9:X61)</f>
        <v>1</v>
      </c>
      <c r="Y63" s="17">
        <f>SUM(Y9:Y61)</f>
        <v>1</v>
      </c>
      <c r="Z63" s="17">
        <f>SUM(Z9:Z61)</f>
        <v>14</v>
      </c>
      <c r="AA63" s="44"/>
      <c r="AB63" s="17">
        <f>SUM(AB9:AB61)</f>
        <v>22</v>
      </c>
      <c r="AC63" s="17">
        <f>SUM(AC9:AC61)</f>
        <v>17</v>
      </c>
      <c r="AD63" s="17">
        <f>SUM(AD9:AD61)</f>
        <v>0</v>
      </c>
      <c r="AE63" s="44"/>
      <c r="AF63" s="17">
        <f t="shared" ref="AF63:BN63" si="4">SUM(AF9:AF61)</f>
        <v>16</v>
      </c>
      <c r="AG63" s="17">
        <f t="shared" si="4"/>
        <v>23</v>
      </c>
      <c r="AH63" s="17">
        <f t="shared" si="4"/>
        <v>15</v>
      </c>
      <c r="AI63" s="17">
        <f t="shared" si="4"/>
        <v>2</v>
      </c>
      <c r="AJ63" s="17">
        <f t="shared" si="4"/>
        <v>6</v>
      </c>
      <c r="AK63" s="17">
        <f t="shared" si="4"/>
        <v>2</v>
      </c>
      <c r="AL63" s="17">
        <f t="shared" si="4"/>
        <v>18</v>
      </c>
      <c r="AM63" s="17">
        <f t="shared" si="4"/>
        <v>3</v>
      </c>
      <c r="AN63" s="17">
        <f t="shared" si="4"/>
        <v>21</v>
      </c>
      <c r="AO63" s="17">
        <f t="shared" si="4"/>
        <v>10</v>
      </c>
      <c r="AP63" s="17">
        <f t="shared" si="4"/>
        <v>14</v>
      </c>
      <c r="AQ63" s="17">
        <f t="shared" si="4"/>
        <v>10</v>
      </c>
      <c r="AR63" s="17">
        <f t="shared" si="4"/>
        <v>36</v>
      </c>
      <c r="AS63" s="17">
        <f t="shared" si="4"/>
        <v>3</v>
      </c>
      <c r="AT63" s="17">
        <f t="shared" si="4"/>
        <v>27</v>
      </c>
      <c r="AU63" s="17">
        <f t="shared" si="4"/>
        <v>26</v>
      </c>
      <c r="AV63" s="17">
        <f t="shared" si="4"/>
        <v>8</v>
      </c>
      <c r="AW63" s="17">
        <f t="shared" si="4"/>
        <v>4</v>
      </c>
      <c r="AX63" s="17">
        <f t="shared" si="4"/>
        <v>3</v>
      </c>
      <c r="AY63" s="17">
        <f t="shared" si="4"/>
        <v>7</v>
      </c>
      <c r="AZ63" s="17">
        <f t="shared" si="4"/>
        <v>22</v>
      </c>
      <c r="BA63" s="17">
        <f t="shared" si="4"/>
        <v>2</v>
      </c>
      <c r="BB63" s="17">
        <f t="shared" si="4"/>
        <v>34</v>
      </c>
      <c r="BC63" s="17">
        <f t="shared" si="4"/>
        <v>16</v>
      </c>
      <c r="BD63" s="17">
        <f t="shared" si="4"/>
        <v>20</v>
      </c>
      <c r="BE63" s="17">
        <f t="shared" si="4"/>
        <v>38</v>
      </c>
      <c r="BF63" s="17">
        <f t="shared" si="4"/>
        <v>35</v>
      </c>
      <c r="BG63" s="17">
        <f t="shared" si="4"/>
        <v>38</v>
      </c>
      <c r="BH63" s="17">
        <f t="shared" si="4"/>
        <v>36</v>
      </c>
      <c r="BI63" s="17">
        <f t="shared" si="4"/>
        <v>37</v>
      </c>
      <c r="BJ63" s="17">
        <f t="shared" si="4"/>
        <v>18</v>
      </c>
      <c r="BK63" s="17">
        <f t="shared" si="4"/>
        <v>5</v>
      </c>
      <c r="BL63" s="17">
        <f t="shared" si="4"/>
        <v>31</v>
      </c>
      <c r="BM63" s="17">
        <f t="shared" si="4"/>
        <v>6</v>
      </c>
      <c r="BN63" s="17">
        <f t="shared" si="4"/>
        <v>1</v>
      </c>
      <c r="BO63" s="44"/>
      <c r="BP63" s="17"/>
      <c r="BQ63" s="17">
        <f>SUM(BQ9:BQ61)</f>
        <v>17</v>
      </c>
      <c r="BR63" s="17">
        <f>SUM(BR9:BR61)</f>
        <v>16</v>
      </c>
      <c r="BS63" s="17">
        <f>SUM(BS9:BS61)</f>
        <v>6</v>
      </c>
      <c r="BT63" s="44"/>
      <c r="BU63" s="17">
        <f>SUM(BU9:BU61)</f>
        <v>13</v>
      </c>
      <c r="BV63" s="17">
        <f>SUM(BV9:BV61)</f>
        <v>14</v>
      </c>
      <c r="BW63" s="17">
        <f>SUM(BW9:BW61)</f>
        <v>8</v>
      </c>
      <c r="BX63" s="17">
        <f>SUM(BX9:BX61)</f>
        <v>11</v>
      </c>
      <c r="BY63" s="17">
        <f>SUM(BY9:BY61)</f>
        <v>9</v>
      </c>
      <c r="BZ63" s="44"/>
      <c r="CA63" s="17">
        <f t="shared" ref="CA63:CH63" si="5">SUM(CA9:CA61)</f>
        <v>14</v>
      </c>
      <c r="CB63" s="17">
        <f t="shared" si="5"/>
        <v>10</v>
      </c>
      <c r="CC63" s="17">
        <f t="shared" si="5"/>
        <v>15</v>
      </c>
      <c r="CD63" s="17">
        <f t="shared" si="5"/>
        <v>6</v>
      </c>
      <c r="CE63" s="17">
        <f t="shared" si="5"/>
        <v>4</v>
      </c>
      <c r="CF63" s="17">
        <f t="shared" si="5"/>
        <v>3</v>
      </c>
      <c r="CG63" s="17">
        <f t="shared" si="5"/>
        <v>13</v>
      </c>
      <c r="CH63" s="17">
        <f t="shared" si="5"/>
        <v>8</v>
      </c>
      <c r="CI63" s="44"/>
      <c r="CJ63" s="17">
        <f t="shared" ref="CJ63:CU63" si="6">SUM(CJ9:CJ61)</f>
        <v>5</v>
      </c>
      <c r="CK63" s="17">
        <f t="shared" si="6"/>
        <v>12</v>
      </c>
      <c r="CL63" s="17">
        <f t="shared" si="6"/>
        <v>2</v>
      </c>
      <c r="CM63" s="17">
        <f t="shared" si="6"/>
        <v>13</v>
      </c>
      <c r="CN63" s="17">
        <f t="shared" si="6"/>
        <v>2</v>
      </c>
      <c r="CO63" s="17">
        <f t="shared" si="6"/>
        <v>3</v>
      </c>
      <c r="CP63" s="17">
        <f t="shared" si="6"/>
        <v>11</v>
      </c>
      <c r="CQ63" s="17">
        <f t="shared" si="6"/>
        <v>3</v>
      </c>
      <c r="CR63" s="17">
        <f t="shared" si="6"/>
        <v>0</v>
      </c>
      <c r="CS63" s="17">
        <f t="shared" si="6"/>
        <v>11</v>
      </c>
      <c r="CT63" s="17">
        <f t="shared" si="6"/>
        <v>14</v>
      </c>
      <c r="CU63" s="42">
        <f t="shared" si="6"/>
        <v>13</v>
      </c>
      <c r="CV63" s="44"/>
      <c r="CW63" s="17">
        <f>SUM(CW9:CW61)</f>
        <v>18</v>
      </c>
      <c r="CX63" s="43">
        <f>SUM(CX9:CX61)</f>
        <v>21</v>
      </c>
    </row>
    <row r="64" spans="1:102" ht="50.4" customHeight="1">
      <c r="AW64" s="15"/>
      <c r="AX64" s="15"/>
      <c r="AY64" s="15"/>
      <c r="AZ64" s="15"/>
    </row>
    <row r="65" spans="5:102" ht="34.799999999999997" customHeight="1">
      <c r="AW65" s="15"/>
      <c r="AX65" s="15"/>
      <c r="AY65" s="15"/>
      <c r="AZ65" s="15"/>
    </row>
    <row r="66" spans="5:102" ht="24" customHeight="1">
      <c r="E66" s="92" t="s">
        <v>387</v>
      </c>
      <c r="F66" s="92"/>
      <c r="G66" s="92"/>
      <c r="H66" s="92"/>
      <c r="I66" s="119">
        <f t="shared" ref="I66:AN66" si="7">COUNTIFS($H$9:$H$61,3,I$9:I$61,1)</f>
        <v>2</v>
      </c>
      <c r="J66" s="119">
        <f t="shared" si="7"/>
        <v>0</v>
      </c>
      <c r="K66" s="119">
        <f t="shared" si="7"/>
        <v>0</v>
      </c>
      <c r="L66" s="119">
        <f t="shared" si="7"/>
        <v>0</v>
      </c>
      <c r="M66" s="119">
        <f t="shared" si="7"/>
        <v>0</v>
      </c>
      <c r="N66" s="119">
        <f t="shared" si="7"/>
        <v>0</v>
      </c>
      <c r="O66" s="119">
        <f t="shared" si="7"/>
        <v>0</v>
      </c>
      <c r="P66" s="119">
        <f t="shared" si="7"/>
        <v>0</v>
      </c>
      <c r="Q66" s="119">
        <f t="shared" si="7"/>
        <v>0</v>
      </c>
      <c r="R66" s="119">
        <f t="shared" si="7"/>
        <v>0</v>
      </c>
      <c r="S66" s="119">
        <f t="shared" si="7"/>
        <v>0</v>
      </c>
      <c r="T66" s="119">
        <f t="shared" si="7"/>
        <v>0</v>
      </c>
      <c r="U66" s="119">
        <f t="shared" si="7"/>
        <v>0</v>
      </c>
      <c r="V66" s="119">
        <f t="shared" si="7"/>
        <v>0</v>
      </c>
      <c r="W66" s="119">
        <f t="shared" si="7"/>
        <v>0</v>
      </c>
      <c r="X66" s="119">
        <f t="shared" si="7"/>
        <v>0</v>
      </c>
      <c r="Y66" s="119">
        <f t="shared" si="7"/>
        <v>0</v>
      </c>
      <c r="Z66" s="119">
        <f t="shared" si="7"/>
        <v>0</v>
      </c>
      <c r="AA66" s="119">
        <f t="shared" si="7"/>
        <v>0</v>
      </c>
      <c r="AB66" s="119">
        <f t="shared" si="7"/>
        <v>2</v>
      </c>
      <c r="AC66" s="119">
        <f t="shared" si="7"/>
        <v>0</v>
      </c>
      <c r="AD66" s="119">
        <f t="shared" si="7"/>
        <v>0</v>
      </c>
      <c r="AE66" s="119">
        <f t="shared" si="7"/>
        <v>0</v>
      </c>
      <c r="AF66" s="119">
        <f t="shared" si="7"/>
        <v>1</v>
      </c>
      <c r="AG66" s="119">
        <f t="shared" si="7"/>
        <v>1</v>
      </c>
      <c r="AH66" s="119">
        <f t="shared" si="7"/>
        <v>0</v>
      </c>
      <c r="AI66" s="119">
        <f t="shared" si="7"/>
        <v>0</v>
      </c>
      <c r="AJ66" s="119">
        <f t="shared" si="7"/>
        <v>0</v>
      </c>
      <c r="AK66" s="119">
        <f t="shared" si="7"/>
        <v>0</v>
      </c>
      <c r="AL66" s="119">
        <f t="shared" si="7"/>
        <v>1</v>
      </c>
      <c r="AM66" s="119">
        <f t="shared" si="7"/>
        <v>0</v>
      </c>
      <c r="AN66" s="119">
        <f t="shared" si="7"/>
        <v>1</v>
      </c>
      <c r="AO66" s="119">
        <f t="shared" ref="AO66:BS66" si="8">COUNTIFS($H$9:$H$61,3,AO$9:AO$61,1)</f>
        <v>1</v>
      </c>
      <c r="AP66" s="119">
        <f t="shared" si="8"/>
        <v>1</v>
      </c>
      <c r="AQ66" s="119">
        <f t="shared" si="8"/>
        <v>1</v>
      </c>
      <c r="AR66" s="119">
        <f t="shared" si="8"/>
        <v>2</v>
      </c>
      <c r="AS66" s="119">
        <f t="shared" si="8"/>
        <v>0</v>
      </c>
      <c r="AT66" s="119">
        <f t="shared" si="8"/>
        <v>1</v>
      </c>
      <c r="AU66" s="119">
        <f t="shared" si="8"/>
        <v>1</v>
      </c>
      <c r="AV66" s="119">
        <f t="shared" si="8"/>
        <v>1</v>
      </c>
      <c r="AW66" s="119">
        <f t="shared" si="8"/>
        <v>0</v>
      </c>
      <c r="AX66" s="119">
        <f t="shared" si="8"/>
        <v>0</v>
      </c>
      <c r="AY66" s="119">
        <f t="shared" si="8"/>
        <v>0</v>
      </c>
      <c r="AZ66" s="119">
        <f t="shared" si="8"/>
        <v>2</v>
      </c>
      <c r="BA66" s="119">
        <f t="shared" si="8"/>
        <v>0</v>
      </c>
      <c r="BB66" s="119">
        <f t="shared" si="8"/>
        <v>2</v>
      </c>
      <c r="BC66" s="119">
        <f t="shared" si="8"/>
        <v>1</v>
      </c>
      <c r="BD66" s="119">
        <f t="shared" si="8"/>
        <v>1</v>
      </c>
      <c r="BE66" s="119">
        <f t="shared" si="8"/>
        <v>2</v>
      </c>
      <c r="BF66" s="119">
        <f t="shared" si="8"/>
        <v>1</v>
      </c>
      <c r="BG66" s="119">
        <f t="shared" si="8"/>
        <v>2</v>
      </c>
      <c r="BH66" s="119">
        <f t="shared" si="8"/>
        <v>2</v>
      </c>
      <c r="BI66" s="119">
        <f t="shared" si="8"/>
        <v>2</v>
      </c>
      <c r="BJ66" s="119">
        <f t="shared" si="8"/>
        <v>0</v>
      </c>
      <c r="BK66" s="119">
        <f t="shared" si="8"/>
        <v>0</v>
      </c>
      <c r="BL66" s="119">
        <f t="shared" si="8"/>
        <v>1</v>
      </c>
      <c r="BM66" s="119">
        <f t="shared" si="8"/>
        <v>0</v>
      </c>
      <c r="BN66" s="119">
        <f t="shared" si="8"/>
        <v>0</v>
      </c>
      <c r="BO66" s="119">
        <f t="shared" si="8"/>
        <v>0</v>
      </c>
      <c r="BP66" s="119">
        <f t="shared" si="8"/>
        <v>0</v>
      </c>
      <c r="BQ66" s="119">
        <f t="shared" si="8"/>
        <v>0</v>
      </c>
      <c r="BR66" s="119">
        <f t="shared" si="8"/>
        <v>1</v>
      </c>
      <c r="BS66" s="119">
        <f t="shared" si="8"/>
        <v>1</v>
      </c>
      <c r="BT66" s="119">
        <f t="shared" ref="BT66:CX66" si="9">COUNTIFS($H$9:$H$61,3,BT$9:BT$61,1)</f>
        <v>0</v>
      </c>
      <c r="BU66" s="119">
        <f t="shared" si="9"/>
        <v>0</v>
      </c>
      <c r="BV66" s="119">
        <f t="shared" si="9"/>
        <v>0</v>
      </c>
      <c r="BW66" s="119">
        <f t="shared" si="9"/>
        <v>0</v>
      </c>
      <c r="BX66" s="119">
        <f t="shared" si="9"/>
        <v>0</v>
      </c>
      <c r="BY66" s="119">
        <f t="shared" si="9"/>
        <v>0</v>
      </c>
      <c r="BZ66" s="119">
        <f t="shared" si="9"/>
        <v>0</v>
      </c>
      <c r="CA66" s="119">
        <f t="shared" si="9"/>
        <v>0</v>
      </c>
      <c r="CB66" s="119">
        <f t="shared" si="9"/>
        <v>0</v>
      </c>
      <c r="CC66" s="119">
        <f t="shared" si="9"/>
        <v>0</v>
      </c>
      <c r="CD66" s="119">
        <f t="shared" si="9"/>
        <v>0</v>
      </c>
      <c r="CE66" s="119">
        <f t="shared" si="9"/>
        <v>0</v>
      </c>
      <c r="CF66" s="119">
        <f t="shared" si="9"/>
        <v>0</v>
      </c>
      <c r="CG66" s="119">
        <f t="shared" si="9"/>
        <v>0</v>
      </c>
      <c r="CH66" s="119">
        <f t="shared" si="9"/>
        <v>0</v>
      </c>
      <c r="CI66" s="119">
        <f t="shared" si="9"/>
        <v>0</v>
      </c>
      <c r="CJ66" s="119">
        <f t="shared" si="9"/>
        <v>0</v>
      </c>
      <c r="CK66" s="119">
        <f t="shared" si="9"/>
        <v>0</v>
      </c>
      <c r="CL66" s="119">
        <f t="shared" si="9"/>
        <v>0</v>
      </c>
      <c r="CM66" s="119">
        <f t="shared" si="9"/>
        <v>0</v>
      </c>
      <c r="CN66" s="119">
        <f t="shared" si="9"/>
        <v>0</v>
      </c>
      <c r="CO66" s="119">
        <f t="shared" si="9"/>
        <v>0</v>
      </c>
      <c r="CP66" s="119">
        <f t="shared" si="9"/>
        <v>0</v>
      </c>
      <c r="CQ66" s="119">
        <f t="shared" si="9"/>
        <v>0</v>
      </c>
      <c r="CR66" s="119">
        <f t="shared" si="9"/>
        <v>0</v>
      </c>
      <c r="CS66" s="119">
        <f t="shared" si="9"/>
        <v>0</v>
      </c>
      <c r="CT66" s="119">
        <f t="shared" si="9"/>
        <v>1</v>
      </c>
      <c r="CU66" s="119">
        <f t="shared" si="9"/>
        <v>1</v>
      </c>
      <c r="CV66" s="119">
        <f t="shared" si="9"/>
        <v>0</v>
      </c>
      <c r="CW66" s="119">
        <f t="shared" si="9"/>
        <v>1</v>
      </c>
      <c r="CX66" s="119">
        <f t="shared" si="9"/>
        <v>1</v>
      </c>
    </row>
    <row r="67" spans="5:102" ht="24" customHeight="1">
      <c r="E67" s="92" t="s">
        <v>388</v>
      </c>
      <c r="F67" s="92"/>
      <c r="G67" s="92"/>
      <c r="H67" s="92"/>
      <c r="I67" s="119">
        <f t="shared" ref="I67:AN67" si="10">COUNTIFS($H$9:$H$61,4,I$9:I$61,1)</f>
        <v>0</v>
      </c>
      <c r="J67" s="119">
        <f t="shared" si="10"/>
        <v>0</v>
      </c>
      <c r="K67" s="119">
        <f t="shared" si="10"/>
        <v>0</v>
      </c>
      <c r="L67" s="119">
        <f t="shared" si="10"/>
        <v>0</v>
      </c>
      <c r="M67" s="119">
        <f t="shared" si="10"/>
        <v>0</v>
      </c>
      <c r="N67" s="119">
        <f t="shared" si="10"/>
        <v>0</v>
      </c>
      <c r="O67" s="119">
        <f t="shared" si="10"/>
        <v>0</v>
      </c>
      <c r="P67" s="119">
        <f t="shared" si="10"/>
        <v>0</v>
      </c>
      <c r="Q67" s="119">
        <f t="shared" si="10"/>
        <v>0</v>
      </c>
      <c r="R67" s="119">
        <f t="shared" si="10"/>
        <v>0</v>
      </c>
      <c r="S67" s="119">
        <f t="shared" si="10"/>
        <v>0</v>
      </c>
      <c r="T67" s="119">
        <f t="shared" si="10"/>
        <v>0</v>
      </c>
      <c r="U67" s="119">
        <f t="shared" si="10"/>
        <v>0</v>
      </c>
      <c r="V67" s="119">
        <f t="shared" si="10"/>
        <v>0</v>
      </c>
      <c r="W67" s="119">
        <f t="shared" si="10"/>
        <v>0</v>
      </c>
      <c r="X67" s="119">
        <f t="shared" si="10"/>
        <v>0</v>
      </c>
      <c r="Y67" s="119">
        <f t="shared" si="10"/>
        <v>0</v>
      </c>
      <c r="Z67" s="119">
        <f t="shared" si="10"/>
        <v>0</v>
      </c>
      <c r="AA67" s="119">
        <f t="shared" si="10"/>
        <v>0</v>
      </c>
      <c r="AB67" s="119">
        <f t="shared" si="10"/>
        <v>0</v>
      </c>
      <c r="AC67" s="119">
        <f t="shared" si="10"/>
        <v>0</v>
      </c>
      <c r="AD67" s="119">
        <f t="shared" si="10"/>
        <v>0</v>
      </c>
      <c r="AE67" s="119">
        <f t="shared" si="10"/>
        <v>0</v>
      </c>
      <c r="AF67" s="119">
        <f t="shared" si="10"/>
        <v>0</v>
      </c>
      <c r="AG67" s="119">
        <f t="shared" si="10"/>
        <v>0</v>
      </c>
      <c r="AH67" s="119">
        <f t="shared" si="10"/>
        <v>0</v>
      </c>
      <c r="AI67" s="119">
        <f t="shared" si="10"/>
        <v>0</v>
      </c>
      <c r="AJ67" s="119">
        <f t="shared" si="10"/>
        <v>0</v>
      </c>
      <c r="AK67" s="119">
        <f t="shared" si="10"/>
        <v>0</v>
      </c>
      <c r="AL67" s="119">
        <f t="shared" si="10"/>
        <v>0</v>
      </c>
      <c r="AM67" s="119">
        <f t="shared" si="10"/>
        <v>0</v>
      </c>
      <c r="AN67" s="119">
        <f t="shared" si="10"/>
        <v>0</v>
      </c>
      <c r="AO67" s="119">
        <f t="shared" ref="AO67:BS67" si="11">COUNTIFS($H$9:$H$61,4,AO$9:AO$61,1)</f>
        <v>0</v>
      </c>
      <c r="AP67" s="119">
        <f t="shared" si="11"/>
        <v>0</v>
      </c>
      <c r="AQ67" s="119">
        <f t="shared" si="11"/>
        <v>0</v>
      </c>
      <c r="AR67" s="119">
        <f t="shared" si="11"/>
        <v>0</v>
      </c>
      <c r="AS67" s="119">
        <f t="shared" si="11"/>
        <v>0</v>
      </c>
      <c r="AT67" s="119">
        <f t="shared" si="11"/>
        <v>0</v>
      </c>
      <c r="AU67" s="119">
        <f t="shared" si="11"/>
        <v>0</v>
      </c>
      <c r="AV67" s="119">
        <f t="shared" si="11"/>
        <v>0</v>
      </c>
      <c r="AW67" s="119">
        <f t="shared" si="11"/>
        <v>0</v>
      </c>
      <c r="AX67" s="119">
        <f t="shared" si="11"/>
        <v>0</v>
      </c>
      <c r="AY67" s="119">
        <f t="shared" si="11"/>
        <v>0</v>
      </c>
      <c r="AZ67" s="119">
        <f t="shared" si="11"/>
        <v>0</v>
      </c>
      <c r="BA67" s="119">
        <f t="shared" si="11"/>
        <v>0</v>
      </c>
      <c r="BB67" s="119">
        <f t="shared" si="11"/>
        <v>0</v>
      </c>
      <c r="BC67" s="119">
        <f t="shared" si="11"/>
        <v>0</v>
      </c>
      <c r="BD67" s="119">
        <f t="shared" si="11"/>
        <v>0</v>
      </c>
      <c r="BE67" s="119">
        <f t="shared" si="11"/>
        <v>0</v>
      </c>
      <c r="BF67" s="119">
        <f t="shared" si="11"/>
        <v>0</v>
      </c>
      <c r="BG67" s="119">
        <f t="shared" si="11"/>
        <v>0</v>
      </c>
      <c r="BH67" s="119">
        <f t="shared" si="11"/>
        <v>0</v>
      </c>
      <c r="BI67" s="119">
        <f t="shared" si="11"/>
        <v>0</v>
      </c>
      <c r="BJ67" s="119">
        <f t="shared" si="11"/>
        <v>0</v>
      </c>
      <c r="BK67" s="119">
        <f t="shared" si="11"/>
        <v>0</v>
      </c>
      <c r="BL67" s="119">
        <f t="shared" si="11"/>
        <v>0</v>
      </c>
      <c r="BM67" s="119">
        <f t="shared" si="11"/>
        <v>0</v>
      </c>
      <c r="BN67" s="119">
        <f t="shared" si="11"/>
        <v>0</v>
      </c>
      <c r="BO67" s="119">
        <f t="shared" si="11"/>
        <v>0</v>
      </c>
      <c r="BP67" s="119">
        <f t="shared" si="11"/>
        <v>0</v>
      </c>
      <c r="BQ67" s="119">
        <f t="shared" si="11"/>
        <v>0</v>
      </c>
      <c r="BR67" s="119">
        <f t="shared" si="11"/>
        <v>0</v>
      </c>
      <c r="BS67" s="119">
        <f t="shared" si="11"/>
        <v>0</v>
      </c>
      <c r="BT67" s="119">
        <f t="shared" ref="BT67:CX67" si="12">COUNTIFS($H$9:$H$61,4,BT$9:BT$61,1)</f>
        <v>0</v>
      </c>
      <c r="BU67" s="119">
        <f t="shared" si="12"/>
        <v>0</v>
      </c>
      <c r="BV67" s="119">
        <f t="shared" si="12"/>
        <v>0</v>
      </c>
      <c r="BW67" s="119">
        <f t="shared" si="12"/>
        <v>0</v>
      </c>
      <c r="BX67" s="119">
        <f t="shared" si="12"/>
        <v>0</v>
      </c>
      <c r="BY67" s="119">
        <f t="shared" si="12"/>
        <v>0</v>
      </c>
      <c r="BZ67" s="119">
        <f t="shared" si="12"/>
        <v>0</v>
      </c>
      <c r="CA67" s="119">
        <f t="shared" si="12"/>
        <v>0</v>
      </c>
      <c r="CB67" s="119">
        <f t="shared" si="12"/>
        <v>0</v>
      </c>
      <c r="CC67" s="119">
        <f t="shared" si="12"/>
        <v>0</v>
      </c>
      <c r="CD67" s="119">
        <f t="shared" si="12"/>
        <v>0</v>
      </c>
      <c r="CE67" s="119">
        <f t="shared" si="12"/>
        <v>0</v>
      </c>
      <c r="CF67" s="119">
        <f t="shared" si="12"/>
        <v>0</v>
      </c>
      <c r="CG67" s="119">
        <f t="shared" si="12"/>
        <v>0</v>
      </c>
      <c r="CH67" s="119">
        <f t="shared" si="12"/>
        <v>0</v>
      </c>
      <c r="CI67" s="119">
        <f t="shared" si="12"/>
        <v>0</v>
      </c>
      <c r="CJ67" s="119">
        <f t="shared" si="12"/>
        <v>0</v>
      </c>
      <c r="CK67" s="119">
        <f t="shared" si="12"/>
        <v>0</v>
      </c>
      <c r="CL67" s="119">
        <f t="shared" si="12"/>
        <v>0</v>
      </c>
      <c r="CM67" s="119">
        <f t="shared" si="12"/>
        <v>0</v>
      </c>
      <c r="CN67" s="119">
        <f t="shared" si="12"/>
        <v>0</v>
      </c>
      <c r="CO67" s="119">
        <f t="shared" si="12"/>
        <v>0</v>
      </c>
      <c r="CP67" s="119">
        <f t="shared" si="12"/>
        <v>0</v>
      </c>
      <c r="CQ67" s="119">
        <f t="shared" si="12"/>
        <v>0</v>
      </c>
      <c r="CR67" s="119">
        <f t="shared" si="12"/>
        <v>0</v>
      </c>
      <c r="CS67" s="119">
        <f t="shared" si="12"/>
        <v>0</v>
      </c>
      <c r="CT67" s="119">
        <f t="shared" si="12"/>
        <v>0</v>
      </c>
      <c r="CU67" s="119">
        <f t="shared" si="12"/>
        <v>0</v>
      </c>
      <c r="CV67" s="119">
        <f t="shared" si="12"/>
        <v>0</v>
      </c>
      <c r="CW67" s="119">
        <f t="shared" si="12"/>
        <v>0</v>
      </c>
      <c r="CX67" s="119">
        <f t="shared" si="12"/>
        <v>0</v>
      </c>
    </row>
    <row r="68" spans="5:102" ht="24" customHeight="1">
      <c r="E68" s="92" t="s">
        <v>389</v>
      </c>
      <c r="F68" s="92"/>
      <c r="G68" s="92"/>
      <c r="H68" s="92"/>
      <c r="I68" s="119">
        <f t="shared" ref="I68:AN68" si="13">COUNTIFS($H$9:$H$61,5,I$9:I$61,1)</f>
        <v>31</v>
      </c>
      <c r="J68" s="119">
        <f t="shared" si="13"/>
        <v>0</v>
      </c>
      <c r="K68" s="119">
        <f t="shared" si="13"/>
        <v>0</v>
      </c>
      <c r="L68" s="119">
        <f t="shared" si="13"/>
        <v>0</v>
      </c>
      <c r="M68" s="119">
        <f t="shared" si="13"/>
        <v>0</v>
      </c>
      <c r="N68" s="119">
        <f t="shared" si="13"/>
        <v>0</v>
      </c>
      <c r="O68" s="119">
        <f t="shared" si="13"/>
        <v>2</v>
      </c>
      <c r="P68" s="119">
        <f t="shared" si="13"/>
        <v>0</v>
      </c>
      <c r="Q68" s="119">
        <f t="shared" si="13"/>
        <v>1</v>
      </c>
      <c r="R68" s="119">
        <f t="shared" si="13"/>
        <v>0</v>
      </c>
      <c r="S68" s="119">
        <f t="shared" si="13"/>
        <v>0</v>
      </c>
      <c r="T68" s="119">
        <f t="shared" si="13"/>
        <v>0</v>
      </c>
      <c r="U68" s="119">
        <f t="shared" si="13"/>
        <v>0</v>
      </c>
      <c r="V68" s="119">
        <f t="shared" si="13"/>
        <v>0</v>
      </c>
      <c r="W68" s="119">
        <f t="shared" si="13"/>
        <v>0</v>
      </c>
      <c r="X68" s="119">
        <f t="shared" si="13"/>
        <v>1</v>
      </c>
      <c r="Y68" s="119">
        <f t="shared" si="13"/>
        <v>1</v>
      </c>
      <c r="Z68" s="119">
        <f t="shared" si="13"/>
        <v>13</v>
      </c>
      <c r="AA68" s="119">
        <f t="shared" si="13"/>
        <v>0</v>
      </c>
      <c r="AB68" s="119">
        <f t="shared" si="13"/>
        <v>16</v>
      </c>
      <c r="AC68" s="119">
        <f t="shared" si="13"/>
        <v>15</v>
      </c>
      <c r="AD68" s="119">
        <f t="shared" si="13"/>
        <v>0</v>
      </c>
      <c r="AE68" s="119">
        <f t="shared" si="13"/>
        <v>0</v>
      </c>
      <c r="AF68" s="119">
        <f t="shared" si="13"/>
        <v>11</v>
      </c>
      <c r="AG68" s="119">
        <f t="shared" si="13"/>
        <v>20</v>
      </c>
      <c r="AH68" s="119">
        <f t="shared" si="13"/>
        <v>13</v>
      </c>
      <c r="AI68" s="119">
        <f t="shared" si="13"/>
        <v>2</v>
      </c>
      <c r="AJ68" s="119">
        <f t="shared" si="13"/>
        <v>6</v>
      </c>
      <c r="AK68" s="119">
        <f t="shared" si="13"/>
        <v>1</v>
      </c>
      <c r="AL68" s="119">
        <f t="shared" si="13"/>
        <v>15</v>
      </c>
      <c r="AM68" s="119">
        <f t="shared" si="13"/>
        <v>3</v>
      </c>
      <c r="AN68" s="119">
        <f t="shared" si="13"/>
        <v>19</v>
      </c>
      <c r="AO68" s="119">
        <f t="shared" ref="AO68:BS68" si="14">COUNTIFS($H$9:$H$61,5,AO$9:AO$61,1)</f>
        <v>9</v>
      </c>
      <c r="AP68" s="119">
        <f t="shared" si="14"/>
        <v>9</v>
      </c>
      <c r="AQ68" s="119">
        <f t="shared" si="14"/>
        <v>6</v>
      </c>
      <c r="AR68" s="119">
        <f t="shared" si="14"/>
        <v>29</v>
      </c>
      <c r="AS68" s="119">
        <f t="shared" si="14"/>
        <v>2</v>
      </c>
      <c r="AT68" s="119">
        <f t="shared" si="14"/>
        <v>22</v>
      </c>
      <c r="AU68" s="119">
        <f t="shared" si="14"/>
        <v>23</v>
      </c>
      <c r="AV68" s="119">
        <f t="shared" si="14"/>
        <v>6</v>
      </c>
      <c r="AW68" s="119">
        <f t="shared" si="14"/>
        <v>3</v>
      </c>
      <c r="AX68" s="119">
        <f t="shared" si="14"/>
        <v>3</v>
      </c>
      <c r="AY68" s="119">
        <f t="shared" si="14"/>
        <v>5</v>
      </c>
      <c r="AZ68" s="119">
        <f t="shared" si="14"/>
        <v>18</v>
      </c>
      <c r="BA68" s="119">
        <f t="shared" si="14"/>
        <v>1</v>
      </c>
      <c r="BB68" s="119">
        <f t="shared" si="14"/>
        <v>28</v>
      </c>
      <c r="BC68" s="119">
        <f t="shared" si="14"/>
        <v>13</v>
      </c>
      <c r="BD68" s="119">
        <f t="shared" si="14"/>
        <v>16</v>
      </c>
      <c r="BE68" s="119">
        <f t="shared" si="14"/>
        <v>31</v>
      </c>
      <c r="BF68" s="119">
        <f t="shared" si="14"/>
        <v>29</v>
      </c>
      <c r="BG68" s="119">
        <f t="shared" si="14"/>
        <v>30</v>
      </c>
      <c r="BH68" s="119">
        <f t="shared" si="14"/>
        <v>30</v>
      </c>
      <c r="BI68" s="119">
        <f t="shared" si="14"/>
        <v>30</v>
      </c>
      <c r="BJ68" s="119">
        <f t="shared" si="14"/>
        <v>14</v>
      </c>
      <c r="BK68" s="119">
        <f t="shared" si="14"/>
        <v>4</v>
      </c>
      <c r="BL68" s="119">
        <f t="shared" si="14"/>
        <v>25</v>
      </c>
      <c r="BM68" s="119">
        <f t="shared" si="14"/>
        <v>4</v>
      </c>
      <c r="BN68" s="119">
        <f t="shared" si="14"/>
        <v>1</v>
      </c>
      <c r="BO68" s="119">
        <f t="shared" si="14"/>
        <v>0</v>
      </c>
      <c r="BP68" s="119">
        <f t="shared" si="14"/>
        <v>0</v>
      </c>
      <c r="BQ68" s="119">
        <f t="shared" si="14"/>
        <v>15</v>
      </c>
      <c r="BR68" s="119">
        <f t="shared" si="14"/>
        <v>11</v>
      </c>
      <c r="BS68" s="119">
        <f t="shared" si="14"/>
        <v>5</v>
      </c>
      <c r="BT68" s="119">
        <f t="shared" ref="BT68:CX68" si="15">COUNTIFS($H$9:$H$61,5,BT$9:BT$61,1)</f>
        <v>0</v>
      </c>
      <c r="BU68" s="119">
        <f t="shared" si="15"/>
        <v>11</v>
      </c>
      <c r="BV68" s="119">
        <f t="shared" si="15"/>
        <v>12</v>
      </c>
      <c r="BW68" s="119">
        <f t="shared" si="15"/>
        <v>7</v>
      </c>
      <c r="BX68" s="119">
        <f t="shared" si="15"/>
        <v>9</v>
      </c>
      <c r="BY68" s="119">
        <f t="shared" si="15"/>
        <v>8</v>
      </c>
      <c r="BZ68" s="119">
        <f t="shared" si="15"/>
        <v>0</v>
      </c>
      <c r="CA68" s="119">
        <f t="shared" si="15"/>
        <v>12</v>
      </c>
      <c r="CB68" s="119">
        <f t="shared" si="15"/>
        <v>10</v>
      </c>
      <c r="CC68" s="119">
        <f t="shared" si="15"/>
        <v>13</v>
      </c>
      <c r="CD68" s="119">
        <f t="shared" si="15"/>
        <v>5</v>
      </c>
      <c r="CE68" s="119">
        <f t="shared" si="15"/>
        <v>4</v>
      </c>
      <c r="CF68" s="119">
        <f t="shared" si="15"/>
        <v>3</v>
      </c>
      <c r="CG68" s="119">
        <f t="shared" si="15"/>
        <v>11</v>
      </c>
      <c r="CH68" s="119">
        <f t="shared" si="15"/>
        <v>6</v>
      </c>
      <c r="CI68" s="119">
        <f t="shared" si="15"/>
        <v>0</v>
      </c>
      <c r="CJ68" s="119">
        <f t="shared" si="15"/>
        <v>4</v>
      </c>
      <c r="CK68" s="119">
        <f t="shared" si="15"/>
        <v>11</v>
      </c>
      <c r="CL68" s="119">
        <f t="shared" si="15"/>
        <v>2</v>
      </c>
      <c r="CM68" s="119">
        <f t="shared" si="15"/>
        <v>11</v>
      </c>
      <c r="CN68" s="119">
        <f t="shared" si="15"/>
        <v>2</v>
      </c>
      <c r="CO68" s="119">
        <f t="shared" si="15"/>
        <v>3</v>
      </c>
      <c r="CP68" s="119">
        <f t="shared" si="15"/>
        <v>9</v>
      </c>
      <c r="CQ68" s="119">
        <f t="shared" si="15"/>
        <v>3</v>
      </c>
      <c r="CR68" s="119">
        <f t="shared" si="15"/>
        <v>0</v>
      </c>
      <c r="CS68" s="119">
        <f t="shared" si="15"/>
        <v>9</v>
      </c>
      <c r="CT68" s="119">
        <f t="shared" si="15"/>
        <v>11</v>
      </c>
      <c r="CU68" s="119">
        <f t="shared" si="15"/>
        <v>10</v>
      </c>
      <c r="CV68" s="119">
        <f t="shared" si="15"/>
        <v>0</v>
      </c>
      <c r="CW68" s="119">
        <f t="shared" si="15"/>
        <v>15</v>
      </c>
      <c r="CX68" s="119">
        <f t="shared" si="15"/>
        <v>16</v>
      </c>
    </row>
    <row r="69" spans="5:102" ht="24" customHeight="1">
      <c r="E69" s="92" t="s">
        <v>390</v>
      </c>
      <c r="F69" s="92"/>
      <c r="G69" s="92"/>
      <c r="H69" s="92"/>
      <c r="I69" s="119">
        <f t="shared" ref="I69:AN69" si="16">COUNTIFS($H$9:$H$61,6,I$9:I$61,1)</f>
        <v>6</v>
      </c>
      <c r="J69" s="119">
        <f t="shared" si="16"/>
        <v>0</v>
      </c>
      <c r="K69" s="119">
        <f t="shared" si="16"/>
        <v>2</v>
      </c>
      <c r="L69" s="119">
        <f t="shared" si="16"/>
        <v>0</v>
      </c>
      <c r="M69" s="119">
        <f t="shared" si="16"/>
        <v>0</v>
      </c>
      <c r="N69" s="119">
        <f t="shared" si="16"/>
        <v>0</v>
      </c>
      <c r="O69" s="119">
        <f t="shared" si="16"/>
        <v>7</v>
      </c>
      <c r="P69" s="119">
        <f t="shared" si="16"/>
        <v>2</v>
      </c>
      <c r="Q69" s="119">
        <f t="shared" si="16"/>
        <v>0</v>
      </c>
      <c r="R69" s="119">
        <f t="shared" si="16"/>
        <v>0</v>
      </c>
      <c r="S69" s="119">
        <f t="shared" si="16"/>
        <v>0</v>
      </c>
      <c r="T69" s="119">
        <f t="shared" si="16"/>
        <v>2</v>
      </c>
      <c r="U69" s="119">
        <f t="shared" si="16"/>
        <v>0</v>
      </c>
      <c r="V69" s="119">
        <f t="shared" si="16"/>
        <v>0</v>
      </c>
      <c r="W69" s="119">
        <f t="shared" si="16"/>
        <v>0</v>
      </c>
      <c r="X69" s="119">
        <f t="shared" si="16"/>
        <v>0</v>
      </c>
      <c r="Y69" s="119">
        <f t="shared" si="16"/>
        <v>0</v>
      </c>
      <c r="Z69" s="119">
        <f t="shared" si="16"/>
        <v>1</v>
      </c>
      <c r="AA69" s="119">
        <f t="shared" si="16"/>
        <v>0</v>
      </c>
      <c r="AB69" s="119">
        <f t="shared" si="16"/>
        <v>4</v>
      </c>
      <c r="AC69" s="119">
        <f t="shared" si="16"/>
        <v>2</v>
      </c>
      <c r="AD69" s="119">
        <f t="shared" si="16"/>
        <v>0</v>
      </c>
      <c r="AE69" s="119">
        <f t="shared" si="16"/>
        <v>0</v>
      </c>
      <c r="AF69" s="119">
        <f t="shared" si="16"/>
        <v>4</v>
      </c>
      <c r="AG69" s="119">
        <f t="shared" si="16"/>
        <v>2</v>
      </c>
      <c r="AH69" s="119">
        <f t="shared" si="16"/>
        <v>2</v>
      </c>
      <c r="AI69" s="119">
        <f t="shared" si="16"/>
        <v>0</v>
      </c>
      <c r="AJ69" s="119">
        <f t="shared" si="16"/>
        <v>0</v>
      </c>
      <c r="AK69" s="119">
        <f t="shared" si="16"/>
        <v>1</v>
      </c>
      <c r="AL69" s="119">
        <f t="shared" si="16"/>
        <v>2</v>
      </c>
      <c r="AM69" s="119">
        <f t="shared" si="16"/>
        <v>0</v>
      </c>
      <c r="AN69" s="119">
        <f t="shared" si="16"/>
        <v>1</v>
      </c>
      <c r="AO69" s="119">
        <f t="shared" ref="AO69:BS69" si="17">COUNTIFS($H$9:$H$61,6,AO$9:AO$61,1)</f>
        <v>0</v>
      </c>
      <c r="AP69" s="119">
        <f t="shared" si="17"/>
        <v>4</v>
      </c>
      <c r="AQ69" s="119">
        <f t="shared" si="17"/>
        <v>3</v>
      </c>
      <c r="AR69" s="119">
        <f t="shared" si="17"/>
        <v>5</v>
      </c>
      <c r="AS69" s="119">
        <f t="shared" si="17"/>
        <v>1</v>
      </c>
      <c r="AT69" s="119">
        <f t="shared" si="17"/>
        <v>4</v>
      </c>
      <c r="AU69" s="119">
        <f t="shared" si="17"/>
        <v>2</v>
      </c>
      <c r="AV69" s="119">
        <f t="shared" si="17"/>
        <v>1</v>
      </c>
      <c r="AW69" s="119">
        <f t="shared" si="17"/>
        <v>1</v>
      </c>
      <c r="AX69" s="119">
        <f t="shared" si="17"/>
        <v>0</v>
      </c>
      <c r="AY69" s="119">
        <f t="shared" si="17"/>
        <v>2</v>
      </c>
      <c r="AZ69" s="119">
        <f t="shared" si="17"/>
        <v>2</v>
      </c>
      <c r="BA69" s="119">
        <f t="shared" si="17"/>
        <v>1</v>
      </c>
      <c r="BB69" s="119">
        <f t="shared" si="17"/>
        <v>4</v>
      </c>
      <c r="BC69" s="119">
        <f t="shared" si="17"/>
        <v>2</v>
      </c>
      <c r="BD69" s="119">
        <f t="shared" si="17"/>
        <v>3</v>
      </c>
      <c r="BE69" s="119">
        <f t="shared" si="17"/>
        <v>5</v>
      </c>
      <c r="BF69" s="119">
        <f t="shared" si="17"/>
        <v>5</v>
      </c>
      <c r="BG69" s="119">
        <f t="shared" si="17"/>
        <v>6</v>
      </c>
      <c r="BH69" s="119">
        <f t="shared" si="17"/>
        <v>4</v>
      </c>
      <c r="BI69" s="119">
        <f t="shared" si="17"/>
        <v>5</v>
      </c>
      <c r="BJ69" s="119">
        <f t="shared" si="17"/>
        <v>4</v>
      </c>
      <c r="BK69" s="119">
        <f t="shared" si="17"/>
        <v>1</v>
      </c>
      <c r="BL69" s="119">
        <f t="shared" si="17"/>
        <v>5</v>
      </c>
      <c r="BM69" s="119">
        <f t="shared" si="17"/>
        <v>2</v>
      </c>
      <c r="BN69" s="119">
        <f t="shared" si="17"/>
        <v>0</v>
      </c>
      <c r="BO69" s="119">
        <f t="shared" si="17"/>
        <v>0</v>
      </c>
      <c r="BP69" s="119">
        <f t="shared" si="17"/>
        <v>0</v>
      </c>
      <c r="BQ69" s="119">
        <f t="shared" si="17"/>
        <v>2</v>
      </c>
      <c r="BR69" s="119">
        <f t="shared" si="17"/>
        <v>4</v>
      </c>
      <c r="BS69" s="119">
        <f t="shared" si="17"/>
        <v>0</v>
      </c>
      <c r="BT69" s="119">
        <f t="shared" ref="BT69:CX69" si="18">COUNTIFS($H$9:$H$61,6,BT$9:BT$61,1)</f>
        <v>0</v>
      </c>
      <c r="BU69" s="119">
        <f t="shared" si="18"/>
        <v>2</v>
      </c>
      <c r="BV69" s="119">
        <f t="shared" si="18"/>
        <v>2</v>
      </c>
      <c r="BW69" s="119">
        <f t="shared" si="18"/>
        <v>1</v>
      </c>
      <c r="BX69" s="119">
        <f t="shared" si="18"/>
        <v>2</v>
      </c>
      <c r="BY69" s="119">
        <f t="shared" si="18"/>
        <v>1</v>
      </c>
      <c r="BZ69" s="119">
        <f t="shared" si="18"/>
        <v>0</v>
      </c>
      <c r="CA69" s="119">
        <f t="shared" si="18"/>
        <v>2</v>
      </c>
      <c r="CB69" s="119">
        <f t="shared" si="18"/>
        <v>0</v>
      </c>
      <c r="CC69" s="119">
        <f t="shared" si="18"/>
        <v>2</v>
      </c>
      <c r="CD69" s="119">
        <f t="shared" si="18"/>
        <v>1</v>
      </c>
      <c r="CE69" s="119">
        <f t="shared" si="18"/>
        <v>0</v>
      </c>
      <c r="CF69" s="119">
        <f t="shared" si="18"/>
        <v>0</v>
      </c>
      <c r="CG69" s="119">
        <f t="shared" si="18"/>
        <v>2</v>
      </c>
      <c r="CH69" s="119">
        <f t="shared" si="18"/>
        <v>2</v>
      </c>
      <c r="CI69" s="119">
        <f t="shared" si="18"/>
        <v>0</v>
      </c>
      <c r="CJ69" s="119">
        <f t="shared" si="18"/>
        <v>1</v>
      </c>
      <c r="CK69" s="119">
        <f t="shared" si="18"/>
        <v>1</v>
      </c>
      <c r="CL69" s="119">
        <f t="shared" si="18"/>
        <v>0</v>
      </c>
      <c r="CM69" s="119">
        <f t="shared" si="18"/>
        <v>2</v>
      </c>
      <c r="CN69" s="119">
        <f t="shared" si="18"/>
        <v>0</v>
      </c>
      <c r="CO69" s="119">
        <f t="shared" si="18"/>
        <v>0</v>
      </c>
      <c r="CP69" s="119">
        <f t="shared" si="18"/>
        <v>2</v>
      </c>
      <c r="CQ69" s="119">
        <f t="shared" si="18"/>
        <v>0</v>
      </c>
      <c r="CR69" s="119">
        <f t="shared" si="18"/>
        <v>0</v>
      </c>
      <c r="CS69" s="119">
        <f t="shared" si="18"/>
        <v>2</v>
      </c>
      <c r="CT69" s="119">
        <f t="shared" si="18"/>
        <v>2</v>
      </c>
      <c r="CU69" s="119">
        <f t="shared" si="18"/>
        <v>2</v>
      </c>
      <c r="CV69" s="119">
        <f t="shared" si="18"/>
        <v>0</v>
      </c>
      <c r="CW69" s="119">
        <f t="shared" si="18"/>
        <v>2</v>
      </c>
      <c r="CX69" s="119">
        <f t="shared" si="18"/>
        <v>4</v>
      </c>
    </row>
    <row r="70" spans="5:102" ht="13.2" customHeight="1">
      <c r="AW70" s="15"/>
      <c r="AX70" s="15"/>
      <c r="AY70" s="15"/>
      <c r="AZ70" s="15"/>
    </row>
  </sheetData>
  <mergeCells count="219">
    <mergeCell ref="I2:BO2"/>
    <mergeCell ref="BQ2:CX2"/>
    <mergeCell ref="AB3:AE3"/>
    <mergeCell ref="A63:H63"/>
    <mergeCell ref="A2:H2"/>
    <mergeCell ref="CA3:CI3"/>
    <mergeCell ref="A4:A6"/>
    <mergeCell ref="I4:Q4"/>
    <mergeCell ref="R4:R6"/>
    <mergeCell ref="S4:S6"/>
    <mergeCell ref="BE3:BO3"/>
    <mergeCell ref="BQ3:BT3"/>
    <mergeCell ref="T4:T6"/>
    <mergeCell ref="U4:U6"/>
    <mergeCell ref="V4:V6"/>
    <mergeCell ref="W4:W6"/>
    <mergeCell ref="X4:X6"/>
    <mergeCell ref="I3:R3"/>
    <mergeCell ref="S3:W3"/>
    <mergeCell ref="X3:AA3"/>
    <mergeCell ref="AF3:AG3"/>
    <mergeCell ref="CO3:CQ3"/>
    <mergeCell ref="CR3:CV3"/>
    <mergeCell ref="CW3:CX3"/>
    <mergeCell ref="BU3:BZ3"/>
    <mergeCell ref="Y4:Y6"/>
    <mergeCell ref="AX4:AX6"/>
    <mergeCell ref="AY4:AY6"/>
    <mergeCell ref="AZ4:AZ6"/>
    <mergeCell ref="BA4:BA6"/>
    <mergeCell ref="BB4:BB6"/>
    <mergeCell ref="AN4:AQ4"/>
    <mergeCell ref="AR4:AR6"/>
    <mergeCell ref="AS4:AS6"/>
    <mergeCell ref="AT4:AT6"/>
    <mergeCell ref="AU4:AU6"/>
    <mergeCell ref="AV4:AV6"/>
    <mergeCell ref="AN5:AN6"/>
    <mergeCell ref="AO5:AO6"/>
    <mergeCell ref="AP5:AP6"/>
    <mergeCell ref="AQ5:AQ6"/>
    <mergeCell ref="AH3:AI3"/>
    <mergeCell ref="BQ4:BS4"/>
    <mergeCell ref="BT4:BT6"/>
    <mergeCell ref="BU4:BU6"/>
    <mergeCell ref="BV4:BV6"/>
    <mergeCell ref="BW4:BW6"/>
    <mergeCell ref="BQ5:BQ6"/>
    <mergeCell ref="CJ3:CK3"/>
    <mergeCell ref="CL3:CN3"/>
    <mergeCell ref="AJ3:AQ3"/>
    <mergeCell ref="AR3:AS3"/>
    <mergeCell ref="AT3:AV3"/>
    <mergeCell ref="AW3:AZ3"/>
    <mergeCell ref="BA3:BB3"/>
    <mergeCell ref="BC3:BD3"/>
    <mergeCell ref="Z4:Z6"/>
    <mergeCell ref="AA4:AA6"/>
    <mergeCell ref="AB4:AB6"/>
    <mergeCell ref="AC4:AC6"/>
    <mergeCell ref="AD4:AD6"/>
    <mergeCell ref="AE4:AE6"/>
    <mergeCell ref="AF4:AF6"/>
    <mergeCell ref="AG4:AG6"/>
    <mergeCell ref="AH4:AH6"/>
    <mergeCell ref="AI4:AI6"/>
    <mergeCell ref="AJ4:AK4"/>
    <mergeCell ref="AL4:AM4"/>
    <mergeCell ref="AK5:AK6"/>
    <mergeCell ref="AL5:AL6"/>
    <mergeCell ref="AM5:AM6"/>
    <mergeCell ref="AW4:AW6"/>
    <mergeCell ref="BR5:BR6"/>
    <mergeCell ref="BS5:BS6"/>
    <mergeCell ref="BI4:BI6"/>
    <mergeCell ref="BJ4:BJ6"/>
    <mergeCell ref="BK4:BK6"/>
    <mergeCell ref="BL4:BL6"/>
    <mergeCell ref="BM4:BM6"/>
    <mergeCell ref="BN4:BN6"/>
    <mergeCell ref="CF4:CF6"/>
    <mergeCell ref="CG4:CG6"/>
    <mergeCell ref="CH4:CH6"/>
    <mergeCell ref="CI4:CI6"/>
    <mergeCell ref="BX4:BX6"/>
    <mergeCell ref="BY4:BY6"/>
    <mergeCell ref="BZ4:BZ6"/>
    <mergeCell ref="CA4:CA6"/>
    <mergeCell ref="CB4:CB6"/>
    <mergeCell ref="CC4:CC6"/>
    <mergeCell ref="CV4:CV6"/>
    <mergeCell ref="CW4:CW6"/>
    <mergeCell ref="CX4:CX6"/>
    <mergeCell ref="I5:J6"/>
    <mergeCell ref="K5:L6"/>
    <mergeCell ref="M5:N6"/>
    <mergeCell ref="O5:O6"/>
    <mergeCell ref="P5:P6"/>
    <mergeCell ref="Q5:Q6"/>
    <mergeCell ref="AJ5:AJ6"/>
    <mergeCell ref="CP4:CP6"/>
    <mergeCell ref="CQ4:CQ6"/>
    <mergeCell ref="CR4:CR6"/>
    <mergeCell ref="CS4:CS6"/>
    <mergeCell ref="CT4:CT6"/>
    <mergeCell ref="CU4:CU6"/>
    <mergeCell ref="CJ4:CJ6"/>
    <mergeCell ref="CK4:CK6"/>
    <mergeCell ref="CL4:CL6"/>
    <mergeCell ref="CM4:CM6"/>
    <mergeCell ref="CN4:CN6"/>
    <mergeCell ref="CO4:CO6"/>
    <mergeCell ref="CD4:CD6"/>
    <mergeCell ref="CE4:CE6"/>
    <mergeCell ref="CU7:CU8"/>
    <mergeCell ref="CW7:CW8"/>
    <mergeCell ref="CX7:CX8"/>
    <mergeCell ref="BK7:BK8"/>
    <mergeCell ref="CJ7:CJ8"/>
    <mergeCell ref="CK7:CK8"/>
    <mergeCell ref="CR7:CR8"/>
    <mergeCell ref="CS7:CS8"/>
    <mergeCell ref="CT7:CT8"/>
    <mergeCell ref="CD7:CD8"/>
    <mergeCell ref="CE7:CE8"/>
    <mergeCell ref="CF7:CF8"/>
    <mergeCell ref="CG7:CG8"/>
    <mergeCell ref="CH7:CH8"/>
    <mergeCell ref="CI7:CI8"/>
    <mergeCell ref="CL7:CL8"/>
    <mergeCell ref="CM7:CM8"/>
    <mergeCell ref="CN7:CN8"/>
    <mergeCell ref="CO7:CO8"/>
    <mergeCell ref="CP7:CP8"/>
    <mergeCell ref="CQ7:CQ8"/>
    <mergeCell ref="CV7:CV8"/>
    <mergeCell ref="BW7:BW8"/>
    <mergeCell ref="BX7:BX8"/>
    <mergeCell ref="AN7:AN8"/>
    <mergeCell ref="AO7:AO8"/>
    <mergeCell ref="AP7:AP8"/>
    <mergeCell ref="AQ7:AQ8"/>
    <mergeCell ref="BD7:BD8"/>
    <mergeCell ref="BI7:BI8"/>
    <mergeCell ref="Q7:Q8"/>
    <mergeCell ref="R7:R8"/>
    <mergeCell ref="T7:T8"/>
    <mergeCell ref="AG7:AG8"/>
    <mergeCell ref="AI7:AI8"/>
    <mergeCell ref="AK7:AK8"/>
    <mergeCell ref="AS7:AS8"/>
    <mergeCell ref="AT7:AT8"/>
    <mergeCell ref="AU7:AU8"/>
    <mergeCell ref="AV7:AV8"/>
    <mergeCell ref="BA7:BA8"/>
    <mergeCell ref="BB7:BB8"/>
    <mergeCell ref="BF7:BF8"/>
    <mergeCell ref="BG7:BG8"/>
    <mergeCell ref="AJ7:AJ8"/>
    <mergeCell ref="AL7:AL8"/>
    <mergeCell ref="AM7:AM8"/>
    <mergeCell ref="AR7:AR8"/>
    <mergeCell ref="AH7:AH8"/>
    <mergeCell ref="AF7:AF8"/>
    <mergeCell ref="AE7:AE8"/>
    <mergeCell ref="AB7:AB8"/>
    <mergeCell ref="AC7:AC8"/>
    <mergeCell ref="AD7:AD8"/>
    <mergeCell ref="Y7:Y8"/>
    <mergeCell ref="Z7:Z8"/>
    <mergeCell ref="AA7:AA8"/>
    <mergeCell ref="BY7:BY8"/>
    <mergeCell ref="CB7:CB8"/>
    <mergeCell ref="CC7:CC8"/>
    <mergeCell ref="BM7:BM8"/>
    <mergeCell ref="BH7:BH8"/>
    <mergeCell ref="BQ7:BQ8"/>
    <mergeCell ref="BR7:BR8"/>
    <mergeCell ref="BS7:BS8"/>
    <mergeCell ref="BT7:BT8"/>
    <mergeCell ref="BU7:BU8"/>
    <mergeCell ref="BV7:BV8"/>
    <mergeCell ref="BZ7:BZ8"/>
    <mergeCell ref="CA7:CA8"/>
    <mergeCell ref="D3:D8"/>
    <mergeCell ref="E3:E8"/>
    <mergeCell ref="H3:H8"/>
    <mergeCell ref="J7:J8"/>
    <mergeCell ref="K7:K8"/>
    <mergeCell ref="L7:L8"/>
    <mergeCell ref="N7:N8"/>
    <mergeCell ref="W7:W8"/>
    <mergeCell ref="X7:X8"/>
    <mergeCell ref="I7:I8"/>
    <mergeCell ref="M7:M8"/>
    <mergeCell ref="O7:O8"/>
    <mergeCell ref="P7:P8"/>
    <mergeCell ref="S7:S8"/>
    <mergeCell ref="U7:U8"/>
    <mergeCell ref="V7:V8"/>
    <mergeCell ref="AW7:AW8"/>
    <mergeCell ref="AX7:AX8"/>
    <mergeCell ref="AY7:AY8"/>
    <mergeCell ref="AZ7:AZ8"/>
    <mergeCell ref="BC7:BC8"/>
    <mergeCell ref="BE7:BE8"/>
    <mergeCell ref="BN7:BN8"/>
    <mergeCell ref="BO7:BO8"/>
    <mergeCell ref="BP4:BP6"/>
    <mergeCell ref="BP7:BP8"/>
    <mergeCell ref="BJ7:BJ8"/>
    <mergeCell ref="BL7:BL8"/>
    <mergeCell ref="BO4:BO6"/>
    <mergeCell ref="BC4:BC6"/>
    <mergeCell ref="BD4:BD6"/>
    <mergeCell ref="BE4:BE6"/>
    <mergeCell ref="BF4:BF6"/>
    <mergeCell ref="BG4:BG6"/>
    <mergeCell ref="BH4:BH6"/>
  </mergeCells>
  <phoneticPr fontId="28"/>
  <dataValidations count="7">
    <dataValidation allowBlank="1" showInputMessage="1" showErrorMessage="1" sqref="CJ22:CU22 I22:Q22 CW22:CX22 S22:V22 X22:Z22 AB22:AD22 CA46:CH46 BU22:BY22 CA22:CH22 CJ46:CU46 I46:Q46 CW46:CX46 S46:V46 X46:Z46 AB46:AD46 AF46:BN46 AO22:BN22 BU46:BY46 AF22:AM22 BQ46:BS46 BQ22:BS22"/>
    <dataValidation imeMode="disabled" allowBlank="1" showInputMessage="1" showErrorMessage="1" sqref="A9:B61 I47:Q61 S47:V61 X47:Z61 AP44:AP45 AB47:AD61 AN20:AN21 AB23:AD45 X23:Z45 S23:V45 I23:Q45 H9:H61 I9:Q21 S9:V21 X9:Z21 AB9:AD21 BU47:BY61 AN45 CA23:CH45 CA9:CH21 AF9:AM21 AN10:AN11 AN13:AN18 AP21 AN23:AN24 AN27:AN30 AN32 AN34:AN37 AN39:AN43 AP56:AP61 AF23:AM45 AO9:AO21 AQ9:BN21 AP9:AP10 AP12:AP19 AO23:AO45 AQ23:BN45 AP24:AP27 AP29:AP31 AP33:AP35 AP37:AP42 AF47:AO61 AQ47:BN61 AP47:AP48 AP50:AP51 AP53:AP54 CA47:CH61 CJ47:CU61 CW47:CX61 CJ9:CU21 CW9:CX21 BU9:BY21 CJ23:CU45 BU23:BY45 CW23:CX45 BQ23:BS45 BQ9:BS21 BQ47:BS61"/>
    <dataValidation type="list" imeMode="on" allowBlank="1" showInputMessage="1" showErrorMessage="1" sqref="Y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Q62 JJ62 TF62 ADB62 AMX62 AWT62 BGP62 BQL62 CAH62 CKD62 CTZ62 DDV62 DNR62 DXN62 EHJ62 ERF62 FBB62 FKX62 FUT62 GEP62 GOL62 GYH62 HID62 HRZ62 IBV62 ILR62 IVN62 JFJ62 JPF62 JZB62 KIX62 KST62 LCP62 LML62 LWH62 MGD62 MPZ62 MZV62 NJR62 NTN62 ODJ62 ONF62 OXB62 PGX62 PQT62 QAP62 QKL62 QUH62 RED62 RNZ62 RXV62 SHR62 SRN62 TBJ62 TLF62 TVB62 UEX62 UOT62 UYP62 VIL62 VSH62 WCD62 WLZ62 WVV62">
      <formula1>$CU$73:$CU$80</formula1>
    </dataValidation>
    <dataValidation type="list" imeMode="on" allowBlank="1" showInputMessage="1" showErrorMessage="1" sqref="AA62 JT62 TP62 ADL62 ANH62 AXD62 BGZ62 BQV62 CAR62 CKN62 CUJ62 DEF62 DOB62 DXX62 EHT62 ERP62 FBL62 FLH62 FVD62 GEZ62 GOV62 GYR62 HIN62 HSJ62 ICF62 IMB62 IVX62 JFT62 JPP62 JZL62 KJH62 KTD62 LCZ62 LMV62 LWR62 MGN62 MQJ62 NAF62 NKB62 NTX62 ODT62 ONP62 OXL62 PHH62 PRD62 QAZ62 QKV62 QUR62 REN62 ROJ62 RYF62 SIB62 SRX62 TBT62 TLP62 TVL62 UFH62 UPD62 UYZ62 VIV62 VSR62 WCN62 WMJ62 WWF62 S62 JL62 TH62 ADD62 AMZ62 AWV62 BGR62 BQN62 CAJ62 CKF62 CUB62 DDX62 DNT62 DXP62 EHL62 ERH62 FBD62 FKZ62 FUV62 GER62 GON62 GYJ62 HIF62 HSB62 IBX62 ILT62 IVP62 JFL62 JPH62 JZD62 KIZ62 KSV62 LCR62 LMN62 LWJ62 MGF62 MQB62 MZX62 NJT62 NTP62 ODL62 ONH62 OXD62 PGZ62 PQV62 QAR62 QKN62 QUJ62 REF62 ROB62 RXX62 SHT62 SRP62 TBL62 TLH62 TVD62 UEZ62 UOV62 UYR62 VIN62 VSJ62 WCF62 WMB62 WVX62">
      <formula1>$CU$80:$CU$94</formula1>
    </dataValidation>
    <dataValidation type="list" imeMode="on" allowBlank="1" showInputMessage="1" showErrorMessage="1" sqref="AL62:BD62 WVZ62:WWA62 WMD62:WME62 WCH62:WCI62 VSL62:VSM62 VIP62:VIQ62 UYT62:UYU62 UOX62:UOY62 UFB62:UFC62 TVF62:TVG62 TLJ62:TLK62 TBN62:TBO62 SRR62:SRS62 SHV62:SHW62 RXZ62:RYA62 ROD62:ROE62 REH62:REI62 QUL62:QUM62 QKP62:QKQ62 QAT62:QAU62 PQX62:PQY62 PHB62:PHC62 OXF62:OXG62 ONJ62:ONK62 ODN62:ODO62 NTR62:NTS62 NJV62:NJW62 MZZ62:NAA62 MQD62:MQE62 MGH62:MGI62 LWL62:LWM62 LMP62:LMQ62 LCT62:LCU62 KSX62:KSY62 KJB62:KJC62 JZF62:JZG62 JPJ62:JPK62 JFN62:JFO62 IVR62:IVS62 ILV62:ILW62 IBZ62:ICA62 HSD62:HSE62 HIH62:HII62 GYL62:GYM62 GOP62:GOQ62 GET62:GEU62 FUX62:FUY62 FLB62:FLC62 FBF62:FBG62 ERJ62:ERK62 EHN62:EHO62 DXR62:DXS62 DNV62:DNW62 DDZ62:DEA62 CUD62:CUE62 CKH62:CKI62 CAL62:CAM62 BQP62:BQQ62 BGT62:BGU62 AWX62:AWY62 ANB62:ANC62 ADF62:ADG62 TJ62:TK62 JN62:JO62 U62:V62 WVN62:WVQ62 WLR62:WLU62 WBV62:WBY62 VRZ62:VSC62 VID62:VIG62 UYH62:UYK62 UOL62:UOO62 UEP62:UES62 TUT62:TUW62 TKX62:TLA62 TBB62:TBE62 SRF62:SRI62 SHJ62:SHM62 RXN62:RXQ62 RNR62:RNU62 RDV62:RDY62 QTZ62:QUC62 QKD62:QKG62 QAH62:QAK62 PQL62:PQO62 PGP62:PGS62 OWT62:OWW62 OMX62:ONA62 ODB62:ODE62 NTF62:NTI62 NJJ62:NJM62 MZN62:MZQ62 MPR62:MPU62 MFV62:MFY62 LVZ62:LWC62 LMD62:LMG62 LCH62:LCK62 KSL62:KSO62 KIP62:KIS62 JYT62:JYW62 JOX62:JPA62 JFB62:JFE62 IVF62:IVI62 ILJ62:ILM62 IBN62:IBQ62 HRR62:HRU62 HHV62:HHY62 GXZ62:GYC62 GOD62:GOG62 GEH62:GEK62 FUL62:FUO62 FKP62:FKS62 FAT62:FAW62 EQX62:ERA62 EHB62:EHE62 DXF62:DXI62 DNJ62:DNM62 DDN62:DDQ62 CTR62:CTU62 CJV62:CJY62 BZZ62:CAC62 BQD62:BQG62 BGH62:BGK62 AWL62:AWO62 AMP62:AMS62 ACT62:ACW62 SX62:TA62 JB62:JE62 I62:L62 WVS62:WVT62 WLW62:WLX62 WCA62:WCB62 VSE62:VSF62 VII62:VIJ62 UYM62:UYN62 UOQ62:UOR62 UEU62:UEV62 TUY62:TUZ62 TLC62:TLD62 TBG62:TBH62 SRK62:SRL62 SHO62:SHP62 RXS62:RXT62 RNW62:RNX62 REA62:REB62 QUE62:QUF62 QKI62:QKJ62 QAM62:QAN62 PQQ62:PQR62 PGU62:PGV62 OWY62:OWZ62 ONC62:OND62 ODG62:ODH62 NTK62:NTL62 NJO62:NJP62 MZS62:MZT62 MPW62:MPX62 MGA62:MGB62 LWE62:LWF62 LMI62:LMJ62 LCM62:LCN62 KSQ62:KSR62 KIU62:KIV62 JYY62:JYZ62 JPC62:JPD62 JFG62:JFH62 IVK62:IVL62 ILO62:ILP62 IBS62:IBT62 HRW62:HRX62 HIA62:HIB62 GYE62:GYF62 GOI62:GOJ62 GEM62:GEN62 FUQ62:FUR62 FKU62:FKV62 FAY62:FAZ62 ERC62:ERD62 EHG62:EHH62 DXK62:DXL62 DNO62:DNP62 DDS62:DDT62 CTW62:CTX62 CKA62:CKB62 CAE62:CAF62 BQI62:BQJ62 BGM62:BGN62 AWQ62:AWR62 AMU62:AMV62 ACY62:ACZ62 TC62:TD62 JG62:JH62 N62:O62 WWH62:WWK62 WML62:WMO62 WCP62:WCS62 VST62:VSW62 VIX62:VJA62 UZB62:UZE62 UPF62:UPI62 UFJ62:UFM62 TVN62:TVQ62 TLR62:TLU62 TBV62:TBY62 SRZ62:SSC62 SID62:SIG62 RYH62:RYK62 ROL62:ROO62 REP62:RES62 QUT62:QUW62 QKX62:QLA62 QBB62:QBE62 PRF62:PRI62 PHJ62:PHM62 OXN62:OXQ62 ONR62:ONU62 ODV62:ODY62 NTZ62:NUC62 NKD62:NKG62 NAH62:NAK62 MQL62:MQO62 MGP62:MGS62 LWT62:LWW62 LMX62:LNA62 LDB62:LDE62 KTF62:KTI62 KJJ62:KJM62 JZN62:JZQ62 JPR62:JPU62 JFV62:JFY62 IVZ62:IWC62 IMD62:IMG62 ICH62:ICK62 HSL62:HSO62 HIP62:HIS62 GYT62:GYW62 GOX62:GPA62 GFB62:GFE62 FVF62:FVI62 FLJ62:FLM62 FBN62:FBQ62 ERR62:ERU62 EHV62:EHY62 DXZ62:DYC62 DOD62:DOG62 DEH62:DEK62 CUL62:CUO62 CKP62:CKS62 CAT62:CAW62 BQX62:BRA62 BHB62:BHE62 AXF62:AXI62 ANJ62:ANM62 ADN62:ADQ62 TR62:TU62 JV62:JY62 AC62:AF62 WWM62:WWO62 WMQ62:WMS62 WCU62:WCW62 VSY62:VTA62 VJC62:VJE62 UZG62:UZI62 UPK62:UPM62 UFO62:UFQ62 TVS62:TVU62 TLW62:TLY62 TCA62:TCC62 SSE62:SSG62 SII62:SIK62 RYM62:RYO62 ROQ62:ROS62 REU62:REW62 QUY62:QVA62 QLC62:QLE62 QBG62:QBI62 PRK62:PRM62 PHO62:PHQ62 OXS62:OXU62 ONW62:ONY62 OEA62:OEC62 NUE62:NUG62 NKI62:NKK62 NAM62:NAO62 MQQ62:MQS62 MGU62:MGW62 LWY62:LXA62 LNC62:LNE62 LDG62:LDI62 KTK62:KTM62 KJO62:KJQ62 JZS62:JZU62 JPW62:JPY62 JGA62:JGC62 IWE62:IWG62 IMI62:IMK62 ICM62:ICO62 HSQ62:HSS62 HIU62:HIW62 GYY62:GZA62 GPC62:GPE62 GFG62:GFI62 FVK62:FVM62 FLO62:FLQ62 FBS62:FBU62 ERW62:ERY62 EIA62:EIC62 DYE62:DYG62 DOI62:DOK62 DEM62:DEO62 CUQ62:CUS62 CKU62:CKW62 CAY62:CBA62 BRC62:BRE62 BHG62:BHI62 AXK62:AXM62 ANO62:ANQ62 ADS62:ADU62 TW62:TY62 KA62:KC62 AH62:AJ62 WWQ62:WXI62 WMU62:WNM62 WCY62:WDQ62 VTC62:VTU62 VJG62:VJY62 UZK62:VAC62 UPO62:UQG62 UFS62:UGK62 TVW62:TWO62 TMA62:TMS62 TCE62:TCW62 SSI62:STA62 SIM62:SJE62 RYQ62:RZI62 ROU62:RPM62 REY62:RFQ62 QVC62:QVU62 QLG62:QLY62 QBK62:QCC62 PRO62:PSG62 PHS62:PIK62 OXW62:OYO62 OOA62:OOS62 OEE62:OEW62 NUI62:NVA62 NKM62:NLE62 NAQ62:NBI62 MQU62:MRM62 MGY62:MHQ62 LXC62:LXU62 LNG62:LNY62 LDK62:LEC62 KTO62:KUG62 KJS62:KKK62 JZW62:KAO62 JQA62:JQS62 JGE62:JGW62 IWI62:IXA62 IMM62:INE62 ICQ62:IDI62 HSU62:HTM62 HIY62:HJQ62 GZC62:GZU62 GPG62:GPY62 GFK62:GGC62 FVO62:FWG62 FLS62:FMK62 FBW62:FCO62 ESA62:ESS62 EIE62:EIW62 DYI62:DZA62 DOM62:DPE62 DEQ62:DFI62 CUU62:CVM62 CKY62:CLQ62 CBC62:CBU62 BRG62:BRY62 BHK62:BIC62 AXO62:AYG62 ANS62:AOK62 ADW62:AEO62 UA62:US62 KE62:KW62">
      <formula1>#REF!</formula1>
    </dataValidation>
    <dataValidation type="list" allowBlank="1" showInputMessage="1" showErrorMessage="1" sqref="BF62 WXM62 WNQ62 WDU62 VTY62 VKC62 VAG62 UQK62 UGO62 TWS62 TMW62 TDA62 STE62 SJI62 RZM62 RPQ62 RFU62 QVY62 QMC62 QCG62 PSK62 PIO62 OYS62 OOW62 OFA62 NVE62 NLI62 NBM62 MRQ62 MHU62 LXY62 LOC62 LEG62 KUK62 KKO62 KAS62 JQW62 JHA62 IXE62 INI62 IDM62 HTQ62 HJU62 GZY62 GQC62 GGG62 FWK62 FMO62 FCS62 ESW62 EJA62 DZE62 DPI62 DFM62 CVQ62 CLU62 CBY62 BSC62 BIG62 AYK62 AOO62 AES62 UW62 LA62 BH62 WYG62 WOK62 WEO62 VUS62 VKW62 VBA62 URE62 UHI62 TXM62 TNQ62 TDU62 STY62 SKC62 SAG62 RQK62 RGO62 QWS62 QMW62 QDA62 PTE62 PJI62 OZM62 OPQ62 OFU62 NVY62 NMC62 NCG62 MSK62 MIO62 LYS62 LOW62 LFA62 KVE62 KLI62 KBM62 JRQ62 JHU62 IXY62 IOC62 IEG62 HUK62 HKO62 HAS62 GQW62 GHA62 FXE62 FNI62 FDM62 ETQ62 EJU62 DZY62 DQC62 DGG62 CWK62 CMO62 CCS62 BSW62 BJA62 AZE62 API62 AFM62 VQ62 LU62 CA62 WYO62 WOS62 WEW62 VVA62 VLE62 VBI62 URM62 UHQ62 TXU62 TNY62 TEC62 SUG62 SKK62 SAO62 RQS62 RGW62 QXA62 QNE62 QDI62 PTM62 PJQ62 OZU62 OPY62 OGC62 NWG62 NMK62 NCO62 MSS62 MIW62 LZA62 LPE62 LFI62 KVM62 KLQ62 KBU62 JRY62 JIC62 IYG62 IOK62 IEO62 HUS62 HKW62 HBA62 GRE62 GHI62 FXM62 FNQ62 FDU62 ETY62 EKC62 EAG62 DQK62 DGO62 CWS62 CMW62 CDA62 BTE62 BJI62 AZM62 APQ62 AFU62 VY62 MC62 CI62 WYM62 WOQ62 WEU62 VUY62 VLC62 VBG62 URK62 UHO62 TXS62 TNW62 TEA62 SUE62 SKI62 SAM62 RQQ62 RGU62 QWY62 QNC62 QDG62 PTK62 PJO62 OZS62 OPW62 OGA62 NWE62 NMI62 NCM62 MSQ62 MIU62 LYY62 LPC62 LFG62 KVK62 KLO62 KBS62 JRW62 JIA62 IYE62 IOI62 IEM62 HUQ62 HKU62 HAY62 GRC62 GHG62 FXK62 FNO62 FDS62 ETW62 EKA62 EAE62 DQI62 DGM62 CWQ62 CMU62 CCY62 BTC62 BJG62 AZK62 APO62 AFS62 VW62 MA62 CG62 WYK62 WOO62 WES62 VUW62 VLA62 VBE62 URI62 UHM62 TXQ62 TNU62 TDY62 SUC62 SKG62 SAK62 RQO62 RGS62 QWW62 QNA62 QDE62 PTI62 PJM62 OZQ62 OPU62 OFY62 NWC62 NMG62 NCK62 MSO62 MIS62 LYW62 LPA62 LFE62 KVI62 KLM62 KBQ62 JRU62 JHY62 IYC62 IOG62 IEK62 HUO62 HKS62 HAW62 GRA62 GHE62 FXI62 FNM62 FDQ62 ETU62 EJY62 EAC62 DQG62 DGK62 CWO62 CMS62 CCW62 BTA62 BJE62 AZI62 APM62 AFQ62 VU62 LY62 CE62 WYI62 WOM62 WEQ62 VUU62 VKY62 VBC62 URG62 UHK62 TXO62 TNS62 TDW62 SUA62 SKE62 SAI62 RQM62 RGQ62 QWU62 QMY62 QDC62 PTG62 PJK62 OZO62 OPS62 OFW62 NWA62 NME62 NCI62 MSM62 MIQ62 LYU62 LOY62 LFC62 KVG62 KLK62 KBO62 JRS62 JHW62 IYA62 IOE62 IEI62 HUM62 HKQ62 HAU62 GQY62 GHC62 FXG62 FNK62 FDO62 ETS62 EJW62 EAA62 DQE62 DGI62 CWM62 CMQ62 CCU62 BSY62 BJC62 AZG62 APK62 AFO62 VS62 LW62 CC62 WYA62 WOE62 WEI62 VUM62 VKQ62 VAU62 UQY62 UHC62 TXG62 TNK62 TDO62 STS62 SJW62 SAA62 RQE62 RGI62 QWM62 QMQ62 QCU62 PSY62 PJC62 OZG62 OPK62 OFO62 NVS62 NLW62 NCA62 MSE62 MII62 LYM62 LOQ62 LEU62 KUY62 KLC62 KBG62 JRK62 JHO62 IXS62 INW62 IEA62 HUE62 HKI62 HAM62 GQQ62 GGU62 FWY62 FNC62 FDG62 ETK62 EJO62 DZS62 DPW62 DGA62 CWE62 CMI62 CCM62 BSQ62 BIU62 AYY62 APC62 AFG62 VK62 LO62 BU62 WYE62 WOI62 WEM62 VUQ62 VKU62 VAY62 URC62 UHG62 TXK62 TNO62 TDS62 STW62 SKA62 SAE62 RQI62 RGM62 QWQ62 QMU62 QCY62 PTC62 PJG62 OZK62 OPO62 OFS62 NVW62 NMA62 NCE62 MSI62 MIM62 LYQ62 LOU62 LEY62 KVC62 KLG62 KBK62 JRO62 JHS62 IXW62 IOA62 IEE62 HUI62 HKM62 HAQ62 GQU62 GGY62 FXC62 FNG62 FDK62 ETO62 EJS62 DZW62 DQA62 DGE62 CWI62 CMM62 CCQ62 BSU62 BIY62 AZC62 APG62 AFK62 VO62 LS62 BY62 WYC62 WOG62 WEK62 VUO62 VKS62 VAW62 URA62 UHE62 TXI62 TNM62 TDQ62 STU62 SJY62 SAC62 RQG62 RGK62 QWO62 QMS62 QCW62 PTA62 PJE62 OZI62 OPM62 OFQ62 NVU62 NLY62 NCC62 MSG62 MIK62 LYO62 LOS62 LEW62 KVA62 KLE62 KBI62 JRM62 JHQ62 IXU62 INY62 IEC62 HUG62 HKK62 HAO62 GQS62 GGW62 FXA62 FNE62 FDI62 ETM62 EJQ62 DZU62 DPY62 DGC62 CWG62 CMK62 CCO62 BSS62 BIW62 AZA62 APE62 AFI62 VM62 LQ62 BW62 WXY62 WOC62 WEG62 VUK62 VKO62 VAS62 UQW62 UHA62 TXE62 TNI62 TDM62 STQ62 SJU62 RZY62 RQC62 RGG62 QWK62 QMO62 QCS62 PSW62 PJA62 OZE62 OPI62 OFM62 NVQ62 NLU62 NBY62 MSC62 MIG62 LYK62 LOO62 LES62 KUW62 KLA62 KBE62 JRI62 JHM62 IXQ62 INU62 IDY62 HUC62 HKG62 HAK62 GQO62 GGS62 FWW62 FNA62 FDE62 ETI62 EJM62 DZQ62 DPU62 DFY62 CWC62 CMG62 CCK62 BSO62 BIS62 AYW62 APA62 AFE62 VI62 LM62 BS62 WXW62 WOA62 WEE62 VUI62 VKM62 VAQ62 UQU62 UGY62 TXC62 TNG62 TDK62 STO62 SJS62 RZW62 RQA62 RGE62 QWI62 QMM62 QCQ62 PSU62 PIY62 OZC62 OPG62 OFK62 NVO62 NLS62 NBW62 MSA62 MIE62 LYI62 LOM62 LEQ62 KUU62 KKY62 KBC62 JRG62 JHK62 IXO62 INS62 IDW62 HUA62 HKE62 HAI62 GQM62 GGQ62 FWU62 FMY62 FDC62 ETG62 EJK62 DZO62 DPS62 DFW62 CWA62 CME62 CCI62 BSM62 BIQ62 AYU62 AOY62 AFC62 VG62 LK62 WXU62 WNY62 WEC62 VUG62 VKK62 VAO62 UQS62 UGW62 TXA62 TNE62 TDI62 STM62 SJQ62 RZU62 RPY62 RGC62 QWG62 QMK62 QCO62 PSS62 PIW62 OZA62 OPE62 OFI62 NVM62 NLQ62 NBU62 MRY62 MIC62 LYG62 LOK62 LEO62 KUS62 KKW62 KBA62 JRE62 JHI62 IXM62 INQ62 IDU62 HTY62 HKC62 HAG62 GQK62 GGO62 FWS62 FMW62 FDA62 ETE62 EJI62 DZM62 DPQ62 DFU62 CVY62 CMC62 CCG62 BSK62 BIO62 AYS62 AOW62 AFA62 VE62 LI62 BP62 WXS62 WNW62 WEA62 VUE62 VKI62 VAM62 UQQ62 UGU62 TWY62 TNC62 TDG62 STK62 SJO62 RZS62 RPW62 RGA62 QWE62 QMI62 QCM62 PSQ62 PIU62 OYY62 OPC62 OFG62 NVK62 NLO62 NBS62 MRW62 MIA62 LYE62 LOI62 LEM62 KUQ62 KKU62 KAY62 JRC62 JHG62 IXK62 INO62 IDS62 HTW62 HKA62 HAE62 GQI62 GGM62 FWQ62 FMU62 FCY62 ETC62 EJG62 DZK62 DPO62 DFS62 CVW62 CMA62 CCE62 BSI62 BIM62 AYQ62 AOU62 AEY62 VC62 LG62 BN62 WXQ62 WNU62 WDY62 VUC62 VKG62 VAK62 UQO62 UGS62 TWW62 TNA62 TDE62 STI62 SJM62 RZQ62 RPU62 RFY62 QWC62 QMG62 QCK62 PSO62 PIS62 OYW62 OPA62 OFE62 NVI62 NLM62 NBQ62 MRU62 MHY62 LYC62 LOG62 LEK62 KUO62 KKS62 KAW62 JRA62 JHE62 IXI62 INM62 IDQ62 HTU62 HJY62 HAC62 GQG62 GGK62 FWO62 FMS62 FCW62 ETA62 EJE62 DZI62 DPM62 DFQ62 CVU62 CLY62 CCC62 BSG62 BIK62 AYO62 AOS62 AEW62 VA62 LE62 BL62 WXO62 WNS62 WDW62 VUA62 VKE62 VAI62 UQM62 UGQ62 TWU62 TMY62 TDC62 STG62 SJK62 RZO62 RPS62 RFW62 QWA62 QME62 QCI62 PSM62 PIQ62 OYU62 OOY62 OFC62 NVG62 NLK62 NBO62 MRS62 MHW62 LYA62 LOE62 LEI62 KUM62 KKQ62 KAU62 JQY62 JHC62 IXG62 INK62 IDO62 HTS62 HJW62 HAA62 GQE62 GGI62 FWM62 FMQ62 FCU62 ESY62 EJC62 DZG62 DPK62 DFO62 CVS62 CLW62 CCA62 BSE62 BII62 AYM62 AOQ62 AEU62 UY62 LC62 BJ62 WYQ62 WOU62 WEY62 VVC62 VLG62 VBK62 URO62 UHS62 TXW62 TOA62 TEE62 SUI62 SKM62 SAQ62 RQU62 RGY62 QXC62 QNG62 QDK62 PTO62 PJS62 OZW62 OQA62 OGE62 NWI62 NMM62 NCQ62 MSU62 MIY62 LZC62 LPG62 LFK62 KVO62 KLS62 KBW62 JSA62 JIE62 IYI62 IOM62 IEQ62 HUU62 HKY62 HBC62 GRG62 GHK62 FXO62 FNS62 FDW62 EUA62 EKE62 EAI62 DQM62 DGQ62 CWU62 CMY62 CDC62 BTG62 BJK62 AZO62 APS62 AFW62 WA62 ME62 CK62 WXK62 WNO62 WDS62 VTW62 VKA62 VAE62 UQI62 UGM62 TWQ62 TMU62 TCY62 STC62 SJG62 RZK62 RPO62 RFS62 QVW62 QMA62 QCE62 PSI62 PIM62 OYQ62 OOU62 OEY62 NVC62 NLG62 NBK62 MRO62 MHS62 LXW62 LOA62 LEE62 KUI62 KKM62 KAQ62 JQU62 JGY62 IXC62 ING62 IDK62 HTO62 HJS62 GZW62 GQA62 GGE62 FWI62 FMM62 FCQ62 ESU62 EIY62 DZC62 DPG62 DFK62 CVO62 CLS62 CBW62 BSA62 BIE62 AYI62 AOM62 AEQ62 UU62 KY62">
      <formula1>#REF!</formula1>
    </dataValidation>
    <dataValidation imeMode="on" allowBlank="1" showInputMessage="1" showErrorMessage="1" sqref="BE62 KX62 UT62 AEP62 AOL62 AYH62 BID62 BRZ62 CBV62 CLR62 CVN62 DFJ62 DPF62 DZB62 EIX62 EST62 FCP62 FML62 FWH62 GGD62 GPZ62 GZV62 HJR62 HTN62 IDJ62 INF62 IXB62 JGX62 JQT62 KAP62 KKL62 KUH62 LED62 LNZ62 LXV62 MHR62 MRN62 NBJ62 NLF62 NVB62 OEX62 OOT62 OYP62 PIL62 PSH62 QCD62 QLZ62 QVV62 RFR62 RPN62 RZJ62 SJF62 STB62 TCX62 TMT62 TWP62 UGL62 UQH62 VAD62 VJZ62 VTV62 WDR62 WNN62 WXJ62 AK62 KD62 TZ62 ADV62 ANR62 AXN62 BHJ62 BRF62 CBB62 CKX62 CUT62 DEP62 DOL62 DYH62 EID62 ERZ62 FBV62 FLR62 FVN62 GFJ62 GPF62 GZB62 HIX62 HST62 ICP62 IML62 IWH62 JGD62 JPZ62 JZV62 KJR62 KTN62 LDJ62 LNF62 LXB62 MGX62 MQT62 NAP62 NKL62 NUH62 OED62 ONZ62 OXV62 PHR62 PRN62 QBJ62 QLF62 QVB62 REX62 ROT62 RYP62 SIL62 SSH62 TCD62 TLZ62 TVV62 UFR62 UPN62 UZJ62 VJF62 VTB62 WCX62 WMT62 WWP62 T62 JM62 TI62 ADE62 ANA62 AWW62 BGS62 BQO62 CAK62 CKG62 CUC62 DDY62 DNU62 DXQ62 EHM62 ERI62 FBE62 FLA62 FUW62 GES62 GOO62 GYK62 HIG62 HSC62 IBY62 ILU62 IVQ62 JFM62 JPI62 JZE62 KJA62 KSW62 LCS62 LMO62 LWK62 MGG62 MQC62 MZY62 NJU62 NTQ62 ODM62 ONI62 OXE62 PHA62 PQW62 QAS62 QKO62 QUK62 REG62 ROC62 RXY62 SHU62 SRQ62 TBM62 TLI62 TVE62 UFA62 UOW62 UYS62 VIO62 VSK62 WCG62 WMC62 WVY62 AB62 JU62 TQ62 ADM62 ANI62 AXE62 BHA62 BQW62 CAS62 CKO62 CUK62 DEG62 DOC62 DXY62 EHU62 ERQ62 FBM62 FLI62 FVE62 GFA62 GOW62 GYS62 HIO62 HSK62 ICG62 IMC62 IVY62 JFU62 JPQ62 JZM62 KJI62 KTE62 LDA62 LMW62 LWS62 MGO62 MQK62 NAG62 NKC62 NTY62 ODU62 ONQ62 OXM62 PHI62 PRE62 QBA62 QKW62 QUS62 REO62 ROK62 RYG62 SIC62 SRY62 TBU62 TLQ62 TVM62 UFI62 UPE62 UZA62 VIW62 VSS62 WCO62 WMK62 WWG62 CM62:JA62 AG62 JZ62 TV62 ADR62 ANN62 AXJ62 BHF62 BRB62 CAX62 CKT62 CUP62 DEL62 DOH62 DYD62 EHZ62 ERV62 FBR62 FLN62 FVJ62 GFF62 GPB62 GYX62 HIT62 HSP62 ICL62 IMH62 IWD62 JFZ62 JPV62 JZR62 KJN62 KTJ62 LDF62 LNB62 LWX62 MGT62 MQP62 NAL62 NKH62 NUD62 ODZ62 ONV62 OXR62 PHN62 PRJ62 QBF62 QLB62 QUX62 RET62 ROP62 RYL62 SIH62 SSD62 TBZ62 TLV62 TVR62 UFN62 UPJ62 UZF62 VJB62 VSX62 WCT62 WMP62 WWL62 P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W62:X62 JP62:JQ62 TL62:TM62 ADH62:ADI62 AND62:ANE62 AWZ62:AXA62 BGV62:BGW62 BQR62:BQS62 CAN62:CAO62 CKJ62:CKK62 CUF62:CUG62 DEB62:DEC62 DNX62:DNY62 DXT62:DXU62 EHP62:EHQ62 ERL62:ERM62 FBH62:FBI62 FLD62:FLE62 FUZ62:FVA62 GEV62:GEW62 GOR62:GOS62 GYN62:GYO62 HIJ62:HIK62 HSF62:HSG62 ICB62:ICC62 ILX62:ILY62 IVT62:IVU62 JFP62:JFQ62 JPL62:JPM62 JZH62:JZI62 KJD62:KJE62 KSZ62:KTA62 LCV62:LCW62 LMR62:LMS62 LWN62:LWO62 MGJ62:MGK62 MQF62:MQG62 NAB62:NAC62 NJX62:NJY62 NTT62:NTU62 ODP62:ODQ62 ONL62:ONM62 OXH62:OXI62 PHD62:PHE62 PQZ62:PRA62 QAV62:QAW62 QKR62:QKS62 QUN62:QUO62 REJ62:REK62 ROF62:ROG62 RYB62:RYC62 SHX62:SHY62 SRT62:SRU62 TBP62:TBQ62 TLL62:TLM62 TVH62:TVI62 UFD62:UFE62 UOZ62:UPA62 UYV62:UYW62 VIR62:VIS62 VSN62:VSO62 WCJ62:WCK62 WMF62:WMG62 WWB62:WWC62 Z62 JS62 TO62 ADK62 ANG62 AXC62 BGY62 BQU62 CAQ62 CKM62 CUI62 DEE62 DOA62 DXW62 EHS62 ERO62 FBK62 FLG62 FVC62 GEY62 GOU62 GYQ62 HIM62 HSI62 ICE62 IMA62 IVW62 JFS62 JPO62 JZK62 KJG62 KTC62 LCY62 LMU62 LWQ62 MGM62 MQI62 NAE62 NKA62 NTW62 ODS62 ONO62 OXK62 PHG62 PRC62 QAY62 QKU62 QUQ62 REM62 ROI62 RYE62 SIA62 SRW62 TBS62 TLO62 TVK62 UFG62 UPC62 UYY62 VIU62 VSQ62 WCM62 WMI62 WWE62 M62 JF62 TB62 ACX62 AMT62 AWP62 BGL62 BQH62 CAD62 CJZ62 CTV62 DDR62 DNN62 DXJ62 EHF62 ERB62 FAX62 FKT62 FUP62 GEL62 GOH62 GYD62 HHZ62 HRV62 IBR62 ILN62 IVJ62 JFF62 JPB62 JYX62 KIT62 KSP62 LCL62 LMH62 LWD62 MFZ62 MPV62 MZR62 NJN62 NTJ62 ODF62 ONB62 OWX62 PGT62 PQP62 QAL62 QKH62 QUD62 RDZ62 RNV62 RXR62 SHN62 SRJ62 TBF62 TLB62 TUX62 UET62 UOP62 UYL62 VIH62 VSD62 WBZ62 WLV62 WVR62 R62 JK62 TG62 ADC62 AMY62 AWU62 BGQ62 BQM62 CAI62 CKE62 CUA62 DDW62 DNS62 DXO62 EHK62 ERG62 FBC62 FKY62 FUU62 GEQ62 GOM62 GYI62 HIE62 HSA62 IBW62 ILS62 IVO62 JFK62 JPG62 JZC62 KIY62 KSU62 LCQ62 LMM62 LWI62 MGE62 MQA62 MZW62 NJS62 NTO62 ODK62 ONG62 OXC62 PGY62 PQU62 QAQ62 QKM62 QUI62 REE62 ROA62 RXW62 SHS62 SRO62 TBK62 TLG62 TVC62 UEY62 UOU62 UYQ62 VIM62 VSI62 WCE62 WMA62 WVW62 MG62:SW62 WC62:ACS62 AFY62:AMO62 APU62:AWK62 AZQ62:BGG62 BJM62:BQC62 BTI62:BZY62 CDE62:CJU62 CNA62:CTQ62 CWW62:DDM62 DGS62:DNI62 DQO62:DXE62 EAK62:EHA62 EKG62:EQW62 EUC62:FAS62 FDY62:FKO62 FNU62:FUK62 FXQ62:GEG62 GHM62:GOC62 GRI62:GXY62 HBE62:HHU62 HLA62:HRQ62 HUW62:IBM62 IES62:ILI62 IOO62:IVE62 IYK62:JFA62 JIG62:JOW62 JSC62:JYS62 KBY62:KIO62 KLU62:KSK62 KVQ62:LCG62 LFM62:LMC62 LPI62:LVY62 LZE62:MFU62 MJA62:MPQ62 MSW62:MZM62 NCS62:NJI62 NMO62:NTE62 NWK62:ODA62 OGG62:OMW62 OQC62:OWS62 OZY62:PGO62 PJU62:PQK62 PTQ62:QAG62 QDM62:QKC62 QNI62:QTY62 QXE62:RDU62 RHA62:RNQ62 RQW62:RXM62 SAS62:SHI62 SKO62:SRE62 SUK62:TBA62 TEG62:TKW62 TOC62:TUS62 TXY62:UEO62 UHU62:UOK62 URQ62:UYG62 VBM62:VIC62 VLI62:VRY62 VVE62:WBU62 WFA62:WLQ62 WOW62:WVM62 WYS62:XFD62 E62:F62 H62 A62:B62"/>
  </dataValidations>
  <pageMargins left="0.39370078740157483" right="0.31496062992125984" top="0.53" bottom="0.34" header="0.31496062992125984" footer="0.2"/>
  <pageSetup paperSize="9" scale="52" orientation="landscape" r:id="rId1"/>
  <headerFooter>
    <oddFooter>&amp;C&amp;P/&amp;N&amp;R&amp;F＿&amp;A</oddFooter>
  </headerFooter>
  <colBreaks count="3" manualBreakCount="3">
    <brk id="31" max="1048575" man="1"/>
    <brk id="68" max="1048575" man="1"/>
    <brk id="95" max="6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79"/>
  <sheetViews>
    <sheetView view="pageBreakPreview" zoomScale="80" zoomScaleNormal="70" zoomScaleSheetLayoutView="80" workbookViewId="0">
      <pane xSplit="3" ySplit="17" topLeftCell="D18" activePane="bottomRight" state="frozen"/>
      <selection pane="topRight" activeCell="D1" sqref="D1"/>
      <selection pane="bottomLeft" activeCell="A18" sqref="A18"/>
      <selection pane="bottomRight"/>
    </sheetView>
  </sheetViews>
  <sheetFormatPr defaultColWidth="5.77734375" defaultRowHeight="10.8"/>
  <cols>
    <col min="1" max="1" width="9.21875" style="14" customWidth="1"/>
    <col min="2" max="2" width="9.21875" style="15" customWidth="1"/>
    <col min="3" max="3" width="8.33203125" style="15" bestFit="1" customWidth="1"/>
    <col min="4" max="11" width="5.77734375" style="15" customWidth="1"/>
    <col min="12" max="15" width="5.77734375" style="110" customWidth="1"/>
    <col min="16" max="17" width="25.109375" style="15" customWidth="1"/>
    <col min="18" max="18" width="5.77734375" style="15" customWidth="1"/>
    <col min="19" max="19" width="6.77734375" style="15" bestFit="1" customWidth="1"/>
    <col min="20" max="20" width="8.77734375" style="15" bestFit="1" customWidth="1"/>
    <col min="21" max="21" width="8.21875" style="15" bestFit="1" customWidth="1"/>
    <col min="22" max="22" width="8.77734375" style="15" bestFit="1" customWidth="1"/>
    <col min="23" max="23" width="25.109375" style="15" customWidth="1"/>
    <col min="24" max="24" width="5.77734375" style="15"/>
    <col min="25" max="27" width="5.77734375" style="15" customWidth="1"/>
    <col min="28" max="28" width="5.6640625" style="15" customWidth="1"/>
    <col min="29" max="29" width="4.5546875" style="15" customWidth="1"/>
    <col min="30" max="30" width="5" style="15" customWidth="1"/>
    <col min="31" max="31" width="5.33203125" style="15" customWidth="1"/>
    <col min="32" max="32" width="5.109375" style="15" customWidth="1"/>
    <col min="33" max="33" width="5.5546875" style="15" customWidth="1"/>
    <col min="34" max="34" width="5.6640625" style="15" customWidth="1"/>
    <col min="35" max="45" width="5.77734375" style="15" customWidth="1"/>
    <col min="46" max="46" width="25.109375" style="15" customWidth="1"/>
    <col min="47" max="47" width="5.77734375" style="15"/>
    <col min="48" max="48" width="5.77734375" style="15" customWidth="1"/>
    <col min="49" max="50" width="6.77734375" style="15" bestFit="1" customWidth="1"/>
    <col min="51" max="57" width="5.77734375" style="15" customWidth="1"/>
    <col min="58" max="58" width="6.77734375" style="15" bestFit="1" customWidth="1"/>
    <col min="59" max="59" width="25.109375" style="15" customWidth="1"/>
    <col min="60" max="64" width="5.77734375" style="15" customWidth="1"/>
    <col min="65" max="68" width="5.77734375" style="16" customWidth="1"/>
    <col min="69" max="69" width="25.109375" style="15" customWidth="1"/>
    <col min="70" max="16384" width="5.77734375" style="15"/>
  </cols>
  <sheetData>
    <row r="1" spans="1:77" s="2" customFormat="1" ht="30" customHeight="1">
      <c r="A1" s="129" t="s">
        <v>431</v>
      </c>
      <c r="B1" s="1"/>
      <c r="C1" s="1"/>
      <c r="D1" s="1"/>
      <c r="E1" s="1"/>
      <c r="F1" s="1"/>
      <c r="G1" s="1"/>
      <c r="H1" s="1"/>
      <c r="I1" s="1"/>
      <c r="J1" s="1"/>
      <c r="K1" s="1"/>
      <c r="L1" s="1"/>
      <c r="M1" s="1"/>
      <c r="N1" s="1"/>
      <c r="O1" s="1"/>
      <c r="P1" s="1"/>
      <c r="Q1" s="1"/>
      <c r="R1" s="1"/>
      <c r="S1" s="1"/>
      <c r="T1" s="1"/>
      <c r="U1" s="1"/>
      <c r="V1" s="1"/>
      <c r="W1" s="1"/>
      <c r="Y1" s="1"/>
      <c r="Z1" s="1"/>
      <c r="AA1" s="1"/>
      <c r="AB1" s="1"/>
      <c r="AC1" s="1"/>
      <c r="AD1" s="1"/>
      <c r="AE1" s="1"/>
      <c r="AF1" s="1"/>
      <c r="AG1" s="1"/>
      <c r="AH1" s="1"/>
      <c r="AI1" s="1"/>
      <c r="AJ1" s="1"/>
      <c r="AK1" s="1"/>
      <c r="AL1" s="1"/>
      <c r="AM1" s="1"/>
      <c r="AN1" s="1"/>
      <c r="AO1" s="1"/>
      <c r="AP1" s="1"/>
      <c r="AQ1" s="1"/>
      <c r="AR1" s="1"/>
      <c r="AS1" s="1"/>
      <c r="AT1" s="1"/>
      <c r="AV1" s="1"/>
      <c r="AW1" s="1"/>
      <c r="AX1" s="1"/>
      <c r="AY1" s="1"/>
      <c r="AZ1" s="1"/>
      <c r="BA1" s="1"/>
      <c r="BB1" s="1"/>
      <c r="BC1" s="1"/>
      <c r="BD1" s="1"/>
      <c r="BE1" s="1"/>
      <c r="BF1" s="1"/>
      <c r="BG1" s="1"/>
      <c r="BM1" s="3"/>
      <c r="BN1" s="3"/>
      <c r="BO1" s="3"/>
      <c r="BP1" s="3"/>
    </row>
    <row r="2" spans="1:77" s="2" customFormat="1" hidden="1">
      <c r="A2" s="4"/>
      <c r="L2" s="108"/>
      <c r="M2" s="108"/>
      <c r="N2" s="108"/>
      <c r="O2" s="108"/>
      <c r="BM2" s="3"/>
      <c r="BN2" s="3"/>
      <c r="BO2" s="3"/>
      <c r="BP2" s="3"/>
    </row>
    <row r="3" spans="1:77" s="2" customFormat="1" ht="21" hidden="1" customHeight="1">
      <c r="D3" s="51" t="s">
        <v>0</v>
      </c>
      <c r="H3" s="5"/>
      <c r="I3" s="51"/>
      <c r="L3" s="108"/>
      <c r="M3" s="108"/>
      <c r="N3" s="108"/>
      <c r="O3" s="108"/>
      <c r="BM3" s="3"/>
      <c r="BN3" s="3"/>
      <c r="BO3" s="3"/>
      <c r="BP3" s="3"/>
    </row>
    <row r="4" spans="1:77" s="2" customFormat="1" ht="21" hidden="1" customHeight="1">
      <c r="D4" s="28" t="s">
        <v>171</v>
      </c>
      <c r="E4" s="27"/>
      <c r="F4" s="27"/>
      <c r="G4" s="27"/>
      <c r="H4" s="53"/>
      <c r="I4" s="27"/>
      <c r="J4" s="29"/>
      <c r="K4" s="29"/>
      <c r="L4" s="114"/>
      <c r="M4" s="114"/>
      <c r="N4" s="114"/>
      <c r="O4" s="114"/>
      <c r="P4" s="29"/>
      <c r="Q4" s="52"/>
      <c r="R4" s="52"/>
      <c r="BM4" s="3"/>
      <c r="BN4" s="3"/>
      <c r="BO4" s="3"/>
      <c r="BP4" s="3"/>
    </row>
    <row r="5" spans="1:77" s="2" customFormat="1" ht="21" hidden="1" customHeight="1">
      <c r="H5" s="6"/>
      <c r="I5" s="30" t="s">
        <v>168</v>
      </c>
      <c r="J5" s="52"/>
      <c r="K5" s="52"/>
      <c r="L5" s="114"/>
      <c r="M5" s="114"/>
      <c r="N5" s="114"/>
      <c r="O5" s="114"/>
      <c r="P5" s="52"/>
      <c r="Q5" s="52"/>
      <c r="R5" s="52"/>
      <c r="BM5" s="3"/>
      <c r="BN5" s="3"/>
      <c r="BO5" s="3"/>
      <c r="BP5" s="3"/>
    </row>
    <row r="6" spans="1:77" s="7" customFormat="1" ht="21" hidden="1" customHeight="1">
      <c r="L6" s="109"/>
      <c r="M6" s="109"/>
      <c r="N6" s="109"/>
      <c r="O6" s="109"/>
      <c r="BM6" s="9"/>
      <c r="BN6" s="9"/>
      <c r="BO6" s="9"/>
      <c r="BP6" s="9"/>
    </row>
    <row r="7" spans="1:77" s="7" customFormat="1" ht="21" hidden="1" customHeight="1">
      <c r="B7" s="10"/>
      <c r="C7" s="10"/>
      <c r="L7" s="109"/>
      <c r="M7" s="109"/>
      <c r="N7" s="109"/>
      <c r="O7" s="109"/>
      <c r="BM7" s="9"/>
      <c r="BN7" s="9"/>
      <c r="BO7" s="9"/>
      <c r="BP7" s="9"/>
    </row>
    <row r="8" spans="1:77" s="7" customFormat="1" ht="21" hidden="1" customHeight="1">
      <c r="B8" s="10"/>
      <c r="C8" s="10"/>
      <c r="I8" s="26"/>
      <c r="L8" s="109"/>
      <c r="M8" s="109"/>
      <c r="N8" s="109"/>
      <c r="O8" s="109"/>
      <c r="BM8" s="9"/>
      <c r="BN8" s="9"/>
      <c r="BO8" s="9"/>
      <c r="BP8" s="9"/>
    </row>
    <row r="9" spans="1:77" s="7" customFormat="1" ht="21" hidden="1" customHeight="1">
      <c r="A9" s="11"/>
      <c r="B9" s="11"/>
      <c r="C9" s="11"/>
      <c r="I9" s="26"/>
      <c r="L9" s="109"/>
      <c r="M9" s="109"/>
      <c r="N9" s="109"/>
      <c r="O9" s="109"/>
      <c r="AJ9" s="8"/>
      <c r="BM9" s="9"/>
      <c r="BN9" s="9"/>
      <c r="BO9" s="9"/>
      <c r="BP9" s="9"/>
    </row>
    <row r="10" spans="1:77" s="2" customFormat="1" hidden="1">
      <c r="A10" s="12"/>
      <c r="L10" s="108"/>
      <c r="M10" s="108"/>
      <c r="N10" s="108"/>
      <c r="O10" s="108"/>
      <c r="BM10" s="3"/>
      <c r="BN10" s="3"/>
      <c r="BO10" s="3"/>
      <c r="BP10" s="3"/>
    </row>
    <row r="11" spans="1:77" s="20" customFormat="1" ht="26.4" customHeight="1">
      <c r="A11" s="177"/>
      <c r="B11" s="177"/>
      <c r="C11" s="177"/>
      <c r="D11" s="221" t="s">
        <v>426</v>
      </c>
      <c r="E11" s="222"/>
      <c r="F11" s="222"/>
      <c r="G11" s="222"/>
      <c r="H11" s="222"/>
      <c r="I11" s="222"/>
      <c r="J11" s="222"/>
      <c r="K11" s="222"/>
      <c r="L11" s="222"/>
      <c r="M11" s="222"/>
      <c r="N11" s="222"/>
      <c r="O11" s="222"/>
      <c r="P11" s="222"/>
      <c r="Q11" s="222"/>
      <c r="R11" s="222"/>
      <c r="S11" s="222"/>
      <c r="T11" s="222"/>
      <c r="U11" s="222"/>
      <c r="V11" s="222"/>
      <c r="W11" s="225"/>
      <c r="Y11" s="221" t="s">
        <v>427</v>
      </c>
      <c r="Z11" s="222"/>
      <c r="AA11" s="223"/>
      <c r="AB11" s="223"/>
      <c r="AC11" s="223"/>
      <c r="AD11" s="223"/>
      <c r="AE11" s="223"/>
      <c r="AF11" s="223"/>
      <c r="AG11" s="223"/>
      <c r="AH11" s="223"/>
      <c r="AI11" s="223"/>
      <c r="AJ11" s="223"/>
      <c r="AK11" s="223"/>
      <c r="AL11" s="223"/>
      <c r="AM11" s="223"/>
      <c r="AN11" s="223"/>
      <c r="AO11" s="223"/>
      <c r="AP11" s="223"/>
      <c r="AQ11" s="223"/>
      <c r="AR11" s="223"/>
      <c r="AS11" s="223"/>
      <c r="AT11" s="224"/>
      <c r="AV11" s="221" t="s">
        <v>416</v>
      </c>
      <c r="AW11" s="222"/>
      <c r="AX11" s="222"/>
      <c r="AY11" s="222"/>
      <c r="AZ11" s="222"/>
      <c r="BA11" s="222"/>
      <c r="BB11" s="222"/>
      <c r="BC11" s="222"/>
      <c r="BD11" s="222"/>
      <c r="BE11" s="222"/>
      <c r="BF11" s="222"/>
      <c r="BG11" s="222"/>
      <c r="BH11" s="222"/>
      <c r="BI11" s="222"/>
      <c r="BJ11" s="222"/>
      <c r="BK11" s="222"/>
      <c r="BL11" s="222"/>
      <c r="BM11" s="222"/>
      <c r="BN11" s="222"/>
      <c r="BO11" s="222"/>
      <c r="BP11" s="222"/>
      <c r="BQ11" s="225"/>
    </row>
    <row r="12" spans="1:77" s="13" customFormat="1" ht="51" customHeight="1">
      <c r="A12" s="145" t="s">
        <v>123</v>
      </c>
      <c r="B12" s="145" t="s">
        <v>115</v>
      </c>
      <c r="C12" s="145" t="s">
        <v>116</v>
      </c>
      <c r="D12" s="226" t="s">
        <v>428</v>
      </c>
      <c r="E12" s="227"/>
      <c r="F12" s="227"/>
      <c r="G12" s="227"/>
      <c r="H12" s="227"/>
      <c r="I12" s="227"/>
      <c r="J12" s="227"/>
      <c r="K12" s="227"/>
      <c r="L12" s="227"/>
      <c r="M12" s="227"/>
      <c r="N12" s="227"/>
      <c r="O12" s="227"/>
      <c r="P12" s="227"/>
      <c r="Q12" s="228"/>
      <c r="R12" s="229" t="s">
        <v>429</v>
      </c>
      <c r="S12" s="229"/>
      <c r="T12" s="229"/>
      <c r="U12" s="229"/>
      <c r="V12" s="229"/>
      <c r="W12" s="229"/>
      <c r="X12" s="24"/>
      <c r="Y12" s="230" t="s">
        <v>417</v>
      </c>
      <c r="Z12" s="230"/>
      <c r="AA12" s="230" t="s">
        <v>430</v>
      </c>
      <c r="AB12" s="230"/>
      <c r="AC12" s="230"/>
      <c r="AD12" s="171" t="s">
        <v>418</v>
      </c>
      <c r="AE12" s="202"/>
      <c r="AF12" s="202"/>
      <c r="AG12" s="201" t="s">
        <v>419</v>
      </c>
      <c r="AH12" s="202"/>
      <c r="AI12" s="203"/>
      <c r="AJ12" s="176" t="s">
        <v>420</v>
      </c>
      <c r="AK12" s="176"/>
      <c r="AL12" s="176"/>
      <c r="AM12" s="176" t="s">
        <v>421</v>
      </c>
      <c r="AN12" s="177"/>
      <c r="AO12" s="177"/>
      <c r="AP12" s="177" t="s">
        <v>422</v>
      </c>
      <c r="AQ12" s="177"/>
      <c r="AR12" s="176" t="s">
        <v>423</v>
      </c>
      <c r="AS12" s="177"/>
      <c r="AT12" s="128"/>
      <c r="AU12" s="24"/>
      <c r="AV12" s="201" t="s">
        <v>424</v>
      </c>
      <c r="AW12" s="202"/>
      <c r="AX12" s="202"/>
      <c r="AY12" s="202"/>
      <c r="AZ12" s="202"/>
      <c r="BA12" s="202"/>
      <c r="BB12" s="202"/>
      <c r="BC12" s="202"/>
      <c r="BD12" s="202"/>
      <c r="BE12" s="202"/>
      <c r="BF12" s="202"/>
      <c r="BG12" s="203"/>
      <c r="BH12" s="177" t="s">
        <v>425</v>
      </c>
      <c r="BI12" s="177"/>
      <c r="BJ12" s="177"/>
      <c r="BK12" s="177"/>
      <c r="BL12" s="177"/>
      <c r="BM12" s="177"/>
      <c r="BN12" s="177"/>
      <c r="BO12" s="177"/>
      <c r="BP12" s="177"/>
      <c r="BQ12" s="177"/>
      <c r="BR12" s="2"/>
      <c r="BS12" s="2"/>
      <c r="BT12" s="2"/>
      <c r="BU12" s="2"/>
      <c r="BV12" s="2"/>
      <c r="BW12" s="2"/>
      <c r="BX12" s="2"/>
      <c r="BY12" s="2"/>
    </row>
    <row r="13" spans="1:77" s="2" customFormat="1" ht="13.8" customHeight="1">
      <c r="A13" s="146"/>
      <c r="B13" s="146"/>
      <c r="C13" s="146"/>
      <c r="D13" s="191" t="s">
        <v>139</v>
      </c>
      <c r="E13" s="214"/>
      <c r="F13" s="214"/>
      <c r="G13" s="214"/>
      <c r="H13" s="192"/>
      <c r="I13" s="192"/>
      <c r="J13" s="192"/>
      <c r="K13" s="192"/>
      <c r="L13" s="192"/>
      <c r="M13" s="192"/>
      <c r="N13" s="192"/>
      <c r="O13" s="192"/>
      <c r="P13" s="204"/>
      <c r="Q13" s="168" t="s">
        <v>124</v>
      </c>
      <c r="R13" s="217" t="s">
        <v>1</v>
      </c>
      <c r="S13" s="217" t="s">
        <v>2</v>
      </c>
      <c r="T13" s="217" t="s">
        <v>3</v>
      </c>
      <c r="U13" s="217" t="s">
        <v>4</v>
      </c>
      <c r="V13" s="217" t="s">
        <v>5</v>
      </c>
      <c r="W13" s="158" t="s">
        <v>6</v>
      </c>
      <c r="X13" s="25"/>
      <c r="Y13" s="217" t="s">
        <v>1</v>
      </c>
      <c r="Z13" s="217" t="s">
        <v>2</v>
      </c>
      <c r="AA13" s="217" t="s">
        <v>1</v>
      </c>
      <c r="AB13" s="217" t="s">
        <v>2</v>
      </c>
      <c r="AC13" s="217" t="s">
        <v>3</v>
      </c>
      <c r="AD13" s="217" t="s">
        <v>1</v>
      </c>
      <c r="AE13" s="217" t="s">
        <v>2</v>
      </c>
      <c r="AF13" s="217" t="s">
        <v>3</v>
      </c>
      <c r="AG13" s="217" t="s">
        <v>1</v>
      </c>
      <c r="AH13" s="217" t="s">
        <v>2</v>
      </c>
      <c r="AI13" s="217" t="s">
        <v>3</v>
      </c>
      <c r="AJ13" s="217" t="s">
        <v>1</v>
      </c>
      <c r="AK13" s="217" t="s">
        <v>2</v>
      </c>
      <c r="AL13" s="217" t="s">
        <v>3</v>
      </c>
      <c r="AM13" s="217" t="s">
        <v>1</v>
      </c>
      <c r="AN13" s="217" t="s">
        <v>2</v>
      </c>
      <c r="AO13" s="217" t="s">
        <v>3</v>
      </c>
      <c r="AP13" s="217" t="s">
        <v>1</v>
      </c>
      <c r="AQ13" s="217" t="s">
        <v>2</v>
      </c>
      <c r="AR13" s="217" t="s">
        <v>1</v>
      </c>
      <c r="AS13" s="217" t="s">
        <v>2</v>
      </c>
      <c r="AT13" s="141"/>
      <c r="AU13" s="24"/>
      <c r="AV13" s="144" t="s">
        <v>1</v>
      </c>
      <c r="AW13" s="144" t="s">
        <v>2</v>
      </c>
      <c r="AX13" s="141" t="s">
        <v>3</v>
      </c>
      <c r="AY13" s="141" t="s">
        <v>4</v>
      </c>
      <c r="AZ13" s="144" t="s">
        <v>5</v>
      </c>
      <c r="BA13" s="144" t="s">
        <v>6</v>
      </c>
      <c r="BB13" s="144" t="s">
        <v>9</v>
      </c>
      <c r="BC13" s="144" t="s">
        <v>10</v>
      </c>
      <c r="BD13" s="141" t="s">
        <v>11</v>
      </c>
      <c r="BE13" s="141" t="s">
        <v>12</v>
      </c>
      <c r="BF13" s="141" t="s">
        <v>51</v>
      </c>
      <c r="BG13" s="141" t="s">
        <v>54</v>
      </c>
      <c r="BH13" s="144" t="s">
        <v>1</v>
      </c>
      <c r="BI13" s="144" t="s">
        <v>2</v>
      </c>
      <c r="BJ13" s="141" t="s">
        <v>3</v>
      </c>
      <c r="BK13" s="141" t="s">
        <v>4</v>
      </c>
      <c r="BL13" s="144" t="s">
        <v>5</v>
      </c>
      <c r="BM13" s="216" t="s">
        <v>6</v>
      </c>
      <c r="BN13" s="216" t="s">
        <v>9</v>
      </c>
      <c r="BO13" s="216" t="s">
        <v>10</v>
      </c>
      <c r="BP13" s="141" t="s">
        <v>52</v>
      </c>
      <c r="BQ13" s="213" t="s">
        <v>12</v>
      </c>
    </row>
    <row r="14" spans="1:77" s="2" customFormat="1" ht="13.8" customHeight="1">
      <c r="A14" s="146"/>
      <c r="B14" s="146"/>
      <c r="C14" s="146"/>
      <c r="D14" s="191" t="s">
        <v>117</v>
      </c>
      <c r="E14" s="214"/>
      <c r="F14" s="214"/>
      <c r="G14" s="215"/>
      <c r="H14" s="191" t="s">
        <v>118</v>
      </c>
      <c r="I14" s="214"/>
      <c r="J14" s="214"/>
      <c r="K14" s="215"/>
      <c r="L14" s="191" t="s">
        <v>119</v>
      </c>
      <c r="M14" s="214"/>
      <c r="N14" s="214"/>
      <c r="O14" s="215"/>
      <c r="P14" s="168"/>
      <c r="Q14" s="169"/>
      <c r="R14" s="217"/>
      <c r="S14" s="217"/>
      <c r="T14" s="217"/>
      <c r="U14" s="217"/>
      <c r="V14" s="217"/>
      <c r="W14" s="158"/>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141"/>
      <c r="AV14" s="144"/>
      <c r="AW14" s="144"/>
      <c r="AX14" s="141"/>
      <c r="AY14" s="141"/>
      <c r="AZ14" s="144"/>
      <c r="BA14" s="144"/>
      <c r="BB14" s="144"/>
      <c r="BC14" s="144"/>
      <c r="BD14" s="141"/>
      <c r="BE14" s="141"/>
      <c r="BF14" s="141"/>
      <c r="BG14" s="141"/>
      <c r="BH14" s="144"/>
      <c r="BI14" s="144"/>
      <c r="BJ14" s="141"/>
      <c r="BK14" s="141"/>
      <c r="BL14" s="144"/>
      <c r="BM14" s="216"/>
      <c r="BN14" s="216"/>
      <c r="BO14" s="216"/>
      <c r="BP14" s="141"/>
      <c r="BQ14" s="213"/>
    </row>
    <row r="15" spans="1:77" s="2" customFormat="1" ht="25.95" customHeight="1">
      <c r="A15" s="146"/>
      <c r="B15" s="146"/>
      <c r="C15" s="146"/>
      <c r="D15" s="103" t="s">
        <v>65</v>
      </c>
      <c r="E15" s="103" t="s">
        <v>66</v>
      </c>
      <c r="F15" s="19" t="s">
        <v>120</v>
      </c>
      <c r="G15" s="19" t="s">
        <v>121</v>
      </c>
      <c r="H15" s="103" t="s">
        <v>65</v>
      </c>
      <c r="I15" s="103" t="s">
        <v>66</v>
      </c>
      <c r="J15" s="19" t="s">
        <v>120</v>
      </c>
      <c r="K15" s="19" t="s">
        <v>121</v>
      </c>
      <c r="L15" s="111" t="s">
        <v>65</v>
      </c>
      <c r="M15" s="111" t="s">
        <v>66</v>
      </c>
      <c r="N15" s="19" t="s">
        <v>120</v>
      </c>
      <c r="O15" s="19" t="s">
        <v>121</v>
      </c>
      <c r="P15" s="170"/>
      <c r="Q15" s="170"/>
      <c r="R15" s="217"/>
      <c r="S15" s="217"/>
      <c r="T15" s="217"/>
      <c r="U15" s="217"/>
      <c r="V15" s="217"/>
      <c r="W15" s="158"/>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141"/>
      <c r="AV15" s="144"/>
      <c r="AW15" s="144"/>
      <c r="AX15" s="141"/>
      <c r="AY15" s="141"/>
      <c r="AZ15" s="144"/>
      <c r="BA15" s="144"/>
      <c r="BB15" s="144"/>
      <c r="BC15" s="144"/>
      <c r="BD15" s="141"/>
      <c r="BE15" s="141"/>
      <c r="BF15" s="141"/>
      <c r="BG15" s="141"/>
      <c r="BH15" s="144"/>
      <c r="BI15" s="144"/>
      <c r="BJ15" s="141"/>
      <c r="BK15" s="141"/>
      <c r="BL15" s="144"/>
      <c r="BM15" s="216"/>
      <c r="BN15" s="216"/>
      <c r="BO15" s="216"/>
      <c r="BP15" s="141"/>
      <c r="BQ15" s="213"/>
    </row>
    <row r="16" spans="1:77" s="231" customFormat="1" ht="93" customHeight="1">
      <c r="A16" s="147"/>
      <c r="B16" s="147"/>
      <c r="C16" s="147"/>
      <c r="D16" s="21" t="s">
        <v>86</v>
      </c>
      <c r="E16" s="21" t="s">
        <v>87</v>
      </c>
      <c r="F16" s="21" t="s">
        <v>88</v>
      </c>
      <c r="G16" s="21" t="s">
        <v>89</v>
      </c>
      <c r="H16" s="21" t="s">
        <v>86</v>
      </c>
      <c r="I16" s="21" t="s">
        <v>87</v>
      </c>
      <c r="J16" s="21" t="s">
        <v>88</v>
      </c>
      <c r="K16" s="21" t="s">
        <v>89</v>
      </c>
      <c r="L16" s="131" t="s">
        <v>86</v>
      </c>
      <c r="M16" s="131" t="s">
        <v>87</v>
      </c>
      <c r="N16" s="131" t="s">
        <v>88</v>
      </c>
      <c r="O16" s="131" t="s">
        <v>89</v>
      </c>
      <c r="P16" s="131" t="s">
        <v>138</v>
      </c>
      <c r="Q16" s="131" t="s">
        <v>140</v>
      </c>
      <c r="R16" s="132" t="s">
        <v>90</v>
      </c>
      <c r="S16" s="132" t="s">
        <v>91</v>
      </c>
      <c r="T16" s="132" t="s">
        <v>92</v>
      </c>
      <c r="U16" s="22" t="s">
        <v>93</v>
      </c>
      <c r="V16" s="132" t="s">
        <v>94</v>
      </c>
      <c r="W16" s="131" t="s">
        <v>8</v>
      </c>
      <c r="Y16" s="132" t="s">
        <v>95</v>
      </c>
      <c r="Z16" s="132" t="s">
        <v>96</v>
      </c>
      <c r="AA16" s="132" t="s">
        <v>70</v>
      </c>
      <c r="AB16" s="132" t="s">
        <v>97</v>
      </c>
      <c r="AC16" s="132" t="s">
        <v>96</v>
      </c>
      <c r="AD16" s="132" t="s">
        <v>24</v>
      </c>
      <c r="AE16" s="132" t="s">
        <v>25</v>
      </c>
      <c r="AF16" s="132" t="s">
        <v>26</v>
      </c>
      <c r="AG16" s="132" t="s">
        <v>24</v>
      </c>
      <c r="AH16" s="132" t="s">
        <v>25</v>
      </c>
      <c r="AI16" s="132" t="s">
        <v>26</v>
      </c>
      <c r="AJ16" s="132" t="s">
        <v>24</v>
      </c>
      <c r="AK16" s="132" t="s">
        <v>25</v>
      </c>
      <c r="AL16" s="132" t="s">
        <v>26</v>
      </c>
      <c r="AM16" s="132" t="s">
        <v>24</v>
      </c>
      <c r="AN16" s="132" t="s">
        <v>25</v>
      </c>
      <c r="AO16" s="132" t="s">
        <v>26</v>
      </c>
      <c r="AP16" s="132" t="s">
        <v>27</v>
      </c>
      <c r="AQ16" s="132" t="s">
        <v>50</v>
      </c>
      <c r="AR16" s="132" t="s">
        <v>28</v>
      </c>
      <c r="AS16" s="132" t="s">
        <v>29</v>
      </c>
      <c r="AT16" s="132" t="s">
        <v>8</v>
      </c>
      <c r="AV16" s="132" t="s">
        <v>41</v>
      </c>
      <c r="AW16" s="132" t="s">
        <v>42</v>
      </c>
      <c r="AX16" s="132" t="s">
        <v>43</v>
      </c>
      <c r="AY16" s="132" t="s">
        <v>44</v>
      </c>
      <c r="AZ16" s="132" t="s">
        <v>45</v>
      </c>
      <c r="BA16" s="132" t="s">
        <v>46</v>
      </c>
      <c r="BB16" s="132" t="s">
        <v>47</v>
      </c>
      <c r="BC16" s="132" t="s">
        <v>48</v>
      </c>
      <c r="BD16" s="132" t="s">
        <v>49</v>
      </c>
      <c r="BE16" s="132" t="s">
        <v>55</v>
      </c>
      <c r="BF16" s="132" t="s">
        <v>56</v>
      </c>
      <c r="BG16" s="132" t="s">
        <v>8</v>
      </c>
      <c r="BH16" s="132" t="s">
        <v>33</v>
      </c>
      <c r="BI16" s="132" t="s">
        <v>34</v>
      </c>
      <c r="BJ16" s="132" t="s">
        <v>35</v>
      </c>
      <c r="BK16" s="132" t="s">
        <v>36</v>
      </c>
      <c r="BL16" s="132" t="s">
        <v>37</v>
      </c>
      <c r="BM16" s="132" t="s">
        <v>38</v>
      </c>
      <c r="BN16" s="132" t="s">
        <v>39</v>
      </c>
      <c r="BO16" s="132" t="s">
        <v>40</v>
      </c>
      <c r="BP16" s="132" t="s">
        <v>53</v>
      </c>
      <c r="BQ16" s="57" t="s">
        <v>8</v>
      </c>
    </row>
    <row r="17" spans="1:71" s="41" customFormat="1" hidden="1">
      <c r="A17" s="31" t="s">
        <v>170</v>
      </c>
      <c r="B17" s="32"/>
      <c r="C17" s="32"/>
      <c r="D17" s="33"/>
      <c r="E17" s="33"/>
      <c r="F17" s="33"/>
      <c r="G17" s="33"/>
      <c r="H17" s="33"/>
      <c r="I17" s="33"/>
      <c r="J17" s="33"/>
      <c r="K17" s="33"/>
      <c r="L17" s="112"/>
      <c r="M17" s="112"/>
      <c r="N17" s="112"/>
      <c r="O17" s="112"/>
      <c r="P17" s="32"/>
      <c r="Q17" s="33"/>
      <c r="R17" s="33"/>
      <c r="S17" s="33"/>
      <c r="T17" s="32"/>
      <c r="U17" s="34"/>
      <c r="V17" s="32"/>
      <c r="W17" s="34"/>
      <c r="X17" s="35"/>
      <c r="Y17" s="33"/>
      <c r="Z17" s="33"/>
      <c r="AA17" s="36"/>
      <c r="AB17" s="32"/>
      <c r="AC17" s="34"/>
      <c r="AD17" s="37"/>
      <c r="AE17" s="38"/>
      <c r="AF17" s="39"/>
      <c r="AG17" s="33"/>
      <c r="AH17" s="33"/>
      <c r="AI17" s="33"/>
      <c r="AJ17" s="33"/>
      <c r="AK17" s="32"/>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58"/>
    </row>
    <row r="18" spans="1:71" s="72" customFormat="1" ht="21.6">
      <c r="A18" s="88">
        <v>12202</v>
      </c>
      <c r="B18" s="70" t="s">
        <v>173</v>
      </c>
      <c r="C18" s="60">
        <v>5</v>
      </c>
      <c r="D18" s="17"/>
      <c r="E18" s="17"/>
      <c r="F18" s="17"/>
      <c r="G18" s="17"/>
      <c r="H18" s="118"/>
      <c r="I18" s="118"/>
      <c r="J18" s="118"/>
      <c r="K18" s="118"/>
      <c r="L18" s="118">
        <v>1</v>
      </c>
      <c r="M18" s="56"/>
      <c r="N18" s="118"/>
      <c r="O18" s="118"/>
      <c r="P18" s="96" t="s">
        <v>276</v>
      </c>
      <c r="Q18" s="118"/>
      <c r="R18" s="55"/>
      <c r="S18" s="17"/>
      <c r="T18" s="17"/>
      <c r="U18" s="118"/>
      <c r="V18" s="55"/>
      <c r="W18" s="126"/>
      <c r="X18" s="124"/>
      <c r="Y18" s="124"/>
      <c r="Z18" s="117">
        <v>1</v>
      </c>
      <c r="AA18" s="126">
        <v>1</v>
      </c>
      <c r="AB18" s="126"/>
      <c r="AC18" s="126"/>
      <c r="AD18" s="125">
        <v>1</v>
      </c>
      <c r="AE18" s="126"/>
      <c r="AF18" s="126"/>
      <c r="AG18" s="126"/>
      <c r="AH18" s="126">
        <v>1</v>
      </c>
      <c r="AI18" s="126"/>
      <c r="AJ18" s="126">
        <v>1</v>
      </c>
      <c r="AK18" s="126"/>
      <c r="AL18" s="126"/>
      <c r="AM18" s="118"/>
      <c r="AN18" s="118">
        <v>1</v>
      </c>
      <c r="AO18" s="118"/>
      <c r="AP18" s="118"/>
      <c r="AQ18" s="118">
        <v>1</v>
      </c>
      <c r="AR18" s="118"/>
      <c r="AS18" s="118">
        <v>1</v>
      </c>
      <c r="AT18" s="118"/>
      <c r="AU18" s="118"/>
      <c r="AV18" s="118">
        <v>1</v>
      </c>
      <c r="AW18" s="118">
        <v>1</v>
      </c>
      <c r="AX18" s="118">
        <v>1</v>
      </c>
      <c r="AY18" s="118">
        <v>1</v>
      </c>
      <c r="AZ18" s="118">
        <v>1</v>
      </c>
      <c r="BA18" s="118">
        <v>1</v>
      </c>
      <c r="BB18" s="118">
        <v>1</v>
      </c>
      <c r="BC18" s="118"/>
      <c r="BD18" s="118">
        <v>1</v>
      </c>
      <c r="BE18" s="118">
        <v>1</v>
      </c>
      <c r="BF18" s="118">
        <v>1</v>
      </c>
      <c r="BG18" s="118"/>
      <c r="BH18" s="118">
        <v>1</v>
      </c>
      <c r="BI18" s="118"/>
      <c r="BJ18" s="117"/>
      <c r="BK18" s="17"/>
      <c r="BL18" s="118"/>
      <c r="BM18" s="118"/>
      <c r="BN18" s="118"/>
      <c r="BO18" s="118">
        <v>1</v>
      </c>
      <c r="BP18" s="117">
        <v>1</v>
      </c>
      <c r="BQ18" s="118"/>
      <c r="BR18" s="12">
        <v>1</v>
      </c>
      <c r="BS18" s="12"/>
    </row>
    <row r="19" spans="1:71" s="72" customFormat="1" ht="21.6">
      <c r="A19" s="88">
        <v>12203</v>
      </c>
      <c r="B19" s="70" t="s">
        <v>175</v>
      </c>
      <c r="C19" s="60">
        <v>5</v>
      </c>
      <c r="D19" s="17"/>
      <c r="E19" s="17"/>
      <c r="F19" s="17"/>
      <c r="G19" s="17"/>
      <c r="H19" s="118">
        <v>1</v>
      </c>
      <c r="I19" s="118"/>
      <c r="J19" s="118"/>
      <c r="K19" s="118"/>
      <c r="L19" s="118"/>
      <c r="M19" s="76">
        <v>1</v>
      </c>
      <c r="N19" s="118"/>
      <c r="O19" s="118"/>
      <c r="P19" s="97" t="s">
        <v>277</v>
      </c>
      <c r="Q19" s="118"/>
      <c r="R19" s="55"/>
      <c r="S19" s="17"/>
      <c r="T19" s="17"/>
      <c r="U19" s="118"/>
      <c r="V19" s="55"/>
      <c r="W19" s="126"/>
      <c r="X19" s="124"/>
      <c r="Y19" s="124">
        <v>1</v>
      </c>
      <c r="Z19" s="55"/>
      <c r="AA19" s="126"/>
      <c r="AB19" s="126">
        <v>1</v>
      </c>
      <c r="AC19" s="126"/>
      <c r="AD19" s="125"/>
      <c r="AE19" s="126">
        <v>1</v>
      </c>
      <c r="AF19" s="126"/>
      <c r="AG19" s="66"/>
      <c r="AH19" s="66">
        <v>1</v>
      </c>
      <c r="AI19" s="66"/>
      <c r="AJ19" s="66"/>
      <c r="AK19" s="66">
        <v>1</v>
      </c>
      <c r="AL19" s="66"/>
      <c r="AM19" s="65"/>
      <c r="AN19" s="66">
        <v>1</v>
      </c>
      <c r="AO19" s="65"/>
      <c r="AP19" s="65">
        <v>1</v>
      </c>
      <c r="AQ19" s="65"/>
      <c r="AR19" s="65">
        <v>1</v>
      </c>
      <c r="AS19" s="65"/>
      <c r="AT19" s="118"/>
      <c r="AU19" s="118"/>
      <c r="AV19" s="66"/>
      <c r="AW19" s="66">
        <v>1</v>
      </c>
      <c r="AX19" s="66"/>
      <c r="AY19" s="66"/>
      <c r="AZ19" s="66"/>
      <c r="BA19" s="66"/>
      <c r="BB19" s="66"/>
      <c r="BC19" s="66"/>
      <c r="BD19" s="66"/>
      <c r="BE19" s="66"/>
      <c r="BF19" s="66"/>
      <c r="BG19" s="67"/>
      <c r="BH19" s="66">
        <v>1</v>
      </c>
      <c r="BI19" s="66">
        <v>1</v>
      </c>
      <c r="BJ19" s="66">
        <v>1</v>
      </c>
      <c r="BK19" s="66"/>
      <c r="BL19" s="66"/>
      <c r="BM19" s="66"/>
      <c r="BN19" s="66"/>
      <c r="BO19" s="66"/>
      <c r="BP19" s="66">
        <v>1</v>
      </c>
      <c r="BQ19" s="67"/>
      <c r="BR19" s="12">
        <v>1</v>
      </c>
      <c r="BS19" s="12"/>
    </row>
    <row r="20" spans="1:71" s="72" customFormat="1" ht="21.6">
      <c r="A20" s="89">
        <v>12204</v>
      </c>
      <c r="B20" s="75" t="s">
        <v>178</v>
      </c>
      <c r="C20" s="60">
        <v>3</v>
      </c>
      <c r="D20" s="17"/>
      <c r="E20" s="17"/>
      <c r="F20" s="17"/>
      <c r="G20" s="17"/>
      <c r="H20" s="118">
        <v>1</v>
      </c>
      <c r="I20" s="118"/>
      <c r="J20" s="118"/>
      <c r="K20" s="118"/>
      <c r="L20" s="118">
        <v>1</v>
      </c>
      <c r="M20" s="56"/>
      <c r="N20" s="118"/>
      <c r="O20" s="118"/>
      <c r="P20" s="97" t="s">
        <v>278</v>
      </c>
      <c r="Q20" s="118"/>
      <c r="R20" s="55"/>
      <c r="S20" s="17"/>
      <c r="T20" s="17"/>
      <c r="U20" s="118"/>
      <c r="V20" s="55"/>
      <c r="W20" s="126"/>
      <c r="X20" s="124"/>
      <c r="Y20" s="124"/>
      <c r="Z20" s="55">
        <v>1</v>
      </c>
      <c r="AA20" s="126"/>
      <c r="AB20" s="126">
        <v>1</v>
      </c>
      <c r="AC20" s="126"/>
      <c r="AD20" s="125"/>
      <c r="AE20" s="126">
        <v>1</v>
      </c>
      <c r="AF20" s="126"/>
      <c r="AG20" s="66"/>
      <c r="AH20" s="66">
        <v>1</v>
      </c>
      <c r="AI20" s="66"/>
      <c r="AJ20" s="66"/>
      <c r="AK20" s="66">
        <v>1</v>
      </c>
      <c r="AL20" s="66"/>
      <c r="AM20" s="65"/>
      <c r="AN20" s="66">
        <v>1</v>
      </c>
      <c r="AO20" s="65"/>
      <c r="AP20" s="65">
        <v>1</v>
      </c>
      <c r="AQ20" s="65"/>
      <c r="AR20" s="65"/>
      <c r="AS20" s="65">
        <v>1</v>
      </c>
      <c r="AT20" s="67"/>
      <c r="AU20" s="66"/>
      <c r="AV20" s="66"/>
      <c r="AW20" s="66">
        <v>1</v>
      </c>
      <c r="AX20" s="66">
        <v>1</v>
      </c>
      <c r="AY20" s="66"/>
      <c r="AZ20" s="66">
        <v>1</v>
      </c>
      <c r="BA20" s="66">
        <v>1</v>
      </c>
      <c r="BB20" s="66"/>
      <c r="BC20" s="66"/>
      <c r="BD20" s="66"/>
      <c r="BE20" s="66">
        <v>1</v>
      </c>
      <c r="BF20" s="66"/>
      <c r="BG20" s="67"/>
      <c r="BH20" s="66">
        <v>1</v>
      </c>
      <c r="BI20" s="66"/>
      <c r="BJ20" s="66">
        <v>1</v>
      </c>
      <c r="BK20" s="66"/>
      <c r="BL20" s="66"/>
      <c r="BM20" s="66"/>
      <c r="BN20" s="66"/>
      <c r="BO20" s="66">
        <v>1</v>
      </c>
      <c r="BP20" s="66"/>
      <c r="BQ20" s="67"/>
      <c r="BR20" s="12">
        <v>1</v>
      </c>
      <c r="BS20" s="12"/>
    </row>
    <row r="21" spans="1:71" s="72" customFormat="1" ht="21.6">
      <c r="A21" s="89">
        <v>12205</v>
      </c>
      <c r="B21" s="75" t="s">
        <v>181</v>
      </c>
      <c r="C21" s="60">
        <v>5</v>
      </c>
      <c r="D21" s="17"/>
      <c r="E21" s="17"/>
      <c r="F21" s="17"/>
      <c r="G21" s="17"/>
      <c r="H21" s="118"/>
      <c r="I21" s="118"/>
      <c r="J21" s="118"/>
      <c r="K21" s="118"/>
      <c r="L21" s="118"/>
      <c r="M21" s="76">
        <v>1</v>
      </c>
      <c r="N21" s="118"/>
      <c r="O21" s="118"/>
      <c r="P21" s="98" t="s">
        <v>279</v>
      </c>
      <c r="Q21" s="118"/>
      <c r="R21" s="55"/>
      <c r="S21" s="17"/>
      <c r="T21" s="17"/>
      <c r="U21" s="118"/>
      <c r="V21" s="55"/>
      <c r="W21" s="126"/>
      <c r="X21" s="124"/>
      <c r="Y21" s="124">
        <v>1</v>
      </c>
      <c r="Z21" s="55"/>
      <c r="AA21" s="126">
        <v>1</v>
      </c>
      <c r="AB21" s="126"/>
      <c r="AC21" s="126"/>
      <c r="AD21" s="125">
        <v>1</v>
      </c>
      <c r="AE21" s="126"/>
      <c r="AF21" s="126"/>
      <c r="AG21" s="66">
        <v>1</v>
      </c>
      <c r="AH21" s="66"/>
      <c r="AI21" s="66"/>
      <c r="AJ21" s="66"/>
      <c r="AK21" s="66">
        <v>1</v>
      </c>
      <c r="AL21" s="66"/>
      <c r="AM21" s="65"/>
      <c r="AN21" s="66">
        <v>1</v>
      </c>
      <c r="AO21" s="65"/>
      <c r="AP21" s="65">
        <v>1</v>
      </c>
      <c r="AQ21" s="65"/>
      <c r="AR21" s="65"/>
      <c r="AS21" s="65">
        <v>1</v>
      </c>
      <c r="AT21" s="67"/>
      <c r="AU21" s="66"/>
      <c r="AV21" s="66">
        <v>1</v>
      </c>
      <c r="AW21" s="66">
        <v>1</v>
      </c>
      <c r="AX21" s="66">
        <v>1</v>
      </c>
      <c r="AY21" s="66">
        <v>1</v>
      </c>
      <c r="AZ21" s="66">
        <v>1</v>
      </c>
      <c r="BA21" s="66">
        <v>1</v>
      </c>
      <c r="BB21" s="66"/>
      <c r="BC21" s="66"/>
      <c r="BD21" s="66"/>
      <c r="BE21" s="66">
        <v>1</v>
      </c>
      <c r="BF21" s="66"/>
      <c r="BG21" s="67"/>
      <c r="BH21" s="66">
        <v>1</v>
      </c>
      <c r="BI21" s="66"/>
      <c r="BJ21" s="66"/>
      <c r="BK21" s="66"/>
      <c r="BL21" s="66"/>
      <c r="BM21" s="66"/>
      <c r="BN21" s="66"/>
      <c r="BO21" s="66">
        <v>1</v>
      </c>
      <c r="BP21" s="66"/>
      <c r="BQ21" s="67"/>
      <c r="BR21" s="12">
        <v>1</v>
      </c>
      <c r="BS21" s="12"/>
    </row>
    <row r="22" spans="1:71" s="72" customFormat="1">
      <c r="A22" s="89">
        <v>12206</v>
      </c>
      <c r="B22" s="75" t="s">
        <v>183</v>
      </c>
      <c r="C22" s="60">
        <v>5</v>
      </c>
      <c r="D22" s="17"/>
      <c r="E22" s="17"/>
      <c r="F22" s="17"/>
      <c r="G22" s="17"/>
      <c r="H22" s="118"/>
      <c r="I22" s="118"/>
      <c r="J22" s="118"/>
      <c r="K22" s="118"/>
      <c r="L22" s="118"/>
      <c r="M22" s="56"/>
      <c r="N22" s="118"/>
      <c r="O22" s="118"/>
      <c r="P22" s="118"/>
      <c r="Q22" s="118"/>
      <c r="R22" s="55"/>
      <c r="S22" s="17"/>
      <c r="T22" s="17"/>
      <c r="U22" s="118"/>
      <c r="V22" s="55"/>
      <c r="W22" s="126"/>
      <c r="X22" s="124"/>
      <c r="Y22" s="124"/>
      <c r="Z22" s="55"/>
      <c r="AA22" s="126"/>
      <c r="AB22" s="126"/>
      <c r="AC22" s="126"/>
      <c r="AD22" s="125"/>
      <c r="AE22" s="126"/>
      <c r="AF22" s="126"/>
      <c r="AG22" s="126"/>
      <c r="AH22" s="126"/>
      <c r="AI22" s="126"/>
      <c r="AJ22" s="126"/>
      <c r="AK22" s="126"/>
      <c r="AL22" s="126"/>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c r="BJ22" s="117"/>
      <c r="BK22" s="17"/>
      <c r="BL22" s="118"/>
      <c r="BM22" s="118"/>
      <c r="BN22" s="118"/>
      <c r="BO22" s="118"/>
      <c r="BP22" s="107"/>
      <c r="BQ22" s="118"/>
      <c r="BR22" s="12"/>
      <c r="BS22" s="12"/>
    </row>
    <row r="23" spans="1:71" s="72" customFormat="1" ht="43.2">
      <c r="A23" s="89">
        <v>12207</v>
      </c>
      <c r="B23" s="75" t="s">
        <v>185</v>
      </c>
      <c r="C23" s="60">
        <v>5</v>
      </c>
      <c r="D23" s="17">
        <v>1</v>
      </c>
      <c r="E23" s="17"/>
      <c r="F23" s="17"/>
      <c r="G23" s="17"/>
      <c r="H23" s="118">
        <v>1</v>
      </c>
      <c r="I23" s="118"/>
      <c r="J23" s="118"/>
      <c r="K23" s="118"/>
      <c r="L23" s="118">
        <v>1</v>
      </c>
      <c r="M23" s="56"/>
      <c r="N23" s="118"/>
      <c r="O23" s="118"/>
      <c r="P23" s="99" t="s">
        <v>280</v>
      </c>
      <c r="Q23" s="118"/>
      <c r="R23" s="55"/>
      <c r="S23" s="17"/>
      <c r="T23" s="17"/>
      <c r="U23" s="118"/>
      <c r="V23" s="55"/>
      <c r="W23" s="126"/>
      <c r="X23" s="124"/>
      <c r="Y23" s="124"/>
      <c r="Z23" s="55">
        <v>1</v>
      </c>
      <c r="AA23" s="126"/>
      <c r="AB23" s="126"/>
      <c r="AC23" s="126">
        <v>1</v>
      </c>
      <c r="AD23" s="125"/>
      <c r="AE23" s="126"/>
      <c r="AF23" s="126">
        <v>1</v>
      </c>
      <c r="AG23" s="100"/>
      <c r="AH23" s="100"/>
      <c r="AI23" s="100">
        <v>1</v>
      </c>
      <c r="AJ23" s="100"/>
      <c r="AK23" s="100"/>
      <c r="AL23" s="100">
        <v>1</v>
      </c>
      <c r="AM23" s="65"/>
      <c r="AN23" s="100"/>
      <c r="AO23" s="65">
        <v>1</v>
      </c>
      <c r="AP23" s="65"/>
      <c r="AQ23" s="65">
        <v>1</v>
      </c>
      <c r="AR23" s="65"/>
      <c r="AS23" s="65">
        <v>1</v>
      </c>
      <c r="AT23" s="93"/>
      <c r="AU23" s="118"/>
      <c r="AV23" s="100"/>
      <c r="AW23" s="100">
        <v>1</v>
      </c>
      <c r="AX23" s="100"/>
      <c r="AY23" s="100">
        <v>1</v>
      </c>
      <c r="AZ23" s="100"/>
      <c r="BA23" s="100"/>
      <c r="BB23" s="100"/>
      <c r="BC23" s="100"/>
      <c r="BD23" s="100"/>
      <c r="BE23" s="100">
        <v>1</v>
      </c>
      <c r="BF23" s="100">
        <v>1</v>
      </c>
      <c r="BG23" s="93"/>
      <c r="BH23" s="100">
        <v>1</v>
      </c>
      <c r="BI23" s="100">
        <v>1</v>
      </c>
      <c r="BJ23" s="100">
        <v>1</v>
      </c>
      <c r="BK23" s="100"/>
      <c r="BL23" s="100"/>
      <c r="BM23" s="100"/>
      <c r="BN23" s="100">
        <v>1</v>
      </c>
      <c r="BO23" s="100"/>
      <c r="BP23" s="100">
        <v>1</v>
      </c>
      <c r="BQ23" s="93"/>
      <c r="BR23" s="12">
        <v>1</v>
      </c>
      <c r="BS23" s="12"/>
    </row>
    <row r="24" spans="1:71" s="72" customFormat="1">
      <c r="A24" s="89">
        <v>12208</v>
      </c>
      <c r="B24" s="75" t="s">
        <v>188</v>
      </c>
      <c r="C24" s="60">
        <v>5</v>
      </c>
      <c r="D24" s="17"/>
      <c r="E24" s="17"/>
      <c r="F24" s="17"/>
      <c r="G24" s="17"/>
      <c r="H24" s="118"/>
      <c r="I24" s="118"/>
      <c r="J24" s="118"/>
      <c r="K24" s="118"/>
      <c r="L24" s="118"/>
      <c r="M24" s="56"/>
      <c r="N24" s="118"/>
      <c r="O24" s="118"/>
      <c r="P24" s="118"/>
      <c r="Q24" s="118"/>
      <c r="R24" s="55"/>
      <c r="S24" s="17"/>
      <c r="T24" s="17"/>
      <c r="U24" s="118"/>
      <c r="V24" s="55"/>
      <c r="W24" s="126"/>
      <c r="X24" s="124"/>
      <c r="Y24" s="124"/>
      <c r="Z24" s="55"/>
      <c r="AA24" s="126"/>
      <c r="AB24" s="126"/>
      <c r="AC24" s="126"/>
      <c r="AD24" s="125"/>
      <c r="AE24" s="126"/>
      <c r="AF24" s="126"/>
      <c r="AG24" s="126"/>
      <c r="AH24" s="126"/>
      <c r="AI24" s="126"/>
      <c r="AJ24" s="126"/>
      <c r="AK24" s="126"/>
      <c r="AL24" s="126"/>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7"/>
      <c r="BK24" s="17"/>
      <c r="BL24" s="118"/>
      <c r="BM24" s="118"/>
      <c r="BN24" s="118"/>
      <c r="BO24" s="118"/>
      <c r="BP24" s="107"/>
      <c r="BQ24" s="118"/>
      <c r="BR24" s="12"/>
      <c r="BS24" s="12"/>
    </row>
    <row r="25" spans="1:71" s="72" customFormat="1" ht="21.6">
      <c r="A25" s="89">
        <v>12210</v>
      </c>
      <c r="B25" s="75" t="s">
        <v>189</v>
      </c>
      <c r="C25" s="60">
        <v>5</v>
      </c>
      <c r="D25" s="17"/>
      <c r="E25" s="17"/>
      <c r="F25" s="17"/>
      <c r="G25" s="17"/>
      <c r="H25" s="118"/>
      <c r="I25" s="118"/>
      <c r="J25" s="118"/>
      <c r="K25" s="118"/>
      <c r="L25" s="118">
        <v>1</v>
      </c>
      <c r="M25" s="56"/>
      <c r="N25" s="118"/>
      <c r="O25" s="118"/>
      <c r="P25" s="97" t="s">
        <v>281</v>
      </c>
      <c r="Q25" s="118"/>
      <c r="R25" s="55"/>
      <c r="S25" s="17"/>
      <c r="T25" s="17"/>
      <c r="U25" s="118"/>
      <c r="V25" s="55"/>
      <c r="W25" s="126"/>
      <c r="X25" s="124"/>
      <c r="Y25" s="124">
        <v>1</v>
      </c>
      <c r="Z25" s="55"/>
      <c r="AA25" s="126"/>
      <c r="AB25" s="126">
        <v>1</v>
      </c>
      <c r="AC25" s="126"/>
      <c r="AD25" s="125"/>
      <c r="AE25" s="126">
        <v>1</v>
      </c>
      <c r="AF25" s="126"/>
      <c r="AG25" s="66"/>
      <c r="AH25" s="66"/>
      <c r="AI25" s="66">
        <v>1</v>
      </c>
      <c r="AJ25" s="66"/>
      <c r="AK25" s="66"/>
      <c r="AL25" s="66">
        <v>1</v>
      </c>
      <c r="AM25" s="65">
        <v>1</v>
      </c>
      <c r="AN25" s="66"/>
      <c r="AO25" s="65"/>
      <c r="AP25" s="65">
        <v>1</v>
      </c>
      <c r="AQ25" s="65"/>
      <c r="AR25" s="65"/>
      <c r="AS25" s="65">
        <v>1</v>
      </c>
      <c r="AT25" s="67"/>
      <c r="AU25" s="118"/>
      <c r="AV25" s="66"/>
      <c r="AW25" s="66">
        <v>1</v>
      </c>
      <c r="AX25" s="66"/>
      <c r="AY25" s="66"/>
      <c r="AZ25" s="66"/>
      <c r="BA25" s="66">
        <v>1</v>
      </c>
      <c r="BB25" s="66"/>
      <c r="BC25" s="66"/>
      <c r="BD25" s="66"/>
      <c r="BE25" s="66">
        <v>1</v>
      </c>
      <c r="BF25" s="66"/>
      <c r="BG25" s="67"/>
      <c r="BH25" s="66">
        <v>1</v>
      </c>
      <c r="BI25" s="66"/>
      <c r="BJ25" s="66">
        <v>1</v>
      </c>
      <c r="BK25" s="66"/>
      <c r="BL25" s="66"/>
      <c r="BM25" s="66"/>
      <c r="BN25" s="66"/>
      <c r="BO25" s="66">
        <v>1</v>
      </c>
      <c r="BP25" s="66">
        <v>1</v>
      </c>
      <c r="BQ25" s="118"/>
      <c r="BR25" s="12">
        <v>1</v>
      </c>
      <c r="BS25" s="12"/>
    </row>
    <row r="26" spans="1:71" s="72" customFormat="1" ht="39.6">
      <c r="A26" s="89">
        <v>12211</v>
      </c>
      <c r="B26" s="75" t="s">
        <v>191</v>
      </c>
      <c r="C26" s="60">
        <v>5</v>
      </c>
      <c r="D26" s="17">
        <v>1</v>
      </c>
      <c r="E26" s="17"/>
      <c r="F26" s="17"/>
      <c r="G26" s="17"/>
      <c r="H26" s="118">
        <v>1</v>
      </c>
      <c r="I26" s="118"/>
      <c r="J26" s="118"/>
      <c r="K26" s="118"/>
      <c r="L26" s="118">
        <v>1</v>
      </c>
      <c r="M26" s="56"/>
      <c r="N26" s="118"/>
      <c r="O26" s="118"/>
      <c r="P26" s="77" t="s">
        <v>282</v>
      </c>
      <c r="Q26" s="118"/>
      <c r="R26" s="55"/>
      <c r="S26" s="17"/>
      <c r="T26" s="17"/>
      <c r="U26" s="118"/>
      <c r="V26" s="55"/>
      <c r="W26" s="126"/>
      <c r="X26" s="124"/>
      <c r="Y26" s="124">
        <v>1</v>
      </c>
      <c r="Z26" s="55"/>
      <c r="AA26" s="126"/>
      <c r="AB26" s="126">
        <v>1</v>
      </c>
      <c r="AC26" s="126"/>
      <c r="AD26" s="125"/>
      <c r="AE26" s="126"/>
      <c r="AF26" s="126">
        <v>1</v>
      </c>
      <c r="AG26" s="66"/>
      <c r="AH26" s="66"/>
      <c r="AI26" s="66">
        <v>1</v>
      </c>
      <c r="AJ26" s="66">
        <v>1</v>
      </c>
      <c r="AK26" s="66"/>
      <c r="AL26" s="66"/>
      <c r="AM26" s="65">
        <v>1</v>
      </c>
      <c r="AN26" s="66"/>
      <c r="AO26" s="65"/>
      <c r="AP26" s="65">
        <v>1</v>
      </c>
      <c r="AQ26" s="65"/>
      <c r="AR26" s="65"/>
      <c r="AS26" s="65">
        <v>1</v>
      </c>
      <c r="AT26" s="67"/>
      <c r="AU26" s="118"/>
      <c r="AV26" s="66"/>
      <c r="AW26" s="66">
        <v>1</v>
      </c>
      <c r="AX26" s="66"/>
      <c r="AY26" s="66"/>
      <c r="AZ26" s="66"/>
      <c r="BA26" s="66">
        <v>1</v>
      </c>
      <c r="BB26" s="66"/>
      <c r="BC26" s="66"/>
      <c r="BD26" s="66"/>
      <c r="BE26" s="66">
        <v>1</v>
      </c>
      <c r="BF26" s="66"/>
      <c r="BG26" s="67"/>
      <c r="BH26" s="66">
        <v>1</v>
      </c>
      <c r="BI26" s="66"/>
      <c r="BJ26" s="66">
        <v>1</v>
      </c>
      <c r="BK26" s="66"/>
      <c r="BL26" s="66"/>
      <c r="BM26" s="66"/>
      <c r="BN26" s="66"/>
      <c r="BO26" s="66">
        <v>1</v>
      </c>
      <c r="BP26" s="66">
        <v>1</v>
      </c>
      <c r="BQ26" s="67"/>
      <c r="BR26" s="12">
        <v>1</v>
      </c>
      <c r="BS26" s="12"/>
    </row>
    <row r="27" spans="1:71" s="72" customFormat="1" ht="26.4">
      <c r="A27" s="89">
        <v>12212</v>
      </c>
      <c r="B27" s="75" t="s">
        <v>194</v>
      </c>
      <c r="C27" s="60">
        <v>5</v>
      </c>
      <c r="D27" s="17"/>
      <c r="E27" s="17"/>
      <c r="F27" s="17"/>
      <c r="G27" s="17"/>
      <c r="H27" s="118"/>
      <c r="I27" s="118">
        <v>1</v>
      </c>
      <c r="J27" s="118"/>
      <c r="K27" s="118"/>
      <c r="L27" s="118"/>
      <c r="M27" s="76">
        <v>1</v>
      </c>
      <c r="N27" s="118"/>
      <c r="O27" s="118"/>
      <c r="P27" s="77" t="s">
        <v>283</v>
      </c>
      <c r="Q27" s="118"/>
      <c r="R27" s="55"/>
      <c r="S27" s="17"/>
      <c r="T27" s="17"/>
      <c r="U27" s="118"/>
      <c r="V27" s="55"/>
      <c r="W27" s="126"/>
      <c r="X27" s="124"/>
      <c r="Y27" s="124">
        <v>1</v>
      </c>
      <c r="Z27" s="55"/>
      <c r="AA27" s="126"/>
      <c r="AB27" s="126">
        <v>1</v>
      </c>
      <c r="AC27" s="126"/>
      <c r="AD27" s="125"/>
      <c r="AE27" s="126">
        <v>1</v>
      </c>
      <c r="AF27" s="126"/>
      <c r="AG27" s="66"/>
      <c r="AH27" s="66"/>
      <c r="AI27" s="66">
        <v>1</v>
      </c>
      <c r="AJ27" s="66"/>
      <c r="AK27" s="66">
        <v>1</v>
      </c>
      <c r="AL27" s="66"/>
      <c r="AM27" s="65"/>
      <c r="AN27" s="66">
        <v>1</v>
      </c>
      <c r="AO27" s="65"/>
      <c r="AP27" s="65">
        <v>1</v>
      </c>
      <c r="AQ27" s="65"/>
      <c r="AR27" s="65"/>
      <c r="AS27" s="65">
        <v>1</v>
      </c>
      <c r="AT27" s="67" t="s">
        <v>284</v>
      </c>
      <c r="AU27" s="118"/>
      <c r="AV27" s="66">
        <v>1</v>
      </c>
      <c r="AW27" s="66">
        <v>1</v>
      </c>
      <c r="AX27" s="66"/>
      <c r="AY27" s="66">
        <v>1</v>
      </c>
      <c r="AZ27" s="66">
        <v>1</v>
      </c>
      <c r="BA27" s="66">
        <v>1</v>
      </c>
      <c r="BB27" s="66"/>
      <c r="BC27" s="66"/>
      <c r="BD27" s="66"/>
      <c r="BE27" s="66">
        <v>1</v>
      </c>
      <c r="BF27" s="66"/>
      <c r="BG27" s="67"/>
      <c r="BH27" s="66">
        <v>1</v>
      </c>
      <c r="BI27" s="66">
        <v>1</v>
      </c>
      <c r="BJ27" s="66">
        <v>1</v>
      </c>
      <c r="BK27" s="66">
        <v>1</v>
      </c>
      <c r="BL27" s="66">
        <v>1</v>
      </c>
      <c r="BM27" s="66">
        <v>1</v>
      </c>
      <c r="BN27" s="66">
        <v>1</v>
      </c>
      <c r="BO27" s="66">
        <v>1</v>
      </c>
      <c r="BP27" s="66">
        <v>1</v>
      </c>
      <c r="BQ27" s="67" t="s">
        <v>285</v>
      </c>
      <c r="BR27" s="12">
        <v>1</v>
      </c>
      <c r="BS27" s="12"/>
    </row>
    <row r="28" spans="1:71" s="72" customFormat="1" ht="26.4">
      <c r="A28" s="89">
        <v>12213</v>
      </c>
      <c r="B28" s="75" t="s">
        <v>195</v>
      </c>
      <c r="C28" s="60">
        <v>5</v>
      </c>
      <c r="D28" s="17"/>
      <c r="E28" s="17">
        <v>1</v>
      </c>
      <c r="F28" s="17"/>
      <c r="G28" s="17"/>
      <c r="H28" s="118"/>
      <c r="I28" s="118">
        <v>1</v>
      </c>
      <c r="J28" s="118"/>
      <c r="K28" s="118"/>
      <c r="L28" s="118"/>
      <c r="M28" s="76">
        <v>1</v>
      </c>
      <c r="N28" s="118"/>
      <c r="O28" s="118"/>
      <c r="P28" s="77" t="s">
        <v>286</v>
      </c>
      <c r="Q28" s="118"/>
      <c r="R28" s="55"/>
      <c r="S28" s="17"/>
      <c r="T28" s="17"/>
      <c r="U28" s="118"/>
      <c r="V28" s="55"/>
      <c r="W28" s="126"/>
      <c r="X28" s="124"/>
      <c r="Y28" s="124"/>
      <c r="Z28" s="55">
        <v>1</v>
      </c>
      <c r="AA28" s="126"/>
      <c r="AB28" s="126"/>
      <c r="AC28" s="126">
        <v>1</v>
      </c>
      <c r="AD28" s="125"/>
      <c r="AE28" s="126">
        <v>1</v>
      </c>
      <c r="AF28" s="126"/>
      <c r="AG28" s="66"/>
      <c r="AH28" s="66">
        <v>1</v>
      </c>
      <c r="AI28" s="66"/>
      <c r="AJ28" s="66"/>
      <c r="AK28" s="66">
        <v>1</v>
      </c>
      <c r="AL28" s="66"/>
      <c r="AM28" s="65"/>
      <c r="AN28" s="66">
        <v>1</v>
      </c>
      <c r="AO28" s="65"/>
      <c r="AP28" s="65">
        <v>1</v>
      </c>
      <c r="AQ28" s="65"/>
      <c r="AR28" s="65"/>
      <c r="AS28" s="65">
        <v>1</v>
      </c>
      <c r="AT28" s="67"/>
      <c r="AU28" s="118"/>
      <c r="AV28" s="66"/>
      <c r="AW28" s="66">
        <v>1</v>
      </c>
      <c r="AX28" s="66">
        <v>1</v>
      </c>
      <c r="AY28" s="66">
        <v>1</v>
      </c>
      <c r="AZ28" s="66"/>
      <c r="BA28" s="66"/>
      <c r="BB28" s="66"/>
      <c r="BC28" s="66"/>
      <c r="BD28" s="66"/>
      <c r="BE28" s="66"/>
      <c r="BF28" s="66"/>
      <c r="BG28" s="67"/>
      <c r="BH28" s="66">
        <v>1</v>
      </c>
      <c r="BI28" s="66">
        <v>1</v>
      </c>
      <c r="BJ28" s="66">
        <v>1</v>
      </c>
      <c r="BK28" s="66">
        <v>1</v>
      </c>
      <c r="BL28" s="66"/>
      <c r="BM28" s="66">
        <v>1</v>
      </c>
      <c r="BN28" s="66">
        <v>1</v>
      </c>
      <c r="BO28" s="66">
        <v>1</v>
      </c>
      <c r="BP28" s="66">
        <v>1</v>
      </c>
      <c r="BQ28" s="67"/>
      <c r="BR28" s="12">
        <v>1</v>
      </c>
      <c r="BS28" s="12"/>
    </row>
    <row r="29" spans="1:71" s="72" customFormat="1" ht="39.6">
      <c r="A29" s="89">
        <v>12215</v>
      </c>
      <c r="B29" s="75" t="s">
        <v>197</v>
      </c>
      <c r="C29" s="60">
        <v>5</v>
      </c>
      <c r="D29" s="17"/>
      <c r="E29" s="17"/>
      <c r="F29" s="17"/>
      <c r="G29" s="17"/>
      <c r="H29" s="118"/>
      <c r="I29" s="118"/>
      <c r="J29" s="118"/>
      <c r="K29" s="118"/>
      <c r="L29" s="118"/>
      <c r="M29" s="76">
        <v>1</v>
      </c>
      <c r="N29" s="118"/>
      <c r="O29" s="118"/>
      <c r="P29" s="77" t="s">
        <v>287</v>
      </c>
      <c r="Q29" s="118"/>
      <c r="R29" s="55"/>
      <c r="S29" s="17"/>
      <c r="T29" s="17"/>
      <c r="U29" s="118"/>
      <c r="V29" s="55"/>
      <c r="W29" s="126"/>
      <c r="X29" s="124"/>
      <c r="Y29" s="124">
        <v>1</v>
      </c>
      <c r="Z29" s="55"/>
      <c r="AA29" s="126"/>
      <c r="AB29" s="126">
        <v>1</v>
      </c>
      <c r="AC29" s="126"/>
      <c r="AD29" s="125"/>
      <c r="AE29" s="126">
        <v>1</v>
      </c>
      <c r="AF29" s="126"/>
      <c r="AG29" s="66"/>
      <c r="AH29" s="66"/>
      <c r="AI29" s="66">
        <v>1</v>
      </c>
      <c r="AJ29" s="66"/>
      <c r="AK29" s="66"/>
      <c r="AL29" s="66">
        <v>1</v>
      </c>
      <c r="AM29" s="65"/>
      <c r="AN29" s="66">
        <v>1</v>
      </c>
      <c r="AO29" s="65"/>
      <c r="AP29" s="65">
        <v>1</v>
      </c>
      <c r="AQ29" s="65"/>
      <c r="AR29" s="65"/>
      <c r="AS29" s="65">
        <v>1</v>
      </c>
      <c r="AT29" s="67"/>
      <c r="AU29" s="118"/>
      <c r="AV29" s="66"/>
      <c r="AW29" s="66">
        <v>1</v>
      </c>
      <c r="AX29" s="66">
        <v>1</v>
      </c>
      <c r="AY29" s="66"/>
      <c r="AZ29" s="66"/>
      <c r="BA29" s="66"/>
      <c r="BB29" s="66"/>
      <c r="BC29" s="66"/>
      <c r="BD29" s="66"/>
      <c r="BE29" s="66">
        <v>1</v>
      </c>
      <c r="BF29" s="66"/>
      <c r="BG29" s="67"/>
      <c r="BH29" s="66">
        <v>1</v>
      </c>
      <c r="BI29" s="66"/>
      <c r="BJ29" s="66">
        <v>1</v>
      </c>
      <c r="BK29" s="66">
        <v>1</v>
      </c>
      <c r="BL29" s="66">
        <v>1</v>
      </c>
      <c r="BM29" s="66">
        <v>1</v>
      </c>
      <c r="BN29" s="66">
        <v>1</v>
      </c>
      <c r="BO29" s="66"/>
      <c r="BP29" s="66">
        <v>1</v>
      </c>
      <c r="BQ29" s="67"/>
      <c r="BR29" s="12">
        <v>1</v>
      </c>
      <c r="BS29" s="12"/>
    </row>
    <row r="30" spans="1:71" s="72" customFormat="1" ht="21.6">
      <c r="A30" s="89">
        <v>12216</v>
      </c>
      <c r="B30" s="75" t="s">
        <v>198</v>
      </c>
      <c r="C30" s="60">
        <v>5</v>
      </c>
      <c r="D30" s="17"/>
      <c r="E30" s="17"/>
      <c r="F30" s="17"/>
      <c r="G30" s="17"/>
      <c r="H30" s="118">
        <v>1</v>
      </c>
      <c r="I30" s="118"/>
      <c r="J30" s="118"/>
      <c r="K30" s="118"/>
      <c r="L30" s="118"/>
      <c r="M30" s="76"/>
      <c r="N30" s="118"/>
      <c r="O30" s="118"/>
      <c r="P30" s="98" t="s">
        <v>288</v>
      </c>
      <c r="Q30" s="118"/>
      <c r="R30" s="55"/>
      <c r="S30" s="17"/>
      <c r="T30" s="17"/>
      <c r="U30" s="118"/>
      <c r="V30" s="55"/>
      <c r="W30" s="126"/>
      <c r="X30" s="124"/>
      <c r="Y30" s="124">
        <v>1</v>
      </c>
      <c r="Z30" s="55"/>
      <c r="AA30" s="126"/>
      <c r="AB30" s="126">
        <v>1</v>
      </c>
      <c r="AC30" s="126"/>
      <c r="AD30" s="125"/>
      <c r="AE30" s="126"/>
      <c r="AF30" s="126">
        <v>1</v>
      </c>
      <c r="AG30" s="66"/>
      <c r="AH30" s="66"/>
      <c r="AI30" s="66">
        <v>1</v>
      </c>
      <c r="AJ30" s="66"/>
      <c r="AK30" s="66">
        <v>1</v>
      </c>
      <c r="AL30" s="66"/>
      <c r="AM30" s="65"/>
      <c r="AN30" s="66"/>
      <c r="AO30" s="65">
        <v>1</v>
      </c>
      <c r="AP30" s="65">
        <v>1</v>
      </c>
      <c r="AQ30" s="65"/>
      <c r="AR30" s="65"/>
      <c r="AS30" s="65">
        <v>1</v>
      </c>
      <c r="AT30" s="67"/>
      <c r="AU30" s="118"/>
      <c r="AV30" s="66"/>
      <c r="AW30" s="66">
        <v>1</v>
      </c>
      <c r="AX30" s="66"/>
      <c r="AY30" s="66"/>
      <c r="AZ30" s="66"/>
      <c r="BA30" s="66"/>
      <c r="BB30" s="66"/>
      <c r="BC30" s="66"/>
      <c r="BD30" s="66"/>
      <c r="BE30" s="66">
        <v>1</v>
      </c>
      <c r="BF30" s="66"/>
      <c r="BG30" s="67"/>
      <c r="BH30" s="66">
        <v>1</v>
      </c>
      <c r="BI30" s="66">
        <v>1</v>
      </c>
      <c r="BJ30" s="66">
        <v>1</v>
      </c>
      <c r="BK30" s="66"/>
      <c r="BL30" s="66"/>
      <c r="BM30" s="66"/>
      <c r="BN30" s="66">
        <v>1</v>
      </c>
      <c r="BO30" s="66">
        <v>1</v>
      </c>
      <c r="BP30" s="66">
        <v>1</v>
      </c>
      <c r="BQ30" s="67"/>
      <c r="BR30" s="12">
        <v>1</v>
      </c>
      <c r="BS30" s="12"/>
    </row>
    <row r="31" spans="1:71" s="72" customFormat="1" ht="21.6">
      <c r="A31" s="89">
        <v>12217</v>
      </c>
      <c r="B31" s="75" t="s">
        <v>200</v>
      </c>
      <c r="C31" s="60">
        <v>3</v>
      </c>
      <c r="D31" s="17"/>
      <c r="E31" s="17"/>
      <c r="F31" s="17"/>
      <c r="G31" s="17"/>
      <c r="H31" s="118"/>
      <c r="I31" s="118"/>
      <c r="J31" s="118"/>
      <c r="K31" s="118"/>
      <c r="L31" s="118">
        <v>1</v>
      </c>
      <c r="M31" s="76"/>
      <c r="N31" s="118"/>
      <c r="O31" s="118"/>
      <c r="P31" s="97" t="s">
        <v>289</v>
      </c>
      <c r="Q31" s="118"/>
      <c r="R31" s="55"/>
      <c r="S31" s="17"/>
      <c r="T31" s="17"/>
      <c r="U31" s="118"/>
      <c r="V31" s="55"/>
      <c r="W31" s="126"/>
      <c r="X31" s="124"/>
      <c r="Y31" s="124"/>
      <c r="Z31" s="55">
        <v>1</v>
      </c>
      <c r="AA31" s="126"/>
      <c r="AB31" s="126">
        <v>1</v>
      </c>
      <c r="AC31" s="126"/>
      <c r="AD31" s="125"/>
      <c r="AE31" s="126">
        <v>1</v>
      </c>
      <c r="AF31" s="126"/>
      <c r="AG31" s="66"/>
      <c r="AH31" s="66">
        <v>1</v>
      </c>
      <c r="AI31" s="66"/>
      <c r="AJ31" s="66"/>
      <c r="AK31" s="66">
        <v>1</v>
      </c>
      <c r="AL31" s="66"/>
      <c r="AM31" s="65"/>
      <c r="AN31" s="66">
        <v>1</v>
      </c>
      <c r="AO31" s="65"/>
      <c r="AP31" s="65"/>
      <c r="AQ31" s="65">
        <v>1</v>
      </c>
      <c r="AR31" s="65"/>
      <c r="AS31" s="65">
        <v>1</v>
      </c>
      <c r="AT31" s="67"/>
      <c r="AU31" s="118"/>
      <c r="AV31" s="66"/>
      <c r="AW31" s="66">
        <v>1</v>
      </c>
      <c r="AX31" s="66">
        <v>1</v>
      </c>
      <c r="AY31" s="66">
        <v>1</v>
      </c>
      <c r="AZ31" s="66"/>
      <c r="BA31" s="66"/>
      <c r="BB31" s="66"/>
      <c r="BC31" s="66"/>
      <c r="BD31" s="66"/>
      <c r="BE31" s="66"/>
      <c r="BF31" s="66"/>
      <c r="BG31" s="67"/>
      <c r="BH31" s="66">
        <v>1</v>
      </c>
      <c r="BI31" s="66"/>
      <c r="BJ31" s="66">
        <v>1</v>
      </c>
      <c r="BK31" s="66">
        <v>1</v>
      </c>
      <c r="BL31" s="66"/>
      <c r="BM31" s="66"/>
      <c r="BN31" s="66">
        <v>1</v>
      </c>
      <c r="BO31" s="66">
        <v>1</v>
      </c>
      <c r="BP31" s="66">
        <v>1</v>
      </c>
      <c r="BQ31" s="67"/>
      <c r="BR31" s="12">
        <v>1</v>
      </c>
      <c r="BS31" s="12"/>
    </row>
    <row r="32" spans="1:71" s="72" customFormat="1" ht="39.6">
      <c r="A32" s="89">
        <v>12218</v>
      </c>
      <c r="B32" s="75" t="s">
        <v>203</v>
      </c>
      <c r="C32" s="60">
        <v>5</v>
      </c>
      <c r="D32" s="17"/>
      <c r="E32" s="17"/>
      <c r="F32" s="17"/>
      <c r="G32" s="17"/>
      <c r="H32" s="118"/>
      <c r="I32" s="118"/>
      <c r="J32" s="118"/>
      <c r="K32" s="118"/>
      <c r="L32" s="118">
        <v>1</v>
      </c>
      <c r="M32" s="76"/>
      <c r="N32" s="118"/>
      <c r="O32" s="118"/>
      <c r="P32" s="77" t="s">
        <v>290</v>
      </c>
      <c r="Q32" s="118"/>
      <c r="R32" s="55"/>
      <c r="S32" s="17"/>
      <c r="T32" s="17"/>
      <c r="U32" s="118"/>
      <c r="V32" s="55"/>
      <c r="W32" s="126"/>
      <c r="X32" s="124"/>
      <c r="Y32" s="124"/>
      <c r="Z32" s="55">
        <v>1</v>
      </c>
      <c r="AA32" s="126"/>
      <c r="AB32" s="126"/>
      <c r="AC32" s="126">
        <v>1</v>
      </c>
      <c r="AD32" s="125"/>
      <c r="AE32" s="126">
        <v>1</v>
      </c>
      <c r="AF32" s="126"/>
      <c r="AG32" s="100"/>
      <c r="AH32" s="100"/>
      <c r="AI32" s="100">
        <v>1</v>
      </c>
      <c r="AJ32" s="100"/>
      <c r="AK32" s="100"/>
      <c r="AL32" s="100">
        <v>1</v>
      </c>
      <c r="AM32" s="65"/>
      <c r="AN32" s="100"/>
      <c r="AO32" s="65">
        <v>1</v>
      </c>
      <c r="AP32" s="65"/>
      <c r="AQ32" s="65">
        <v>1</v>
      </c>
      <c r="AR32" s="65"/>
      <c r="AS32" s="65">
        <v>1</v>
      </c>
      <c r="AT32" s="93"/>
      <c r="AU32" s="118"/>
      <c r="AV32" s="100"/>
      <c r="AW32" s="100"/>
      <c r="AX32" s="100"/>
      <c r="AY32" s="100">
        <v>1</v>
      </c>
      <c r="AZ32" s="100"/>
      <c r="BA32" s="100"/>
      <c r="BB32" s="100"/>
      <c r="BC32" s="100"/>
      <c r="BD32" s="100"/>
      <c r="BE32" s="100"/>
      <c r="BF32" s="100"/>
      <c r="BG32" s="93"/>
      <c r="BH32" s="100">
        <v>1</v>
      </c>
      <c r="BI32" s="100"/>
      <c r="BJ32" s="100"/>
      <c r="BK32" s="100"/>
      <c r="BL32" s="100"/>
      <c r="BM32" s="100">
        <v>1</v>
      </c>
      <c r="BN32" s="100"/>
      <c r="BO32" s="100">
        <v>1</v>
      </c>
      <c r="BP32" s="100">
        <v>1</v>
      </c>
      <c r="BQ32" s="93"/>
      <c r="BR32" s="12">
        <v>1</v>
      </c>
      <c r="BS32" s="12"/>
    </row>
    <row r="33" spans="1:71" s="72" customFormat="1" ht="52.8">
      <c r="A33" s="89">
        <v>12219</v>
      </c>
      <c r="B33" s="75" t="s">
        <v>205</v>
      </c>
      <c r="C33" s="60">
        <v>5</v>
      </c>
      <c r="D33" s="17">
        <v>1</v>
      </c>
      <c r="E33" s="17"/>
      <c r="F33" s="17"/>
      <c r="G33" s="17"/>
      <c r="H33" s="118">
        <v>1</v>
      </c>
      <c r="I33" s="118"/>
      <c r="J33" s="118"/>
      <c r="K33" s="118"/>
      <c r="L33" s="118"/>
      <c r="M33" s="76"/>
      <c r="N33" s="118"/>
      <c r="O33" s="118"/>
      <c r="P33" s="77" t="s">
        <v>291</v>
      </c>
      <c r="Q33" s="118"/>
      <c r="R33" s="55"/>
      <c r="S33" s="17"/>
      <c r="T33" s="17"/>
      <c r="U33" s="118"/>
      <c r="V33" s="55"/>
      <c r="W33" s="126"/>
      <c r="X33" s="124"/>
      <c r="Y33" s="124"/>
      <c r="Z33" s="55">
        <v>1</v>
      </c>
      <c r="AA33" s="126"/>
      <c r="AB33" s="126">
        <v>1</v>
      </c>
      <c r="AC33" s="126"/>
      <c r="AD33" s="125"/>
      <c r="AE33" s="126">
        <v>1</v>
      </c>
      <c r="AF33" s="126"/>
      <c r="AG33" s="100"/>
      <c r="AH33" s="100"/>
      <c r="AI33" s="100">
        <v>1</v>
      </c>
      <c r="AJ33" s="100"/>
      <c r="AK33" s="100">
        <v>1</v>
      </c>
      <c r="AL33" s="100"/>
      <c r="AM33" s="65"/>
      <c r="AN33" s="100">
        <v>1</v>
      </c>
      <c r="AO33" s="65"/>
      <c r="AP33" s="65">
        <v>1</v>
      </c>
      <c r="AQ33" s="65"/>
      <c r="AR33" s="65">
        <v>1</v>
      </c>
      <c r="AS33" s="65"/>
      <c r="AT33" s="93"/>
      <c r="AU33" s="118"/>
      <c r="AV33" s="100">
        <v>1</v>
      </c>
      <c r="AW33" s="100">
        <v>1</v>
      </c>
      <c r="AX33" s="100"/>
      <c r="AY33" s="100">
        <v>1</v>
      </c>
      <c r="AZ33" s="100">
        <v>1</v>
      </c>
      <c r="BA33" s="100">
        <v>1</v>
      </c>
      <c r="BB33" s="100"/>
      <c r="BC33" s="100"/>
      <c r="BD33" s="100"/>
      <c r="BE33" s="100">
        <v>1</v>
      </c>
      <c r="BF33" s="100">
        <v>1</v>
      </c>
      <c r="BG33" s="93"/>
      <c r="BH33" s="100">
        <v>1</v>
      </c>
      <c r="BI33" s="100"/>
      <c r="BJ33" s="100">
        <v>1</v>
      </c>
      <c r="BK33" s="100">
        <v>1</v>
      </c>
      <c r="BL33" s="100">
        <v>1</v>
      </c>
      <c r="BM33" s="100">
        <v>1</v>
      </c>
      <c r="BN33" s="100">
        <v>1</v>
      </c>
      <c r="BO33" s="100">
        <v>1</v>
      </c>
      <c r="BP33" s="100">
        <v>1</v>
      </c>
      <c r="BQ33" s="93"/>
      <c r="BR33" s="12">
        <v>1</v>
      </c>
      <c r="BS33" s="12"/>
    </row>
    <row r="34" spans="1:71" s="72" customFormat="1" ht="97.2">
      <c r="A34" s="89">
        <v>12220</v>
      </c>
      <c r="B34" s="75" t="s">
        <v>207</v>
      </c>
      <c r="C34" s="60">
        <v>5</v>
      </c>
      <c r="D34" s="17">
        <v>1</v>
      </c>
      <c r="E34" s="17"/>
      <c r="F34" s="17"/>
      <c r="G34" s="17"/>
      <c r="H34" s="118">
        <v>1</v>
      </c>
      <c r="I34" s="118"/>
      <c r="J34" s="118"/>
      <c r="K34" s="118"/>
      <c r="L34" s="118">
        <v>1</v>
      </c>
      <c r="M34" s="76"/>
      <c r="N34" s="118"/>
      <c r="O34" s="118"/>
      <c r="P34" s="67" t="s">
        <v>292</v>
      </c>
      <c r="Q34" s="118"/>
      <c r="R34" s="55"/>
      <c r="S34" s="17"/>
      <c r="T34" s="17"/>
      <c r="U34" s="118"/>
      <c r="V34" s="55"/>
      <c r="W34" s="126"/>
      <c r="X34" s="124"/>
      <c r="Y34" s="124"/>
      <c r="Z34" s="117">
        <v>1</v>
      </c>
      <c r="AA34" s="126"/>
      <c r="AB34" s="126">
        <v>1</v>
      </c>
      <c r="AC34" s="126"/>
      <c r="AD34" s="125">
        <v>1</v>
      </c>
      <c r="AE34" s="126"/>
      <c r="AF34" s="126"/>
      <c r="AG34" s="66"/>
      <c r="AH34" s="66">
        <v>1</v>
      </c>
      <c r="AI34" s="66"/>
      <c r="AJ34" s="66"/>
      <c r="AK34" s="66">
        <v>1</v>
      </c>
      <c r="AL34" s="66"/>
      <c r="AM34" s="65"/>
      <c r="AN34" s="66">
        <v>1</v>
      </c>
      <c r="AO34" s="65"/>
      <c r="AP34" s="65">
        <v>1</v>
      </c>
      <c r="AQ34" s="65"/>
      <c r="AR34" s="65">
        <v>1</v>
      </c>
      <c r="AS34" s="65"/>
      <c r="AT34" s="67"/>
      <c r="AU34" s="118"/>
      <c r="AV34" s="66">
        <v>1</v>
      </c>
      <c r="AW34" s="66">
        <v>1</v>
      </c>
      <c r="AX34" s="66">
        <v>1</v>
      </c>
      <c r="AY34" s="66">
        <v>1</v>
      </c>
      <c r="AZ34" s="66">
        <v>1</v>
      </c>
      <c r="BA34" s="66">
        <v>5</v>
      </c>
      <c r="BB34" s="66"/>
      <c r="BC34" s="66"/>
      <c r="BD34" s="66"/>
      <c r="BE34" s="66">
        <v>1</v>
      </c>
      <c r="BF34" s="66">
        <v>1</v>
      </c>
      <c r="BG34" s="67"/>
      <c r="BH34" s="66">
        <v>1</v>
      </c>
      <c r="BI34" s="66"/>
      <c r="BJ34" s="66"/>
      <c r="BK34" s="66">
        <v>1</v>
      </c>
      <c r="BL34" s="66"/>
      <c r="BM34" s="66"/>
      <c r="BN34" s="66"/>
      <c r="BO34" s="66"/>
      <c r="BP34" s="66">
        <v>1</v>
      </c>
      <c r="BQ34" s="67"/>
      <c r="BR34" s="12">
        <v>1</v>
      </c>
      <c r="BS34" s="12"/>
    </row>
    <row r="35" spans="1:71" s="72" customFormat="1" ht="54">
      <c r="A35" s="89">
        <v>12221</v>
      </c>
      <c r="B35" s="75" t="s">
        <v>209</v>
      </c>
      <c r="C35" s="60">
        <v>5</v>
      </c>
      <c r="D35" s="17"/>
      <c r="E35" s="17"/>
      <c r="F35" s="17"/>
      <c r="G35" s="17"/>
      <c r="H35" s="118"/>
      <c r="I35" s="118"/>
      <c r="J35" s="118">
        <v>1</v>
      </c>
      <c r="K35" s="118"/>
      <c r="L35" s="118">
        <v>1</v>
      </c>
      <c r="M35" s="76"/>
      <c r="N35" s="118"/>
      <c r="O35" s="118"/>
      <c r="P35" s="77" t="s">
        <v>293</v>
      </c>
      <c r="Q35" s="118"/>
      <c r="R35" s="55"/>
      <c r="S35" s="17"/>
      <c r="T35" s="17"/>
      <c r="U35" s="118"/>
      <c r="V35" s="55"/>
      <c r="W35" s="62" t="s">
        <v>294</v>
      </c>
      <c r="X35" s="124"/>
      <c r="Y35" s="124">
        <v>1</v>
      </c>
      <c r="Z35" s="55"/>
      <c r="AA35" s="126"/>
      <c r="AB35" s="126">
        <v>1</v>
      </c>
      <c r="AC35" s="126"/>
      <c r="AD35" s="125"/>
      <c r="AE35" s="126">
        <v>1</v>
      </c>
      <c r="AF35" s="126"/>
      <c r="AG35" s="78"/>
      <c r="AH35" s="78">
        <v>1</v>
      </c>
      <c r="AI35" s="78"/>
      <c r="AJ35" s="78"/>
      <c r="AK35" s="78">
        <v>1</v>
      </c>
      <c r="AL35" s="78"/>
      <c r="AM35" s="79"/>
      <c r="AN35" s="78">
        <v>1</v>
      </c>
      <c r="AO35" s="79"/>
      <c r="AP35" s="79">
        <v>1</v>
      </c>
      <c r="AQ35" s="79"/>
      <c r="AR35" s="79"/>
      <c r="AS35" s="79">
        <v>1</v>
      </c>
      <c r="AT35" s="80" t="s">
        <v>295</v>
      </c>
      <c r="AU35" s="118"/>
      <c r="AV35" s="78"/>
      <c r="AW35" s="78">
        <v>1</v>
      </c>
      <c r="AX35" s="78"/>
      <c r="AY35" s="78">
        <v>1</v>
      </c>
      <c r="AZ35" s="78">
        <v>1</v>
      </c>
      <c r="BA35" s="78">
        <v>1</v>
      </c>
      <c r="BB35" s="78"/>
      <c r="BC35" s="78"/>
      <c r="BD35" s="78"/>
      <c r="BE35" s="78">
        <v>1</v>
      </c>
      <c r="BF35" s="78"/>
      <c r="BG35" s="80" t="s">
        <v>296</v>
      </c>
      <c r="BH35" s="78">
        <v>1</v>
      </c>
      <c r="BI35" s="78"/>
      <c r="BJ35" s="78">
        <v>1</v>
      </c>
      <c r="BK35" s="78">
        <v>1</v>
      </c>
      <c r="BL35" s="78"/>
      <c r="BM35" s="78">
        <v>1</v>
      </c>
      <c r="BN35" s="78">
        <v>1</v>
      </c>
      <c r="BO35" s="78"/>
      <c r="BP35" s="78">
        <v>1</v>
      </c>
      <c r="BQ35" s="80" t="s">
        <v>297</v>
      </c>
      <c r="BR35" s="12">
        <v>1</v>
      </c>
      <c r="BS35" s="12"/>
    </row>
    <row r="36" spans="1:71" s="72" customFormat="1" ht="32.4">
      <c r="A36" s="89">
        <v>12222</v>
      </c>
      <c r="B36" s="75" t="s">
        <v>211</v>
      </c>
      <c r="C36" s="60">
        <v>5</v>
      </c>
      <c r="D36" s="17">
        <v>1</v>
      </c>
      <c r="E36" s="17"/>
      <c r="F36" s="17"/>
      <c r="G36" s="17"/>
      <c r="H36" s="118">
        <v>1</v>
      </c>
      <c r="I36" s="118"/>
      <c r="J36" s="118"/>
      <c r="K36" s="118"/>
      <c r="L36" s="118">
        <v>1</v>
      </c>
      <c r="M36" s="76"/>
      <c r="N36" s="118"/>
      <c r="O36" s="118"/>
      <c r="P36" s="98" t="s">
        <v>298</v>
      </c>
      <c r="Q36" s="118"/>
      <c r="R36" s="55"/>
      <c r="S36" s="17"/>
      <c r="T36" s="17"/>
      <c r="U36" s="118"/>
      <c r="V36" s="55"/>
      <c r="W36" s="126"/>
      <c r="X36" s="124"/>
      <c r="Y36" s="124">
        <v>1</v>
      </c>
      <c r="Z36" s="55"/>
      <c r="AA36" s="126">
        <v>1</v>
      </c>
      <c r="AB36" s="126"/>
      <c r="AC36" s="126"/>
      <c r="AD36" s="125"/>
      <c r="AE36" s="126"/>
      <c r="AF36" s="126">
        <v>1</v>
      </c>
      <c r="AG36" s="66">
        <v>1</v>
      </c>
      <c r="AH36" s="66"/>
      <c r="AI36" s="66"/>
      <c r="AJ36" s="66"/>
      <c r="AK36" s="66">
        <v>1</v>
      </c>
      <c r="AL36" s="66"/>
      <c r="AM36" s="65"/>
      <c r="AN36" s="66">
        <v>1</v>
      </c>
      <c r="AO36" s="65"/>
      <c r="AP36" s="65">
        <v>1</v>
      </c>
      <c r="AQ36" s="65"/>
      <c r="AR36" s="65">
        <v>1</v>
      </c>
      <c r="AS36" s="65"/>
      <c r="AT36" s="67"/>
      <c r="AU36" s="118"/>
      <c r="AV36" s="66"/>
      <c r="AW36" s="66">
        <v>1</v>
      </c>
      <c r="AX36" s="66">
        <v>1</v>
      </c>
      <c r="AY36" s="66">
        <v>1</v>
      </c>
      <c r="AZ36" s="66">
        <v>1</v>
      </c>
      <c r="BA36" s="66">
        <v>1</v>
      </c>
      <c r="BB36" s="66"/>
      <c r="BC36" s="66"/>
      <c r="BD36" s="66"/>
      <c r="BE36" s="66"/>
      <c r="BF36" s="66">
        <v>1</v>
      </c>
      <c r="BG36" s="67"/>
      <c r="BH36" s="66">
        <v>1</v>
      </c>
      <c r="BI36" s="66"/>
      <c r="BJ36" s="66"/>
      <c r="BK36" s="66">
        <v>1</v>
      </c>
      <c r="BL36" s="66"/>
      <c r="BM36" s="66"/>
      <c r="BN36" s="66">
        <v>1</v>
      </c>
      <c r="BO36" s="66"/>
      <c r="BP36" s="66">
        <v>1</v>
      </c>
      <c r="BQ36" s="67"/>
      <c r="BR36" s="12">
        <v>1</v>
      </c>
      <c r="BS36" s="12"/>
    </row>
    <row r="37" spans="1:71" s="72" customFormat="1" ht="52.8">
      <c r="A37" s="89">
        <v>12223</v>
      </c>
      <c r="B37" s="75" t="s">
        <v>213</v>
      </c>
      <c r="C37" s="60">
        <v>5</v>
      </c>
      <c r="D37" s="17"/>
      <c r="E37" s="17"/>
      <c r="F37" s="17"/>
      <c r="G37" s="17"/>
      <c r="H37" s="118"/>
      <c r="I37" s="118"/>
      <c r="J37" s="118"/>
      <c r="K37" s="118"/>
      <c r="L37" s="118"/>
      <c r="M37" s="76">
        <v>1</v>
      </c>
      <c r="N37" s="118"/>
      <c r="O37" s="118"/>
      <c r="P37" s="77" t="s">
        <v>299</v>
      </c>
      <c r="Q37" s="118"/>
      <c r="R37" s="55"/>
      <c r="S37" s="17"/>
      <c r="T37" s="17"/>
      <c r="U37" s="118"/>
      <c r="V37" s="55"/>
      <c r="W37" s="126"/>
      <c r="X37" s="124"/>
      <c r="Y37" s="124"/>
      <c r="Z37" s="55">
        <v>1</v>
      </c>
      <c r="AA37" s="126"/>
      <c r="AB37" s="126"/>
      <c r="AC37" s="126">
        <v>1</v>
      </c>
      <c r="AD37" s="125"/>
      <c r="AE37" s="126"/>
      <c r="AF37" s="126">
        <v>1</v>
      </c>
      <c r="AG37" s="66"/>
      <c r="AH37" s="66"/>
      <c r="AI37" s="66">
        <v>1</v>
      </c>
      <c r="AJ37" s="66"/>
      <c r="AK37" s="66"/>
      <c r="AL37" s="66">
        <v>1</v>
      </c>
      <c r="AM37" s="65"/>
      <c r="AN37" s="66"/>
      <c r="AO37" s="65">
        <v>1</v>
      </c>
      <c r="AP37" s="65"/>
      <c r="AQ37" s="65">
        <v>1</v>
      </c>
      <c r="AR37" s="65"/>
      <c r="AS37" s="65">
        <v>1</v>
      </c>
      <c r="AT37" s="67"/>
      <c r="AU37" s="118"/>
      <c r="AV37" s="66"/>
      <c r="AW37" s="66"/>
      <c r="AX37" s="66"/>
      <c r="AY37" s="66"/>
      <c r="AZ37" s="66"/>
      <c r="BA37" s="66"/>
      <c r="BB37" s="66"/>
      <c r="BC37" s="66"/>
      <c r="BD37" s="66"/>
      <c r="BE37" s="66">
        <v>1</v>
      </c>
      <c r="BF37" s="66"/>
      <c r="BG37" s="67"/>
      <c r="BH37" s="66">
        <v>1</v>
      </c>
      <c r="BI37" s="66"/>
      <c r="BJ37" s="66">
        <v>1</v>
      </c>
      <c r="BK37" s="66"/>
      <c r="BL37" s="66"/>
      <c r="BM37" s="66"/>
      <c r="BN37" s="66">
        <v>1</v>
      </c>
      <c r="BO37" s="66"/>
      <c r="BP37" s="66">
        <v>1</v>
      </c>
      <c r="BQ37" s="67"/>
      <c r="BR37" s="12">
        <v>1</v>
      </c>
      <c r="BS37" s="12"/>
    </row>
    <row r="38" spans="1:71" s="72" customFormat="1" ht="39.6">
      <c r="A38" s="89">
        <v>12224</v>
      </c>
      <c r="B38" s="75" t="s">
        <v>215</v>
      </c>
      <c r="C38" s="60">
        <v>5</v>
      </c>
      <c r="D38" s="17">
        <v>1</v>
      </c>
      <c r="E38" s="17"/>
      <c r="F38" s="17"/>
      <c r="G38" s="17"/>
      <c r="H38" s="118">
        <v>1</v>
      </c>
      <c r="I38" s="118"/>
      <c r="J38" s="118"/>
      <c r="K38" s="118"/>
      <c r="L38" s="118">
        <v>1</v>
      </c>
      <c r="M38" s="76"/>
      <c r="N38" s="118"/>
      <c r="O38" s="118"/>
      <c r="P38" s="77" t="s">
        <v>300</v>
      </c>
      <c r="Q38" s="118"/>
      <c r="R38" s="55"/>
      <c r="S38" s="17"/>
      <c r="T38" s="17"/>
      <c r="U38" s="118"/>
      <c r="V38" s="55"/>
      <c r="W38" s="126"/>
      <c r="X38" s="124"/>
      <c r="Y38" s="124">
        <v>1</v>
      </c>
      <c r="Z38" s="55"/>
      <c r="AA38" s="126">
        <v>1</v>
      </c>
      <c r="AB38" s="126"/>
      <c r="AC38" s="126"/>
      <c r="AD38" s="125">
        <v>1</v>
      </c>
      <c r="AE38" s="126"/>
      <c r="AF38" s="126"/>
      <c r="AG38" s="66"/>
      <c r="AH38" s="66">
        <v>1</v>
      </c>
      <c r="AI38" s="66"/>
      <c r="AJ38" s="66"/>
      <c r="AK38" s="66">
        <v>1</v>
      </c>
      <c r="AL38" s="66"/>
      <c r="AM38" s="65"/>
      <c r="AN38" s="66">
        <v>1</v>
      </c>
      <c r="AO38" s="65"/>
      <c r="AP38" s="65">
        <v>1</v>
      </c>
      <c r="AQ38" s="65"/>
      <c r="AR38" s="65"/>
      <c r="AS38" s="65">
        <v>1</v>
      </c>
      <c r="AT38" s="67"/>
      <c r="AU38" s="118"/>
      <c r="AV38" s="66">
        <v>1</v>
      </c>
      <c r="AW38" s="66">
        <v>1</v>
      </c>
      <c r="AX38" s="66">
        <v>1</v>
      </c>
      <c r="AY38" s="66">
        <v>1</v>
      </c>
      <c r="AZ38" s="66">
        <v>1</v>
      </c>
      <c r="BA38" s="66">
        <v>1</v>
      </c>
      <c r="BB38" s="66"/>
      <c r="BC38" s="66"/>
      <c r="BD38" s="66">
        <v>1</v>
      </c>
      <c r="BE38" s="66">
        <v>1</v>
      </c>
      <c r="BF38" s="66">
        <v>1</v>
      </c>
      <c r="BG38" s="67"/>
      <c r="BH38" s="66"/>
      <c r="BI38" s="66"/>
      <c r="BJ38" s="66"/>
      <c r="BK38" s="66">
        <v>1</v>
      </c>
      <c r="BL38" s="66">
        <v>1</v>
      </c>
      <c r="BM38" s="66"/>
      <c r="BN38" s="66"/>
      <c r="BO38" s="66"/>
      <c r="BP38" s="66"/>
      <c r="BQ38" s="67"/>
      <c r="BR38" s="12">
        <v>1</v>
      </c>
      <c r="BS38" s="12"/>
    </row>
    <row r="39" spans="1:71" s="72" customFormat="1" ht="39.6">
      <c r="A39" s="89">
        <v>12225</v>
      </c>
      <c r="B39" s="75" t="s">
        <v>217</v>
      </c>
      <c r="C39" s="60">
        <v>5</v>
      </c>
      <c r="D39" s="17"/>
      <c r="E39" s="17"/>
      <c r="F39" s="17"/>
      <c r="G39" s="17"/>
      <c r="H39" s="118">
        <v>1</v>
      </c>
      <c r="I39" s="118"/>
      <c r="J39" s="118"/>
      <c r="K39" s="118"/>
      <c r="L39" s="118"/>
      <c r="M39" s="76"/>
      <c r="N39" s="118"/>
      <c r="O39" s="118"/>
      <c r="P39" s="77" t="s">
        <v>301</v>
      </c>
      <c r="Q39" s="118"/>
      <c r="R39" s="55"/>
      <c r="S39" s="17"/>
      <c r="T39" s="17"/>
      <c r="U39" s="118"/>
      <c r="V39" s="55"/>
      <c r="W39" s="126"/>
      <c r="X39" s="124"/>
      <c r="Y39" s="124"/>
      <c r="Z39" s="55">
        <v>1</v>
      </c>
      <c r="AA39" s="126"/>
      <c r="AB39" s="126"/>
      <c r="AC39" s="126">
        <v>1</v>
      </c>
      <c r="AD39" s="125"/>
      <c r="AE39" s="126"/>
      <c r="AF39" s="126">
        <v>1</v>
      </c>
      <c r="AG39" s="66"/>
      <c r="AH39" s="66"/>
      <c r="AI39" s="66">
        <v>1</v>
      </c>
      <c r="AJ39" s="66"/>
      <c r="AK39" s="66"/>
      <c r="AL39" s="66">
        <v>1</v>
      </c>
      <c r="AM39" s="65"/>
      <c r="AN39" s="66"/>
      <c r="AO39" s="65">
        <v>1</v>
      </c>
      <c r="AP39" s="65">
        <v>1</v>
      </c>
      <c r="AQ39" s="65"/>
      <c r="AR39" s="65"/>
      <c r="AS39" s="65">
        <v>1</v>
      </c>
      <c r="AT39" s="67"/>
      <c r="AU39" s="118"/>
      <c r="AV39" s="66"/>
      <c r="AW39" s="66"/>
      <c r="AX39" s="66"/>
      <c r="AY39" s="66"/>
      <c r="AZ39" s="66"/>
      <c r="BA39" s="66"/>
      <c r="BB39" s="66"/>
      <c r="BC39" s="66"/>
      <c r="BD39" s="66"/>
      <c r="BE39" s="66">
        <v>1</v>
      </c>
      <c r="BF39" s="66"/>
      <c r="BG39" s="67"/>
      <c r="BH39" s="66">
        <v>1</v>
      </c>
      <c r="BI39" s="66"/>
      <c r="BJ39" s="66">
        <v>1</v>
      </c>
      <c r="BK39" s="66">
        <v>1</v>
      </c>
      <c r="BL39" s="66"/>
      <c r="BM39" s="66"/>
      <c r="BN39" s="66"/>
      <c r="BO39" s="66">
        <v>1</v>
      </c>
      <c r="BP39" s="66">
        <v>1</v>
      </c>
      <c r="BQ39" s="67"/>
      <c r="BR39" s="12">
        <v>1</v>
      </c>
      <c r="BS39" s="12"/>
    </row>
    <row r="40" spans="1:71" s="72" customFormat="1" ht="26.4">
      <c r="A40" s="89">
        <v>12226</v>
      </c>
      <c r="B40" s="75" t="s">
        <v>218</v>
      </c>
      <c r="C40" s="60">
        <v>5</v>
      </c>
      <c r="D40" s="17"/>
      <c r="E40" s="17"/>
      <c r="F40" s="17"/>
      <c r="G40" s="17"/>
      <c r="H40" s="118"/>
      <c r="I40" s="118"/>
      <c r="J40" s="118"/>
      <c r="K40" s="118"/>
      <c r="L40" s="118">
        <v>1</v>
      </c>
      <c r="M40" s="76"/>
      <c r="N40" s="118"/>
      <c r="O40" s="118"/>
      <c r="P40" s="77" t="s">
        <v>302</v>
      </c>
      <c r="Q40" s="118"/>
      <c r="R40" s="55"/>
      <c r="S40" s="17"/>
      <c r="T40" s="17"/>
      <c r="U40" s="118"/>
      <c r="V40" s="55"/>
      <c r="W40" s="126"/>
      <c r="X40" s="124"/>
      <c r="Y40" s="124">
        <v>1</v>
      </c>
      <c r="Z40" s="55"/>
      <c r="AA40" s="126">
        <v>1</v>
      </c>
      <c r="AB40" s="126"/>
      <c r="AC40" s="126"/>
      <c r="AD40" s="125"/>
      <c r="AE40" s="126">
        <v>1</v>
      </c>
      <c r="AF40" s="126"/>
      <c r="AG40" s="66">
        <v>1</v>
      </c>
      <c r="AH40" s="66"/>
      <c r="AI40" s="66"/>
      <c r="AJ40" s="66">
        <v>1</v>
      </c>
      <c r="AK40" s="66"/>
      <c r="AL40" s="66"/>
      <c r="AM40" s="65">
        <v>1</v>
      </c>
      <c r="AN40" s="66"/>
      <c r="AO40" s="65"/>
      <c r="AP40" s="65">
        <v>1</v>
      </c>
      <c r="AQ40" s="65"/>
      <c r="AR40" s="65">
        <v>1</v>
      </c>
      <c r="AS40" s="65"/>
      <c r="AT40" s="67"/>
      <c r="AU40" s="118"/>
      <c r="AV40" s="66"/>
      <c r="AW40" s="66">
        <v>1</v>
      </c>
      <c r="AX40" s="66"/>
      <c r="AY40" s="66">
        <v>1</v>
      </c>
      <c r="AZ40" s="66"/>
      <c r="BA40" s="66"/>
      <c r="BB40" s="66"/>
      <c r="BC40" s="66"/>
      <c r="BD40" s="66"/>
      <c r="BE40" s="66"/>
      <c r="BF40" s="66"/>
      <c r="BG40" s="67"/>
      <c r="BH40" s="66">
        <v>1</v>
      </c>
      <c r="BI40" s="66">
        <v>1</v>
      </c>
      <c r="BJ40" s="66"/>
      <c r="BK40" s="66"/>
      <c r="BL40" s="66"/>
      <c r="BM40" s="66"/>
      <c r="BN40" s="66">
        <v>1</v>
      </c>
      <c r="BO40" s="66">
        <v>1</v>
      </c>
      <c r="BP40" s="66"/>
      <c r="BQ40" s="67"/>
      <c r="BR40" s="12">
        <v>1</v>
      </c>
      <c r="BS40" s="12"/>
    </row>
    <row r="41" spans="1:71" s="72" customFormat="1" ht="39.6">
      <c r="A41" s="89">
        <v>12227</v>
      </c>
      <c r="B41" s="75" t="s">
        <v>219</v>
      </c>
      <c r="C41" s="60">
        <v>5</v>
      </c>
      <c r="D41" s="17"/>
      <c r="E41" s="17"/>
      <c r="F41" s="17"/>
      <c r="G41" s="17"/>
      <c r="H41" s="118"/>
      <c r="I41" s="118"/>
      <c r="J41" s="118"/>
      <c r="K41" s="118"/>
      <c r="L41" s="118">
        <v>1</v>
      </c>
      <c r="M41" s="76"/>
      <c r="N41" s="118"/>
      <c r="O41" s="118"/>
      <c r="P41" s="77" t="s">
        <v>303</v>
      </c>
      <c r="Q41" s="118"/>
      <c r="R41" s="55"/>
      <c r="S41" s="17"/>
      <c r="T41" s="17"/>
      <c r="U41" s="118"/>
      <c r="V41" s="55"/>
      <c r="W41" s="126"/>
      <c r="X41" s="124"/>
      <c r="Y41" s="124">
        <v>1</v>
      </c>
      <c r="Z41" s="55"/>
      <c r="AA41" s="126"/>
      <c r="AB41" s="126">
        <v>1</v>
      </c>
      <c r="AC41" s="126"/>
      <c r="AD41" s="125"/>
      <c r="AE41" s="126">
        <v>1</v>
      </c>
      <c r="AF41" s="126"/>
      <c r="AG41" s="66"/>
      <c r="AH41" s="66"/>
      <c r="AI41" s="66">
        <v>1</v>
      </c>
      <c r="AJ41" s="66"/>
      <c r="AK41" s="66"/>
      <c r="AL41" s="66">
        <v>1</v>
      </c>
      <c r="AM41" s="65">
        <v>1</v>
      </c>
      <c r="AN41" s="66"/>
      <c r="AO41" s="65"/>
      <c r="AP41" s="65"/>
      <c r="AQ41" s="65">
        <v>1</v>
      </c>
      <c r="AR41" s="65"/>
      <c r="AS41" s="65">
        <v>1</v>
      </c>
      <c r="AT41" s="67"/>
      <c r="AU41" s="118"/>
      <c r="AV41" s="66"/>
      <c r="AW41" s="66"/>
      <c r="AX41" s="66">
        <v>1</v>
      </c>
      <c r="AY41" s="66"/>
      <c r="AZ41" s="66">
        <v>1</v>
      </c>
      <c r="BA41" s="66">
        <v>1</v>
      </c>
      <c r="BB41" s="66"/>
      <c r="BC41" s="66"/>
      <c r="BD41" s="66"/>
      <c r="BE41" s="66">
        <v>1</v>
      </c>
      <c r="BF41" s="66">
        <v>1</v>
      </c>
      <c r="BG41" s="67"/>
      <c r="BH41" s="66">
        <v>1</v>
      </c>
      <c r="BI41" s="66"/>
      <c r="BJ41" s="66">
        <v>1</v>
      </c>
      <c r="BK41" s="66">
        <v>1</v>
      </c>
      <c r="BL41" s="66">
        <v>1</v>
      </c>
      <c r="BM41" s="66"/>
      <c r="BN41" s="66">
        <v>1</v>
      </c>
      <c r="BO41" s="66"/>
      <c r="BP41" s="66"/>
      <c r="BQ41" s="67"/>
      <c r="BR41" s="12">
        <v>1</v>
      </c>
      <c r="BS41" s="12"/>
    </row>
    <row r="42" spans="1:71" s="72" customFormat="1" ht="39.6">
      <c r="A42" s="89">
        <v>12228</v>
      </c>
      <c r="B42" s="75" t="s">
        <v>222</v>
      </c>
      <c r="C42" s="60">
        <v>5</v>
      </c>
      <c r="D42" s="17"/>
      <c r="E42" s="17"/>
      <c r="F42" s="17"/>
      <c r="G42" s="17"/>
      <c r="H42" s="118"/>
      <c r="I42" s="118"/>
      <c r="J42" s="118"/>
      <c r="K42" s="118"/>
      <c r="L42" s="118"/>
      <c r="M42" s="76">
        <v>1</v>
      </c>
      <c r="N42" s="118"/>
      <c r="O42" s="118"/>
      <c r="P42" s="77" t="s">
        <v>304</v>
      </c>
      <c r="Q42" s="118"/>
      <c r="R42" s="55"/>
      <c r="S42" s="17"/>
      <c r="T42" s="17"/>
      <c r="U42" s="118"/>
      <c r="V42" s="55"/>
      <c r="W42" s="126"/>
      <c r="X42" s="124"/>
      <c r="Y42" s="124"/>
      <c r="Z42" s="117">
        <v>1</v>
      </c>
      <c r="AA42" s="126"/>
      <c r="AB42" s="126">
        <v>1</v>
      </c>
      <c r="AC42" s="126"/>
      <c r="AD42" s="125">
        <v>1</v>
      </c>
      <c r="AE42" s="126"/>
      <c r="AF42" s="126"/>
      <c r="AG42" s="66"/>
      <c r="AH42" s="66"/>
      <c r="AI42" s="66">
        <v>1</v>
      </c>
      <c r="AJ42" s="66"/>
      <c r="AK42" s="66"/>
      <c r="AL42" s="66">
        <v>1</v>
      </c>
      <c r="AM42" s="65"/>
      <c r="AN42" s="66">
        <v>1</v>
      </c>
      <c r="AO42" s="65"/>
      <c r="AP42" s="65">
        <v>1</v>
      </c>
      <c r="AQ42" s="65"/>
      <c r="AR42" s="65"/>
      <c r="AS42" s="65">
        <v>1</v>
      </c>
      <c r="AT42" s="67"/>
      <c r="AU42" s="118"/>
      <c r="AV42" s="66">
        <v>1</v>
      </c>
      <c r="AW42" s="66">
        <v>1</v>
      </c>
      <c r="AX42" s="66">
        <v>1</v>
      </c>
      <c r="AY42" s="66">
        <v>1</v>
      </c>
      <c r="AZ42" s="66"/>
      <c r="BA42" s="66"/>
      <c r="BB42" s="66"/>
      <c r="BC42" s="66"/>
      <c r="BD42" s="66"/>
      <c r="BE42" s="66">
        <v>1</v>
      </c>
      <c r="BF42" s="66">
        <v>1</v>
      </c>
      <c r="BG42" s="67"/>
      <c r="BH42" s="66">
        <v>1</v>
      </c>
      <c r="BI42" s="66"/>
      <c r="BJ42" s="66">
        <v>1</v>
      </c>
      <c r="BK42" s="66">
        <v>1</v>
      </c>
      <c r="BL42" s="66"/>
      <c r="BM42" s="66">
        <v>1</v>
      </c>
      <c r="BN42" s="66">
        <v>1</v>
      </c>
      <c r="BO42" s="66">
        <v>1</v>
      </c>
      <c r="BP42" s="66">
        <v>1</v>
      </c>
      <c r="BQ42" s="67"/>
      <c r="BR42" s="12">
        <v>1</v>
      </c>
      <c r="BS42" s="12"/>
    </row>
    <row r="43" spans="1:71" s="72" customFormat="1" ht="39.6">
      <c r="A43" s="89">
        <v>12229</v>
      </c>
      <c r="B43" s="75" t="s">
        <v>225</v>
      </c>
      <c r="C43" s="60">
        <v>5</v>
      </c>
      <c r="D43" s="17"/>
      <c r="E43" s="17"/>
      <c r="F43" s="17"/>
      <c r="G43" s="17"/>
      <c r="H43" s="118">
        <v>1</v>
      </c>
      <c r="I43" s="118"/>
      <c r="J43" s="118"/>
      <c r="K43" s="118"/>
      <c r="L43" s="118">
        <v>1</v>
      </c>
      <c r="M43" s="76"/>
      <c r="N43" s="118"/>
      <c r="O43" s="118"/>
      <c r="P43" s="77" t="s">
        <v>305</v>
      </c>
      <c r="Q43" s="118"/>
      <c r="R43" s="55"/>
      <c r="S43" s="17"/>
      <c r="T43" s="17"/>
      <c r="U43" s="118"/>
      <c r="V43" s="55"/>
      <c r="W43" s="126"/>
      <c r="X43" s="124"/>
      <c r="Y43" s="124"/>
      <c r="Z43" s="55">
        <v>1</v>
      </c>
      <c r="AA43" s="126"/>
      <c r="AB43" s="126">
        <v>1</v>
      </c>
      <c r="AC43" s="126"/>
      <c r="AD43" s="125"/>
      <c r="AE43" s="126">
        <v>1</v>
      </c>
      <c r="AF43" s="126"/>
      <c r="AG43" s="66"/>
      <c r="AH43" s="66"/>
      <c r="AI43" s="66">
        <v>1</v>
      </c>
      <c r="AJ43" s="66"/>
      <c r="AK43" s="66">
        <v>1</v>
      </c>
      <c r="AL43" s="66"/>
      <c r="AM43" s="65"/>
      <c r="AN43" s="66">
        <v>1</v>
      </c>
      <c r="AO43" s="65"/>
      <c r="AP43" s="65">
        <v>1</v>
      </c>
      <c r="AQ43" s="65"/>
      <c r="AR43" s="65">
        <v>1</v>
      </c>
      <c r="AS43" s="65"/>
      <c r="AT43" s="67"/>
      <c r="AU43" s="118"/>
      <c r="AV43" s="66"/>
      <c r="AW43" s="66">
        <v>1</v>
      </c>
      <c r="AX43" s="66"/>
      <c r="AY43" s="66"/>
      <c r="AZ43" s="66"/>
      <c r="BA43" s="66"/>
      <c r="BB43" s="66"/>
      <c r="BC43" s="66"/>
      <c r="BD43" s="66"/>
      <c r="BE43" s="66"/>
      <c r="BF43" s="66">
        <v>1</v>
      </c>
      <c r="BG43" s="67"/>
      <c r="BH43" s="66">
        <v>1</v>
      </c>
      <c r="BI43" s="66"/>
      <c r="BJ43" s="66">
        <v>1</v>
      </c>
      <c r="BK43" s="66">
        <v>1</v>
      </c>
      <c r="BL43" s="66"/>
      <c r="BM43" s="66">
        <v>1</v>
      </c>
      <c r="BN43" s="66">
        <v>1</v>
      </c>
      <c r="BO43" s="66">
        <v>1</v>
      </c>
      <c r="BP43" s="66">
        <v>1</v>
      </c>
      <c r="BQ43" s="67"/>
      <c r="BR43" s="12">
        <v>1</v>
      </c>
      <c r="BS43" s="12"/>
    </row>
    <row r="44" spans="1:71" s="72" customFormat="1" ht="39.6">
      <c r="A44" s="89">
        <v>12230</v>
      </c>
      <c r="B44" s="75" t="s">
        <v>228</v>
      </c>
      <c r="C44" s="60">
        <v>5</v>
      </c>
      <c r="D44" s="17"/>
      <c r="E44" s="17"/>
      <c r="F44" s="17"/>
      <c r="G44" s="17"/>
      <c r="H44" s="118"/>
      <c r="I44" s="118">
        <v>1</v>
      </c>
      <c r="J44" s="118"/>
      <c r="K44" s="118"/>
      <c r="L44" s="118"/>
      <c r="M44" s="76"/>
      <c r="N44" s="118"/>
      <c r="O44" s="118"/>
      <c r="P44" s="77" t="s">
        <v>306</v>
      </c>
      <c r="Q44" s="118"/>
      <c r="R44" s="55"/>
      <c r="S44" s="17"/>
      <c r="T44" s="17"/>
      <c r="U44" s="118"/>
      <c r="V44" s="55"/>
      <c r="W44" s="126"/>
      <c r="X44" s="124"/>
      <c r="Y44" s="124">
        <v>1</v>
      </c>
      <c r="Z44" s="55"/>
      <c r="AA44" s="126">
        <v>1</v>
      </c>
      <c r="AB44" s="126"/>
      <c r="AC44" s="126"/>
      <c r="AD44" s="125"/>
      <c r="AE44" s="126">
        <v>1</v>
      </c>
      <c r="AF44" s="126"/>
      <c r="AG44" s="66"/>
      <c r="AH44" s="66"/>
      <c r="AI44" s="66">
        <v>1</v>
      </c>
      <c r="AJ44" s="66"/>
      <c r="AK44" s="66"/>
      <c r="AL44" s="66">
        <v>1</v>
      </c>
      <c r="AM44" s="65"/>
      <c r="AN44" s="66">
        <v>1</v>
      </c>
      <c r="AO44" s="65"/>
      <c r="AP44" s="65">
        <v>1</v>
      </c>
      <c r="AQ44" s="65"/>
      <c r="AR44" s="65"/>
      <c r="AS44" s="65">
        <v>1</v>
      </c>
      <c r="AT44" s="67"/>
      <c r="AU44" s="118"/>
      <c r="AV44" s="66"/>
      <c r="AW44" s="66">
        <v>1</v>
      </c>
      <c r="AX44" s="66">
        <v>1</v>
      </c>
      <c r="AY44" s="66"/>
      <c r="AZ44" s="66"/>
      <c r="BA44" s="66"/>
      <c r="BB44" s="66"/>
      <c r="BC44" s="66"/>
      <c r="BD44" s="66"/>
      <c r="BE44" s="66"/>
      <c r="BF44" s="66"/>
      <c r="BG44" s="67"/>
      <c r="BH44" s="66">
        <v>1</v>
      </c>
      <c r="BI44" s="66">
        <v>1</v>
      </c>
      <c r="BJ44" s="66">
        <v>1</v>
      </c>
      <c r="BK44" s="66">
        <v>1</v>
      </c>
      <c r="BL44" s="66">
        <v>1</v>
      </c>
      <c r="BM44" s="66"/>
      <c r="BN44" s="66">
        <v>1</v>
      </c>
      <c r="BO44" s="66">
        <v>1</v>
      </c>
      <c r="BP44" s="66">
        <v>1</v>
      </c>
      <c r="BQ44" s="67"/>
      <c r="BR44" s="12">
        <v>1</v>
      </c>
      <c r="BS44" s="12"/>
    </row>
    <row r="45" spans="1:71" s="72" customFormat="1" ht="21.6">
      <c r="A45" s="89">
        <v>12231</v>
      </c>
      <c r="B45" s="75" t="s">
        <v>229</v>
      </c>
      <c r="C45" s="60">
        <v>5</v>
      </c>
      <c r="D45" s="17"/>
      <c r="E45" s="17"/>
      <c r="F45" s="17"/>
      <c r="G45" s="17"/>
      <c r="H45" s="118">
        <v>1</v>
      </c>
      <c r="I45" s="118"/>
      <c r="J45" s="118"/>
      <c r="K45" s="118"/>
      <c r="L45" s="118">
        <v>1</v>
      </c>
      <c r="M45" s="76"/>
      <c r="N45" s="118"/>
      <c r="O45" s="118"/>
      <c r="P45" s="98" t="s">
        <v>307</v>
      </c>
      <c r="Q45" s="118"/>
      <c r="R45" s="55"/>
      <c r="S45" s="17"/>
      <c r="T45" s="17"/>
      <c r="U45" s="118"/>
      <c r="V45" s="55"/>
      <c r="W45" s="126"/>
      <c r="X45" s="124"/>
      <c r="Y45" s="124">
        <v>1</v>
      </c>
      <c r="Z45" s="55"/>
      <c r="AA45" s="126"/>
      <c r="AB45" s="126">
        <v>1</v>
      </c>
      <c r="AC45" s="126"/>
      <c r="AD45" s="125"/>
      <c r="AE45" s="126">
        <v>1</v>
      </c>
      <c r="AF45" s="126"/>
      <c r="AG45" s="66"/>
      <c r="AH45" s="66">
        <v>1</v>
      </c>
      <c r="AI45" s="66"/>
      <c r="AJ45" s="66"/>
      <c r="AK45" s="66">
        <v>1</v>
      </c>
      <c r="AL45" s="66"/>
      <c r="AM45" s="65"/>
      <c r="AN45" s="66">
        <v>1</v>
      </c>
      <c r="AO45" s="65"/>
      <c r="AP45" s="65">
        <v>1</v>
      </c>
      <c r="AQ45" s="65"/>
      <c r="AR45" s="65"/>
      <c r="AS45" s="65">
        <v>1</v>
      </c>
      <c r="AT45" s="67"/>
      <c r="AU45" s="118"/>
      <c r="AV45" s="66">
        <v>1</v>
      </c>
      <c r="AW45" s="66">
        <v>1</v>
      </c>
      <c r="AX45" s="66"/>
      <c r="AY45" s="66"/>
      <c r="AZ45" s="66"/>
      <c r="BA45" s="66"/>
      <c r="BB45" s="66"/>
      <c r="BC45" s="66"/>
      <c r="BD45" s="66"/>
      <c r="BE45" s="66"/>
      <c r="BF45" s="66"/>
      <c r="BG45" s="67"/>
      <c r="BH45" s="66">
        <v>1</v>
      </c>
      <c r="BI45" s="66"/>
      <c r="BJ45" s="66">
        <v>1</v>
      </c>
      <c r="BK45" s="66"/>
      <c r="BL45" s="66"/>
      <c r="BM45" s="66">
        <v>1</v>
      </c>
      <c r="BN45" s="66"/>
      <c r="BO45" s="66">
        <v>1</v>
      </c>
      <c r="BP45" s="66">
        <v>1</v>
      </c>
      <c r="BQ45" s="67"/>
      <c r="BR45" s="12">
        <v>1</v>
      </c>
      <c r="BS45" s="12"/>
    </row>
    <row r="46" spans="1:71" s="72" customFormat="1" ht="21.6">
      <c r="A46" s="89">
        <v>12232</v>
      </c>
      <c r="B46" s="75" t="s">
        <v>232</v>
      </c>
      <c r="C46" s="60">
        <v>5</v>
      </c>
      <c r="D46" s="17"/>
      <c r="E46" s="17"/>
      <c r="F46" s="17"/>
      <c r="G46" s="17"/>
      <c r="H46" s="118"/>
      <c r="I46" s="118"/>
      <c r="J46" s="118"/>
      <c r="K46" s="118"/>
      <c r="L46" s="118">
        <v>1</v>
      </c>
      <c r="M46" s="76"/>
      <c r="N46" s="118"/>
      <c r="O46" s="118"/>
      <c r="P46" s="97" t="s">
        <v>308</v>
      </c>
      <c r="Q46" s="118"/>
      <c r="R46" s="55"/>
      <c r="S46" s="17"/>
      <c r="T46" s="17"/>
      <c r="U46" s="118"/>
      <c r="V46" s="55"/>
      <c r="W46" s="126"/>
      <c r="X46" s="124"/>
      <c r="Y46" s="124">
        <v>1</v>
      </c>
      <c r="Z46" s="55"/>
      <c r="AA46" s="126"/>
      <c r="AB46" s="126">
        <v>1</v>
      </c>
      <c r="AC46" s="126" t="s">
        <v>172</v>
      </c>
      <c r="AD46" s="125"/>
      <c r="AE46" s="126">
        <v>1</v>
      </c>
      <c r="AF46" s="126"/>
      <c r="AG46" s="66"/>
      <c r="AH46" s="66"/>
      <c r="AI46" s="66">
        <v>1</v>
      </c>
      <c r="AJ46" s="66">
        <v>1</v>
      </c>
      <c r="AK46" s="66"/>
      <c r="AL46" s="66"/>
      <c r="AM46" s="65">
        <v>1</v>
      </c>
      <c r="AN46" s="66"/>
      <c r="AO46" s="65"/>
      <c r="AP46" s="65">
        <v>1</v>
      </c>
      <c r="AQ46" s="65"/>
      <c r="AR46" s="65"/>
      <c r="AS46" s="65">
        <v>1</v>
      </c>
      <c r="AT46" s="67"/>
      <c r="AU46" s="118"/>
      <c r="AV46" s="66"/>
      <c r="AW46" s="66">
        <v>1</v>
      </c>
      <c r="AX46" s="66">
        <v>1</v>
      </c>
      <c r="AY46" s="66"/>
      <c r="AZ46" s="66"/>
      <c r="BA46" s="66"/>
      <c r="BB46" s="66"/>
      <c r="BC46" s="66"/>
      <c r="BD46" s="66"/>
      <c r="BE46" s="66">
        <v>1</v>
      </c>
      <c r="BF46" s="66"/>
      <c r="BG46" s="67"/>
      <c r="BH46" s="66">
        <v>1</v>
      </c>
      <c r="BI46" s="66"/>
      <c r="BJ46" s="66"/>
      <c r="BK46" s="66">
        <v>1</v>
      </c>
      <c r="BL46" s="66">
        <v>1</v>
      </c>
      <c r="BM46" s="66">
        <v>1</v>
      </c>
      <c r="BN46" s="66"/>
      <c r="BO46" s="66"/>
      <c r="BP46" s="66">
        <v>1</v>
      </c>
      <c r="BQ46" s="67"/>
      <c r="BR46" s="12">
        <v>1</v>
      </c>
      <c r="BS46" s="12"/>
    </row>
    <row r="47" spans="1:71" s="72" customFormat="1" ht="26.4">
      <c r="A47" s="89">
        <v>12233</v>
      </c>
      <c r="B47" s="75" t="s">
        <v>235</v>
      </c>
      <c r="C47" s="60">
        <v>5</v>
      </c>
      <c r="D47" s="17"/>
      <c r="E47" s="17"/>
      <c r="F47" s="17"/>
      <c r="G47" s="17"/>
      <c r="H47" s="118"/>
      <c r="I47" s="118"/>
      <c r="J47" s="118"/>
      <c r="K47" s="118"/>
      <c r="L47" s="118">
        <v>1</v>
      </c>
      <c r="M47" s="76"/>
      <c r="N47" s="118"/>
      <c r="O47" s="118"/>
      <c r="P47" s="101" t="s">
        <v>309</v>
      </c>
      <c r="Q47" s="118"/>
      <c r="R47" s="55"/>
      <c r="S47" s="17"/>
      <c r="T47" s="17"/>
      <c r="U47" s="118"/>
      <c r="V47" s="55"/>
      <c r="W47" s="126"/>
      <c r="X47" s="124"/>
      <c r="Y47" s="124">
        <v>1</v>
      </c>
      <c r="Z47" s="55"/>
      <c r="AA47" s="126"/>
      <c r="AB47" s="126">
        <v>1</v>
      </c>
      <c r="AC47" s="126"/>
      <c r="AD47" s="125"/>
      <c r="AE47" s="126">
        <v>1</v>
      </c>
      <c r="AF47" s="126"/>
      <c r="AG47" s="63"/>
      <c r="AH47" s="18"/>
      <c r="AI47" s="18">
        <v>1</v>
      </c>
      <c r="AJ47" s="118"/>
      <c r="AK47" s="118">
        <v>1</v>
      </c>
      <c r="AL47" s="118"/>
      <c r="AM47" s="17"/>
      <c r="AN47" s="118">
        <v>1</v>
      </c>
      <c r="AO47" s="17"/>
      <c r="AP47" s="17">
        <v>1</v>
      </c>
      <c r="AQ47" s="17"/>
      <c r="AR47" s="17"/>
      <c r="AS47" s="17">
        <v>1</v>
      </c>
      <c r="AT47" s="118"/>
      <c r="AU47" s="118"/>
      <c r="AV47" s="118"/>
      <c r="AW47" s="118">
        <v>1</v>
      </c>
      <c r="AX47" s="118">
        <v>1</v>
      </c>
      <c r="AY47" s="118"/>
      <c r="AZ47" s="118"/>
      <c r="BA47" s="118"/>
      <c r="BB47" s="118"/>
      <c r="BC47" s="118"/>
      <c r="BD47" s="118"/>
      <c r="BE47" s="118"/>
      <c r="BF47" s="118"/>
      <c r="BG47" s="118"/>
      <c r="BH47" s="118"/>
      <c r="BI47" s="118"/>
      <c r="BJ47" s="118">
        <v>1</v>
      </c>
      <c r="BK47" s="118">
        <v>1</v>
      </c>
      <c r="BL47" s="118"/>
      <c r="BM47" s="118"/>
      <c r="BN47" s="118"/>
      <c r="BO47" s="118"/>
      <c r="BP47" s="118">
        <v>1</v>
      </c>
      <c r="BQ47" s="118"/>
      <c r="BR47" s="12">
        <v>1</v>
      </c>
      <c r="BS47" s="12"/>
    </row>
    <row r="48" spans="1:71" s="72" customFormat="1">
      <c r="A48" s="89">
        <v>12234</v>
      </c>
      <c r="B48" s="75" t="s">
        <v>238</v>
      </c>
      <c r="C48" s="60">
        <v>5</v>
      </c>
      <c r="D48" s="17"/>
      <c r="E48" s="17"/>
      <c r="F48" s="17"/>
      <c r="G48" s="17"/>
      <c r="H48" s="118"/>
      <c r="I48" s="118"/>
      <c r="J48" s="118"/>
      <c r="K48" s="118"/>
      <c r="L48" s="118"/>
      <c r="M48" s="76"/>
      <c r="N48" s="118"/>
      <c r="O48" s="118"/>
      <c r="P48" s="118"/>
      <c r="Q48" s="118"/>
      <c r="R48" s="55"/>
      <c r="S48" s="17"/>
      <c r="T48" s="17"/>
      <c r="U48" s="118"/>
      <c r="V48" s="55"/>
      <c r="W48" s="126"/>
      <c r="X48" s="124"/>
      <c r="Y48" s="124"/>
      <c r="Z48" s="55"/>
      <c r="AA48" s="126"/>
      <c r="AB48" s="126"/>
      <c r="AC48" s="126"/>
      <c r="AD48" s="125"/>
      <c r="AE48" s="126"/>
      <c r="AF48" s="126"/>
      <c r="AG48" s="126"/>
      <c r="AH48" s="126"/>
      <c r="AI48" s="126"/>
      <c r="AJ48" s="126"/>
      <c r="AK48" s="126"/>
      <c r="AL48" s="126"/>
      <c r="AM48" s="118"/>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7"/>
      <c r="BK48" s="17"/>
      <c r="BL48" s="118"/>
      <c r="BM48" s="118"/>
      <c r="BN48" s="118"/>
      <c r="BO48" s="118"/>
      <c r="BP48" s="107"/>
      <c r="BQ48" s="118"/>
      <c r="BR48" s="12"/>
      <c r="BS48" s="12"/>
    </row>
    <row r="49" spans="1:97" s="72" customFormat="1" ht="21.6">
      <c r="A49" s="89">
        <v>12235</v>
      </c>
      <c r="B49" s="75" t="s">
        <v>239</v>
      </c>
      <c r="C49" s="60">
        <v>5</v>
      </c>
      <c r="D49" s="17"/>
      <c r="E49" s="17"/>
      <c r="F49" s="17"/>
      <c r="G49" s="17"/>
      <c r="H49" s="118"/>
      <c r="I49" s="118"/>
      <c r="J49" s="118"/>
      <c r="K49" s="118"/>
      <c r="L49" s="118"/>
      <c r="M49" s="76">
        <v>1</v>
      </c>
      <c r="N49" s="118"/>
      <c r="O49" s="118"/>
      <c r="P49" s="97" t="s">
        <v>310</v>
      </c>
      <c r="Q49" s="118"/>
      <c r="R49" s="55"/>
      <c r="S49" s="17"/>
      <c r="T49" s="17"/>
      <c r="U49" s="118"/>
      <c r="V49" s="55"/>
      <c r="W49" s="126"/>
      <c r="X49" s="124"/>
      <c r="Y49" s="124">
        <v>1</v>
      </c>
      <c r="Z49" s="55"/>
      <c r="AA49" s="126"/>
      <c r="AB49" s="126">
        <v>1</v>
      </c>
      <c r="AC49" s="126"/>
      <c r="AD49" s="125"/>
      <c r="AE49" s="126">
        <v>1</v>
      </c>
      <c r="AF49" s="126"/>
      <c r="AG49" s="100"/>
      <c r="AH49" s="100">
        <v>1</v>
      </c>
      <c r="AI49" s="100"/>
      <c r="AJ49" s="100"/>
      <c r="AK49" s="100">
        <v>1</v>
      </c>
      <c r="AL49" s="100"/>
      <c r="AM49" s="65"/>
      <c r="AN49" s="100">
        <v>1</v>
      </c>
      <c r="AO49" s="65"/>
      <c r="AP49" s="65">
        <v>1</v>
      </c>
      <c r="AQ49" s="65"/>
      <c r="AR49" s="65">
        <v>1</v>
      </c>
      <c r="AS49" s="65"/>
      <c r="AT49" s="93"/>
      <c r="AU49" s="118"/>
      <c r="AV49" s="100"/>
      <c r="AW49" s="100">
        <v>1</v>
      </c>
      <c r="AX49" s="100">
        <v>1</v>
      </c>
      <c r="AY49" s="100"/>
      <c r="AZ49" s="100">
        <v>1</v>
      </c>
      <c r="BA49" s="100">
        <v>1</v>
      </c>
      <c r="BB49" s="100"/>
      <c r="BC49" s="100"/>
      <c r="BD49" s="100"/>
      <c r="BE49" s="100"/>
      <c r="BF49" s="100"/>
      <c r="BG49" s="93"/>
      <c r="BH49" s="100">
        <v>1</v>
      </c>
      <c r="BI49" s="100"/>
      <c r="BJ49" s="100">
        <v>1</v>
      </c>
      <c r="BK49" s="100"/>
      <c r="BL49" s="100"/>
      <c r="BM49" s="100">
        <v>1</v>
      </c>
      <c r="BN49" s="100"/>
      <c r="BO49" s="100">
        <v>1</v>
      </c>
      <c r="BP49" s="100">
        <v>1</v>
      </c>
      <c r="BQ49" s="93"/>
      <c r="BR49" s="12">
        <v>1</v>
      </c>
      <c r="BS49" s="12"/>
    </row>
    <row r="50" spans="1:97" s="72" customFormat="1" ht="39.6">
      <c r="A50" s="89">
        <v>12236</v>
      </c>
      <c r="B50" s="75" t="s">
        <v>243</v>
      </c>
      <c r="C50" s="60">
        <v>5</v>
      </c>
      <c r="D50" s="17"/>
      <c r="E50" s="17"/>
      <c r="F50" s="17"/>
      <c r="G50" s="17"/>
      <c r="H50" s="118"/>
      <c r="I50" s="118">
        <v>1</v>
      </c>
      <c r="J50" s="118"/>
      <c r="K50" s="118"/>
      <c r="L50" s="118"/>
      <c r="M50" s="76"/>
      <c r="N50" s="118">
        <v>1</v>
      </c>
      <c r="O50" s="118"/>
      <c r="P50" s="77" t="s">
        <v>311</v>
      </c>
      <c r="Q50" s="118"/>
      <c r="R50" s="55"/>
      <c r="S50" s="17"/>
      <c r="T50" s="17"/>
      <c r="U50" s="118"/>
      <c r="V50" s="55"/>
      <c r="W50" s="126"/>
      <c r="X50" s="124"/>
      <c r="Y50" s="124">
        <v>1</v>
      </c>
      <c r="Z50" s="55"/>
      <c r="AA50" s="126"/>
      <c r="AB50" s="126">
        <v>1</v>
      </c>
      <c r="AC50" s="126"/>
      <c r="AD50" s="125"/>
      <c r="AE50" s="126">
        <v>1</v>
      </c>
      <c r="AF50" s="126"/>
      <c r="AG50" s="66"/>
      <c r="AH50" s="66"/>
      <c r="AI50" s="66">
        <v>1</v>
      </c>
      <c r="AJ50" s="66"/>
      <c r="AK50" s="66">
        <v>1</v>
      </c>
      <c r="AL50" s="66"/>
      <c r="AM50" s="65"/>
      <c r="AN50" s="66">
        <v>1</v>
      </c>
      <c r="AO50" s="65"/>
      <c r="AP50" s="65">
        <v>1</v>
      </c>
      <c r="AQ50" s="65"/>
      <c r="AR50" s="65"/>
      <c r="AS50" s="65">
        <v>1</v>
      </c>
      <c r="AT50" s="67"/>
      <c r="AU50" s="118"/>
      <c r="AV50" s="66"/>
      <c r="AW50" s="66">
        <v>1</v>
      </c>
      <c r="AX50" s="66"/>
      <c r="AY50" s="66">
        <v>1</v>
      </c>
      <c r="AZ50" s="66"/>
      <c r="BA50" s="66"/>
      <c r="BB50" s="66"/>
      <c r="BC50" s="66"/>
      <c r="BD50" s="66"/>
      <c r="BE50" s="66">
        <v>1</v>
      </c>
      <c r="BF50" s="66"/>
      <c r="BG50" s="67"/>
      <c r="BH50" s="66">
        <v>1</v>
      </c>
      <c r="BI50" s="66">
        <v>1</v>
      </c>
      <c r="BJ50" s="66">
        <v>1</v>
      </c>
      <c r="BK50" s="66"/>
      <c r="BL50" s="66"/>
      <c r="BM50" s="66">
        <v>1</v>
      </c>
      <c r="BN50" s="66">
        <v>1</v>
      </c>
      <c r="BO50" s="66">
        <v>1</v>
      </c>
      <c r="BP50" s="66">
        <v>1</v>
      </c>
      <c r="BQ50" s="67"/>
      <c r="BR50" s="12">
        <v>1</v>
      </c>
      <c r="BS50" s="12"/>
    </row>
    <row r="51" spans="1:97" s="72" customFormat="1" ht="39.6">
      <c r="A51" s="89">
        <v>12237</v>
      </c>
      <c r="B51" s="75" t="s">
        <v>246</v>
      </c>
      <c r="C51" s="60">
        <v>5</v>
      </c>
      <c r="D51" s="17"/>
      <c r="E51" s="17"/>
      <c r="F51" s="17"/>
      <c r="G51" s="17"/>
      <c r="H51" s="118">
        <v>1</v>
      </c>
      <c r="I51" s="118"/>
      <c r="J51" s="118"/>
      <c r="K51" s="118"/>
      <c r="L51" s="118"/>
      <c r="M51" s="76">
        <v>1</v>
      </c>
      <c r="N51" s="118"/>
      <c r="O51" s="118"/>
      <c r="P51" s="77" t="s">
        <v>312</v>
      </c>
      <c r="Q51" s="118"/>
      <c r="R51" s="55"/>
      <c r="S51" s="17"/>
      <c r="T51" s="17"/>
      <c r="U51" s="118"/>
      <c r="V51" s="55"/>
      <c r="W51" s="126"/>
      <c r="X51" s="124"/>
      <c r="Y51" s="124">
        <v>1</v>
      </c>
      <c r="Z51" s="55"/>
      <c r="AA51" s="126">
        <v>1</v>
      </c>
      <c r="AB51" s="126"/>
      <c r="AC51" s="126"/>
      <c r="AD51" s="125">
        <v>1</v>
      </c>
      <c r="AE51" s="126"/>
      <c r="AF51" s="126"/>
      <c r="AG51" s="66"/>
      <c r="AH51" s="66"/>
      <c r="AI51" s="66">
        <v>1</v>
      </c>
      <c r="AJ51" s="66">
        <v>1</v>
      </c>
      <c r="AK51" s="66"/>
      <c r="AL51" s="66"/>
      <c r="AM51" s="65"/>
      <c r="AN51" s="66"/>
      <c r="AO51" s="65">
        <v>1</v>
      </c>
      <c r="AP51" s="65">
        <v>1</v>
      </c>
      <c r="AQ51" s="65"/>
      <c r="AR51" s="65">
        <v>1</v>
      </c>
      <c r="AS51" s="65"/>
      <c r="AT51" s="67" t="s">
        <v>313</v>
      </c>
      <c r="AU51" s="118"/>
      <c r="AV51" s="66"/>
      <c r="AW51" s="66">
        <v>1</v>
      </c>
      <c r="AX51" s="66">
        <v>1</v>
      </c>
      <c r="AY51" s="66"/>
      <c r="AZ51" s="66">
        <v>1</v>
      </c>
      <c r="BA51" s="66">
        <v>1</v>
      </c>
      <c r="BB51" s="66">
        <v>1</v>
      </c>
      <c r="BC51" s="66"/>
      <c r="BD51" s="66">
        <v>1</v>
      </c>
      <c r="BE51" s="66">
        <v>1</v>
      </c>
      <c r="BF51" s="66">
        <v>1</v>
      </c>
      <c r="BG51" s="67"/>
      <c r="BH51" s="66">
        <v>1</v>
      </c>
      <c r="BI51" s="66"/>
      <c r="BJ51" s="66">
        <v>1</v>
      </c>
      <c r="BK51" s="66">
        <v>1</v>
      </c>
      <c r="BL51" s="66"/>
      <c r="BM51" s="66"/>
      <c r="BN51" s="66"/>
      <c r="BO51" s="66">
        <v>1</v>
      </c>
      <c r="BP51" s="66">
        <v>1</v>
      </c>
      <c r="BQ51" s="67"/>
      <c r="BR51" s="12">
        <v>1</v>
      </c>
      <c r="BS51" s="12"/>
    </row>
    <row r="52" spans="1:97" s="72" customFormat="1" ht="12">
      <c r="A52" s="89">
        <v>12238</v>
      </c>
      <c r="B52" s="75" t="s">
        <v>248</v>
      </c>
      <c r="C52" s="60">
        <v>5</v>
      </c>
      <c r="D52" s="17"/>
      <c r="E52" s="17"/>
      <c r="F52" s="17"/>
      <c r="G52" s="17"/>
      <c r="H52" s="118"/>
      <c r="I52" s="118"/>
      <c r="J52" s="118">
        <v>1</v>
      </c>
      <c r="K52" s="118"/>
      <c r="L52" s="118"/>
      <c r="M52" s="76"/>
      <c r="N52" s="118">
        <v>1</v>
      </c>
      <c r="O52" s="118"/>
      <c r="P52" s="118"/>
      <c r="Q52" s="118"/>
      <c r="R52" s="55"/>
      <c r="S52" s="17"/>
      <c r="T52" s="17"/>
      <c r="U52" s="118"/>
      <c r="V52" s="55"/>
      <c r="W52" s="55" t="s">
        <v>314</v>
      </c>
      <c r="X52" s="124"/>
      <c r="Y52" s="124">
        <v>1</v>
      </c>
      <c r="Z52" s="55"/>
      <c r="AA52" s="126">
        <v>1</v>
      </c>
      <c r="AB52" s="126"/>
      <c r="AC52" s="126"/>
      <c r="AD52" s="125"/>
      <c r="AE52" s="126">
        <v>1</v>
      </c>
      <c r="AF52" s="126"/>
      <c r="AG52" s="66"/>
      <c r="AH52" s="66"/>
      <c r="AI52" s="66">
        <v>1</v>
      </c>
      <c r="AJ52" s="66"/>
      <c r="AK52" s="66"/>
      <c r="AL52" s="66">
        <v>1</v>
      </c>
      <c r="AM52" s="65"/>
      <c r="AN52" s="66">
        <v>1</v>
      </c>
      <c r="AO52" s="65"/>
      <c r="AP52" s="65">
        <v>1</v>
      </c>
      <c r="AQ52" s="65"/>
      <c r="AR52" s="65"/>
      <c r="AS52" s="65">
        <v>1</v>
      </c>
      <c r="AT52" s="67"/>
      <c r="AU52" s="118"/>
      <c r="AV52" s="66"/>
      <c r="AW52" s="66"/>
      <c r="AX52" s="66">
        <v>1</v>
      </c>
      <c r="AY52" s="66"/>
      <c r="AZ52" s="66"/>
      <c r="BA52" s="66"/>
      <c r="BB52" s="66"/>
      <c r="BC52" s="66"/>
      <c r="BD52" s="66"/>
      <c r="BE52" s="66"/>
      <c r="BF52" s="66"/>
      <c r="BG52" s="67"/>
      <c r="BH52" s="66">
        <v>1</v>
      </c>
      <c r="BI52" s="66"/>
      <c r="BJ52" s="66">
        <v>1</v>
      </c>
      <c r="BK52" s="66"/>
      <c r="BL52" s="66"/>
      <c r="BM52" s="66">
        <v>1</v>
      </c>
      <c r="BN52" s="66">
        <v>1</v>
      </c>
      <c r="BO52" s="66">
        <v>1</v>
      </c>
      <c r="BP52" s="66">
        <v>1</v>
      </c>
      <c r="BQ52" s="67"/>
      <c r="BR52" s="12">
        <v>1</v>
      </c>
      <c r="BS52" s="12"/>
    </row>
    <row r="53" spans="1:97" s="72" customFormat="1" ht="12">
      <c r="A53" s="89">
        <v>12239</v>
      </c>
      <c r="B53" s="75" t="s">
        <v>250</v>
      </c>
      <c r="C53" s="60">
        <v>5</v>
      </c>
      <c r="D53" s="17"/>
      <c r="E53" s="17"/>
      <c r="F53" s="17"/>
      <c r="G53" s="17"/>
      <c r="H53" s="118"/>
      <c r="I53" s="118"/>
      <c r="J53" s="118"/>
      <c r="K53" s="118"/>
      <c r="L53" s="118">
        <v>1</v>
      </c>
      <c r="M53" s="76"/>
      <c r="N53" s="118"/>
      <c r="O53" s="118"/>
      <c r="P53" s="102" t="s">
        <v>315</v>
      </c>
      <c r="Q53" s="118"/>
      <c r="R53" s="55"/>
      <c r="S53" s="17"/>
      <c r="T53" s="17"/>
      <c r="U53" s="118"/>
      <c r="V53" s="55"/>
      <c r="W53" s="126"/>
      <c r="X53" s="124"/>
      <c r="Y53" s="124">
        <v>1</v>
      </c>
      <c r="Z53" s="55"/>
      <c r="AA53" s="126"/>
      <c r="AB53" s="126">
        <v>1</v>
      </c>
      <c r="AC53" s="126"/>
      <c r="AD53" s="125"/>
      <c r="AE53" s="126">
        <v>1</v>
      </c>
      <c r="AF53" s="126"/>
      <c r="AG53" s="66"/>
      <c r="AH53" s="66">
        <v>1</v>
      </c>
      <c r="AI53" s="66"/>
      <c r="AJ53" s="66"/>
      <c r="AK53" s="66">
        <v>1</v>
      </c>
      <c r="AL53" s="66"/>
      <c r="AM53" s="65"/>
      <c r="AN53" s="66">
        <v>1</v>
      </c>
      <c r="AO53" s="65"/>
      <c r="AP53" s="65">
        <v>1</v>
      </c>
      <c r="AQ53" s="65"/>
      <c r="AR53" s="65"/>
      <c r="AS53" s="65">
        <v>1</v>
      </c>
      <c r="AT53" s="67"/>
      <c r="AU53" s="118"/>
      <c r="AV53" s="66"/>
      <c r="AW53" s="66">
        <v>1</v>
      </c>
      <c r="AX53" s="66">
        <v>1</v>
      </c>
      <c r="AY53" s="66">
        <v>1</v>
      </c>
      <c r="AZ53" s="66"/>
      <c r="BA53" s="66"/>
      <c r="BB53" s="66"/>
      <c r="BC53" s="66"/>
      <c r="BD53" s="66"/>
      <c r="BE53" s="66"/>
      <c r="BF53" s="66"/>
      <c r="BG53" s="67"/>
      <c r="BH53" s="66">
        <v>1</v>
      </c>
      <c r="BI53" s="66"/>
      <c r="BJ53" s="66">
        <v>1</v>
      </c>
      <c r="BK53" s="66"/>
      <c r="BL53" s="66"/>
      <c r="BM53" s="66">
        <v>1</v>
      </c>
      <c r="BN53" s="66">
        <v>1</v>
      </c>
      <c r="BO53" s="66">
        <v>1</v>
      </c>
      <c r="BP53" s="66">
        <v>1</v>
      </c>
      <c r="BQ53" s="67"/>
      <c r="BR53" s="12">
        <v>1</v>
      </c>
      <c r="BS53" s="12"/>
    </row>
    <row r="54" spans="1:97" s="72" customFormat="1">
      <c r="A54" s="89">
        <v>12322</v>
      </c>
      <c r="B54" s="75" t="s">
        <v>251</v>
      </c>
      <c r="C54" s="60">
        <v>6</v>
      </c>
      <c r="D54" s="17"/>
      <c r="E54" s="17"/>
      <c r="F54" s="17"/>
      <c r="G54" s="17"/>
      <c r="H54" s="118"/>
      <c r="I54" s="118"/>
      <c r="J54" s="118"/>
      <c r="K54" s="118"/>
      <c r="L54" s="118"/>
      <c r="M54" s="76"/>
      <c r="N54" s="118">
        <v>1</v>
      </c>
      <c r="O54" s="118"/>
      <c r="P54" s="118"/>
      <c r="Q54" s="118"/>
      <c r="R54" s="55"/>
      <c r="S54" s="17"/>
      <c r="T54" s="17"/>
      <c r="U54" s="118">
        <v>1</v>
      </c>
      <c r="V54" s="55"/>
      <c r="W54" s="126"/>
      <c r="X54" s="124"/>
      <c r="Y54" s="124"/>
      <c r="Z54" s="117">
        <v>1</v>
      </c>
      <c r="AA54" s="126"/>
      <c r="AB54" s="126"/>
      <c r="AC54" s="126">
        <v>1</v>
      </c>
      <c r="AD54" s="125"/>
      <c r="AE54" s="126"/>
      <c r="AF54" s="126">
        <v>1</v>
      </c>
      <c r="AG54" s="66"/>
      <c r="AH54" s="66"/>
      <c r="AI54" s="66">
        <v>1</v>
      </c>
      <c r="AJ54" s="66"/>
      <c r="AK54" s="66"/>
      <c r="AL54" s="66">
        <v>1</v>
      </c>
      <c r="AM54" s="65"/>
      <c r="AN54" s="66"/>
      <c r="AO54" s="65">
        <v>1</v>
      </c>
      <c r="AP54" s="65">
        <v>1</v>
      </c>
      <c r="AQ54" s="65"/>
      <c r="AR54" s="65"/>
      <c r="AS54" s="65">
        <v>1</v>
      </c>
      <c r="AT54" s="67"/>
      <c r="AU54" s="118"/>
      <c r="AV54" s="66">
        <v>1</v>
      </c>
      <c r="AW54" s="66"/>
      <c r="AX54" s="66"/>
      <c r="AY54" s="66"/>
      <c r="AZ54" s="66"/>
      <c r="BA54" s="66">
        <v>1</v>
      </c>
      <c r="BB54" s="66"/>
      <c r="BC54" s="66"/>
      <c r="BD54" s="66"/>
      <c r="BE54" s="66"/>
      <c r="BF54" s="66"/>
      <c r="BG54" s="67"/>
      <c r="BH54" s="66">
        <v>1</v>
      </c>
      <c r="BI54" s="66"/>
      <c r="BJ54" s="66"/>
      <c r="BK54" s="66">
        <v>1</v>
      </c>
      <c r="BL54" s="66"/>
      <c r="BM54" s="66">
        <v>1</v>
      </c>
      <c r="BN54" s="66"/>
      <c r="BO54" s="66">
        <v>1</v>
      </c>
      <c r="BP54" s="66">
        <v>1</v>
      </c>
      <c r="BQ54" s="67"/>
      <c r="BR54" s="12">
        <v>1</v>
      </c>
      <c r="BS54" s="12"/>
    </row>
    <row r="55" spans="1:97" s="72" customFormat="1">
      <c r="A55" s="89">
        <v>12329</v>
      </c>
      <c r="B55" s="75" t="s">
        <v>254</v>
      </c>
      <c r="C55" s="60">
        <v>6</v>
      </c>
      <c r="D55" s="17"/>
      <c r="E55" s="17"/>
      <c r="F55" s="17"/>
      <c r="G55" s="17"/>
      <c r="H55" s="118"/>
      <c r="I55" s="118"/>
      <c r="J55" s="118">
        <v>1</v>
      </c>
      <c r="K55" s="118"/>
      <c r="L55" s="118"/>
      <c r="M55" s="76"/>
      <c r="N55" s="118"/>
      <c r="O55" s="118"/>
      <c r="P55" s="118"/>
      <c r="Q55" s="118"/>
      <c r="R55" s="55"/>
      <c r="S55" s="17"/>
      <c r="T55" s="17"/>
      <c r="U55" s="118">
        <v>1</v>
      </c>
      <c r="V55" s="55"/>
      <c r="W55" s="63"/>
      <c r="X55" s="94"/>
      <c r="Y55" s="94"/>
      <c r="Z55" s="55">
        <v>1</v>
      </c>
      <c r="AA55" s="63"/>
      <c r="AB55" s="63">
        <v>1</v>
      </c>
      <c r="AC55" s="63"/>
      <c r="AD55" s="95"/>
      <c r="AE55" s="63">
        <v>1</v>
      </c>
      <c r="AF55" s="63"/>
      <c r="AG55" s="66"/>
      <c r="AH55" s="66">
        <v>1</v>
      </c>
      <c r="AI55" s="66"/>
      <c r="AJ55" s="66"/>
      <c r="AK55" s="66">
        <v>1</v>
      </c>
      <c r="AL55" s="66"/>
      <c r="AM55" s="65"/>
      <c r="AN55" s="66">
        <v>1</v>
      </c>
      <c r="AO55" s="65"/>
      <c r="AP55" s="65">
        <v>1</v>
      </c>
      <c r="AQ55" s="65"/>
      <c r="AR55" s="65"/>
      <c r="AS55" s="65">
        <v>1</v>
      </c>
      <c r="AT55" s="67"/>
      <c r="AU55" s="118"/>
      <c r="AV55" s="66"/>
      <c r="AW55" s="66">
        <v>1</v>
      </c>
      <c r="AX55" s="66"/>
      <c r="AY55" s="66">
        <v>1</v>
      </c>
      <c r="AZ55" s="66"/>
      <c r="BA55" s="66"/>
      <c r="BB55" s="66"/>
      <c r="BC55" s="66"/>
      <c r="BD55" s="66"/>
      <c r="BE55" s="66">
        <v>1</v>
      </c>
      <c r="BF55" s="66"/>
      <c r="BG55" s="67"/>
      <c r="BH55" s="66">
        <v>1</v>
      </c>
      <c r="BI55" s="66">
        <v>1</v>
      </c>
      <c r="BJ55" s="66">
        <v>1</v>
      </c>
      <c r="BK55" s="66">
        <v>1</v>
      </c>
      <c r="BL55" s="66"/>
      <c r="BM55" s="66">
        <v>1</v>
      </c>
      <c r="BN55" s="66">
        <v>1</v>
      </c>
      <c r="BO55" s="66">
        <v>1</v>
      </c>
      <c r="BP55" s="66"/>
      <c r="BQ55" s="67"/>
      <c r="BR55" s="12">
        <v>1</v>
      </c>
      <c r="BS55" s="12"/>
    </row>
    <row r="56" spans="1:97" s="72" customFormat="1">
      <c r="A56" s="89">
        <v>12342</v>
      </c>
      <c r="B56" s="75" t="s">
        <v>257</v>
      </c>
      <c r="C56" s="60">
        <v>6</v>
      </c>
      <c r="D56" s="17"/>
      <c r="E56" s="17"/>
      <c r="F56" s="17"/>
      <c r="G56" s="17"/>
      <c r="H56" s="118"/>
      <c r="I56" s="118"/>
      <c r="J56" s="118"/>
      <c r="K56" s="118"/>
      <c r="L56" s="118"/>
      <c r="M56" s="76"/>
      <c r="N56" s="118"/>
      <c r="O56" s="118"/>
      <c r="P56" s="118"/>
      <c r="Q56" s="118"/>
      <c r="R56" s="55"/>
      <c r="S56" s="17"/>
      <c r="T56" s="17"/>
      <c r="U56" s="118"/>
      <c r="V56" s="55"/>
      <c r="W56" s="126"/>
      <c r="X56" s="124"/>
      <c r="Y56" s="124"/>
      <c r="Z56" s="55"/>
      <c r="AA56" s="126"/>
      <c r="AB56" s="126"/>
      <c r="AC56" s="126"/>
      <c r="AD56" s="125"/>
      <c r="AE56" s="126"/>
      <c r="AF56" s="126"/>
      <c r="AG56" s="126"/>
      <c r="AH56" s="126"/>
      <c r="AI56" s="126"/>
      <c r="AJ56" s="126"/>
      <c r="AK56" s="126"/>
      <c r="AL56" s="126"/>
      <c r="AM56" s="118"/>
      <c r="AN56" s="118"/>
      <c r="AO56" s="118"/>
      <c r="AP56" s="118"/>
      <c r="AQ56" s="118"/>
      <c r="AR56" s="118"/>
      <c r="AS56" s="118"/>
      <c r="AT56" s="118"/>
      <c r="AU56" s="118"/>
      <c r="AV56" s="118"/>
      <c r="AW56" s="118"/>
      <c r="AX56" s="118"/>
      <c r="AY56" s="118"/>
      <c r="AZ56" s="118"/>
      <c r="BA56" s="118"/>
      <c r="BB56" s="118"/>
      <c r="BC56" s="118"/>
      <c r="BD56" s="118"/>
      <c r="BE56" s="118"/>
      <c r="BF56" s="118"/>
      <c r="BG56" s="118"/>
      <c r="BH56" s="118"/>
      <c r="BI56" s="118"/>
      <c r="BJ56" s="117"/>
      <c r="BK56" s="17"/>
      <c r="BL56" s="118"/>
      <c r="BM56" s="118"/>
      <c r="BN56" s="118"/>
      <c r="BO56" s="118"/>
      <c r="BP56" s="107"/>
      <c r="BQ56" s="118"/>
      <c r="BR56" s="12"/>
      <c r="BS56" s="12"/>
    </row>
    <row r="57" spans="1:97" s="72" customFormat="1">
      <c r="A57" s="89">
        <v>12347</v>
      </c>
      <c r="B57" s="75" t="s">
        <v>258</v>
      </c>
      <c r="C57" s="60">
        <v>6</v>
      </c>
      <c r="D57" s="17"/>
      <c r="E57" s="17"/>
      <c r="F57" s="17"/>
      <c r="G57" s="17"/>
      <c r="H57" s="118"/>
      <c r="I57" s="118"/>
      <c r="J57" s="118"/>
      <c r="K57" s="118"/>
      <c r="L57" s="118"/>
      <c r="M57" s="56"/>
      <c r="N57" s="118"/>
      <c r="O57" s="118"/>
      <c r="P57" s="118"/>
      <c r="Q57" s="118"/>
      <c r="R57" s="55"/>
      <c r="S57" s="17"/>
      <c r="T57" s="17"/>
      <c r="U57" s="118"/>
      <c r="V57" s="55"/>
      <c r="W57" s="126"/>
      <c r="X57" s="124"/>
      <c r="Y57" s="124"/>
      <c r="Z57" s="55"/>
      <c r="AA57" s="126"/>
      <c r="AB57" s="126"/>
      <c r="AC57" s="126"/>
      <c r="AD57" s="125"/>
      <c r="AE57" s="126"/>
      <c r="AF57" s="126"/>
      <c r="AG57" s="126"/>
      <c r="AH57" s="126"/>
      <c r="AI57" s="126"/>
      <c r="AJ57" s="126"/>
      <c r="AK57" s="126"/>
      <c r="AL57" s="126"/>
      <c r="AM57" s="118"/>
      <c r="AN57" s="118"/>
      <c r="AO57" s="118"/>
      <c r="AP57" s="118"/>
      <c r="AQ57" s="118"/>
      <c r="AR57" s="118"/>
      <c r="AS57" s="118"/>
      <c r="AT57" s="118"/>
      <c r="AU57" s="118"/>
      <c r="AV57" s="118"/>
      <c r="AW57" s="118"/>
      <c r="AX57" s="118"/>
      <c r="AY57" s="118"/>
      <c r="AZ57" s="118"/>
      <c r="BA57" s="118"/>
      <c r="BB57" s="118"/>
      <c r="BC57" s="118"/>
      <c r="BD57" s="118"/>
      <c r="BE57" s="118"/>
      <c r="BF57" s="118"/>
      <c r="BG57" s="118"/>
      <c r="BH57" s="118"/>
      <c r="BI57" s="118"/>
      <c r="BJ57" s="117"/>
      <c r="BK57" s="17"/>
      <c r="BL57" s="118"/>
      <c r="BM57" s="118"/>
      <c r="BN57" s="118"/>
      <c r="BO57" s="118"/>
      <c r="BP57" s="107"/>
      <c r="BQ57" s="118"/>
      <c r="BR57" s="12"/>
      <c r="BS57" s="12"/>
    </row>
    <row r="58" spans="1:97" s="72" customFormat="1" ht="12">
      <c r="A58" s="89">
        <v>12349</v>
      </c>
      <c r="B58" s="75" t="s">
        <v>259</v>
      </c>
      <c r="C58" s="60">
        <v>6</v>
      </c>
      <c r="D58" s="17"/>
      <c r="E58" s="17"/>
      <c r="F58" s="17"/>
      <c r="G58" s="17"/>
      <c r="H58" s="118"/>
      <c r="I58" s="118"/>
      <c r="J58" s="118">
        <v>1</v>
      </c>
      <c r="K58" s="118"/>
      <c r="L58" s="118"/>
      <c r="M58" s="76"/>
      <c r="N58" s="118">
        <v>1</v>
      </c>
      <c r="O58" s="118"/>
      <c r="P58" s="118"/>
      <c r="Q58" s="118"/>
      <c r="R58" s="55"/>
      <c r="S58" s="17"/>
      <c r="T58" s="17"/>
      <c r="U58" s="118"/>
      <c r="V58" s="55"/>
      <c r="W58" s="126" t="s">
        <v>316</v>
      </c>
      <c r="X58" s="124"/>
      <c r="Y58" s="124">
        <v>1</v>
      </c>
      <c r="Z58" s="55"/>
      <c r="AA58" s="126"/>
      <c r="AB58" s="126">
        <v>1</v>
      </c>
      <c r="AC58" s="126"/>
      <c r="AD58" s="125"/>
      <c r="AE58" s="126">
        <v>1</v>
      </c>
      <c r="AF58" s="126"/>
      <c r="AG58" s="66"/>
      <c r="AH58" s="66">
        <v>1</v>
      </c>
      <c r="AI58" s="66"/>
      <c r="AJ58" s="66"/>
      <c r="AK58" s="66">
        <v>1</v>
      </c>
      <c r="AL58" s="66"/>
      <c r="AM58" s="65">
        <v>1</v>
      </c>
      <c r="AN58" s="66"/>
      <c r="AO58" s="65"/>
      <c r="AP58" s="65">
        <v>1</v>
      </c>
      <c r="AQ58" s="65"/>
      <c r="AR58" s="65"/>
      <c r="AS58" s="65">
        <v>1</v>
      </c>
      <c r="AT58" s="67"/>
      <c r="AU58" s="118"/>
      <c r="AV58" s="66"/>
      <c r="AW58" s="66">
        <v>1</v>
      </c>
      <c r="AX58" s="66"/>
      <c r="AY58" s="66">
        <v>1</v>
      </c>
      <c r="AZ58" s="66"/>
      <c r="BA58" s="66">
        <v>1</v>
      </c>
      <c r="BB58" s="66"/>
      <c r="BC58" s="66"/>
      <c r="BD58" s="66"/>
      <c r="BE58" s="66">
        <v>1</v>
      </c>
      <c r="BF58" s="66"/>
      <c r="BG58" s="67"/>
      <c r="BH58" s="66">
        <v>1</v>
      </c>
      <c r="BI58" s="66">
        <v>1</v>
      </c>
      <c r="BJ58" s="66">
        <v>1</v>
      </c>
      <c r="BK58" s="66">
        <v>1</v>
      </c>
      <c r="BL58" s="66"/>
      <c r="BM58" s="66">
        <v>1</v>
      </c>
      <c r="BN58" s="66"/>
      <c r="BO58" s="66">
        <v>1</v>
      </c>
      <c r="BP58" s="66"/>
      <c r="BQ58" s="67"/>
      <c r="BR58" s="12">
        <v>1</v>
      </c>
      <c r="BS58" s="12"/>
    </row>
    <row r="59" spans="1:97" s="72" customFormat="1">
      <c r="A59" s="89">
        <v>12403</v>
      </c>
      <c r="B59" s="75" t="s">
        <v>261</v>
      </c>
      <c r="C59" s="60">
        <v>6</v>
      </c>
      <c r="D59" s="17"/>
      <c r="E59" s="17"/>
      <c r="F59" s="17"/>
      <c r="G59" s="17"/>
      <c r="H59" s="118"/>
      <c r="I59" s="118"/>
      <c r="J59" s="118"/>
      <c r="K59" s="118"/>
      <c r="L59" s="118"/>
      <c r="M59" s="56"/>
      <c r="N59" s="118"/>
      <c r="O59" s="118"/>
      <c r="P59" s="118"/>
      <c r="Q59" s="118"/>
      <c r="R59" s="55"/>
      <c r="S59" s="17"/>
      <c r="T59" s="17"/>
      <c r="U59" s="118"/>
      <c r="V59" s="55"/>
      <c r="W59" s="126"/>
      <c r="X59" s="124"/>
      <c r="Y59" s="124"/>
      <c r="Z59" s="55"/>
      <c r="AA59" s="126"/>
      <c r="AB59" s="126"/>
      <c r="AC59" s="126"/>
      <c r="AD59" s="125"/>
      <c r="AE59" s="126"/>
      <c r="AF59" s="126"/>
      <c r="AG59" s="126"/>
      <c r="AH59" s="126"/>
      <c r="AI59" s="126"/>
      <c r="AJ59" s="126"/>
      <c r="AK59" s="126"/>
      <c r="AL59" s="126"/>
      <c r="AM59" s="118"/>
      <c r="AN59" s="118"/>
      <c r="AO59" s="118"/>
      <c r="AP59" s="118"/>
      <c r="AQ59" s="118"/>
      <c r="AR59" s="118"/>
      <c r="AS59" s="118"/>
      <c r="AT59" s="118"/>
      <c r="AU59" s="118"/>
      <c r="AV59" s="118"/>
      <c r="AW59" s="118"/>
      <c r="AX59" s="118"/>
      <c r="AY59" s="118"/>
      <c r="AZ59" s="118"/>
      <c r="BA59" s="118"/>
      <c r="BB59" s="118"/>
      <c r="BC59" s="118"/>
      <c r="BD59" s="118"/>
      <c r="BE59" s="118"/>
      <c r="BF59" s="118"/>
      <c r="BG59" s="118"/>
      <c r="BH59" s="118"/>
      <c r="BI59" s="118"/>
      <c r="BJ59" s="117"/>
      <c r="BK59" s="59"/>
      <c r="BL59" s="118"/>
      <c r="BM59" s="118"/>
      <c r="BN59" s="118"/>
      <c r="BO59" s="118"/>
      <c r="BP59" s="107"/>
      <c r="BQ59" s="118"/>
      <c r="BR59" s="61"/>
      <c r="BS59" s="83"/>
      <c r="BT59" s="81"/>
      <c r="BU59" s="82"/>
      <c r="BV59" s="81"/>
      <c r="BW59" s="81"/>
      <c r="BX59" s="81"/>
      <c r="BY59" s="81"/>
      <c r="BZ59" s="81"/>
      <c r="CA59" s="81"/>
      <c r="CB59" s="81"/>
      <c r="CC59" s="81"/>
      <c r="CD59" s="82"/>
      <c r="CE59" s="81"/>
      <c r="CF59" s="81"/>
      <c r="CG59" s="81"/>
      <c r="CH59" s="81"/>
      <c r="CI59" s="81"/>
      <c r="CJ59" s="81"/>
      <c r="CK59" s="81"/>
      <c r="CL59" s="81"/>
      <c r="CM59" s="81"/>
      <c r="CN59" s="81"/>
      <c r="CO59" s="81"/>
      <c r="CP59" s="81"/>
      <c r="CQ59" s="82"/>
      <c r="CR59" s="71"/>
      <c r="CS59" s="81"/>
    </row>
    <row r="60" spans="1:97" s="72" customFormat="1">
      <c r="A60" s="89">
        <v>12409</v>
      </c>
      <c r="B60" s="75" t="s">
        <v>262</v>
      </c>
      <c r="C60" s="60">
        <v>6</v>
      </c>
      <c r="D60" s="17"/>
      <c r="E60" s="17"/>
      <c r="F60" s="17"/>
      <c r="G60" s="17"/>
      <c r="H60" s="118"/>
      <c r="I60" s="118"/>
      <c r="J60" s="118"/>
      <c r="K60" s="118"/>
      <c r="L60" s="118"/>
      <c r="M60" s="56"/>
      <c r="N60" s="118"/>
      <c r="O60" s="118"/>
      <c r="P60" s="118"/>
      <c r="Q60" s="118"/>
      <c r="R60" s="55"/>
      <c r="S60" s="17"/>
      <c r="T60" s="17"/>
      <c r="U60" s="118"/>
      <c r="V60" s="55"/>
      <c r="W60" s="126"/>
      <c r="X60" s="124"/>
      <c r="Y60" s="124"/>
      <c r="Z60" s="55"/>
      <c r="AA60" s="126"/>
      <c r="AB60" s="126"/>
      <c r="AC60" s="126"/>
      <c r="AD60" s="125"/>
      <c r="AE60" s="126"/>
      <c r="AF60" s="126"/>
      <c r="AG60" s="126"/>
      <c r="AH60" s="126"/>
      <c r="AI60" s="126"/>
      <c r="AJ60" s="126"/>
      <c r="AK60" s="126"/>
      <c r="AL60" s="126"/>
      <c r="AM60" s="118"/>
      <c r="AN60" s="118"/>
      <c r="AO60" s="118"/>
      <c r="AP60" s="118"/>
      <c r="AQ60" s="118"/>
      <c r="AR60" s="118"/>
      <c r="AS60" s="118"/>
      <c r="AT60" s="118"/>
      <c r="AU60" s="118"/>
      <c r="AV60" s="118"/>
      <c r="AW60" s="118"/>
      <c r="AX60" s="118"/>
      <c r="AY60" s="118"/>
      <c r="AZ60" s="118"/>
      <c r="BA60" s="118"/>
      <c r="BB60" s="118"/>
      <c r="BC60" s="118"/>
      <c r="BD60" s="118"/>
      <c r="BE60" s="118"/>
      <c r="BF60" s="118"/>
      <c r="BG60" s="118"/>
      <c r="BH60" s="118"/>
      <c r="BI60" s="118"/>
      <c r="BJ60" s="117"/>
      <c r="BK60" s="17"/>
      <c r="BL60" s="118"/>
      <c r="BM60" s="118"/>
      <c r="BN60" s="118"/>
      <c r="BO60" s="118"/>
      <c r="BP60" s="107"/>
      <c r="BQ60" s="118"/>
      <c r="BR60" s="12"/>
      <c r="BS60" s="12"/>
    </row>
    <row r="61" spans="1:97" s="72" customFormat="1" ht="12">
      <c r="A61" s="89">
        <v>12410</v>
      </c>
      <c r="B61" s="75" t="s">
        <v>263</v>
      </c>
      <c r="C61" s="60">
        <v>6</v>
      </c>
      <c r="D61" s="17"/>
      <c r="E61" s="17"/>
      <c r="F61" s="17"/>
      <c r="G61" s="17"/>
      <c r="H61" s="118"/>
      <c r="I61" s="118"/>
      <c r="J61" s="118"/>
      <c r="K61" s="118"/>
      <c r="L61" s="118"/>
      <c r="M61" s="76"/>
      <c r="N61" s="118">
        <v>1</v>
      </c>
      <c r="O61" s="118"/>
      <c r="P61" s="118"/>
      <c r="Q61" s="118"/>
      <c r="R61" s="55"/>
      <c r="S61" s="17"/>
      <c r="T61" s="17"/>
      <c r="U61" s="118"/>
      <c r="V61" s="55"/>
      <c r="W61" s="126" t="s">
        <v>317</v>
      </c>
      <c r="X61" s="124"/>
      <c r="Y61" s="124">
        <v>1</v>
      </c>
      <c r="Z61" s="55"/>
      <c r="AA61" s="126">
        <v>1</v>
      </c>
      <c r="AB61" s="126"/>
      <c r="AC61" s="126"/>
      <c r="AD61" s="125"/>
      <c r="AE61" s="126">
        <v>1</v>
      </c>
      <c r="AF61" s="126"/>
      <c r="AG61" s="66"/>
      <c r="AH61" s="66">
        <v>1</v>
      </c>
      <c r="AI61" s="66"/>
      <c r="AJ61" s="66">
        <v>1</v>
      </c>
      <c r="AK61" s="66"/>
      <c r="AL61" s="66"/>
      <c r="AM61" s="65">
        <v>1</v>
      </c>
      <c r="AN61" s="66"/>
      <c r="AO61" s="65"/>
      <c r="AP61" s="65">
        <v>1</v>
      </c>
      <c r="AQ61" s="65"/>
      <c r="AR61" s="65"/>
      <c r="AS61" s="65">
        <v>1</v>
      </c>
      <c r="AT61" s="67"/>
      <c r="AU61" s="118"/>
      <c r="AV61" s="66"/>
      <c r="AW61" s="66">
        <v>1</v>
      </c>
      <c r="AX61" s="66">
        <v>1</v>
      </c>
      <c r="AY61" s="66">
        <v>1</v>
      </c>
      <c r="AZ61" s="66">
        <v>1</v>
      </c>
      <c r="BA61" s="66">
        <v>1</v>
      </c>
      <c r="BB61" s="66"/>
      <c r="BC61" s="66"/>
      <c r="BD61" s="66"/>
      <c r="BE61" s="66">
        <v>1</v>
      </c>
      <c r="BF61" s="66">
        <v>1</v>
      </c>
      <c r="BG61" s="67"/>
      <c r="BH61" s="66"/>
      <c r="BI61" s="66">
        <v>1</v>
      </c>
      <c r="BJ61" s="66">
        <v>1</v>
      </c>
      <c r="BK61" s="66">
        <v>1</v>
      </c>
      <c r="BL61" s="66"/>
      <c r="BM61" s="66">
        <v>1</v>
      </c>
      <c r="BN61" s="66">
        <v>1</v>
      </c>
      <c r="BO61" s="66"/>
      <c r="BP61" s="66">
        <v>1</v>
      </c>
      <c r="BQ61" s="67"/>
      <c r="BR61" s="12">
        <v>1</v>
      </c>
      <c r="BS61" s="12"/>
    </row>
    <row r="62" spans="1:97" s="72" customFormat="1">
      <c r="A62" s="89">
        <v>12421</v>
      </c>
      <c r="B62" s="75" t="s">
        <v>266</v>
      </c>
      <c r="C62" s="60">
        <v>6</v>
      </c>
      <c r="D62" s="17"/>
      <c r="E62" s="17"/>
      <c r="F62" s="17"/>
      <c r="G62" s="17"/>
      <c r="H62" s="118"/>
      <c r="I62" s="118"/>
      <c r="J62" s="118"/>
      <c r="K62" s="118"/>
      <c r="L62" s="118"/>
      <c r="M62" s="56"/>
      <c r="N62" s="118"/>
      <c r="O62" s="118"/>
      <c r="P62" s="118"/>
      <c r="Q62" s="118"/>
      <c r="R62" s="55"/>
      <c r="S62" s="17"/>
      <c r="T62" s="17"/>
      <c r="U62" s="118"/>
      <c r="V62" s="55"/>
      <c r="W62" s="126"/>
      <c r="X62" s="124"/>
      <c r="Y62" s="124"/>
      <c r="Z62" s="55"/>
      <c r="AA62" s="126"/>
      <c r="AB62" s="126"/>
      <c r="AC62" s="126"/>
      <c r="AD62" s="125"/>
      <c r="AE62" s="126"/>
      <c r="AF62" s="126"/>
      <c r="AG62" s="126"/>
      <c r="AH62" s="126"/>
      <c r="AI62" s="126"/>
      <c r="AJ62" s="126"/>
      <c r="AK62" s="126"/>
      <c r="AL62" s="126"/>
      <c r="AM62" s="118"/>
      <c r="AN62" s="118"/>
      <c r="AO62" s="118"/>
      <c r="AP62" s="118"/>
      <c r="AQ62" s="118"/>
      <c r="AR62" s="118"/>
      <c r="AS62" s="118"/>
      <c r="AT62" s="118"/>
      <c r="AU62" s="118"/>
      <c r="AV62" s="118"/>
      <c r="AW62" s="118"/>
      <c r="AX62" s="118"/>
      <c r="AY62" s="118"/>
      <c r="AZ62" s="118"/>
      <c r="BA62" s="118"/>
      <c r="BB62" s="118"/>
      <c r="BC62" s="118"/>
      <c r="BD62" s="118"/>
      <c r="BE62" s="118"/>
      <c r="BF62" s="118"/>
      <c r="BG62" s="118"/>
      <c r="BH62" s="118"/>
      <c r="BI62" s="118"/>
      <c r="BJ62" s="117"/>
      <c r="BK62" s="17"/>
      <c r="BL62" s="118"/>
      <c r="BM62" s="118"/>
      <c r="BN62" s="118"/>
      <c r="BO62" s="118"/>
      <c r="BP62" s="107"/>
      <c r="BQ62" s="118"/>
      <c r="BR62" s="12"/>
      <c r="BS62" s="12"/>
    </row>
    <row r="63" spans="1:97" s="72" customFormat="1">
      <c r="A63" s="89">
        <v>12422</v>
      </c>
      <c r="B63" s="75" t="s">
        <v>267</v>
      </c>
      <c r="C63" s="60">
        <v>6</v>
      </c>
      <c r="D63" s="17"/>
      <c r="E63" s="17"/>
      <c r="F63" s="17"/>
      <c r="G63" s="17"/>
      <c r="H63" s="118"/>
      <c r="I63" s="118"/>
      <c r="J63" s="118"/>
      <c r="K63" s="118"/>
      <c r="L63" s="118"/>
      <c r="M63" s="56"/>
      <c r="N63" s="118"/>
      <c r="O63" s="118"/>
      <c r="P63" s="118"/>
      <c r="Q63" s="118"/>
      <c r="R63" s="55"/>
      <c r="S63" s="17"/>
      <c r="T63" s="17"/>
      <c r="U63" s="118"/>
      <c r="V63" s="55"/>
      <c r="W63" s="126"/>
      <c r="X63" s="124"/>
      <c r="Y63" s="124"/>
      <c r="Z63" s="55"/>
      <c r="AA63" s="126"/>
      <c r="AB63" s="126"/>
      <c r="AC63" s="126"/>
      <c r="AD63" s="125"/>
      <c r="AE63" s="126"/>
      <c r="AF63" s="126"/>
      <c r="AG63" s="126"/>
      <c r="AH63" s="126"/>
      <c r="AI63" s="126"/>
      <c r="AJ63" s="126"/>
      <c r="AK63" s="126"/>
      <c r="AL63" s="126"/>
      <c r="AM63" s="118"/>
      <c r="AN63" s="118"/>
      <c r="AO63" s="118"/>
      <c r="AP63" s="118"/>
      <c r="AQ63" s="118"/>
      <c r="AR63" s="118"/>
      <c r="AS63" s="118"/>
      <c r="AT63" s="118"/>
      <c r="AU63" s="118"/>
      <c r="AV63" s="118"/>
      <c r="AW63" s="118"/>
      <c r="AX63" s="118"/>
      <c r="AY63" s="118"/>
      <c r="AZ63" s="118"/>
      <c r="BA63" s="118"/>
      <c r="BB63" s="118"/>
      <c r="BC63" s="118"/>
      <c r="BD63" s="118"/>
      <c r="BE63" s="118"/>
      <c r="BF63" s="118"/>
      <c r="BG63" s="118"/>
      <c r="BH63" s="118"/>
      <c r="BI63" s="118"/>
      <c r="BJ63" s="117"/>
      <c r="BK63" s="17"/>
      <c r="BL63" s="118"/>
      <c r="BM63" s="118"/>
      <c r="BN63" s="118"/>
      <c r="BO63" s="118"/>
      <c r="BP63" s="107"/>
      <c r="BQ63" s="118"/>
      <c r="BR63" s="12"/>
      <c r="BS63" s="12"/>
    </row>
    <row r="64" spans="1:97" s="72" customFormat="1" ht="26.4">
      <c r="A64" s="89">
        <v>12423</v>
      </c>
      <c r="B64" s="75" t="s">
        <v>268</v>
      </c>
      <c r="C64" s="60">
        <v>6</v>
      </c>
      <c r="D64" s="17"/>
      <c r="E64" s="17"/>
      <c r="F64" s="17"/>
      <c r="G64" s="17"/>
      <c r="H64" s="118"/>
      <c r="I64" s="118"/>
      <c r="J64" s="118"/>
      <c r="K64" s="118"/>
      <c r="L64" s="118">
        <v>1</v>
      </c>
      <c r="M64" s="76"/>
      <c r="N64" s="118"/>
      <c r="O64" s="118"/>
      <c r="P64" s="77" t="s">
        <v>318</v>
      </c>
      <c r="Q64" s="118"/>
      <c r="R64" s="55"/>
      <c r="S64" s="17"/>
      <c r="T64" s="17"/>
      <c r="U64" s="118"/>
      <c r="V64" s="55"/>
      <c r="W64" s="126"/>
      <c r="X64" s="124"/>
      <c r="Y64" s="124">
        <v>1</v>
      </c>
      <c r="Z64" s="55"/>
      <c r="AA64" s="126">
        <v>1</v>
      </c>
      <c r="AB64" s="126"/>
      <c r="AC64" s="126"/>
      <c r="AD64" s="125">
        <v>1</v>
      </c>
      <c r="AE64" s="126"/>
      <c r="AF64" s="126"/>
      <c r="AG64" s="66"/>
      <c r="AH64" s="66">
        <v>1</v>
      </c>
      <c r="AI64" s="66"/>
      <c r="AJ64" s="66"/>
      <c r="AK64" s="66">
        <v>1</v>
      </c>
      <c r="AL64" s="66"/>
      <c r="AM64" s="65"/>
      <c r="AN64" s="66">
        <v>1</v>
      </c>
      <c r="AO64" s="65"/>
      <c r="AP64" s="65">
        <v>1</v>
      </c>
      <c r="AQ64" s="65"/>
      <c r="AR64" s="65"/>
      <c r="AS64" s="65">
        <v>1</v>
      </c>
      <c r="AT64" s="67"/>
      <c r="AU64" s="118"/>
      <c r="AV64" s="66"/>
      <c r="AW64" s="66">
        <v>1</v>
      </c>
      <c r="AX64" s="66">
        <v>1</v>
      </c>
      <c r="AY64" s="66">
        <v>1</v>
      </c>
      <c r="AZ64" s="66"/>
      <c r="BA64" s="66"/>
      <c r="BB64" s="66"/>
      <c r="BC64" s="66"/>
      <c r="BD64" s="66"/>
      <c r="BE64" s="66"/>
      <c r="BF64" s="66"/>
      <c r="BG64" s="67"/>
      <c r="BH64" s="66"/>
      <c r="BI64" s="66"/>
      <c r="BJ64" s="66"/>
      <c r="BK64" s="66"/>
      <c r="BL64" s="66"/>
      <c r="BM64" s="66"/>
      <c r="BN64" s="66"/>
      <c r="BO64" s="66"/>
      <c r="BP64" s="66">
        <v>1</v>
      </c>
      <c r="BQ64" s="67"/>
      <c r="BR64" s="12">
        <v>1</v>
      </c>
      <c r="BS64" s="12"/>
    </row>
    <row r="65" spans="1:71" s="72" customFormat="1">
      <c r="A65" s="89">
        <v>12424</v>
      </c>
      <c r="B65" s="75" t="s">
        <v>270</v>
      </c>
      <c r="C65" s="60">
        <v>6</v>
      </c>
      <c r="D65" s="17"/>
      <c r="E65" s="17"/>
      <c r="F65" s="17"/>
      <c r="G65" s="17"/>
      <c r="H65" s="118"/>
      <c r="I65" s="118"/>
      <c r="J65" s="118"/>
      <c r="K65" s="118"/>
      <c r="L65" s="118"/>
      <c r="M65" s="56"/>
      <c r="N65" s="118"/>
      <c r="O65" s="118"/>
      <c r="P65" s="118"/>
      <c r="Q65" s="118"/>
      <c r="R65" s="55"/>
      <c r="S65" s="17"/>
      <c r="T65" s="17"/>
      <c r="U65" s="118"/>
      <c r="V65" s="55"/>
      <c r="W65" s="126"/>
      <c r="X65" s="124"/>
      <c r="Y65" s="124"/>
      <c r="Z65" s="55"/>
      <c r="AA65" s="126"/>
      <c r="AB65" s="126"/>
      <c r="AC65" s="126"/>
      <c r="AD65" s="125"/>
      <c r="AE65" s="126"/>
      <c r="AF65" s="126"/>
      <c r="AG65" s="126"/>
      <c r="AH65" s="126"/>
      <c r="AI65" s="126"/>
      <c r="AJ65" s="126"/>
      <c r="AK65" s="126"/>
      <c r="AL65" s="126"/>
      <c r="AM65" s="118"/>
      <c r="AN65" s="118"/>
      <c r="AO65" s="118"/>
      <c r="AP65" s="118"/>
      <c r="AQ65" s="118"/>
      <c r="AR65" s="118"/>
      <c r="AS65" s="118"/>
      <c r="AT65" s="118"/>
      <c r="AU65" s="118"/>
      <c r="AV65" s="118"/>
      <c r="AW65" s="118"/>
      <c r="AX65" s="118"/>
      <c r="AY65" s="118"/>
      <c r="AZ65" s="118"/>
      <c r="BA65" s="118"/>
      <c r="BB65" s="118"/>
      <c r="BC65" s="118"/>
      <c r="BD65" s="118"/>
      <c r="BE65" s="118"/>
      <c r="BF65" s="118"/>
      <c r="BG65" s="118"/>
      <c r="BH65" s="118"/>
      <c r="BI65" s="118"/>
      <c r="BJ65" s="117"/>
      <c r="BK65" s="17"/>
      <c r="BL65" s="118"/>
      <c r="BM65" s="118"/>
      <c r="BN65" s="118"/>
      <c r="BO65" s="118"/>
      <c r="BP65" s="107"/>
      <c r="BQ65" s="118"/>
      <c r="BR65" s="12"/>
      <c r="BS65" s="12"/>
    </row>
    <row r="66" spans="1:71" s="72" customFormat="1">
      <c r="A66" s="89">
        <v>12426</v>
      </c>
      <c r="B66" s="75" t="s">
        <v>271</v>
      </c>
      <c r="C66" s="60">
        <v>6</v>
      </c>
      <c r="D66" s="17"/>
      <c r="E66" s="17"/>
      <c r="F66" s="17"/>
      <c r="G66" s="17"/>
      <c r="H66" s="118"/>
      <c r="I66" s="118"/>
      <c r="J66" s="118"/>
      <c r="K66" s="118"/>
      <c r="L66" s="118"/>
      <c r="M66" s="56"/>
      <c r="N66" s="118"/>
      <c r="O66" s="118"/>
      <c r="P66" s="118"/>
      <c r="Q66" s="118"/>
      <c r="R66" s="55"/>
      <c r="S66" s="17"/>
      <c r="T66" s="17"/>
      <c r="U66" s="118"/>
      <c r="V66" s="55"/>
      <c r="W66" s="126"/>
      <c r="X66" s="124"/>
      <c r="Y66" s="124"/>
      <c r="Z66" s="55"/>
      <c r="AA66" s="126"/>
      <c r="AB66" s="126"/>
      <c r="AC66" s="126"/>
      <c r="AD66" s="125"/>
      <c r="AE66" s="126"/>
      <c r="AF66" s="126"/>
      <c r="AG66" s="126"/>
      <c r="AH66" s="126"/>
      <c r="AI66" s="126"/>
      <c r="AJ66" s="126"/>
      <c r="AK66" s="126"/>
      <c r="AL66" s="126"/>
      <c r="AM66" s="118"/>
      <c r="AN66" s="118"/>
      <c r="AO66" s="118"/>
      <c r="AP66" s="118"/>
      <c r="AQ66" s="118"/>
      <c r="AR66" s="118"/>
      <c r="AS66" s="118"/>
      <c r="AT66" s="118"/>
      <c r="AU66" s="118"/>
      <c r="AV66" s="118"/>
      <c r="AW66" s="118"/>
      <c r="AX66" s="118"/>
      <c r="AY66" s="118"/>
      <c r="AZ66" s="118"/>
      <c r="BA66" s="118"/>
      <c r="BB66" s="118"/>
      <c r="BC66" s="118"/>
      <c r="BD66" s="118"/>
      <c r="BE66" s="118"/>
      <c r="BF66" s="118"/>
      <c r="BG66" s="118"/>
      <c r="BH66" s="118"/>
      <c r="BI66" s="118"/>
      <c r="BJ66" s="117"/>
      <c r="BK66" s="17"/>
      <c r="BL66" s="118"/>
      <c r="BM66" s="118"/>
      <c r="BN66" s="118"/>
      <c r="BO66" s="118"/>
      <c r="BP66" s="107"/>
      <c r="BQ66" s="118"/>
      <c r="BR66" s="12"/>
      <c r="BS66" s="12"/>
    </row>
    <row r="67" spans="1:71" s="72" customFormat="1">
      <c r="A67" s="89">
        <v>12427</v>
      </c>
      <c r="B67" s="75" t="s">
        <v>272</v>
      </c>
      <c r="C67" s="60">
        <v>6</v>
      </c>
      <c r="D67" s="17"/>
      <c r="E67" s="17"/>
      <c r="F67" s="17"/>
      <c r="G67" s="17"/>
      <c r="H67" s="118"/>
      <c r="I67" s="118"/>
      <c r="J67" s="118"/>
      <c r="K67" s="118"/>
      <c r="L67" s="118"/>
      <c r="M67" s="56"/>
      <c r="N67" s="118"/>
      <c r="O67" s="118"/>
      <c r="P67" s="118"/>
      <c r="Q67" s="118"/>
      <c r="R67" s="55"/>
      <c r="S67" s="17"/>
      <c r="T67" s="17"/>
      <c r="U67" s="118"/>
      <c r="V67" s="55"/>
      <c r="W67" s="126"/>
      <c r="X67" s="124"/>
      <c r="Y67" s="124"/>
      <c r="Z67" s="55"/>
      <c r="AA67" s="126"/>
      <c r="AB67" s="126"/>
      <c r="AC67" s="126"/>
      <c r="AD67" s="125"/>
      <c r="AE67" s="126"/>
      <c r="AF67" s="126"/>
      <c r="AG67" s="126"/>
      <c r="AH67" s="126"/>
      <c r="AI67" s="126"/>
      <c r="AJ67" s="126"/>
      <c r="AK67" s="126"/>
      <c r="AL67" s="126"/>
      <c r="AM67" s="118"/>
      <c r="AN67" s="118"/>
      <c r="AO67" s="118"/>
      <c r="AP67" s="118"/>
      <c r="AQ67" s="118"/>
      <c r="AR67" s="118"/>
      <c r="AS67" s="118"/>
      <c r="AT67" s="118"/>
      <c r="AU67" s="118"/>
      <c r="AV67" s="118"/>
      <c r="AW67" s="118"/>
      <c r="AX67" s="118"/>
      <c r="AY67" s="118"/>
      <c r="AZ67" s="118"/>
      <c r="BA67" s="118"/>
      <c r="BB67" s="118"/>
      <c r="BC67" s="118"/>
      <c r="BD67" s="118"/>
      <c r="BE67" s="118"/>
      <c r="BF67" s="118"/>
      <c r="BG67" s="118"/>
      <c r="BH67" s="118"/>
      <c r="BI67" s="118"/>
      <c r="BJ67" s="117"/>
      <c r="BK67" s="17"/>
      <c r="BL67" s="118"/>
      <c r="BM67" s="118"/>
      <c r="BN67" s="118"/>
      <c r="BO67" s="118"/>
      <c r="BP67" s="107"/>
      <c r="BQ67" s="118"/>
      <c r="BR67" s="12"/>
      <c r="BS67" s="12"/>
    </row>
    <row r="68" spans="1:71" s="72" customFormat="1">
      <c r="A68" s="89">
        <v>12441</v>
      </c>
      <c r="B68" s="75" t="s">
        <v>273</v>
      </c>
      <c r="C68" s="60">
        <v>6</v>
      </c>
      <c r="D68" s="17"/>
      <c r="E68" s="17"/>
      <c r="F68" s="17"/>
      <c r="G68" s="17"/>
      <c r="H68" s="118"/>
      <c r="I68" s="118"/>
      <c r="J68" s="118"/>
      <c r="K68" s="118"/>
      <c r="L68" s="118">
        <v>1</v>
      </c>
      <c r="M68" s="76"/>
      <c r="N68" s="118"/>
      <c r="O68" s="118"/>
      <c r="P68" s="98" t="s">
        <v>319</v>
      </c>
      <c r="Q68" s="118"/>
      <c r="R68" s="55"/>
      <c r="S68" s="17"/>
      <c r="T68" s="17"/>
      <c r="U68" s="118"/>
      <c r="V68" s="55"/>
      <c r="W68" s="126"/>
      <c r="X68" s="124"/>
      <c r="Y68" s="124"/>
      <c r="Z68" s="55">
        <v>1</v>
      </c>
      <c r="AA68" s="126"/>
      <c r="AB68" s="126">
        <v>1</v>
      </c>
      <c r="AC68" s="126"/>
      <c r="AD68" s="125"/>
      <c r="AE68" s="126">
        <v>1</v>
      </c>
      <c r="AF68" s="126"/>
      <c r="AG68" s="66"/>
      <c r="AH68" s="66">
        <v>1</v>
      </c>
      <c r="AI68" s="66"/>
      <c r="AJ68" s="66"/>
      <c r="AK68" s="66">
        <v>1</v>
      </c>
      <c r="AL68" s="66"/>
      <c r="AM68" s="65"/>
      <c r="AN68" s="66">
        <v>1</v>
      </c>
      <c r="AO68" s="65"/>
      <c r="AP68" s="65"/>
      <c r="AQ68" s="65">
        <v>1</v>
      </c>
      <c r="AR68" s="65"/>
      <c r="AS68" s="65">
        <v>1</v>
      </c>
      <c r="AT68" s="67"/>
      <c r="AU68" s="118"/>
      <c r="AV68" s="66"/>
      <c r="AW68" s="66">
        <v>1</v>
      </c>
      <c r="AX68" s="66">
        <v>1</v>
      </c>
      <c r="AY68" s="66"/>
      <c r="AZ68" s="66"/>
      <c r="BA68" s="66"/>
      <c r="BB68" s="66"/>
      <c r="BC68" s="66"/>
      <c r="BD68" s="66"/>
      <c r="BE68" s="66"/>
      <c r="BF68" s="66"/>
      <c r="BG68" s="67"/>
      <c r="BH68" s="66">
        <v>1</v>
      </c>
      <c r="BI68" s="66">
        <v>1</v>
      </c>
      <c r="BJ68" s="66">
        <v>1</v>
      </c>
      <c r="BK68" s="66"/>
      <c r="BL68" s="66"/>
      <c r="BM68" s="66">
        <v>1</v>
      </c>
      <c r="BN68" s="66"/>
      <c r="BO68" s="66">
        <v>1</v>
      </c>
      <c r="BP68" s="66">
        <v>1</v>
      </c>
      <c r="BQ68" s="67"/>
      <c r="BR68" s="12">
        <v>1</v>
      </c>
      <c r="BS68" s="12"/>
    </row>
    <row r="69" spans="1:71" s="72" customFormat="1">
      <c r="A69" s="89">
        <v>12443</v>
      </c>
      <c r="B69" s="75" t="s">
        <v>274</v>
      </c>
      <c r="C69" s="60">
        <v>6</v>
      </c>
      <c r="D69" s="17"/>
      <c r="E69" s="17"/>
      <c r="F69" s="17"/>
      <c r="G69" s="17"/>
      <c r="H69" s="118"/>
      <c r="I69" s="118"/>
      <c r="J69" s="118"/>
      <c r="K69" s="118"/>
      <c r="L69" s="118"/>
      <c r="M69" s="76"/>
      <c r="N69" s="118"/>
      <c r="O69" s="118"/>
      <c r="P69" s="118"/>
      <c r="Q69" s="118"/>
      <c r="R69" s="55"/>
      <c r="S69" s="17"/>
      <c r="T69" s="17"/>
      <c r="U69" s="118"/>
      <c r="V69" s="55"/>
      <c r="W69" s="126"/>
      <c r="X69" s="124"/>
      <c r="Y69" s="124"/>
      <c r="Z69" s="55"/>
      <c r="AA69" s="126"/>
      <c r="AB69" s="126"/>
      <c r="AC69" s="126"/>
      <c r="AD69" s="125"/>
      <c r="AE69" s="126"/>
      <c r="AF69" s="126"/>
      <c r="AG69" s="66"/>
      <c r="AH69" s="66"/>
      <c r="AI69" s="66"/>
      <c r="AJ69" s="66"/>
      <c r="AK69" s="66"/>
      <c r="AL69" s="66"/>
      <c r="AM69" s="65"/>
      <c r="AN69" s="66"/>
      <c r="AO69" s="65"/>
      <c r="AP69" s="65"/>
      <c r="AQ69" s="65"/>
      <c r="AR69" s="65"/>
      <c r="AS69" s="65"/>
      <c r="AT69" s="67"/>
      <c r="AU69" s="118"/>
      <c r="AV69" s="66"/>
      <c r="AW69" s="66"/>
      <c r="AX69" s="66"/>
      <c r="AY69" s="66"/>
      <c r="AZ69" s="66"/>
      <c r="BA69" s="66"/>
      <c r="BB69" s="66"/>
      <c r="BC69" s="66"/>
      <c r="BD69" s="66"/>
      <c r="BE69" s="66"/>
      <c r="BF69" s="66"/>
      <c r="BG69" s="67"/>
      <c r="BH69" s="66"/>
      <c r="BI69" s="66"/>
      <c r="BJ69" s="66"/>
      <c r="BK69" s="66"/>
      <c r="BL69" s="66"/>
      <c r="BM69" s="66"/>
      <c r="BN69" s="66"/>
      <c r="BO69" s="66"/>
      <c r="BP69" s="66"/>
      <c r="BQ69" s="67"/>
      <c r="BR69" s="12"/>
      <c r="BS69" s="12"/>
    </row>
    <row r="70" spans="1:71" s="72" customFormat="1">
      <c r="A70" s="89">
        <v>12463</v>
      </c>
      <c r="B70" s="75" t="s">
        <v>275</v>
      </c>
      <c r="C70" s="60">
        <v>6</v>
      </c>
      <c r="D70" s="17"/>
      <c r="E70" s="17"/>
      <c r="F70" s="17"/>
      <c r="G70" s="17"/>
      <c r="H70" s="118"/>
      <c r="I70" s="118"/>
      <c r="J70" s="118"/>
      <c r="K70" s="118"/>
      <c r="L70" s="118"/>
      <c r="M70" s="76"/>
      <c r="N70" s="118"/>
      <c r="O70" s="118"/>
      <c r="P70" s="118"/>
      <c r="Q70" s="118"/>
      <c r="R70" s="55"/>
      <c r="S70" s="17"/>
      <c r="T70" s="17"/>
      <c r="U70" s="118"/>
      <c r="V70" s="55"/>
      <c r="W70" s="126"/>
      <c r="X70" s="124"/>
      <c r="Y70" s="124"/>
      <c r="Z70" s="55"/>
      <c r="AA70" s="126"/>
      <c r="AB70" s="126"/>
      <c r="AC70" s="126"/>
      <c r="AD70" s="125"/>
      <c r="AE70" s="126"/>
      <c r="AF70" s="126"/>
      <c r="AG70" s="66"/>
      <c r="AH70" s="66"/>
      <c r="AI70" s="66"/>
      <c r="AJ70" s="66"/>
      <c r="AK70" s="66"/>
      <c r="AL70" s="66"/>
      <c r="AM70" s="65"/>
      <c r="AN70" s="66"/>
      <c r="AO70" s="65"/>
      <c r="AP70" s="65"/>
      <c r="AQ70" s="65"/>
      <c r="AR70" s="65"/>
      <c r="AS70" s="65"/>
      <c r="AT70" s="67"/>
      <c r="AU70" s="118"/>
      <c r="AV70" s="66"/>
      <c r="AW70" s="66"/>
      <c r="AX70" s="66"/>
      <c r="AY70" s="66"/>
      <c r="AZ70" s="66"/>
      <c r="BA70" s="66"/>
      <c r="BB70" s="66"/>
      <c r="BC70" s="66"/>
      <c r="BD70" s="66"/>
      <c r="BE70" s="66"/>
      <c r="BF70" s="66"/>
      <c r="BG70" s="67"/>
      <c r="BH70" s="66"/>
      <c r="BI70" s="66"/>
      <c r="BJ70" s="66"/>
      <c r="BK70" s="66"/>
      <c r="BL70" s="66"/>
      <c r="BM70" s="66"/>
      <c r="BN70" s="66"/>
      <c r="BO70" s="66"/>
      <c r="BP70" s="66"/>
      <c r="BQ70" s="67"/>
      <c r="BR70" s="12"/>
      <c r="BS70" s="12"/>
    </row>
    <row r="71" spans="1:71" s="14" customFormat="1" ht="24.6" customHeight="1">
      <c r="A71" s="218" t="s">
        <v>169</v>
      </c>
      <c r="B71" s="219"/>
      <c r="C71" s="220"/>
      <c r="D71" s="45">
        <f t="shared" ref="D71:O71" si="0">SUM(D18:D70)</f>
        <v>6</v>
      </c>
      <c r="E71" s="45">
        <f t="shared" si="0"/>
        <v>1</v>
      </c>
      <c r="F71" s="45">
        <f t="shared" si="0"/>
        <v>0</v>
      </c>
      <c r="G71" s="45">
        <f t="shared" si="0"/>
        <v>0</v>
      </c>
      <c r="H71" s="45">
        <f t="shared" si="0"/>
        <v>13</v>
      </c>
      <c r="I71" s="45">
        <f t="shared" si="0"/>
        <v>4</v>
      </c>
      <c r="J71" s="45">
        <f t="shared" si="0"/>
        <v>4</v>
      </c>
      <c r="K71" s="45">
        <f t="shared" si="0"/>
        <v>0</v>
      </c>
      <c r="L71" s="45">
        <f t="shared" si="0"/>
        <v>20</v>
      </c>
      <c r="M71" s="45">
        <f t="shared" si="0"/>
        <v>9</v>
      </c>
      <c r="N71" s="45">
        <f t="shared" si="0"/>
        <v>5</v>
      </c>
      <c r="O71" s="45">
        <f t="shared" si="0"/>
        <v>0</v>
      </c>
      <c r="P71" s="46"/>
      <c r="Q71" s="46"/>
      <c r="R71" s="45">
        <f>SUM(R18:R70)</f>
        <v>0</v>
      </c>
      <c r="S71" s="45">
        <f>SUM(S18:S70)</f>
        <v>0</v>
      </c>
      <c r="T71" s="45">
        <f>SUM(T18:T70)</f>
        <v>0</v>
      </c>
      <c r="U71" s="45">
        <f>SUM(U18:U70)</f>
        <v>2</v>
      </c>
      <c r="V71" s="45">
        <f>SUM(V18:V70)</f>
        <v>0</v>
      </c>
      <c r="W71" s="47"/>
      <c r="X71" s="49"/>
      <c r="Y71" s="45">
        <f t="shared" ref="Y71:AS71" si="1">SUM(Y18:Y70)</f>
        <v>24</v>
      </c>
      <c r="Z71" s="45">
        <f t="shared" si="1"/>
        <v>15</v>
      </c>
      <c r="AA71" s="45">
        <f t="shared" si="1"/>
        <v>10</v>
      </c>
      <c r="AB71" s="45">
        <f t="shared" si="1"/>
        <v>23</v>
      </c>
      <c r="AC71" s="45">
        <f t="shared" si="1"/>
        <v>6</v>
      </c>
      <c r="AD71" s="45">
        <f t="shared" si="1"/>
        <v>7</v>
      </c>
      <c r="AE71" s="45">
        <f t="shared" si="1"/>
        <v>25</v>
      </c>
      <c r="AF71" s="45">
        <f t="shared" si="1"/>
        <v>7</v>
      </c>
      <c r="AG71" s="45">
        <f t="shared" si="1"/>
        <v>3</v>
      </c>
      <c r="AH71" s="45">
        <f t="shared" si="1"/>
        <v>16</v>
      </c>
      <c r="AI71" s="45">
        <f t="shared" si="1"/>
        <v>20</v>
      </c>
      <c r="AJ71" s="45">
        <f t="shared" si="1"/>
        <v>6</v>
      </c>
      <c r="AK71" s="45">
        <f t="shared" si="1"/>
        <v>22</v>
      </c>
      <c r="AL71" s="45">
        <f t="shared" si="1"/>
        <v>11</v>
      </c>
      <c r="AM71" s="45">
        <f t="shared" si="1"/>
        <v>7</v>
      </c>
      <c r="AN71" s="45">
        <f t="shared" si="1"/>
        <v>25</v>
      </c>
      <c r="AO71" s="45">
        <f t="shared" si="1"/>
        <v>7</v>
      </c>
      <c r="AP71" s="45">
        <f t="shared" si="1"/>
        <v>32</v>
      </c>
      <c r="AQ71" s="45">
        <f t="shared" si="1"/>
        <v>7</v>
      </c>
      <c r="AR71" s="45">
        <f t="shared" si="1"/>
        <v>8</v>
      </c>
      <c r="AS71" s="45">
        <f t="shared" si="1"/>
        <v>31</v>
      </c>
      <c r="AT71" s="47"/>
      <c r="AU71" s="49"/>
      <c r="AV71" s="45">
        <f t="shared" ref="AV71:BF71" si="2">SUM(AV18:AV70)</f>
        <v>9</v>
      </c>
      <c r="AW71" s="45">
        <f t="shared" si="2"/>
        <v>33</v>
      </c>
      <c r="AX71" s="45">
        <f t="shared" si="2"/>
        <v>21</v>
      </c>
      <c r="AY71" s="45">
        <f t="shared" si="2"/>
        <v>20</v>
      </c>
      <c r="AZ71" s="45">
        <f t="shared" si="2"/>
        <v>13</v>
      </c>
      <c r="BA71" s="45">
        <f t="shared" si="2"/>
        <v>21</v>
      </c>
      <c r="BB71" s="45">
        <f t="shared" si="2"/>
        <v>2</v>
      </c>
      <c r="BC71" s="45">
        <f t="shared" si="2"/>
        <v>0</v>
      </c>
      <c r="BD71" s="45">
        <f t="shared" si="2"/>
        <v>3</v>
      </c>
      <c r="BE71" s="45">
        <f t="shared" si="2"/>
        <v>23</v>
      </c>
      <c r="BF71" s="45">
        <f t="shared" si="2"/>
        <v>11</v>
      </c>
      <c r="BG71" s="46"/>
      <c r="BH71" s="45">
        <f t="shared" ref="BH71:BP71" si="3">SUM(BH18:BH70)</f>
        <v>35</v>
      </c>
      <c r="BI71" s="45">
        <f t="shared" si="3"/>
        <v>12</v>
      </c>
      <c r="BJ71" s="45">
        <f t="shared" si="3"/>
        <v>29</v>
      </c>
      <c r="BK71" s="45">
        <f t="shared" si="3"/>
        <v>21</v>
      </c>
      <c r="BL71" s="45">
        <f t="shared" si="3"/>
        <v>7</v>
      </c>
      <c r="BM71" s="45">
        <f t="shared" si="3"/>
        <v>19</v>
      </c>
      <c r="BN71" s="45">
        <f t="shared" si="3"/>
        <v>20</v>
      </c>
      <c r="BO71" s="45">
        <f t="shared" si="3"/>
        <v>26</v>
      </c>
      <c r="BP71" s="45">
        <f t="shared" si="3"/>
        <v>32</v>
      </c>
      <c r="BQ71" s="46"/>
    </row>
    <row r="72" spans="1:71">
      <c r="L72" s="15"/>
      <c r="M72" s="15"/>
      <c r="N72" s="15"/>
      <c r="O72" s="15"/>
    </row>
    <row r="73" spans="1:71">
      <c r="L73" s="15"/>
      <c r="M73" s="15"/>
      <c r="N73" s="15"/>
      <c r="O73" s="15"/>
    </row>
    <row r="74" spans="1:71" ht="22.8" customHeight="1">
      <c r="C74" s="92" t="s">
        <v>387</v>
      </c>
      <c r="D74" s="92">
        <f t="shared" ref="D74:AI74" si="4">COUNTIFS($C$18:$C$70,3,D$18:D$70,1)</f>
        <v>0</v>
      </c>
      <c r="E74" s="92">
        <f t="shared" si="4"/>
        <v>0</v>
      </c>
      <c r="F74" s="92">
        <f t="shared" si="4"/>
        <v>0</v>
      </c>
      <c r="G74" s="92">
        <f t="shared" si="4"/>
        <v>0</v>
      </c>
      <c r="H74" s="92">
        <f t="shared" si="4"/>
        <v>1</v>
      </c>
      <c r="I74" s="92">
        <f t="shared" si="4"/>
        <v>0</v>
      </c>
      <c r="J74" s="92">
        <f t="shared" si="4"/>
        <v>0</v>
      </c>
      <c r="K74" s="92">
        <f t="shared" si="4"/>
        <v>0</v>
      </c>
      <c r="L74" s="92">
        <f t="shared" si="4"/>
        <v>2</v>
      </c>
      <c r="M74" s="92">
        <f t="shared" si="4"/>
        <v>0</v>
      </c>
      <c r="N74" s="92">
        <f t="shared" si="4"/>
        <v>0</v>
      </c>
      <c r="O74" s="92">
        <f t="shared" si="4"/>
        <v>0</v>
      </c>
      <c r="P74" s="92">
        <f t="shared" si="4"/>
        <v>0</v>
      </c>
      <c r="Q74" s="92">
        <f t="shared" si="4"/>
        <v>0</v>
      </c>
      <c r="R74" s="92">
        <f t="shared" si="4"/>
        <v>0</v>
      </c>
      <c r="S74" s="92">
        <f t="shared" si="4"/>
        <v>0</v>
      </c>
      <c r="T74" s="92">
        <f t="shared" si="4"/>
        <v>0</v>
      </c>
      <c r="U74" s="92">
        <f t="shared" si="4"/>
        <v>0</v>
      </c>
      <c r="V74" s="92">
        <f t="shared" si="4"/>
        <v>0</v>
      </c>
      <c r="W74" s="92">
        <f t="shared" si="4"/>
        <v>0</v>
      </c>
      <c r="X74" s="92">
        <f t="shared" si="4"/>
        <v>0</v>
      </c>
      <c r="Y74" s="92">
        <f t="shared" si="4"/>
        <v>0</v>
      </c>
      <c r="Z74" s="92">
        <f t="shared" si="4"/>
        <v>2</v>
      </c>
      <c r="AA74" s="92">
        <f t="shared" si="4"/>
        <v>0</v>
      </c>
      <c r="AB74" s="92">
        <f t="shared" si="4"/>
        <v>2</v>
      </c>
      <c r="AC74" s="92">
        <f t="shared" si="4"/>
        <v>0</v>
      </c>
      <c r="AD74" s="92">
        <f t="shared" si="4"/>
        <v>0</v>
      </c>
      <c r="AE74" s="92">
        <f t="shared" si="4"/>
        <v>2</v>
      </c>
      <c r="AF74" s="92">
        <f t="shared" si="4"/>
        <v>0</v>
      </c>
      <c r="AG74" s="92">
        <f t="shared" si="4"/>
        <v>0</v>
      </c>
      <c r="AH74" s="92">
        <f t="shared" si="4"/>
        <v>2</v>
      </c>
      <c r="AI74" s="92">
        <f t="shared" si="4"/>
        <v>0</v>
      </c>
      <c r="AJ74" s="92">
        <f t="shared" ref="AJ74:BQ74" si="5">COUNTIFS($C$18:$C$70,3,AJ$18:AJ$70,1)</f>
        <v>0</v>
      </c>
      <c r="AK74" s="92">
        <f t="shared" si="5"/>
        <v>2</v>
      </c>
      <c r="AL74" s="92">
        <f t="shared" si="5"/>
        <v>0</v>
      </c>
      <c r="AM74" s="92">
        <f t="shared" si="5"/>
        <v>0</v>
      </c>
      <c r="AN74" s="92">
        <f t="shared" si="5"/>
        <v>2</v>
      </c>
      <c r="AO74" s="92">
        <f t="shared" si="5"/>
        <v>0</v>
      </c>
      <c r="AP74" s="92">
        <f t="shared" si="5"/>
        <v>1</v>
      </c>
      <c r="AQ74" s="92">
        <f t="shared" si="5"/>
        <v>1</v>
      </c>
      <c r="AR74" s="92">
        <f t="shared" si="5"/>
        <v>0</v>
      </c>
      <c r="AS74" s="92">
        <f t="shared" si="5"/>
        <v>2</v>
      </c>
      <c r="AT74" s="92">
        <f t="shared" si="5"/>
        <v>0</v>
      </c>
      <c r="AU74" s="92">
        <f t="shared" si="5"/>
        <v>0</v>
      </c>
      <c r="AV74" s="92">
        <f t="shared" si="5"/>
        <v>0</v>
      </c>
      <c r="AW74" s="92">
        <f t="shared" si="5"/>
        <v>2</v>
      </c>
      <c r="AX74" s="92">
        <f t="shared" si="5"/>
        <v>2</v>
      </c>
      <c r="AY74" s="92">
        <f t="shared" si="5"/>
        <v>1</v>
      </c>
      <c r="AZ74" s="92">
        <f t="shared" si="5"/>
        <v>1</v>
      </c>
      <c r="BA74" s="92">
        <f t="shared" si="5"/>
        <v>1</v>
      </c>
      <c r="BB74" s="92">
        <f t="shared" si="5"/>
        <v>0</v>
      </c>
      <c r="BC74" s="92">
        <f t="shared" si="5"/>
        <v>0</v>
      </c>
      <c r="BD74" s="92">
        <f t="shared" si="5"/>
        <v>0</v>
      </c>
      <c r="BE74" s="92">
        <f t="shared" si="5"/>
        <v>1</v>
      </c>
      <c r="BF74" s="92">
        <f t="shared" si="5"/>
        <v>0</v>
      </c>
      <c r="BG74" s="92">
        <f t="shared" si="5"/>
        <v>0</v>
      </c>
      <c r="BH74" s="92">
        <f t="shared" si="5"/>
        <v>2</v>
      </c>
      <c r="BI74" s="92">
        <f t="shared" si="5"/>
        <v>0</v>
      </c>
      <c r="BJ74" s="92">
        <f t="shared" si="5"/>
        <v>2</v>
      </c>
      <c r="BK74" s="92">
        <f t="shared" si="5"/>
        <v>1</v>
      </c>
      <c r="BL74" s="92">
        <f t="shared" si="5"/>
        <v>0</v>
      </c>
      <c r="BM74" s="92">
        <f t="shared" si="5"/>
        <v>0</v>
      </c>
      <c r="BN74" s="92">
        <f t="shared" si="5"/>
        <v>1</v>
      </c>
      <c r="BO74" s="92">
        <f t="shared" si="5"/>
        <v>2</v>
      </c>
      <c r="BP74" s="92">
        <f t="shared" si="5"/>
        <v>1</v>
      </c>
      <c r="BQ74" s="92">
        <f t="shared" si="5"/>
        <v>0</v>
      </c>
    </row>
    <row r="75" spans="1:71" ht="22.8" customHeight="1">
      <c r="C75" s="92" t="s">
        <v>388</v>
      </c>
      <c r="D75" s="92">
        <f t="shared" ref="D75:AI75" si="6">COUNTIFS($C$18:$C$70,4,D$18:D$70,1)</f>
        <v>0</v>
      </c>
      <c r="E75" s="92">
        <f t="shared" si="6"/>
        <v>0</v>
      </c>
      <c r="F75" s="92">
        <f t="shared" si="6"/>
        <v>0</v>
      </c>
      <c r="G75" s="92">
        <f t="shared" si="6"/>
        <v>0</v>
      </c>
      <c r="H75" s="92">
        <f t="shared" si="6"/>
        <v>0</v>
      </c>
      <c r="I75" s="92">
        <f t="shared" si="6"/>
        <v>0</v>
      </c>
      <c r="J75" s="92">
        <f t="shared" si="6"/>
        <v>0</v>
      </c>
      <c r="K75" s="92">
        <f t="shared" si="6"/>
        <v>0</v>
      </c>
      <c r="L75" s="92">
        <f t="shared" si="6"/>
        <v>0</v>
      </c>
      <c r="M75" s="92">
        <f t="shared" si="6"/>
        <v>0</v>
      </c>
      <c r="N75" s="92">
        <f t="shared" si="6"/>
        <v>0</v>
      </c>
      <c r="O75" s="92">
        <f t="shared" si="6"/>
        <v>0</v>
      </c>
      <c r="P75" s="92">
        <f t="shared" si="6"/>
        <v>0</v>
      </c>
      <c r="Q75" s="92">
        <f t="shared" si="6"/>
        <v>0</v>
      </c>
      <c r="R75" s="92">
        <f t="shared" si="6"/>
        <v>0</v>
      </c>
      <c r="S75" s="92">
        <f t="shared" si="6"/>
        <v>0</v>
      </c>
      <c r="T75" s="92">
        <f t="shared" si="6"/>
        <v>0</v>
      </c>
      <c r="U75" s="92">
        <f t="shared" si="6"/>
        <v>0</v>
      </c>
      <c r="V75" s="92">
        <f t="shared" si="6"/>
        <v>0</v>
      </c>
      <c r="W75" s="92">
        <f t="shared" si="6"/>
        <v>0</v>
      </c>
      <c r="X75" s="92">
        <f t="shared" si="6"/>
        <v>0</v>
      </c>
      <c r="Y75" s="92">
        <f t="shared" si="6"/>
        <v>0</v>
      </c>
      <c r="Z75" s="92">
        <f t="shared" si="6"/>
        <v>0</v>
      </c>
      <c r="AA75" s="92">
        <f t="shared" si="6"/>
        <v>0</v>
      </c>
      <c r="AB75" s="92">
        <f t="shared" si="6"/>
        <v>0</v>
      </c>
      <c r="AC75" s="92">
        <f t="shared" si="6"/>
        <v>0</v>
      </c>
      <c r="AD75" s="92">
        <f t="shared" si="6"/>
        <v>0</v>
      </c>
      <c r="AE75" s="92">
        <f t="shared" si="6"/>
        <v>0</v>
      </c>
      <c r="AF75" s="92">
        <f t="shared" si="6"/>
        <v>0</v>
      </c>
      <c r="AG75" s="92">
        <f t="shared" si="6"/>
        <v>0</v>
      </c>
      <c r="AH75" s="92">
        <f t="shared" si="6"/>
        <v>0</v>
      </c>
      <c r="AI75" s="92">
        <f t="shared" si="6"/>
        <v>0</v>
      </c>
      <c r="AJ75" s="92">
        <f t="shared" ref="AJ75:BQ75" si="7">COUNTIFS($C$18:$C$70,4,AJ$18:AJ$70,1)</f>
        <v>0</v>
      </c>
      <c r="AK75" s="92">
        <f t="shared" si="7"/>
        <v>0</v>
      </c>
      <c r="AL75" s="92">
        <f t="shared" si="7"/>
        <v>0</v>
      </c>
      <c r="AM75" s="92">
        <f t="shared" si="7"/>
        <v>0</v>
      </c>
      <c r="AN75" s="92">
        <f t="shared" si="7"/>
        <v>0</v>
      </c>
      <c r="AO75" s="92">
        <f t="shared" si="7"/>
        <v>0</v>
      </c>
      <c r="AP75" s="92">
        <f t="shared" si="7"/>
        <v>0</v>
      </c>
      <c r="AQ75" s="92">
        <f t="shared" si="7"/>
        <v>0</v>
      </c>
      <c r="AR75" s="92">
        <f t="shared" si="7"/>
        <v>0</v>
      </c>
      <c r="AS75" s="92">
        <f t="shared" si="7"/>
        <v>0</v>
      </c>
      <c r="AT75" s="92">
        <f t="shared" si="7"/>
        <v>0</v>
      </c>
      <c r="AU75" s="92">
        <f t="shared" si="7"/>
        <v>0</v>
      </c>
      <c r="AV75" s="92">
        <f t="shared" si="7"/>
        <v>0</v>
      </c>
      <c r="AW75" s="92">
        <f t="shared" si="7"/>
        <v>0</v>
      </c>
      <c r="AX75" s="92">
        <f t="shared" si="7"/>
        <v>0</v>
      </c>
      <c r="AY75" s="92">
        <f t="shared" si="7"/>
        <v>0</v>
      </c>
      <c r="AZ75" s="92">
        <f t="shared" si="7"/>
        <v>0</v>
      </c>
      <c r="BA75" s="92">
        <f t="shared" si="7"/>
        <v>0</v>
      </c>
      <c r="BB75" s="92">
        <f t="shared" si="7"/>
        <v>0</v>
      </c>
      <c r="BC75" s="92">
        <f t="shared" si="7"/>
        <v>0</v>
      </c>
      <c r="BD75" s="92">
        <f t="shared" si="7"/>
        <v>0</v>
      </c>
      <c r="BE75" s="92">
        <f t="shared" si="7"/>
        <v>0</v>
      </c>
      <c r="BF75" s="92">
        <f t="shared" si="7"/>
        <v>0</v>
      </c>
      <c r="BG75" s="92">
        <f t="shared" si="7"/>
        <v>0</v>
      </c>
      <c r="BH75" s="92">
        <f t="shared" si="7"/>
        <v>0</v>
      </c>
      <c r="BI75" s="92">
        <f t="shared" si="7"/>
        <v>0</v>
      </c>
      <c r="BJ75" s="92">
        <f t="shared" si="7"/>
        <v>0</v>
      </c>
      <c r="BK75" s="92">
        <f t="shared" si="7"/>
        <v>0</v>
      </c>
      <c r="BL75" s="92">
        <f t="shared" si="7"/>
        <v>0</v>
      </c>
      <c r="BM75" s="92">
        <f t="shared" si="7"/>
        <v>0</v>
      </c>
      <c r="BN75" s="92">
        <f t="shared" si="7"/>
        <v>0</v>
      </c>
      <c r="BO75" s="92">
        <f t="shared" si="7"/>
        <v>0</v>
      </c>
      <c r="BP75" s="92">
        <f t="shared" si="7"/>
        <v>0</v>
      </c>
      <c r="BQ75" s="92">
        <f t="shared" si="7"/>
        <v>0</v>
      </c>
    </row>
    <row r="76" spans="1:71" ht="22.8" customHeight="1">
      <c r="C76" s="92" t="s">
        <v>389</v>
      </c>
      <c r="D76" s="92">
        <f t="shared" ref="D76:AI76" si="8">COUNTIFS($C$18:$C$70,5,D$18:D$70,1)</f>
        <v>6</v>
      </c>
      <c r="E76" s="92">
        <f t="shared" si="8"/>
        <v>1</v>
      </c>
      <c r="F76" s="92">
        <f t="shared" si="8"/>
        <v>0</v>
      </c>
      <c r="G76" s="92">
        <f t="shared" si="8"/>
        <v>0</v>
      </c>
      <c r="H76" s="92">
        <f t="shared" si="8"/>
        <v>12</v>
      </c>
      <c r="I76" s="92">
        <f t="shared" si="8"/>
        <v>4</v>
      </c>
      <c r="J76" s="92">
        <f t="shared" si="8"/>
        <v>2</v>
      </c>
      <c r="K76" s="92">
        <f t="shared" si="8"/>
        <v>0</v>
      </c>
      <c r="L76" s="92">
        <f t="shared" si="8"/>
        <v>16</v>
      </c>
      <c r="M76" s="92">
        <f t="shared" si="8"/>
        <v>9</v>
      </c>
      <c r="N76" s="92">
        <f t="shared" si="8"/>
        <v>2</v>
      </c>
      <c r="O76" s="92">
        <f t="shared" si="8"/>
        <v>0</v>
      </c>
      <c r="P76" s="92">
        <f t="shared" si="8"/>
        <v>0</v>
      </c>
      <c r="Q76" s="92">
        <f t="shared" si="8"/>
        <v>0</v>
      </c>
      <c r="R76" s="92">
        <f t="shared" si="8"/>
        <v>0</v>
      </c>
      <c r="S76" s="92">
        <f t="shared" si="8"/>
        <v>0</v>
      </c>
      <c r="T76" s="92">
        <f t="shared" si="8"/>
        <v>0</v>
      </c>
      <c r="U76" s="92">
        <f t="shared" si="8"/>
        <v>0</v>
      </c>
      <c r="V76" s="92">
        <f t="shared" si="8"/>
        <v>0</v>
      </c>
      <c r="W76" s="92">
        <f t="shared" si="8"/>
        <v>0</v>
      </c>
      <c r="X76" s="92">
        <f t="shared" si="8"/>
        <v>0</v>
      </c>
      <c r="Y76" s="92">
        <f t="shared" si="8"/>
        <v>21</v>
      </c>
      <c r="Z76" s="92">
        <f t="shared" si="8"/>
        <v>10</v>
      </c>
      <c r="AA76" s="92">
        <f t="shared" si="8"/>
        <v>8</v>
      </c>
      <c r="AB76" s="92">
        <f t="shared" si="8"/>
        <v>18</v>
      </c>
      <c r="AC76" s="92">
        <f t="shared" si="8"/>
        <v>5</v>
      </c>
      <c r="AD76" s="92">
        <f t="shared" si="8"/>
        <v>6</v>
      </c>
      <c r="AE76" s="92">
        <f t="shared" si="8"/>
        <v>19</v>
      </c>
      <c r="AF76" s="92">
        <f t="shared" si="8"/>
        <v>6</v>
      </c>
      <c r="AG76" s="92">
        <f t="shared" si="8"/>
        <v>3</v>
      </c>
      <c r="AH76" s="92">
        <f t="shared" si="8"/>
        <v>9</v>
      </c>
      <c r="AI76" s="92">
        <f t="shared" si="8"/>
        <v>19</v>
      </c>
      <c r="AJ76" s="92">
        <f t="shared" ref="AJ76:BQ76" si="9">COUNTIFS($C$18:$C$70,5,AJ$18:AJ$70,1)</f>
        <v>5</v>
      </c>
      <c r="AK76" s="92">
        <f t="shared" si="9"/>
        <v>16</v>
      </c>
      <c r="AL76" s="92">
        <f t="shared" si="9"/>
        <v>10</v>
      </c>
      <c r="AM76" s="92">
        <f t="shared" si="9"/>
        <v>5</v>
      </c>
      <c r="AN76" s="92">
        <f t="shared" si="9"/>
        <v>20</v>
      </c>
      <c r="AO76" s="92">
        <f t="shared" si="9"/>
        <v>6</v>
      </c>
      <c r="AP76" s="92">
        <f t="shared" si="9"/>
        <v>26</v>
      </c>
      <c r="AQ76" s="92">
        <f t="shared" si="9"/>
        <v>5</v>
      </c>
      <c r="AR76" s="92">
        <f t="shared" si="9"/>
        <v>8</v>
      </c>
      <c r="AS76" s="92">
        <f t="shared" si="9"/>
        <v>23</v>
      </c>
      <c r="AT76" s="92">
        <f t="shared" si="9"/>
        <v>0</v>
      </c>
      <c r="AU76" s="92">
        <f t="shared" si="9"/>
        <v>0</v>
      </c>
      <c r="AV76" s="92">
        <f t="shared" si="9"/>
        <v>8</v>
      </c>
      <c r="AW76" s="92">
        <f t="shared" si="9"/>
        <v>26</v>
      </c>
      <c r="AX76" s="92">
        <f t="shared" si="9"/>
        <v>16</v>
      </c>
      <c r="AY76" s="92">
        <f t="shared" si="9"/>
        <v>15</v>
      </c>
      <c r="AZ76" s="92">
        <f t="shared" si="9"/>
        <v>11</v>
      </c>
      <c r="BA76" s="92">
        <f t="shared" si="9"/>
        <v>12</v>
      </c>
      <c r="BB76" s="92">
        <f t="shared" si="9"/>
        <v>2</v>
      </c>
      <c r="BC76" s="92">
        <f t="shared" si="9"/>
        <v>0</v>
      </c>
      <c r="BD76" s="92">
        <f t="shared" si="9"/>
        <v>3</v>
      </c>
      <c r="BE76" s="92">
        <f t="shared" si="9"/>
        <v>19</v>
      </c>
      <c r="BF76" s="92">
        <f t="shared" si="9"/>
        <v>10</v>
      </c>
      <c r="BG76" s="92">
        <f t="shared" si="9"/>
        <v>0</v>
      </c>
      <c r="BH76" s="92">
        <f t="shared" si="9"/>
        <v>29</v>
      </c>
      <c r="BI76" s="92">
        <f t="shared" si="9"/>
        <v>8</v>
      </c>
      <c r="BJ76" s="92">
        <f t="shared" si="9"/>
        <v>23</v>
      </c>
      <c r="BK76" s="92">
        <f t="shared" si="9"/>
        <v>16</v>
      </c>
      <c r="BL76" s="92">
        <f t="shared" si="9"/>
        <v>7</v>
      </c>
      <c r="BM76" s="92">
        <f t="shared" si="9"/>
        <v>14</v>
      </c>
      <c r="BN76" s="92">
        <f t="shared" si="9"/>
        <v>17</v>
      </c>
      <c r="BO76" s="92">
        <f t="shared" si="9"/>
        <v>20</v>
      </c>
      <c r="BP76" s="92">
        <f t="shared" si="9"/>
        <v>27</v>
      </c>
      <c r="BQ76" s="92">
        <f t="shared" si="9"/>
        <v>0</v>
      </c>
    </row>
    <row r="77" spans="1:71" ht="22.8" customHeight="1">
      <c r="C77" s="92" t="s">
        <v>391</v>
      </c>
      <c r="D77" s="92">
        <f t="shared" ref="D77:AI77" si="10">COUNTIFS($C$18:$C$70,6,D$18:D$70,1)</f>
        <v>0</v>
      </c>
      <c r="E77" s="92">
        <f t="shared" si="10"/>
        <v>0</v>
      </c>
      <c r="F77" s="92">
        <f t="shared" si="10"/>
        <v>0</v>
      </c>
      <c r="G77" s="92">
        <f t="shared" si="10"/>
        <v>0</v>
      </c>
      <c r="H77" s="92">
        <f t="shared" si="10"/>
        <v>0</v>
      </c>
      <c r="I77" s="92">
        <f t="shared" si="10"/>
        <v>0</v>
      </c>
      <c r="J77" s="92">
        <f t="shared" si="10"/>
        <v>2</v>
      </c>
      <c r="K77" s="92">
        <f t="shared" si="10"/>
        <v>0</v>
      </c>
      <c r="L77" s="92">
        <f t="shared" si="10"/>
        <v>2</v>
      </c>
      <c r="M77" s="92">
        <f t="shared" si="10"/>
        <v>0</v>
      </c>
      <c r="N77" s="92">
        <f t="shared" si="10"/>
        <v>3</v>
      </c>
      <c r="O77" s="92">
        <f t="shared" si="10"/>
        <v>0</v>
      </c>
      <c r="P77" s="92">
        <f t="shared" si="10"/>
        <v>0</v>
      </c>
      <c r="Q77" s="92">
        <f t="shared" si="10"/>
        <v>0</v>
      </c>
      <c r="R77" s="92">
        <f t="shared" si="10"/>
        <v>0</v>
      </c>
      <c r="S77" s="92">
        <f t="shared" si="10"/>
        <v>0</v>
      </c>
      <c r="T77" s="92">
        <f t="shared" si="10"/>
        <v>0</v>
      </c>
      <c r="U77" s="92">
        <f t="shared" si="10"/>
        <v>2</v>
      </c>
      <c r="V77" s="92">
        <f t="shared" si="10"/>
        <v>0</v>
      </c>
      <c r="W77" s="92">
        <f t="shared" si="10"/>
        <v>0</v>
      </c>
      <c r="X77" s="92">
        <f t="shared" si="10"/>
        <v>0</v>
      </c>
      <c r="Y77" s="92">
        <f t="shared" si="10"/>
        <v>3</v>
      </c>
      <c r="Z77" s="92">
        <f t="shared" si="10"/>
        <v>3</v>
      </c>
      <c r="AA77" s="92">
        <f t="shared" si="10"/>
        <v>2</v>
      </c>
      <c r="AB77" s="92">
        <f t="shared" si="10"/>
        <v>3</v>
      </c>
      <c r="AC77" s="92">
        <f t="shared" si="10"/>
        <v>1</v>
      </c>
      <c r="AD77" s="92">
        <f t="shared" si="10"/>
        <v>1</v>
      </c>
      <c r="AE77" s="92">
        <f t="shared" si="10"/>
        <v>4</v>
      </c>
      <c r="AF77" s="92">
        <f t="shared" si="10"/>
        <v>1</v>
      </c>
      <c r="AG77" s="92">
        <f t="shared" si="10"/>
        <v>0</v>
      </c>
      <c r="AH77" s="92">
        <f t="shared" si="10"/>
        <v>5</v>
      </c>
      <c r="AI77" s="92">
        <f t="shared" si="10"/>
        <v>1</v>
      </c>
      <c r="AJ77" s="92">
        <f t="shared" ref="AJ77:BQ77" si="11">COUNTIFS($C$18:$C$70,6,AJ$18:AJ$70,1)</f>
        <v>1</v>
      </c>
      <c r="AK77" s="92">
        <f t="shared" si="11"/>
        <v>4</v>
      </c>
      <c r="AL77" s="92">
        <f t="shared" si="11"/>
        <v>1</v>
      </c>
      <c r="AM77" s="92">
        <f t="shared" si="11"/>
        <v>2</v>
      </c>
      <c r="AN77" s="92">
        <f t="shared" si="11"/>
        <v>3</v>
      </c>
      <c r="AO77" s="92">
        <f t="shared" si="11"/>
        <v>1</v>
      </c>
      <c r="AP77" s="92">
        <f t="shared" si="11"/>
        <v>5</v>
      </c>
      <c r="AQ77" s="92">
        <f t="shared" si="11"/>
        <v>1</v>
      </c>
      <c r="AR77" s="92">
        <f t="shared" si="11"/>
        <v>0</v>
      </c>
      <c r="AS77" s="92">
        <f t="shared" si="11"/>
        <v>6</v>
      </c>
      <c r="AT77" s="92">
        <f t="shared" si="11"/>
        <v>0</v>
      </c>
      <c r="AU77" s="92">
        <f t="shared" si="11"/>
        <v>0</v>
      </c>
      <c r="AV77" s="92">
        <f t="shared" si="11"/>
        <v>1</v>
      </c>
      <c r="AW77" s="92">
        <f t="shared" si="11"/>
        <v>5</v>
      </c>
      <c r="AX77" s="92">
        <f t="shared" si="11"/>
        <v>3</v>
      </c>
      <c r="AY77" s="92">
        <f t="shared" si="11"/>
        <v>4</v>
      </c>
      <c r="AZ77" s="92">
        <f t="shared" si="11"/>
        <v>1</v>
      </c>
      <c r="BA77" s="92">
        <f t="shared" si="11"/>
        <v>3</v>
      </c>
      <c r="BB77" s="92">
        <f t="shared" si="11"/>
        <v>0</v>
      </c>
      <c r="BC77" s="92">
        <f t="shared" si="11"/>
        <v>0</v>
      </c>
      <c r="BD77" s="92">
        <f t="shared" si="11"/>
        <v>0</v>
      </c>
      <c r="BE77" s="92">
        <f t="shared" si="11"/>
        <v>3</v>
      </c>
      <c r="BF77" s="92">
        <f t="shared" si="11"/>
        <v>1</v>
      </c>
      <c r="BG77" s="92">
        <f t="shared" si="11"/>
        <v>0</v>
      </c>
      <c r="BH77" s="92">
        <f t="shared" si="11"/>
        <v>4</v>
      </c>
      <c r="BI77" s="92">
        <f t="shared" si="11"/>
        <v>4</v>
      </c>
      <c r="BJ77" s="92">
        <f t="shared" si="11"/>
        <v>4</v>
      </c>
      <c r="BK77" s="92">
        <f t="shared" si="11"/>
        <v>4</v>
      </c>
      <c r="BL77" s="92">
        <f t="shared" si="11"/>
        <v>0</v>
      </c>
      <c r="BM77" s="92">
        <f t="shared" si="11"/>
        <v>5</v>
      </c>
      <c r="BN77" s="92">
        <f t="shared" si="11"/>
        <v>2</v>
      </c>
      <c r="BO77" s="92">
        <f t="shared" si="11"/>
        <v>4</v>
      </c>
      <c r="BP77" s="92">
        <f t="shared" si="11"/>
        <v>4</v>
      </c>
      <c r="BQ77" s="92">
        <f t="shared" si="11"/>
        <v>0</v>
      </c>
    </row>
    <row r="78" spans="1:71">
      <c r="L78" s="15"/>
      <c r="M78" s="15"/>
      <c r="N78" s="15"/>
      <c r="O78" s="15"/>
    </row>
    <row r="79" spans="1:71">
      <c r="L79" s="15"/>
      <c r="M79" s="15"/>
      <c r="N79" s="15"/>
      <c r="O79" s="15"/>
    </row>
  </sheetData>
  <autoFilter ref="A17:BR70"/>
  <mergeCells count="76">
    <mergeCell ref="A11:C11"/>
    <mergeCell ref="Y11:AT11"/>
    <mergeCell ref="D11:W11"/>
    <mergeCell ref="AV11:BQ11"/>
    <mergeCell ref="AV12:BG12"/>
    <mergeCell ref="BH12:BQ12"/>
    <mergeCell ref="D12:Q12"/>
    <mergeCell ref="R12:W12"/>
    <mergeCell ref="Y12:Z12"/>
    <mergeCell ref="AA12:AC12"/>
    <mergeCell ref="AD12:AF12"/>
    <mergeCell ref="AG12:AI12"/>
    <mergeCell ref="R13:R15"/>
    <mergeCell ref="AJ12:AL12"/>
    <mergeCell ref="AM12:AO12"/>
    <mergeCell ref="AP12:AQ12"/>
    <mergeCell ref="AR12:AS12"/>
    <mergeCell ref="AE13:AE15"/>
    <mergeCell ref="S13:S15"/>
    <mergeCell ref="T13:T15"/>
    <mergeCell ref="U13:U15"/>
    <mergeCell ref="V13:V15"/>
    <mergeCell ref="W13:W15"/>
    <mergeCell ref="Y13:Y15"/>
    <mergeCell ref="Z13:Z15"/>
    <mergeCell ref="AA13:AA15"/>
    <mergeCell ref="AB13:AB15"/>
    <mergeCell ref="AC13:AC15"/>
    <mergeCell ref="D13:P13"/>
    <mergeCell ref="Q13:Q15"/>
    <mergeCell ref="A12:A16"/>
    <mergeCell ref="B12:B16"/>
    <mergeCell ref="C12:C16"/>
    <mergeCell ref="AD13:AD15"/>
    <mergeCell ref="AN13:AN15"/>
    <mergeCell ref="AO13:AO15"/>
    <mergeCell ref="AP13:AP15"/>
    <mergeCell ref="AQ13:AQ15"/>
    <mergeCell ref="AF13:AF15"/>
    <mergeCell ref="AG13:AG15"/>
    <mergeCell ref="AH13:AH15"/>
    <mergeCell ref="AI13:AI15"/>
    <mergeCell ref="AJ13:AJ15"/>
    <mergeCell ref="AK13:AK15"/>
    <mergeCell ref="A71:C71"/>
    <mergeCell ref="BK13:BK15"/>
    <mergeCell ref="BL13:BL15"/>
    <mergeCell ref="BM13:BM15"/>
    <mergeCell ref="BN13:BN15"/>
    <mergeCell ref="BE13:BE15"/>
    <mergeCell ref="BF13:BF15"/>
    <mergeCell ref="BG13:BG15"/>
    <mergeCell ref="BH13:BH15"/>
    <mergeCell ref="BI13:BI15"/>
    <mergeCell ref="BJ13:BJ15"/>
    <mergeCell ref="AY13:AY15"/>
    <mergeCell ref="AZ13:AZ15"/>
    <mergeCell ref="BA13:BA15"/>
    <mergeCell ref="BB13:BB15"/>
    <mergeCell ref="BC13:BC15"/>
    <mergeCell ref="BQ13:BQ15"/>
    <mergeCell ref="D14:G14"/>
    <mergeCell ref="H14:K14"/>
    <mergeCell ref="L14:O14"/>
    <mergeCell ref="P14:P15"/>
    <mergeCell ref="BO13:BO15"/>
    <mergeCell ref="BP13:BP15"/>
    <mergeCell ref="BD13:BD15"/>
    <mergeCell ref="AR13:AR15"/>
    <mergeCell ref="AS13:AS15"/>
    <mergeCell ref="AT13:AT15"/>
    <mergeCell ref="AV13:AV15"/>
    <mergeCell ref="AW13:AW15"/>
    <mergeCell ref="AX13:AX15"/>
    <mergeCell ref="AL13:AL15"/>
    <mergeCell ref="AM13:AM15"/>
  </mergeCells>
  <phoneticPr fontId="28"/>
  <dataValidations count="6">
    <dataValidation allowBlank="1" showInputMessage="1" showErrorMessage="1" sqref="N31:Q31 AU31 S31:U31 W31:Y31 AA31:AF31 BH31:BP31 BH55:BP55 S55:U55 W55:Y55 AA55:AF55 AU55 N55:Q55 D31:L31 D55:L55"/>
    <dataValidation imeMode="halfAlpha" allowBlank="1" showInputMessage="1" showErrorMessage="1" sqref="BH32:BP46 BH25:BP30 BH58:BP58 BH49:BP54 BH61:BP61 BH64:BP64 BH68:BP70 BH23:BP23 BH19:BP21"/>
    <dataValidation imeMode="disabled" allowBlank="1" showInputMessage="1" showErrorMessage="1" sqref="BV59:CC59 CE59:CP59 CR59:CS59 A18:A70 AA56:BI57 N56:Q63 AU58 AU32:AU47 Q32:Q47 N32:O47 W53:W54 C18:C70 AA32:AF47 W32:Y51 AA23:AF23 AA24:BI24 S18:U30 P69 W56:Y70 S56:U70 BL56:BO57 W18:Y30 AU23 N18:Q20 BL18:BO18 AT19:AU19 N22:Q25 BL24:BO24 BQ22 AA22:BI22 BL22:BO22 BQ24:BQ25 AA19:AF21 BQ18 AA18:BI18 AU25:AU30 AA25:AF30 N26:O30 Q26:Q30 N21:O21 BQ56:BQ57 Q21 P46 N48:Q49 AA48:BI48 Q50:Q51 N50:O51 BQ48 AA59:BI60 AA49:AF54 AU49:AU54 BL59:BO60 BQ60 AA61:AF61 AU61 N52:Q54 BQ62:BQ63 AA62:BI63 BL62:BO63 AU64 AA64:AF64 N64:O64 Q64 BL48:BO48 D32:L54 N70:Q70 AA65:BI67 BQ65:BQ67 AU68:AU70 BL65:BO67 N65:Q67 AA68:AF70 N68:O69 Q68:Q69 AA58:AF58 BQ59:BT59 D18:L30 D56:L70 X52:Y54 S32:U54"/>
    <dataValidation type="list" allowBlank="1" showInputMessage="1" showErrorMessage="1" sqref="KK17 WWU17 WMY17 WDC17 VTG17 VJK17 UZO17 UPS17 UFW17 TWA17 TME17 TCI17 SSM17 SIQ17 RYU17 ROY17 RFC17 QVG17 QLK17 QBO17 PRS17 PHW17 OYA17 OOE17 OEI17 NUM17 NKQ17 NAU17 MQY17 MHC17 LXG17 LNK17 LDO17 KTS17 KJW17 KAA17 JQE17 JGI17 IWM17 IMQ17 ICU17 HSY17 HJC17 GZG17 GPK17 GFO17 FVS17 FLW17 FCA17 ESE17 EII17 DYM17 DOQ17 DEU17 CUY17 CLC17 CBG17 BRK17 BHO17 AXS17 ANW17 AEA17 UE17 KI17 WWS17 WMW17 WDA17 VTE17 VJI17 UZM17 UPQ17 UFU17 TVY17 TMC17 TCG17 SSK17 SIO17 RYS17 ROW17 RFA17 QVE17 QLI17 QBM17 PRQ17 PHU17 OXY17 OOC17 OEG17 NUK17 NKO17 NAS17 MQW17 MHA17 LXE17 LNI17 LDM17 KTQ17 KJU17 JZY17 JQC17 JGG17 IWK17 IMO17 ICS17 HSW17 HJA17 GZE17 GPI17 GFM17 FVQ17 FLU17 FBY17 ESC17 EIG17 DYK17 DOO17 DES17 CUW17 CLA17 CBE17 BRI17 BHM17 AXQ17 ANU17 ADY17 UC17 KG17 WWQ17 WMU17 WCY17 VTC17 VJG17 UZK17 UPO17 UFS17 TVW17 TMA17 TCE17 SSI17 SIM17 RYQ17 ROU17 REY17 QVC17 QLG17 QBK17 PRO17 PHS17 OXW17 OOA17 OEE17 NUI17 NKM17 NAQ17 MQU17 MGY17 LXC17 LNG17 LDK17 KTO17 KJS17 JZW17 JQA17 JGE17 IWI17 IMM17 ICQ17 HSU17 HIY17 GZC17 GPG17 GFK17 FVO17 FLS17 FBW17 ESA17 EIE17 DYI17 DOM17 DEQ17 CUU17 CKY17 CBC17 BRG17 BHK17 AXO17 ANS17 ADW17 UA17 KE17 WWO17 WMS17 WCW17 VTA17 VJE17 UZI17 UPM17 UFQ17 TVU17 TLY17 TCC17 SSG17 SIK17 RYO17 ROS17 REW17 QVA17 QLE17 QBI17 PRM17 PHQ17 OXU17 ONY17 OEC17 NUG17 NKK17 NAO17 MQS17 MGW17 LXA17 LNE17 LDI17 KTM17 KJQ17 JZU17 JPY17 JGC17 IWG17 IMK17 ICO17 HSS17 HIW17 GZA17 GPE17 GFI17 FVM17 FLQ17 FBU17 ERY17 EIC17 DYG17 DOK17 DEO17 CUS17 CKW17 CBA17 BRE17 BHI17 AXM17 ANQ17 ADU17 TY17 KC17 WWG17 WMK17 WCO17 VSS17 VIW17 UZA17 UPE17 UFI17 TVM17 TLQ17 TBU17 SRY17 SIC17 RYG17 ROK17 REO17 QUS17 QKW17 QBA17 PRE17 PHI17 OXM17 ONQ17 ODU17 NTY17 NKC17 NAG17 MQK17 MGO17 LWS17 LMW17 LDA17 KTE17 KJI17 JZM17 JPQ17 JFU17 IVY17 IMC17 ICG17 HSK17 HIO17 GYS17 GOW17 GFA17 FVE17 FLI17 FBM17 ERQ17 EHU17 DXY17 DOC17 DEG17 CUK17 CKO17 CAS17 BQW17 BHA17 AXE17 ANI17 ADM17 TQ17 JU17 WWM17 WMQ17 WCU17 VSY17 VJC17 UZG17 UPK17 UFO17 TVS17 TLW17 TCA17 SSE17 SII17 RYM17 ROQ17 REU17 QUY17 QLC17 QBG17 PRK17 PHO17 OXS17 ONW17 OEA17 NUE17 NKI17 NAM17 MQQ17 MGU17 LWY17 LNC17 LDG17 KTK17 KJO17 JZS17 JPW17 JGA17 IWE17 IMI17 ICM17 HSQ17 HIU17 GYY17 GPC17 GFG17 FVK17 FLO17 FBS17 ERW17 EIA17 DYE17 DOI17 DEM17 CUQ17 CKU17 CAY17 BRC17 BHG17 AXK17 ANO17 ADS17 TW17 KA17 WWK17 WMO17 WCS17 VSW17 VJA17 UZE17 UPI17 UFM17 TVQ17 TLU17 TBY17 SSC17 SIG17 RYK17 ROO17 RES17 QUW17 QLA17 QBE17 PRI17 PHM17 OXQ17 ONU17 ODY17 NUC17 NKG17 NAK17 MQO17 MGS17 LWW17 LNA17 LDE17 KTI17 KJM17 JZQ17 JPU17 JFY17 IWC17 IMG17 ICK17 HSO17 HIS17 GYW17 GPA17 GFE17 FVI17 FLM17 FBQ17 ERU17 EHY17 DYC17 DOG17 DEK17 CUO17 CKS17 CAW17 BRA17 BHE17 AXI17 ANM17 ADQ17 TU17 JY17 WWI17 WMM17 WCQ17 VSU17 VIY17 UZC17 UPG17 UFK17 TVO17 TLS17 TBW17 SSA17 SIE17 RYI17 ROM17 REQ17 QUU17 QKY17 QBC17 PRG17 PHK17 OXO17 ONS17 ODW17 NUA17 NKE17 NAI17 MQM17 MGQ17 LWU17 LMY17 LDC17 KTG17 KJK17 JZO17 JPS17 JFW17 IWA17 IME17 ICI17 HSM17 HIQ17 GYU17 GOY17 GFC17 FVG17 FLK17 FBO17 ERS17 EHW17 DYA17 DOE17 DEI17 CUM17 CKQ17 CAU17 BQY17 BHC17 AXG17 ANK17 ADO17 TS17 JW17 WWE17 WMI17 WCM17 VSQ17 VIU17 UYY17 UPC17 UFG17 TVK17 TLO17 TBS17 SRW17 SIA17 RYE17 ROI17 REM17 QUQ17 QKU17 QAY17 PRC17 PHG17 OXK17 ONO17 ODS17 NTW17 NKA17 NAE17 MQI17 MGM17 LWQ17 LMU17 LCY17 KTC17 KJG17 JZK17 JPO17 JFS17 IVW17 IMA17 ICE17 HSI17 HIM17 GYQ17 GOU17 GEY17 FVC17 FLG17 FBK17 ERO17 EHS17 DXW17 DOA17 DEE17 CUI17 CKM17 CAQ17 BQU17 BGY17 AXC17 ANG17 ADK17 TO17 JS17 WWC17 WMG17 WCK17 VSO17 VIS17 UYW17 UPA17 UFE17 TVI17 TLM17 TBQ17 SRU17 SHY17 RYC17 ROG17 REK17 QUO17 QKS17 QAW17 PRA17 PHE17 OXI17 ONM17 ODQ17 NTU17 NJY17 NAC17 MQG17 MGK17 LWO17 LMS17 LCW17 KTA17 KJE17 JZI17 JPM17 JFQ17 IVU17 ILY17 ICC17 HSG17 HIK17 GYO17 GOS17 GEW17 FVA17 FLE17 FBI17 ERM17 EHQ17 DXU17 DNY17 DEC17 CUG17 CKK17 CAO17 BQS17 BGW17 AXA17 ANE17 ADI17 TM17 JQ17 WWA17 WME17 WCI17 VSM17 VIQ17 UYU17 UOY17 UFC17 TVG17 TLK17 TBO17 SRS17 SHW17 RYA17 ROE17 REI17 QUM17 QKQ17 QAU17 PQY17 PHC17 OXG17 ONK17 ODO17 NTS17 NJW17 NAA17 MQE17 MGI17 LWM17 LMQ17 LCU17 KSY17 KJC17 JZG17 JPK17 JFO17 IVS17 ILW17 ICA17 HSE17 HII17 GYM17 GOQ17 GEU17 FUY17 FLC17 FBG17 ERK17 EHO17 DXS17 DNW17 DEA17 CUE17 CKI17 CAM17 BQQ17 BGU17 AWY17 ANC17 ADG17 TK17 JO17 WVY17 WMC17 WCG17 VSK17 VIO17 UYS17 UOW17 UFA17 TVE17 TLI17 TBM17 SRQ17 SHU17 RXY17 ROC17 REG17 QUK17 QKO17 QAS17 PQW17 PHA17 OXE17 ONI17 ODM17 NTQ17 NJU17 MZY17 MQC17 MGG17 LWK17 LMO17 LCS17 KSW17 KJA17 JZE17 JPI17 JFM17 IVQ17 ILU17 IBY17 HSC17 HIG17 GYK17 GOO17 GES17 FUW17 FLA17 FBE17 ERI17 EHM17 DXQ17 DNU17 DDY17 CUC17 CKG17 CAK17 BQO17 BGS17 AWW17 ANA17 ADE17 TI17 JM17 BR17 WVW17 WMA17 WCE17 VSI17 VIM17 UYQ17 UOU17 UEY17 TVC17 TLG17 TBK17 SRO17 SHS17 RXW17 ROA17 REE17 QUI17 QKM17 QAQ17 PQU17 PGY17 OXC17 ONG17 ODK17 NTO17 NJS17 MZW17 MQA17 MGE17 LWI17 LMM17 LCQ17 KSU17 KIY17 JZC17 JPG17 JFK17 IVO17 ILS17 IBW17 HSA17 HIE17 GYI17 GOM17 GEQ17 FUU17 FKY17 FBC17 ERG17 EHK17 DXO17 DNS17 DDW17 CUA17 CKE17 CAI17 BQM17 BGQ17 AWU17 AMY17 ADC17 TG17 JK17 BP17 WVU17 WLY17 WCC17 VSG17 VIK17 UYO17 UOS17 UEW17 TVA17 TLE17 TBI17 SRM17 SHQ17 RXU17 RNY17 REC17 QUG17 QKK17 QAO17 PQS17 PGW17 OXA17 ONE17 ODI17 NTM17 NJQ17 MZU17 MPY17 MGC17 LWG17 LMK17 LCO17 KSS17 KIW17 JZA17 JPE17 JFI17 IVM17 ILQ17 IBU17 HRY17 HIC17 GYG17 GOK17 GEO17 FUS17 FKW17 FBA17 ERE17 EHI17 DXM17 DNQ17 DDU17 CTY17 CKC17 CAG17 BQK17 BGO17 AWS17 AMW17 ADA17 TE17 JI17 BN17 WVS17 WLW17 WCA17 VSE17 VII17 UYM17 UOQ17 UEU17 TUY17 TLC17 TBG17 SRK17 SHO17 RXS17 RNW17 REA17 QUE17 QKI17 QAM17 PQQ17 PGU17 OWY17 ONC17 ODG17 NTK17 NJO17 MZS17 MPW17 MGA17 LWE17 LMI17 LCM17 KSQ17 KIU17 JYY17 JPC17 JFG17 IVK17 ILO17 IBS17 HRW17 HIA17 GYE17 GOI17 GEM17 FUQ17 FKU17 FAY17 ERC17 EHG17 DXK17 DNO17 DDS17 CTW17 CKA17 CAE17 BQI17 BGM17 AWQ17 AMU17 ACY17 TC17 JG17 BL17 WVQ17 WLU17 WBY17 VSC17 VIG17 UYK17 UOO17 UES17 TUW17 TLA17 TBE17 SRI17 SHM17 RXQ17 RNU17 RDY17 QUC17 QKG17 QAK17 PQO17 PGS17 OWW17 ONA17 ODE17 NTI17 NJM17 MZQ17 MPU17 MFY17 LWC17 LMG17 LCK17 KSO17 KIS17 JYW17 JPA17 JFE17 IVI17 ILM17 IBQ17 HRU17 HHY17 GYC17 GOG17 GEK17 FUO17 FKS17 FAW17 ERA17 EHE17 DXI17 DNM17 DDQ17 CTU17 CJY17 CAC17 BQG17 BGK17 AWO17 AMS17 ACW17 TA17 JE17 BJ17 WWW17 WNA17 WDE17 VTI17 VJM17 UZQ17 UPU17 UFY17 TWC17 TMG17 TCK17 SSO17 SIS17 RYW17 RPA17 RFE17 QVI17 QLM17 QBQ17 PRU17 PHY17 OYC17 OOG17 OEK17 NUO17 NKS17 NAW17 MRA17 MHE17 LXI17 LNM17 LDQ17 KTU17 KJY17 KAC17 JQG17 JGK17 IWO17 IMS17 ICW17 HTA17 HJE17 GZI17 GPM17 GFQ17 FVU17 FLY17 FCC17 ESG17 EIK17 DYO17 DOS17 DEW17 CVA17 CLE17 CBI17 BRM17 BHQ17 AXU17 ANY17 AEC17 UG17">
      <formula1>#REF!</formula1>
    </dataValidation>
    <dataValidation type="list" imeMode="on" allowBlank="1" showInputMessage="1" showErrorMessage="1" sqref="HR17 WUL17 WKP17 WAT17 VQX17 VHB17 UXF17 UNJ17 UDN17 TTR17 TJV17 SZZ17 SQD17 SGH17 RWL17 RMP17 RCT17 QSX17 QJB17 PZF17 PPJ17 PFN17 OVR17 OLV17 OBZ17 NSD17 NIH17 MYL17 MOP17 MET17 LUX17 LLB17 LBF17 KRJ17 KHN17 JXR17 JNV17 JDZ17 IUD17 IKH17 IAL17 HQP17 HGT17 GWX17 GNB17 GDF17 FTJ17 FJN17 EZR17 EPV17 EFZ17 DWD17 DMH17 DCL17 CSP17 CIT17 BYX17 BPB17 BFF17 AVJ17 ALN17 ABR17 RV17 HZ17 AE17 WZN17 WPR17 WFV17 VVZ17 VMD17 VCH17 USL17 UIP17 TYT17 TOX17 TFB17 SVF17 SLJ17 SBN17 RRR17 RHV17 QXZ17 QOD17 QEH17 PUL17 PKP17 PAT17 OQX17 OHB17 NXF17 NNJ17 NDN17 MTR17 MJV17 LZZ17 LQD17 LGH17 KWL17 KMP17 KCT17 JSX17 JJB17 IZF17 IPJ17 IFN17 HVR17 HLV17 HBZ17 GSD17 GIH17 FYL17 FOP17 FET17 EUX17 ELB17 EBF17 DRJ17 DHN17 CXR17 CNV17 CDZ17 BUD17 BKH17 BAL17 AQP17 AGT17 WX17 NB17 WUD17 WKH17 WAL17 VQP17 VGT17 UWX17 UNB17 UDF17 TTJ17 TJN17 SZR17 SPV17 SFZ17 RWD17 RMH17 RCL17 QSP17 QIT17 PYX17 PPB17 PFF17 OVJ17 OLN17 OBR17 NRV17 NHZ17 MYD17 MOH17 MEL17 LUP17 LKT17 LAX17 KRB17 KHF17 JXJ17 JNN17 JDR17 ITV17 IJZ17 IAD17 HQH17 HGL17 GWP17 GMT17 GCX17 FTB17 FJF17 EZJ17 EPN17 EFR17 DVV17 DLZ17 DCD17 CSH17 CIL17 BYP17 BOT17 BEX17 AVB17 ALF17 ABJ17 RN17 W17 D17:O17 ND17:NE17 WUS17:WUU17 WKW17:WKY17 WBA17:WBC17 VRE17:VRG17 VHI17:VHK17 UXM17:UXO17 UNQ17:UNS17 UDU17:UDW17 TTY17:TUA17 TKC17:TKE17 TAG17:TAI17 SQK17:SQM17 SGO17:SGQ17 RWS17:RWU17 RMW17:RMY17 RDA17:RDC17 QTE17:QTG17 QJI17:QJK17 PZM17:PZO17 PPQ17:PPS17 PFU17:PFW17 OVY17:OWA17 OMC17:OME17 OCG17:OCI17 NSK17:NSM17 NIO17:NIQ17 MYS17:MYU17 MOW17:MOY17 MFA17:MFC17 LVE17:LVG17 LLI17:LLK17 LBM17:LBO17 KRQ17:KRS17 KHU17:KHW17 JXY17:JYA17 JOC17:JOE17 JEG17:JEI17 IUK17:IUM17 IKO17:IKQ17 IAS17:IAU17 HQW17:HQY17 HHA17:HHC17 GXE17:GXG17 GNI17:GNK17 GDM17:GDO17 FTQ17:FTS17 FJU17:FJW17 EZY17:FAA17 EQC17:EQE17 EGG17:EGI17 DWK17:DWM17 DMO17:DMQ17 DCS17:DCU17 CSW17:CSY17 CJA17:CJC17 BZE17:BZG17 BPI17:BPK17 BFM17:BFO17 AVQ17:AVS17 ALU17:ALW17 ABY17:ACA17 SC17:SE17 IG17:II17 AL17:AN17 WUN17:WUQ17 WKR17:WKU17 WAV17:WAY17 VQZ17:VRC17 VHD17:VHG17 UXH17:UXK17 UNL17:UNO17 UDP17:UDS17 TTT17:TTW17 TJX17:TKA17 TAB17:TAE17 SQF17:SQI17 SGJ17:SGM17 RWN17:RWQ17 RMR17:RMU17 RCV17:RCY17 QSZ17:QTC17 QJD17:QJG17 PZH17:PZK17 PPL17:PPO17 PFP17:PFS17 OVT17:OVW17 OLX17:OMA17 OCB17:OCE17 NSF17:NSI17 NIJ17:NIM17 MYN17:MYQ17 MOR17:MOU17 MEV17:MEY17 LUZ17:LVC17 LLD17:LLG17 LBH17:LBK17 KRL17:KRO17 KHP17:KHS17 JXT17:JXW17 JNX17:JOA17 JEB17:JEE17 IUF17:IUI17 IKJ17:IKM17 IAN17:IAQ17 HQR17:HQU17 HGV17:HGY17 GWZ17:GXC17 GND17:GNG17 GDH17:GDK17 FTL17:FTO17 FJP17:FJS17 EZT17:EZW17 EPX17:EQA17 EGB17:EGE17 DWF17:DWI17 DMJ17:DMM17 DCN17:DCQ17 CSR17:CSU17 CIV17:CIY17 BYZ17:BZC17 BPD17:BPG17 BFH17:BFK17 AVL17:AVO17 ALP17:ALS17 ABT17:ABW17 RX17:SA17 IB17:IE17 AG17:AJ17 WUW17:WVO17 WLA17:WLS17 WBE17:WBW17 VRI17:VSA17 VHM17:VIE17 UXQ17:UYI17 UNU17:UOM17 UDY17:UEQ17 TUC17:TUU17 TKG17:TKY17 TAK17:TBC17 SQO17:SRG17 SGS17:SHK17 RWW17:RXO17 RNA17:RNS17 RDE17:RDW17 QTI17:QUA17 QJM17:QKE17 PZQ17:QAI17 PPU17:PQM17 PFY17:PGQ17 OWC17:OWU17 OMG17:OMY17 OCK17:ODC17 NSO17:NTG17 NIS17:NJK17 MYW17:MZO17 MPA17:MPS17 MFE17:MFW17 LVI17:LWA17 LLM17:LME17 LBQ17:LCI17 KRU17:KSM17 KHY17:KIQ17 JYC17:JYU17 JOG17:JOY17 JEK17:JFC17 IUO17:IVG17 IKS17:ILK17 IAW17:IBO17 HRA17:HRS17 HHE17:HHW17 GXI17:GYA17 GNM17:GOE17 GDQ17:GEI17 FTU17:FUM17 FJY17:FKQ17 FAC17:FAU17 EQG17:EQY17 EGK17:EHC17 DWO17:DXG17 DMS17:DNK17 DCW17:DDO17 CTA17:CTS17 CJE17:CJW17 BZI17:CAA17 BPM17:BQE17 BFQ17:BGI17 AVU17:AWM17 ALY17:AMQ17 ACC17:ACU17 SG17:SY17 IK17:JC17 AP17:BH17 WTY17:WTZ17 WKC17:WKD17 WAG17:WAH17 VQK17:VQL17 VGO17:VGP17 UWS17:UWT17 UMW17:UMX17 UDA17:UDB17 TTE17:TTF17 TJI17:TJJ17 SZM17:SZN17 SPQ17:SPR17 SFU17:SFV17 RVY17:RVZ17 RMC17:RMD17 RCG17:RCH17 QSK17:QSL17 QIO17:QIP17 PYS17:PYT17 POW17:POX17 PFA17:PFB17 OVE17:OVF17 OLI17:OLJ17 OBM17:OBN17 NRQ17:NRR17 NHU17:NHV17 MXY17:MXZ17 MOC17:MOD17 MEG17:MEH17 LUK17:LUL17 LKO17:LKP17 LAS17:LAT17 KQW17:KQX17 KHA17:KHB17 JXE17:JXF17 JNI17:JNJ17 JDM17:JDN17 ITQ17:ITR17 IJU17:IJV17 HZY17:HZZ17 HQC17:HQD17 HGG17:HGH17 GWK17:GWL17 GMO17:GMP17 GCS17:GCT17 FSW17:FSX17 FJA17:FJB17 EZE17:EZF17 EPI17:EPJ17 EFM17:EFN17 DVQ17:DVR17 DLU17:DLV17 DBY17:DBZ17 CSC17:CSD17 CIG17:CIH17 BYK17:BYL17 BOO17:BOP17 BES17:BET17 AUW17:AUX17 ALA17:ALB17 ABE17:ABF17 RI17:RJ17 HM17:HN17 R17:S17 WUF17:WUG17 WKJ17:WKK17 WAN17:WAO17 VQR17:VQS17 VGV17:VGW17 UWZ17:UXA17 UND17:UNE17 UDH17:UDI17 TTL17:TTM17 TJP17:TJQ17 SZT17:SZU17 SPX17:SPY17 SGB17:SGC17 RWF17:RWG17 RMJ17:RMK17 RCN17:RCO17 QSR17:QSS17 QIV17:QIW17 PYZ17:PZA17 PPD17:PPE17 PFH17:PFI17 OVL17:OVM17 OLP17:OLQ17 OBT17:OBU17 NRX17:NRY17 NIB17:NIC17 MYF17:MYG17 MOJ17:MOK17 MEN17:MEO17 LUR17:LUS17 LKV17:LKW17 LAZ17:LBA17 KRD17:KRE17 KHH17:KHI17 JXL17:JXM17 JNP17:JNQ17 JDT17:JDU17 ITX17:ITY17 IKB17:IKC17 IAF17:IAG17 HQJ17:HQK17 HGN17:HGO17 GWR17:GWS17 GMV17:GMW17 GCZ17:GDA17 FTD17:FTE17 FJH17:FJI17 EZL17:EZM17 EPP17:EPQ17 EFT17:EFU17 DVX17:DVY17 DMB17:DMC17 DCF17:DCG17 CSJ17:CSK17 CIN17:CIO17 BYR17:BYS17 BOV17:BOW17 BEZ17:BFA17 AVD17:AVE17 ALH17:ALI17 ABL17:ABM17 RP17:RQ17 HT17:HU17 Y17:Z17 WZD17:WZG17 WPH17:WPK17 WFL17:WFO17 VVP17:VVS17 VLT17:VLW17 VBX17:VCA17 USB17:USE17 UIF17:UII17 TYJ17:TYM17 TON17:TOQ17 TER17:TEU17 SUV17:SUY17 SKZ17:SLC17 SBD17:SBG17 RRH17:RRK17 RHL17:RHO17 QXP17:QXS17 QNT17:QNW17 QDX17:QEA17 PUB17:PUE17 PKF17:PKI17 PAJ17:PAM17 OQN17:OQQ17 OGR17:OGU17 NWV17:NWY17 NMZ17:NNC17 NDD17:NDG17 MTH17:MTK17 MJL17:MJO17 LZP17:LZS17 LPT17:LPW17 LFX17:LGA17 KWB17:KWE17 KMF17:KMI17 KCJ17:KCM17 JSN17:JSQ17 JIR17:JIU17 IYV17:IYY17 IOZ17:IPC17 IFD17:IFG17 HVH17:HVK17 HLL17:HLO17 HBP17:HBS17 GRT17:GRW17 GHX17:GIA17 FYB17:FYE17 FOF17:FOI17 FEJ17:FEM17 EUN17:EUQ17 EKR17:EKU17 EAV17:EAY17 DQZ17:DRC17 DHD17:DHG17 CXH17:CXK17 CNL17:CNO17 CDP17:CDS17 BTT17:BTW17 BJX17:BKA17 BAB17:BAE17 AQF17:AQI17 AGJ17:AGM17 WN17:WQ17 MR17:MU17 WZI17:WZJ17 WPM17:WPN17 WFQ17:WFR17 VVU17:VVV17 VLY17:VLZ17 VCC17:VCD17 USG17:USH17 UIK17:UIL17 TYO17:TYP17 TOS17:TOT17 TEW17:TEX17 SVA17:SVB17 SLE17:SLF17 SBI17:SBJ17 RRM17:RRN17 RHQ17:RHR17 QXU17:QXV17 QNY17:QNZ17 QEC17:QED17 PUG17:PUH17 PKK17:PKL17 PAO17:PAP17 OQS17:OQT17 OGW17:OGX17 NXA17:NXB17 NNE17:NNF17 NDI17:NDJ17 MTM17:MTN17 MJQ17:MJR17 LZU17:LZV17 LPY17:LPZ17 LGC17:LGD17 KWG17:KWH17 KMK17:KML17 KCO17:KCP17 JSS17:JST17 JIW17:JIX17 IZA17:IZB17 IPE17:IPF17 IFI17:IFJ17 HVM17:HVN17 HLQ17:HLR17 HBU17:HBV17 GRY17:GRZ17 GIC17:GID17 FYG17:FYH17 FOK17:FOL17 FEO17:FEP17 EUS17:EUT17 EKW17:EKX17 EBA17:EBB17 DRE17:DRF17 DHI17:DHJ17 CXM17:CXN17 CNQ17:CNR17 CDU17:CDV17 BTY17:BTZ17 BKC17:BKD17 BAG17:BAH17 AQK17:AQL17 AGO17:AGP17 WS17:WT17 MW17:MX17 WTK17:WTV17 WJO17:WJZ17 VZS17:WAD17 VPW17:VQH17 VGA17:VGL17 UWE17:UWP17 UMI17:UMT17 UCM17:UCX17 TSQ17:TTB17 TIU17:TJF17 SYY17:SZJ17 SPC17:SPN17 SFG17:SFR17 RVK17:RVV17 RLO17:RLZ17 RBS17:RCD17 QRW17:QSH17 QIA17:QIL17 PYE17:PYP17 POI17:POT17 PEM17:PEX17 OUQ17:OVB17 OKU17:OLF17 OAY17:OBJ17 NRC17:NRN17 NHG17:NHR17 MXK17:MXV17 MNO17:MNZ17 MDS17:MED17 LTW17:LUH17 LKA17:LKL17 LAE17:LAP17 KQI17:KQT17 KGM17:KGX17 JWQ17:JXB17 JMU17:JNF17 JCY17:JDJ17 ITC17:ITN17 IJG17:IJR17 HZK17:HZV17 HPO17:HPZ17 HFS17:HGD17 GVW17:GWH17 GMA17:GML17 GCE17:GCP17 FSI17:FST17 FIM17:FIX17 EYQ17:EZB17 EOU17:EPF17 EEY17:EFJ17 DVC17:DVN17 DLG17:DLR17 DBK17:DBV17 CRO17:CRZ17 CHS17:CID17 BXW17:BYH17 BOA17:BOL17 BEE17:BEP17 AUI17:AUT17 AKM17:AKX17 AAQ17:ABB17 QU17:RF17 GY17:HJ17 WZP17:WZQ17 WPT17:WPU17 WFX17:WFY17 VWB17:VWC17 VMF17:VMG17 VCJ17:VCK17 USN17:USO17 UIR17:UIS17 TYV17:TYW17 TOZ17:TPA17 TFD17:TFE17 SVH17:SVI17 SLL17:SLM17 SBP17:SBQ17 RRT17:RRU17 RHX17:RHY17 QYB17:QYC17 QOF17:QOG17 QEJ17:QEK17 PUN17:PUO17 PKR17:PKS17 PAV17:PAW17 OQZ17:ORA17 OHD17:OHE17 NXH17:NXI17 NNL17:NNM17 NDP17:NDQ17 MTT17:MTU17 MJX17:MJY17 MAB17:MAC17 LQF17:LQG17 LGJ17:LGK17 KWN17:KWO17 KMR17:KMS17 KCV17:KCW17 JSZ17:JTA17 JJD17:JJE17 IZH17:IZI17 IPL17:IPM17 IFP17:IFQ17 HVT17:HVU17 HLX17:HLY17 HCB17:HCC17 GSF17:GSG17 GIJ17:GIK17 FYN17:FYO17 FOR17:FOS17 FEV17:FEW17 EUZ17:EVA17 ELD17:ELE17 EBH17:EBI17 DRL17:DRM17 DHP17:DHQ17 CXT17:CXU17 CNX17:CNY17 CEB17:CEC17 BUF17:BUG17 BKJ17:BKK17 BAN17:BAO17 AQR17:AQS17 AGV17:AGW17 WZ17:XA17 HP17 WUJ17 WKN17 WAR17 VQV17 VGZ17 UXD17 UNH17 UDL17 TTP17 TJT17 SZX17 SQB17 SGF17 RWJ17 RMN17 RCR17 QSV17 QIZ17 PZD17 PPH17 PFL17 OVP17 OLT17 OBX17 NSB17 NIF17 MYJ17 MON17 MER17 LUV17 LKZ17 LBD17 KRH17 KHL17 JXP17 JNT17 JDX17 IUB17 IKF17 IAJ17 HQN17 HGR17 GWV17 GMZ17 GDD17 FTH17 FJL17 EZP17 EPT17 EFX17 DWB17 DMF17 DCJ17 CSN17 CIR17 BYV17 BOZ17 BFD17 AVH17 ALL17 ABP17 RT17 HX17 AC17 WZL17 WPP17 WFT17 VVX17 VMB17 VCF17 USJ17 UIN17 TYR17 TOV17 TEZ17 SVD17 SLH17 SBL17 RRP17 RHT17 QXX17 QOB17 QEF17 PUJ17 PKN17 PAR17 OQV17 OGZ17 NXD17 NNH17 NDL17 MTP17 MJT17 LZX17 LQB17 LGF17 KWJ17 KMN17 KCR17 JSV17 JIZ17 IZD17 IPH17 IFL17 HVP17 HLT17 HBX17 GSB17 GIF17 FYJ17 FON17 FER17 EUV17 EKZ17 EBD17 DRH17 DHL17 CXP17 CNT17 CDX17 BUB17 BKF17 BAJ17 AQN17 AGR17 WV17 MZ17 WUB17 WKF17 WAJ17 VQN17 VGR17 UWV17 UMZ17 UDD17 TTH17 TJL17 SZP17 SPT17 SFX17 RWB17 RMF17 RCJ17 QSN17 QIR17 PYV17 POZ17 PFD17 OVH17 OLL17 OBP17 NRT17 NHX17 MYB17 MOF17 MEJ17 LUN17 LKR17 LAV17 KQZ17 KHD17 JXH17 JNL17 JDP17 ITT17 IJX17 IAB17 HQF17 HGJ17 GWN17 GMR17 GCV17 FSZ17 FJD17 EZH17 EPL17 EFP17 DVT17 DLX17 DCB17 CSF17 CIJ17 BYN17 BOR17 BEV17 AUZ17 ALD17 ABH17 RL17 U17">
      <formula1>#REF!</formula1>
    </dataValidation>
    <dataValidation imeMode="on" allowBlank="1" showInputMessage="1" showErrorMessage="1" sqref="AK17 IF17 SB17 ABX17 ALT17 AVP17 BFL17 BPH17 BZD17 CIZ17 CSV17 DCR17 DMN17 DWJ17 EGF17 EQB17 EZX17 FJT17 FTP17 GDL17 GNH17 GXD17 HGZ17 HQV17 IAR17 IKN17 IUJ17 JEF17 JOB17 JXX17 KHT17 KRP17 LBL17 LLH17 LVD17 MEZ17 MOV17 MYR17 NIN17 NSJ17 OCF17 OMB17 OVX17 PFT17 PPP17 PZL17 QJH17 QTD17 RCZ17 RMV17 RWR17 SGN17 SQJ17 TAF17 TKB17 TTX17 UDT17 UNP17 UXL17 VHH17 VRD17 WAZ17 WKV17 WUR17 T17 HO17 RK17 ABG17 ALC17 AUY17 BEU17 BOQ17 BYM17 CII17 CSE17 DCA17 DLW17 DVS17 EFO17 EPK17 EZG17 FJC17 FSY17 GCU17 GMQ17 GWM17 HGI17 HQE17 IAA17 IJW17 ITS17 JDO17 JNK17 JXG17 KHC17 KQY17 LAU17 LKQ17 LUM17 MEI17 MOE17 MYA17 NHW17 NRS17 OBO17 OLK17 OVG17 PFC17 POY17 PYU17 QIQ17 QSM17 RCI17 RME17 RWA17 SFW17 SPS17 SZO17 TJK17 TTG17 UDC17 UMY17 UWU17 VGQ17 VQM17 WAI17 WKE17 WUA17 AD17 HY17 RU17 ABQ17 ALM17 AVI17 BFE17 BPA17 BYW17 CIS17 CSO17 DCK17 DMG17 DWC17 EFY17 EPU17 EZQ17 FJM17 FTI17 GDE17 GNA17 GWW17 HGS17 HQO17 IAK17 IKG17 IUC17 JDY17 JNU17 JXQ17 KHM17 KRI17 LBE17 LLA17 LUW17 MES17 MOO17 MYK17 NIG17 NSC17 OBY17 OLU17 OVQ17 PFM17 PPI17 PZE17 QJA17 QSW17 RCS17 RMO17 RWK17 SGG17 SQC17 SZY17 TJU17 TTQ17 UDM17 UNI17 UXE17 VHA17 VQW17 WAS17 WKO17 WUK17 P17:Q17 HK17:HL17 RG17:RH17 ABC17:ABD17 AKY17:AKZ17 AUU17:AUV17 BEQ17:BER17 BOM17:BON17 BYI17:BYJ17 CIE17:CIF17 CSA17:CSB17 DBW17:DBX17 DLS17:DLT17 DVO17:DVP17 EFK17:EFL17 EPG17:EPH17 EZC17:EZD17 FIY17:FIZ17 FSU17:FSV17 GCQ17:GCR17 GMM17:GMN17 GWI17:GWJ17 HGE17:HGF17 HQA17:HQB17 HZW17:HZX17 IJS17:IJT17 ITO17:ITP17 JDK17:JDL17 JNG17:JNH17 JXC17:JXD17 KGY17:KGZ17 KQU17:KQV17 LAQ17:LAR17 LKM17:LKN17 LUI17:LUJ17 MEE17:MEF17 MOA17:MOB17 MXW17:MXX17 NHS17:NHT17 NRO17:NRP17 OBK17:OBL17 OLG17:OLH17 OVC17:OVD17 PEY17:PEZ17 POU17:POV17 PYQ17:PYR17 QIM17:QIN17 QSI17:QSJ17 RCE17:RCF17 RMA17:RMB17 RVW17:RVX17 SFS17:SFT17 SPO17:SPP17 SZK17:SZL17 TJG17:TJH17 TTC17:TTD17 UCY17:UCZ17 UMU17:UMV17 UWQ17:UWR17 VGM17:VGN17 VQI17:VQJ17 WAE17:WAF17 WKA17:WKB17 WTW17:WTX17 V17 HQ17 RM17 ABI17 ALE17 AVA17 BEW17 BOS17 BYO17 CIK17 CSG17 DCC17 DLY17 DVU17 EFQ17 EPM17 EZI17 FJE17 FTA17 GCW17 GMS17 GWO17 HGK17 HQG17 IAC17 IJY17 ITU17 JDQ17 JNM17 JXI17 KHE17 KRA17 LAW17 LKS17 LUO17 MEK17 MOG17 MYC17 NHY17 NRU17 OBQ17 OLM17 OVI17 PFE17 PPA17 PYW17 QIS17 QSO17 RCK17 RMG17 RWC17 SFY17 SPU17 SZQ17 TJM17 TTI17 UDE17 UNA17 UWW17 VGS17 VQO17 WAK17 WKG17 WUC17 MY17 WU17 AGQ17 AQM17 BAI17 BKE17 BUA17 CDW17 CNS17 CXO17 DHK17 DRG17 EBC17 EKY17 EUU17 FEQ17 FOM17 FYI17 GIE17 GSA17 HBW17 HLS17 HVO17 IFK17 IPG17 IZC17 JIY17 JSU17 KCQ17 KMM17 KWI17 LGE17 LQA17 LZW17 MJS17 MTO17 NDK17 NNG17 NXC17 OGY17 OQU17 PAQ17 PKM17 PUI17 QEE17 QOA17 QXW17 RHS17 RRO17 SBK17 SLG17 SVC17 TEY17 TOU17 TYQ17 UIM17 USI17 VCE17 VMA17 VVW17 WFS17 WPO17 WZK17 MV17 WR17 AGN17 AQJ17 BAF17 BKB17 BTX17 CDT17 CNP17 CXL17 DHH17 DRD17 EAZ17 EKV17 EUR17 FEN17 FOJ17 FYF17 GIB17 GRX17 HBT17 HLP17 HVL17 IFH17 IPD17 IYZ17 JIV17 JSR17 KCN17 KMJ17 KWF17 LGB17 LPX17 LZT17 MJP17 MTL17 NDH17 NND17 NWZ17 OGV17 OQR17 PAN17 PKJ17 PUF17 QEB17 QNX17 QXT17 RHP17 RRL17 SBH17 SLD17 SUZ17 TEV17 TOR17 TYN17 UIJ17 USF17 VCB17 VLX17 VVT17 WFP17 WPL17 WZH17 NA17 WW17 AGS17 AQO17 BAK17 BKG17 BUC17 CDY17 CNU17 CXQ17 DHM17 DRI17 EBE17 ELA17 EUW17 FES17 FOO17 FYK17 GIG17 GSC17 HBY17 HLU17 HVQ17 IFM17 IPI17 IZE17 JJA17 JSW17 KCS17 KMO17 KWK17 LGG17 LQC17 LZY17 MJU17 MTQ17 NDM17 NNI17 NXE17 OHA17 OQW17 PAS17 PKO17 PUK17 QEG17 QOC17 QXY17 RHU17 RRQ17 SBM17 SLI17 SVE17 TFA17 TOW17 TYS17 UIO17 USK17 VCG17 VMC17 VVY17 WFU17 WPQ17 WZM17 A17:C17 BS17:GX17 BI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AO17 IJ17 SF17 ACB17 ALX17 AVT17 BFP17 BPL17 BZH17 CJD17 CSZ17 DCV17 DMR17 DWN17 EGJ17 EQF17 FAB17 FJX17 FTT17 GDP17 GNL17 GXH17 HHD17 HQZ17 IAV17 IKR17 IUN17 JEJ17 JOF17 JYB17 KHX17 KRT17 LBP17 LLL17 LVH17 MFD17 MOZ17 MYV17 NIR17 NSN17 OCJ17 OMF17 OWB17 PFX17 PPT17 PZP17 QJL17 QTH17 RDD17 RMZ17 RWV17 SGR17 SQN17 TAJ17 TKF17 TUB17 UDX17 UNT17 UXP17 VHL17 VRH17 WBD17 WKZ17 WUV17 AA17:AB17 HV17:HW17 RR17:RS17 ABN17:ABO17 ALJ17:ALK17 AVF17:AVG17 BFB17:BFC17 BOX17:BOY17 BYT17:BYU17 CIP17:CIQ17 CSL17:CSM17 DCH17:DCI17 DMD17:DME17 DVZ17:DWA17 EFV17:EFW17 EPR17:EPS17 EZN17:EZO17 FJJ17:FJK17 FTF17:FTG17 GDB17:GDC17 GMX17:GMY17 GWT17:GWU17 HGP17:HGQ17 HQL17:HQM17 IAH17:IAI17 IKD17:IKE17 ITZ17:IUA17 JDV17:JDW17 JNR17:JNS17 JXN17:JXO17 KHJ17:KHK17 KRF17:KRG17 LBB17:LBC17 LKX17:LKY17 LUT17:LUU17 MEP17:MEQ17 MOL17:MOM17 MYH17:MYI17 NID17:NIE17 NRZ17:NSA17 OBV17:OBW17 OLR17:OLS17 OVN17:OVO17 PFJ17:PFK17 PPF17:PPG17 PZB17:PZC17 QIX17:QIY17 QST17:QSU17 RCP17:RCQ17 RML17:RMM17 RWH17:RWI17 SGD17:SGE17 SPZ17:SQA17 SZV17:SZW17 TJR17:TJS17 TTN17:TTO17 UDJ17:UDK17 UNF17:UNG17 UXB17:UXC17 VGX17:VGY17 VQT17:VQU17 WAP17:WAQ17 WKL17:WKM17 WUH17:WUI17 X17 HS17 RO17 ABK17 ALG17 AVC17 BEY17 BOU17 BYQ17 CIM17 CSI17 DCE17 DMA17 DVW17 EFS17 EPO17 EZK17 FJG17 FTC17 GCY17 GMU17 GWQ17 HGM17 HQI17 IAE17 IKA17 ITW17 JDS17 JNO17 JXK17 KHG17 KRC17 LAY17 LKU17 LUQ17 MEM17 MOI17 MYE17 NIA17 NRW17 OBS17 OLO17 OVK17 PFG17 PPC17 PYY17 QIU17 QSQ17 RCM17 RMI17 RWE17 SGA17 SPW17 SZS17 TJO17 TTK17 UDG17 UNC17 UWY17 VGU17 VQQ17 WAM17 WKI17 WUE17 AF17 IA17 RW17 ABS17 ALO17 AVK17 BFG17 BPC17 BYY17 CIU17 CSQ17 DCM17 DMI17 DWE17 EGA17 EPW17 EZS17 FJO17 FTK17 GDG17 GNC17 GWY17 HGU17 HQQ17 IAM17 IKI17 IUE17 JEA17 JNW17 JXS17 KHO17 KRK17 LBG17 LLC17 LUY17 MEU17 MOQ17 MYM17 NII17 NSE17 OCA17 OLW17 OVS17 PFO17 PPK17 PZG17 QJC17 QSY17 RCU17 RMQ17 RWM17 SGI17 SQE17 TAA17 TJW17 TTS17 UDO17 UNK17 UXG17 VHC17 VQY17 WAU17 WKQ17 WUM17 KM17:MQ17 UI17:WM17 AEE17:AGI17 AOA17:AQE17 AXW17:BAA17 BHS17:BJW17 BRO17:BTS17 CBK17:CDO17 CLG17:CNK17 CVC17:CXG17 DEY17:DHC17 DOU17:DQY17 DYQ17:EAU17 EIM17:EKQ17 ESI17:EUM17 FCE17:FEI17 FMA17:FOE17 FVW17:FYA17 GFS17:GHW17 GPO17:GRS17 GZK17:HBO17 HJG17:HLK17 HTC17:HVG17 ICY17:IFC17 IMU17:IOY17 IWQ17:IYU17 JGM17:JIQ17 JQI17:JSM17 KAE17:KCI17 KKA17:KME17 KTW17:KWA17 LDS17:LFW17 LNO17:LPS17 LXK17:LZO17 MHG17:MJK17 MRC17:MTG17 NAY17:NDC17 NKU17:NMY17 NUQ17:NWU17 OEM17:OGQ17 OOI17:OQM17 OYE17:PAI17 PIA17:PKE17 PRW17:PUA17 QBS17:QDW17 QLO17:QNS17 QVK17:QXO17 RFG17:RHK17 RPC17:RRG17 RYY17:SBC17 SIU17:SKY17 SSQ17:SUU17 TCM17:TEQ17 TMI17:TOM17 TWE17:TYI17 UGA17:UIE17 UPW17:USA17 UZS17:VBW17 VJO17:VLS17 VTK17:VVO17 WDG17:WFK17 WNC17:WPG17 WWY17:WZC17 NF17:QT17 XB17:AAP17 AGX17:AKL17 AQT17:AUH17 BAP17:BED17 BKL17:BNZ17 BUH17:BXV17 CED17:CHR17 CNZ17:CRN17 CXV17:DBJ17 DHR17:DLF17 DRN17:DVB17 EBJ17:EEX17 ELF17:EOT17 EVB17:EYP17 FEX17:FIL17 FOT17:FSH17 FYP17:GCD17 GIL17:GLZ17 GSH17:GVV17 HCD17:HFR17 HLZ17:HPN17 HVV17:HZJ17 IFR17:IJF17 IPN17:ITB17 IZJ17:JCX17 JJF17:JMT17 JTB17:JWP17 KCX17:KGL17 KMT17:KQH17 KWP17:LAD17 LGL17:LJZ17 LQH17:LTV17 MAD17:MDR17 MJZ17:MNN17 MTV17:MXJ17 NDR17:NHF17 NNN17:NRB17 NXJ17:OAX17 OHF17:OKT17 ORB17:OUP17 PAX17:PEL17 PKT17:POH17 PUP17:PYD17 QEL17:QHZ17 QOH17:QRV17 QYD17:RBR17 RHZ17:RLN17 RRV17:RVJ17 SBR17:SFF17 SLN17:SPB17 SVJ17:SYX17 TFF17:TIT17 TPB17:TSP17 TYX17:UCL17 UIT17:UMH17 USP17:UWD17 VCL17:VFZ17 VMH17:VPV17 VWD17:VZR17 WFZ17:WJN17 WPV17:WTJ17 WZR17:XFD17 NC17 WY17 AGU17 AQQ17 BAM17 BKI17 BUE17 CEA17 CNW17 CXS17 DHO17 DRK17 EBG17 ELC17 EUY17 FEU17 FOQ17 FYM17 GII17 GSE17 HCA17 HLW17 HVS17 IFO17 IPK17 IZG17 JJC17 JSY17 KCU17 KMQ17 KWM17 LGI17 LQE17 MAA17 MJW17 MTS17 NDO17 NNK17 NXG17 OHC17 OQY17 PAU17 PKQ17 PUM17 QEI17 QOE17 QYA17 RHW17 RRS17 SBO17 SLK17 SVG17 TFC17 TOY17 TYU17 UIQ17 USM17 VCI17 VME17 VWA17 WFW17 WPS17 WZO17"/>
  </dataValidations>
  <hyperlinks>
    <hyperlink ref="P18" r:id="rId1"/>
    <hyperlink ref="P20" r:id="rId2"/>
    <hyperlink ref="P26" r:id="rId3"/>
    <hyperlink ref="P27" r:id="rId4"/>
    <hyperlink ref="P28" r:id="rId5"/>
    <hyperlink ref="P32" r:id="rId6"/>
    <hyperlink ref="P37" r:id="rId7"/>
    <hyperlink ref="P39" r:id="rId8"/>
    <hyperlink ref="P42" r:id="rId9"/>
    <hyperlink ref="P43" r:id="rId10"/>
    <hyperlink ref="P45" r:id="rId11"/>
    <hyperlink ref="P47" r:id="rId12"/>
    <hyperlink ref="P50" r:id="rId13"/>
    <hyperlink ref="P53" r:id="rId14"/>
    <hyperlink ref="P64" r:id="rId15"/>
    <hyperlink ref="P21" r:id="rId16"/>
    <hyperlink ref="P29" r:id="rId17"/>
    <hyperlink ref="P40" r:id="rId18"/>
    <hyperlink ref="P41" r:id="rId19"/>
    <hyperlink ref="P44" r:id="rId20"/>
    <hyperlink ref="P46" r:id="rId21"/>
    <hyperlink ref="P23" r:id="rId22"/>
    <hyperlink ref="P68" r:id="rId23"/>
    <hyperlink ref="P49" r:id="rId24"/>
    <hyperlink ref="P30" r:id="rId25"/>
    <hyperlink ref="P31" r:id="rId26"/>
    <hyperlink ref="P36" r:id="rId27"/>
    <hyperlink ref="P25" r:id="rId28"/>
    <hyperlink ref="P19" r:id="rId29"/>
    <hyperlink ref="P38" r:id="rId30"/>
    <hyperlink ref="P51" r:id="rId31"/>
    <hyperlink ref="P35" r:id="rId32"/>
  </hyperlinks>
  <pageMargins left="0.39370078740157483" right="0.31496062992125984" top="0.38" bottom="0.39370078740157483" header="0.31496062992125984" footer="0.2"/>
  <pageSetup paperSize="9" scale="60" orientation="landscape" r:id="rId33"/>
  <headerFooter>
    <oddFooter>&amp;C&amp;P/&amp;N&amp;R&amp;F＿&amp;A</oddFooter>
  </headerFooter>
  <colBreaks count="2" manualBreakCount="2">
    <brk id="24" max="1747" man="1"/>
    <brk id="47" max="17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調査票Ａ、Ｂ </vt:lpstr>
      <vt:lpstr>調査票Ｃ、Ｄ、Ｅ </vt:lpstr>
      <vt:lpstr>'調査票Ａ、Ｂ '!Print_Area</vt:lpstr>
      <vt:lpstr>'調査票Ｃ、Ｄ、Ｅ '!Print_Area</vt:lpstr>
      <vt:lpstr>'調査票Ａ、Ｂ '!Print_Titles</vt:lpstr>
      <vt:lpstr>'調査票Ｃ、Ｄ、Ｅ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2018-05-02T08:58:13Z</dcterms:modified>
</cp:coreProperties>
</file>