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6" windowWidth="16608" windowHeight="9372" tabRatio="315"/>
  </bookViews>
  <sheets>
    <sheet name="調査票Ａ、Ｂ " sheetId="5" r:id="rId1"/>
    <sheet name="調査票Ｃ、Ｄ、Ｅ " sheetId="6" r:id="rId2"/>
  </sheets>
  <definedNames>
    <definedName name="_xlnm._FilterDatabase" localSheetId="1" hidden="1">'調査票Ｃ、Ｄ、Ｅ '!$A$17:$BR$79</definedName>
    <definedName name="_xlnm.Print_Area" localSheetId="0">'調査票Ａ、Ｂ '!$D$1:$CX$79</definedName>
    <definedName name="_xlnm.Print_Area" localSheetId="1">'調査票Ｃ、Ｄ、Ｅ '!$A$1:$BQ$89</definedName>
    <definedName name="_xlnm.Print_Titles" localSheetId="0">'調査票Ａ、Ｂ '!$A:$E,'調査票Ａ、Ｂ '!$2:$8</definedName>
    <definedName name="_xlnm.Print_Titles" localSheetId="1">'調査票Ｃ、Ｄ、Ｅ '!$A:$B,'調査票Ｃ、Ｄ、Ｅ '!$12:$16</definedName>
  </definedNames>
  <calcPr calcId="152511"/>
</workbook>
</file>

<file path=xl/calcChain.xml><?xml version="1.0" encoding="utf-8"?>
<calcChain xmlns="http://schemas.openxmlformats.org/spreadsheetml/2006/main">
  <c r="BQ87" i="6" l="1"/>
  <c r="BP87" i="6"/>
  <c r="BO87" i="6"/>
  <c r="BN87" i="6"/>
  <c r="BM87" i="6"/>
  <c r="BL87" i="6"/>
  <c r="BK87" i="6"/>
  <c r="BJ87" i="6"/>
  <c r="BI87" i="6"/>
  <c r="BH87" i="6"/>
  <c r="BG87" i="6"/>
  <c r="BF87" i="6"/>
  <c r="BE87" i="6"/>
  <c r="BD87" i="6"/>
  <c r="BC87" i="6"/>
  <c r="BB87" i="6"/>
  <c r="BA87" i="6"/>
  <c r="AZ87" i="6"/>
  <c r="AY87" i="6"/>
  <c r="AX87" i="6"/>
  <c r="AW87" i="6"/>
  <c r="AV87" i="6"/>
  <c r="AU87" i="6"/>
  <c r="AT87" i="6"/>
  <c r="AS87" i="6"/>
  <c r="AR87" i="6"/>
  <c r="AQ87" i="6"/>
  <c r="AP87" i="6"/>
  <c r="AO87" i="6"/>
  <c r="AN87" i="6"/>
  <c r="AL87" i="6"/>
  <c r="AK87" i="6"/>
  <c r="AJ87" i="6"/>
  <c r="AI87" i="6"/>
  <c r="AH87" i="6"/>
  <c r="AG87" i="6"/>
  <c r="AF87" i="6"/>
  <c r="AE87" i="6"/>
  <c r="AD87" i="6"/>
  <c r="AC87" i="6"/>
  <c r="AB87" i="6"/>
  <c r="AA87" i="6"/>
  <c r="Z87" i="6"/>
  <c r="Y87" i="6"/>
  <c r="X87" i="6"/>
  <c r="W87" i="6"/>
  <c r="V87" i="6"/>
  <c r="U87" i="6"/>
  <c r="T87" i="6"/>
  <c r="S87" i="6"/>
  <c r="R87" i="6"/>
  <c r="Q87" i="6"/>
  <c r="P87" i="6"/>
  <c r="O87" i="6"/>
  <c r="N87" i="6"/>
  <c r="M87" i="6"/>
  <c r="L87" i="6"/>
  <c r="K87" i="6"/>
  <c r="J87" i="6"/>
  <c r="I87" i="6"/>
  <c r="H87" i="6"/>
  <c r="G87" i="6"/>
  <c r="F87" i="6"/>
  <c r="E87" i="6"/>
  <c r="D87" i="6"/>
  <c r="BQ86" i="6"/>
  <c r="BP86" i="6"/>
  <c r="BO86" i="6"/>
  <c r="BN86" i="6"/>
  <c r="BM86" i="6"/>
  <c r="BL86" i="6"/>
  <c r="BK86" i="6"/>
  <c r="BJ86" i="6"/>
  <c r="BI86" i="6"/>
  <c r="BH86" i="6"/>
  <c r="BG86" i="6"/>
  <c r="BF86" i="6"/>
  <c r="BE86" i="6"/>
  <c r="BD86" i="6"/>
  <c r="BC86" i="6"/>
  <c r="BB86" i="6"/>
  <c r="BA86" i="6"/>
  <c r="AZ86" i="6"/>
  <c r="AY86" i="6"/>
  <c r="AX86" i="6"/>
  <c r="AW86" i="6"/>
  <c r="AV86" i="6"/>
  <c r="AU86" i="6"/>
  <c r="AT86" i="6"/>
  <c r="AS86" i="6"/>
  <c r="AR86" i="6"/>
  <c r="AQ86" i="6"/>
  <c r="AP86" i="6"/>
  <c r="AO86" i="6"/>
  <c r="AN86" i="6"/>
  <c r="AM86" i="6"/>
  <c r="AL86" i="6"/>
  <c r="AK86" i="6"/>
  <c r="AJ86" i="6"/>
  <c r="AI86" i="6"/>
  <c r="AH86" i="6"/>
  <c r="AG86" i="6"/>
  <c r="AF86" i="6"/>
  <c r="AE86" i="6"/>
  <c r="AD86" i="6"/>
  <c r="AC86" i="6"/>
  <c r="AB86" i="6"/>
  <c r="AA86" i="6"/>
  <c r="Z86" i="6"/>
  <c r="Y86" i="6"/>
  <c r="X86" i="6"/>
  <c r="W86" i="6"/>
  <c r="V86" i="6"/>
  <c r="U86" i="6"/>
  <c r="T86" i="6"/>
  <c r="S86" i="6"/>
  <c r="R86" i="6"/>
  <c r="Q86" i="6"/>
  <c r="P86" i="6"/>
  <c r="O86" i="6"/>
  <c r="N86" i="6"/>
  <c r="M86" i="6"/>
  <c r="L86" i="6"/>
  <c r="K86" i="6"/>
  <c r="J86" i="6"/>
  <c r="I86" i="6"/>
  <c r="H86" i="6"/>
  <c r="G86" i="6"/>
  <c r="F86" i="6"/>
  <c r="E86" i="6"/>
  <c r="D86" i="6"/>
  <c r="BQ85" i="6"/>
  <c r="BP85" i="6"/>
  <c r="BO85" i="6"/>
  <c r="BN85" i="6"/>
  <c r="BM85" i="6"/>
  <c r="BL85" i="6"/>
  <c r="BK85" i="6"/>
  <c r="BJ85" i="6"/>
  <c r="BI85" i="6"/>
  <c r="BH85" i="6"/>
  <c r="BG85" i="6"/>
  <c r="BF85" i="6"/>
  <c r="BE85" i="6"/>
  <c r="BD85" i="6"/>
  <c r="BC85" i="6"/>
  <c r="BB85" i="6"/>
  <c r="BA85" i="6"/>
  <c r="AZ85" i="6"/>
  <c r="AY85" i="6"/>
  <c r="AX85" i="6"/>
  <c r="AW85" i="6"/>
  <c r="AV85" i="6"/>
  <c r="AU85" i="6"/>
  <c r="AT85" i="6"/>
  <c r="AS85" i="6"/>
  <c r="AR85" i="6"/>
  <c r="AQ85" i="6"/>
  <c r="AP85" i="6"/>
  <c r="AO85" i="6"/>
  <c r="AN85" i="6"/>
  <c r="AM85" i="6"/>
  <c r="AL85" i="6"/>
  <c r="AK85" i="6"/>
  <c r="AJ85" i="6"/>
  <c r="AI85" i="6"/>
  <c r="AH85" i="6"/>
  <c r="AG85" i="6"/>
  <c r="AF85" i="6"/>
  <c r="AE85" i="6"/>
  <c r="AD85" i="6"/>
  <c r="AC85" i="6"/>
  <c r="AB85" i="6"/>
  <c r="AA85" i="6"/>
  <c r="Z85" i="6"/>
  <c r="Y85" i="6"/>
  <c r="X85" i="6"/>
  <c r="W85" i="6"/>
  <c r="V85" i="6"/>
  <c r="U85" i="6"/>
  <c r="T85" i="6"/>
  <c r="S85" i="6"/>
  <c r="R85" i="6"/>
  <c r="Q85" i="6"/>
  <c r="P85" i="6"/>
  <c r="O85" i="6"/>
  <c r="N85" i="6"/>
  <c r="M85" i="6"/>
  <c r="L85" i="6"/>
  <c r="K85" i="6"/>
  <c r="J85" i="6"/>
  <c r="I85" i="6"/>
  <c r="H85" i="6"/>
  <c r="G85" i="6"/>
  <c r="F85" i="6"/>
  <c r="E85" i="6"/>
  <c r="D85" i="6"/>
  <c r="BQ84" i="6"/>
  <c r="BP84" i="6"/>
  <c r="BO84" i="6"/>
  <c r="BN84" i="6"/>
  <c r="BM84" i="6"/>
  <c r="BL84" i="6"/>
  <c r="BK84" i="6"/>
  <c r="BJ84" i="6"/>
  <c r="BI84" i="6"/>
  <c r="BH84" i="6"/>
  <c r="BG84" i="6"/>
  <c r="BF84" i="6"/>
  <c r="BE84" i="6"/>
  <c r="BD84" i="6"/>
  <c r="BC84" i="6"/>
  <c r="BB84" i="6"/>
  <c r="BA84" i="6"/>
  <c r="AZ84" i="6"/>
  <c r="AY84" i="6"/>
  <c r="AX84" i="6"/>
  <c r="AW84" i="6"/>
  <c r="AV84" i="6"/>
  <c r="AU84" i="6"/>
  <c r="AT84" i="6"/>
  <c r="AS84" i="6"/>
  <c r="AR84" i="6"/>
  <c r="AQ84" i="6"/>
  <c r="AP84" i="6"/>
  <c r="AO84" i="6"/>
  <c r="AN84" i="6"/>
  <c r="AM84" i="6"/>
  <c r="AL84" i="6"/>
  <c r="AK84" i="6"/>
  <c r="AJ84" i="6"/>
  <c r="AI84" i="6"/>
  <c r="AH84" i="6"/>
  <c r="AG84" i="6"/>
  <c r="AF84" i="6"/>
  <c r="AE84" i="6"/>
  <c r="AD84" i="6"/>
  <c r="AC84" i="6"/>
  <c r="AB84" i="6"/>
  <c r="AA84" i="6"/>
  <c r="Z84" i="6"/>
  <c r="Y84" i="6"/>
  <c r="X84" i="6"/>
  <c r="W84" i="6"/>
  <c r="V84" i="6"/>
  <c r="U84" i="6"/>
  <c r="T84" i="6"/>
  <c r="S84" i="6"/>
  <c r="R84" i="6"/>
  <c r="Q84" i="6"/>
  <c r="P84" i="6"/>
  <c r="O84" i="6"/>
  <c r="N84" i="6"/>
  <c r="M84" i="6"/>
  <c r="L84" i="6"/>
  <c r="K84" i="6"/>
  <c r="J84" i="6"/>
  <c r="I84" i="6"/>
  <c r="H84" i="6"/>
  <c r="G84" i="6"/>
  <c r="F84" i="6"/>
  <c r="E84" i="6"/>
  <c r="D84" i="6"/>
  <c r="BP81" i="6"/>
  <c r="BO81" i="6"/>
  <c r="BN81" i="6"/>
  <c r="BM81" i="6"/>
  <c r="BL81" i="6"/>
  <c r="BK81" i="6"/>
  <c r="BJ81" i="6"/>
  <c r="BI81" i="6"/>
  <c r="BH81" i="6"/>
  <c r="BF81" i="6"/>
  <c r="BE81" i="6"/>
  <c r="BD81" i="6"/>
  <c r="BC81" i="6"/>
  <c r="BB81" i="6"/>
  <c r="BA81" i="6"/>
  <c r="AZ81" i="6"/>
  <c r="AY81" i="6"/>
  <c r="AX81" i="6"/>
  <c r="AW81" i="6"/>
  <c r="AV81" i="6"/>
  <c r="AS81" i="6"/>
  <c r="AR81" i="6"/>
  <c r="AQ81" i="6"/>
  <c r="AP81" i="6"/>
  <c r="AO81" i="6"/>
  <c r="AN81" i="6"/>
  <c r="AL81" i="6"/>
  <c r="AK81" i="6"/>
  <c r="AJ81" i="6"/>
  <c r="AI81" i="6"/>
  <c r="AH81" i="6"/>
  <c r="AG81" i="6"/>
  <c r="AF81" i="6"/>
  <c r="AE81" i="6"/>
  <c r="AD81" i="6"/>
  <c r="AC81" i="6"/>
  <c r="AB81" i="6"/>
  <c r="AA81" i="6"/>
  <c r="Z81" i="6"/>
  <c r="Y81" i="6"/>
  <c r="V81" i="6"/>
  <c r="U81" i="6"/>
  <c r="T81" i="6"/>
  <c r="S81" i="6"/>
  <c r="R81" i="6"/>
  <c r="O81" i="6"/>
  <c r="N81" i="6"/>
  <c r="M81" i="6"/>
  <c r="L81" i="6"/>
  <c r="K81" i="6"/>
  <c r="J81" i="6"/>
  <c r="I81" i="6"/>
  <c r="H81" i="6"/>
  <c r="G81" i="6"/>
  <c r="F81" i="6"/>
  <c r="E81" i="6"/>
  <c r="D81" i="6"/>
  <c r="CX78" i="5"/>
  <c r="CW78" i="5"/>
  <c r="CV78" i="5"/>
  <c r="CU78" i="5"/>
  <c r="CT78" i="5"/>
  <c r="CS78" i="5"/>
  <c r="CR78" i="5"/>
  <c r="CQ78" i="5"/>
  <c r="CP78" i="5"/>
  <c r="CO78" i="5"/>
  <c r="CN78" i="5"/>
  <c r="CM78" i="5"/>
  <c r="CL78" i="5"/>
  <c r="CK78" i="5"/>
  <c r="CJ78" i="5"/>
  <c r="CI78" i="5"/>
  <c r="CH78" i="5"/>
  <c r="CG78" i="5"/>
  <c r="CF78" i="5"/>
  <c r="CE78" i="5"/>
  <c r="CD78" i="5"/>
  <c r="CC78" i="5"/>
  <c r="CB78" i="5"/>
  <c r="CA78" i="5"/>
  <c r="BZ78" i="5"/>
  <c r="BY78" i="5"/>
  <c r="BX78" i="5"/>
  <c r="BW78" i="5"/>
  <c r="BV78" i="5"/>
  <c r="BU78" i="5"/>
  <c r="BT78" i="5"/>
  <c r="BS78" i="5"/>
  <c r="BR78" i="5"/>
  <c r="BQ78" i="5"/>
  <c r="BP78" i="5"/>
  <c r="BO78" i="5"/>
  <c r="BN78" i="5"/>
  <c r="BM78" i="5"/>
  <c r="BL78" i="5"/>
  <c r="BK78" i="5"/>
  <c r="BJ78" i="5"/>
  <c r="BI78" i="5"/>
  <c r="BH78" i="5"/>
  <c r="BG78" i="5"/>
  <c r="BF78" i="5"/>
  <c r="BE78" i="5"/>
  <c r="BD78" i="5"/>
  <c r="BC78" i="5"/>
  <c r="BB78" i="5"/>
  <c r="BA78" i="5"/>
  <c r="AZ78" i="5"/>
  <c r="AY78" i="5"/>
  <c r="AX78" i="5"/>
  <c r="AW78" i="5"/>
  <c r="AV78" i="5"/>
  <c r="AU78" i="5"/>
  <c r="AT78" i="5"/>
  <c r="AS78" i="5"/>
  <c r="AR78" i="5"/>
  <c r="AQ78" i="5"/>
  <c r="AP78" i="5"/>
  <c r="AO78" i="5"/>
  <c r="AN78" i="5"/>
  <c r="AM78" i="5"/>
  <c r="AL78" i="5"/>
  <c r="AK78" i="5"/>
  <c r="AJ78" i="5"/>
  <c r="AI78" i="5"/>
  <c r="AH78" i="5"/>
  <c r="AG78" i="5"/>
  <c r="AF78" i="5"/>
  <c r="AE78" i="5"/>
  <c r="AD78" i="5"/>
  <c r="AC78" i="5"/>
  <c r="AB78" i="5"/>
  <c r="AA78" i="5"/>
  <c r="Z78" i="5"/>
  <c r="Y78" i="5"/>
  <c r="X78" i="5"/>
  <c r="W78" i="5"/>
  <c r="V78" i="5"/>
  <c r="U78" i="5"/>
  <c r="T78" i="5"/>
  <c r="S78" i="5"/>
  <c r="R78" i="5"/>
  <c r="Q78" i="5"/>
  <c r="P78" i="5"/>
  <c r="O78" i="5"/>
  <c r="N78" i="5"/>
  <c r="M78" i="5"/>
  <c r="L78" i="5"/>
  <c r="K78" i="5"/>
  <c r="J78" i="5"/>
  <c r="I78" i="5"/>
  <c r="CX77" i="5"/>
  <c r="CW77" i="5"/>
  <c r="CV77" i="5"/>
  <c r="CU77" i="5"/>
  <c r="CT77" i="5"/>
  <c r="CS77" i="5"/>
  <c r="CR77" i="5"/>
  <c r="CQ77" i="5"/>
  <c r="CP77" i="5"/>
  <c r="CO77" i="5"/>
  <c r="CN77" i="5"/>
  <c r="CM77" i="5"/>
  <c r="CL77" i="5"/>
  <c r="CK77" i="5"/>
  <c r="CJ77" i="5"/>
  <c r="CI77" i="5"/>
  <c r="CH77" i="5"/>
  <c r="CG77" i="5"/>
  <c r="CF77" i="5"/>
  <c r="CE77" i="5"/>
  <c r="CD77" i="5"/>
  <c r="CC77" i="5"/>
  <c r="CB77" i="5"/>
  <c r="CA77" i="5"/>
  <c r="BZ77" i="5"/>
  <c r="BY77" i="5"/>
  <c r="BX77" i="5"/>
  <c r="BW77" i="5"/>
  <c r="BV77" i="5"/>
  <c r="BU77" i="5"/>
  <c r="BT77" i="5"/>
  <c r="BS77" i="5"/>
  <c r="BR77" i="5"/>
  <c r="BQ77" i="5"/>
  <c r="BP77" i="5"/>
  <c r="BO77" i="5"/>
  <c r="BN77" i="5"/>
  <c r="BM77" i="5"/>
  <c r="BL77" i="5"/>
  <c r="BK77" i="5"/>
  <c r="BJ77" i="5"/>
  <c r="BI77" i="5"/>
  <c r="BH77" i="5"/>
  <c r="BG77" i="5"/>
  <c r="BF77" i="5"/>
  <c r="BE77" i="5"/>
  <c r="BD77" i="5"/>
  <c r="BC77" i="5"/>
  <c r="BB77" i="5"/>
  <c r="BA77" i="5"/>
  <c r="AZ77" i="5"/>
  <c r="AY77" i="5"/>
  <c r="AX77" i="5"/>
  <c r="AW77" i="5"/>
  <c r="AV77" i="5"/>
  <c r="AU77" i="5"/>
  <c r="AT77" i="5"/>
  <c r="AS77" i="5"/>
  <c r="AR77" i="5"/>
  <c r="AQ77" i="5"/>
  <c r="AP77" i="5"/>
  <c r="AO77" i="5"/>
  <c r="AN77" i="5"/>
  <c r="AM77" i="5"/>
  <c r="AL77" i="5"/>
  <c r="AK77" i="5"/>
  <c r="AJ77" i="5"/>
  <c r="AI77" i="5"/>
  <c r="AH77" i="5"/>
  <c r="AG77" i="5"/>
  <c r="AF77" i="5"/>
  <c r="AE77" i="5"/>
  <c r="AD77" i="5"/>
  <c r="AC77" i="5"/>
  <c r="AB77" i="5"/>
  <c r="AA77" i="5"/>
  <c r="Z77" i="5"/>
  <c r="Y77" i="5"/>
  <c r="X77" i="5"/>
  <c r="W77" i="5"/>
  <c r="V77" i="5"/>
  <c r="U77" i="5"/>
  <c r="T77" i="5"/>
  <c r="S77" i="5"/>
  <c r="R77" i="5"/>
  <c r="Q77" i="5"/>
  <c r="P77" i="5"/>
  <c r="O77" i="5"/>
  <c r="N77" i="5"/>
  <c r="M77" i="5"/>
  <c r="L77" i="5"/>
  <c r="K77" i="5"/>
  <c r="J77" i="5"/>
  <c r="I77" i="5"/>
  <c r="CX76" i="5"/>
  <c r="CW76" i="5"/>
  <c r="CV76" i="5"/>
  <c r="CU76" i="5"/>
  <c r="CT76" i="5"/>
  <c r="CS76" i="5"/>
  <c r="CR76" i="5"/>
  <c r="CQ76" i="5"/>
  <c r="CP76" i="5"/>
  <c r="CO76" i="5"/>
  <c r="CN76" i="5"/>
  <c r="CM76" i="5"/>
  <c r="CL76" i="5"/>
  <c r="CK76" i="5"/>
  <c r="CJ76" i="5"/>
  <c r="CI76" i="5"/>
  <c r="CH76" i="5"/>
  <c r="CG76" i="5"/>
  <c r="CF76" i="5"/>
  <c r="CE76" i="5"/>
  <c r="CD76" i="5"/>
  <c r="CC76" i="5"/>
  <c r="CB76" i="5"/>
  <c r="CA76" i="5"/>
  <c r="BZ76" i="5"/>
  <c r="BY76" i="5"/>
  <c r="BX76" i="5"/>
  <c r="BW76" i="5"/>
  <c r="BV76" i="5"/>
  <c r="BU76" i="5"/>
  <c r="BT76" i="5"/>
  <c r="BS76" i="5"/>
  <c r="BR76" i="5"/>
  <c r="BQ76" i="5"/>
  <c r="BP76" i="5"/>
  <c r="BO76" i="5"/>
  <c r="BN76" i="5"/>
  <c r="BM76" i="5"/>
  <c r="BL76" i="5"/>
  <c r="BK76" i="5"/>
  <c r="BJ76" i="5"/>
  <c r="BI76" i="5"/>
  <c r="BH76" i="5"/>
  <c r="BG76" i="5"/>
  <c r="BF76" i="5"/>
  <c r="BE76" i="5"/>
  <c r="BD76" i="5"/>
  <c r="BC76" i="5"/>
  <c r="BB76" i="5"/>
  <c r="BA76" i="5"/>
  <c r="AZ76" i="5"/>
  <c r="AY76" i="5"/>
  <c r="AX76" i="5"/>
  <c r="AW76" i="5"/>
  <c r="AV76" i="5"/>
  <c r="AU76" i="5"/>
  <c r="AT76" i="5"/>
  <c r="AS76" i="5"/>
  <c r="AR76" i="5"/>
  <c r="AQ76" i="5"/>
  <c r="AP76" i="5"/>
  <c r="AO76" i="5"/>
  <c r="AN76" i="5"/>
  <c r="AM76" i="5"/>
  <c r="AL76" i="5"/>
  <c r="AK76" i="5"/>
  <c r="AJ76" i="5"/>
  <c r="AI76" i="5"/>
  <c r="AH76" i="5"/>
  <c r="AG76" i="5"/>
  <c r="AF76" i="5"/>
  <c r="AE76" i="5"/>
  <c r="AD76" i="5"/>
  <c r="AC76" i="5"/>
  <c r="AB76" i="5"/>
  <c r="AA76" i="5"/>
  <c r="Z76" i="5"/>
  <c r="Y76" i="5"/>
  <c r="X76" i="5"/>
  <c r="W76" i="5"/>
  <c r="V76" i="5"/>
  <c r="U76" i="5"/>
  <c r="T76" i="5"/>
  <c r="S76" i="5"/>
  <c r="R76" i="5"/>
  <c r="Q76" i="5"/>
  <c r="P76" i="5"/>
  <c r="O76" i="5"/>
  <c r="N76" i="5"/>
  <c r="M76" i="5"/>
  <c r="L76" i="5"/>
  <c r="K76" i="5"/>
  <c r="J76" i="5"/>
  <c r="I76" i="5"/>
  <c r="CX75" i="5"/>
  <c r="CW75" i="5"/>
  <c r="CV75" i="5"/>
  <c r="CU75" i="5"/>
  <c r="CT75" i="5"/>
  <c r="CS75" i="5"/>
  <c r="CR75" i="5"/>
  <c r="CQ75" i="5"/>
  <c r="CP75" i="5"/>
  <c r="CO75" i="5"/>
  <c r="CN75" i="5"/>
  <c r="CM75" i="5"/>
  <c r="CL75" i="5"/>
  <c r="CK75" i="5"/>
  <c r="CJ75" i="5"/>
  <c r="CI75" i="5"/>
  <c r="CH75" i="5"/>
  <c r="CG75" i="5"/>
  <c r="CF75" i="5"/>
  <c r="CE75" i="5"/>
  <c r="CD75" i="5"/>
  <c r="CC75" i="5"/>
  <c r="CB75" i="5"/>
  <c r="CA75" i="5"/>
  <c r="BZ75" i="5"/>
  <c r="BY75" i="5"/>
  <c r="BX75" i="5"/>
  <c r="BW75" i="5"/>
  <c r="BV75" i="5"/>
  <c r="BU75" i="5"/>
  <c r="BT75" i="5"/>
  <c r="BS75" i="5"/>
  <c r="BR75" i="5"/>
  <c r="BQ75" i="5"/>
  <c r="BP75" i="5"/>
  <c r="BO75" i="5"/>
  <c r="BN75" i="5"/>
  <c r="BM75" i="5"/>
  <c r="BL75" i="5"/>
  <c r="BK75" i="5"/>
  <c r="BJ75" i="5"/>
  <c r="BI75" i="5"/>
  <c r="BH75" i="5"/>
  <c r="BG75" i="5"/>
  <c r="BF75" i="5"/>
  <c r="BE75" i="5"/>
  <c r="BD75" i="5"/>
  <c r="BC75" i="5"/>
  <c r="BB75" i="5"/>
  <c r="BA75" i="5"/>
  <c r="AZ75" i="5"/>
  <c r="AY75" i="5"/>
  <c r="AX75" i="5"/>
  <c r="AW75" i="5"/>
  <c r="AV75" i="5"/>
  <c r="AU75" i="5"/>
  <c r="AT75" i="5"/>
  <c r="AS75" i="5"/>
  <c r="AR75" i="5"/>
  <c r="AQ75" i="5"/>
  <c r="AP75" i="5"/>
  <c r="AO75" i="5"/>
  <c r="AN75" i="5"/>
  <c r="AM75" i="5"/>
  <c r="AL75" i="5"/>
  <c r="AK75" i="5"/>
  <c r="AJ75" i="5"/>
  <c r="AI75" i="5"/>
  <c r="AH75" i="5"/>
  <c r="AG75" i="5"/>
  <c r="AF75" i="5"/>
  <c r="AE75" i="5"/>
  <c r="AD75" i="5"/>
  <c r="AC75" i="5"/>
  <c r="AB75" i="5"/>
  <c r="AA75" i="5"/>
  <c r="Z75" i="5"/>
  <c r="Y75" i="5"/>
  <c r="X75" i="5"/>
  <c r="W75" i="5"/>
  <c r="V75" i="5"/>
  <c r="U75" i="5"/>
  <c r="T75" i="5"/>
  <c r="S75" i="5"/>
  <c r="R75" i="5"/>
  <c r="Q75" i="5"/>
  <c r="P75" i="5"/>
  <c r="O75" i="5"/>
  <c r="N75" i="5"/>
  <c r="M75" i="5"/>
  <c r="L75" i="5"/>
  <c r="K75" i="5"/>
  <c r="J75" i="5"/>
  <c r="I75" i="5"/>
  <c r="CX72" i="5"/>
  <c r="CW72" i="5"/>
  <c r="CU72" i="5"/>
  <c r="CT72" i="5"/>
  <c r="CS72" i="5"/>
  <c r="CR72" i="5"/>
  <c r="CQ72" i="5"/>
  <c r="CP72" i="5"/>
  <c r="CO72" i="5"/>
  <c r="CN72" i="5"/>
  <c r="CM72" i="5"/>
  <c r="CL72" i="5"/>
  <c r="CK72" i="5"/>
  <c r="CJ72" i="5"/>
  <c r="CH72" i="5"/>
  <c r="CG72" i="5"/>
  <c r="CF72" i="5"/>
  <c r="CE72" i="5"/>
  <c r="CD72" i="5"/>
  <c r="CC72" i="5"/>
  <c r="CB72" i="5"/>
  <c r="CA72" i="5"/>
  <c r="BY72" i="5"/>
  <c r="BX72" i="5"/>
  <c r="BW72" i="5"/>
  <c r="BV72" i="5"/>
  <c r="BU72" i="5"/>
  <c r="BS72" i="5"/>
  <c r="BR72" i="5"/>
  <c r="BQ72" i="5"/>
  <c r="BN72" i="5"/>
  <c r="BM72" i="5"/>
  <c r="BL72" i="5"/>
  <c r="BK72" i="5"/>
  <c r="BJ72" i="5"/>
  <c r="BI72" i="5"/>
  <c r="BH72" i="5"/>
  <c r="BG72" i="5"/>
  <c r="BF72" i="5"/>
  <c r="BE72" i="5"/>
  <c r="BD72" i="5"/>
  <c r="BC72" i="5"/>
  <c r="BB72" i="5"/>
  <c r="BA72" i="5"/>
  <c r="AZ72" i="5"/>
  <c r="AY72" i="5"/>
  <c r="AX72" i="5"/>
  <c r="AW72" i="5"/>
  <c r="AV72" i="5"/>
  <c r="AU72" i="5"/>
  <c r="AT72" i="5"/>
  <c r="AS72" i="5"/>
  <c r="AR72" i="5"/>
  <c r="AQ72" i="5"/>
  <c r="AP72" i="5"/>
  <c r="AO72" i="5"/>
  <c r="AN72" i="5"/>
  <c r="AM72" i="5"/>
  <c r="AL72" i="5"/>
  <c r="AK72" i="5"/>
  <c r="AJ72" i="5"/>
  <c r="AI72" i="5"/>
  <c r="AH72" i="5"/>
  <c r="AG72" i="5"/>
  <c r="AF72" i="5"/>
  <c r="AD72" i="5"/>
  <c r="AC72" i="5"/>
  <c r="AB72" i="5"/>
  <c r="Z72" i="5"/>
  <c r="Y72" i="5"/>
  <c r="X72" i="5"/>
  <c r="V72" i="5"/>
  <c r="U72" i="5"/>
  <c r="T72" i="5"/>
  <c r="S72" i="5"/>
  <c r="Q72" i="5"/>
  <c r="P72" i="5"/>
  <c r="O72" i="5"/>
  <c r="M72" i="5"/>
  <c r="K72" i="5"/>
  <c r="I72" i="5"/>
  <c r="G70" i="5"/>
  <c r="C70" i="5"/>
  <c r="G69" i="5"/>
  <c r="C69" i="5"/>
  <c r="G68" i="5"/>
  <c r="C68" i="5"/>
  <c r="G67" i="5"/>
  <c r="C67" i="5"/>
  <c r="G66" i="5"/>
  <c r="C66" i="5"/>
  <c r="G65" i="5"/>
  <c r="C65" i="5"/>
  <c r="G64" i="5"/>
  <c r="C64" i="5"/>
  <c r="G63" i="5"/>
  <c r="C63" i="5"/>
  <c r="G62" i="5"/>
  <c r="C62" i="5"/>
  <c r="G61" i="5"/>
  <c r="C61" i="5"/>
  <c r="G60" i="5"/>
  <c r="C60" i="5"/>
  <c r="G59" i="5"/>
  <c r="C59" i="5"/>
  <c r="G58" i="5"/>
  <c r="C58" i="5"/>
  <c r="G57" i="5"/>
  <c r="C57" i="5"/>
  <c r="G56" i="5"/>
  <c r="C56" i="5"/>
  <c r="G55" i="5"/>
  <c r="C55" i="5"/>
  <c r="G54" i="5"/>
  <c r="C54" i="5"/>
  <c r="G53" i="5"/>
  <c r="C53" i="5"/>
  <c r="G52" i="5"/>
  <c r="C52" i="5"/>
  <c r="G51" i="5"/>
  <c r="C51" i="5"/>
  <c r="G50" i="5"/>
  <c r="C50" i="5"/>
  <c r="G49" i="5"/>
  <c r="C49" i="5"/>
  <c r="G48" i="5"/>
  <c r="C48" i="5"/>
  <c r="G47" i="5"/>
  <c r="C47" i="5"/>
  <c r="G46" i="5"/>
  <c r="C46" i="5"/>
  <c r="G45" i="5"/>
  <c r="C45" i="5"/>
  <c r="G44" i="5"/>
  <c r="C44" i="5"/>
  <c r="G43" i="5"/>
  <c r="C43" i="5"/>
  <c r="G42" i="5"/>
  <c r="C42" i="5"/>
  <c r="G41" i="5"/>
  <c r="C41" i="5"/>
  <c r="G40" i="5"/>
  <c r="C40" i="5"/>
  <c r="G39" i="5"/>
  <c r="C39" i="5"/>
  <c r="G38" i="5"/>
  <c r="C38" i="5"/>
  <c r="G37" i="5"/>
  <c r="C37" i="5"/>
  <c r="G36" i="5"/>
  <c r="C36" i="5"/>
  <c r="G35" i="5"/>
  <c r="C35" i="5"/>
  <c r="G34" i="5"/>
  <c r="C34" i="5"/>
  <c r="G33" i="5"/>
  <c r="C33" i="5"/>
  <c r="G32" i="5"/>
  <c r="C32" i="5"/>
  <c r="G31" i="5"/>
  <c r="C31" i="5"/>
  <c r="G30" i="5"/>
  <c r="C30" i="5"/>
  <c r="G29" i="5"/>
  <c r="C29" i="5"/>
  <c r="G28" i="5"/>
  <c r="C28" i="5"/>
  <c r="G27" i="5"/>
  <c r="C27" i="5"/>
  <c r="G26" i="5"/>
  <c r="C26" i="5"/>
  <c r="G25" i="5"/>
  <c r="C25" i="5"/>
  <c r="G24" i="5"/>
  <c r="C24" i="5"/>
  <c r="G23" i="5"/>
  <c r="C23" i="5"/>
  <c r="G22" i="5"/>
  <c r="C22" i="5"/>
  <c r="G21" i="5"/>
  <c r="C21" i="5"/>
  <c r="G20" i="5"/>
  <c r="C20" i="5"/>
  <c r="G19" i="5"/>
  <c r="C19" i="5"/>
  <c r="G18" i="5"/>
  <c r="C18" i="5"/>
  <c r="G17" i="5"/>
  <c r="C17" i="5"/>
  <c r="G16" i="5"/>
  <c r="C16" i="5"/>
  <c r="G15" i="5"/>
  <c r="C15" i="5"/>
  <c r="G14" i="5"/>
  <c r="C14" i="5"/>
  <c r="G13" i="5"/>
  <c r="C13" i="5"/>
  <c r="G12" i="5"/>
  <c r="C12" i="5"/>
  <c r="G11" i="5"/>
  <c r="C11" i="5"/>
  <c r="G10" i="5"/>
  <c r="C10" i="5"/>
  <c r="G9" i="5"/>
  <c r="C9" i="5"/>
  <c r="AM81" i="6"/>
  <c r="AM87" i="6"/>
</calcChain>
</file>

<file path=xl/sharedStrings.xml><?xml version="1.0" encoding="utf-8"?>
<sst xmlns="http://schemas.openxmlformats.org/spreadsheetml/2006/main" count="744" uniqueCount="521">
  <si>
    <t>●留意事項</t>
    <rPh sb="1" eb="3">
      <t>リュウイ</t>
    </rPh>
    <rPh sb="3" eb="5">
      <t>ジコウ</t>
    </rPh>
    <phoneticPr fontId="2"/>
  </si>
  <si>
    <t>①</t>
    <phoneticPr fontId="2"/>
  </si>
  <si>
    <t>②</t>
    <phoneticPr fontId="2"/>
  </si>
  <si>
    <t>③</t>
    <phoneticPr fontId="2"/>
  </si>
  <si>
    <t>④</t>
    <phoneticPr fontId="2"/>
  </si>
  <si>
    <t>⑤</t>
    <phoneticPr fontId="2"/>
  </si>
  <si>
    <t>⑥</t>
    <phoneticPr fontId="2"/>
  </si>
  <si>
    <t>政策</t>
    <rPh sb="0" eb="2">
      <t>セイサク</t>
    </rPh>
    <phoneticPr fontId="2"/>
  </si>
  <si>
    <t>その他</t>
    <rPh sb="2" eb="3">
      <t>タ</t>
    </rPh>
    <phoneticPr fontId="2"/>
  </si>
  <si>
    <t>⑦</t>
    <phoneticPr fontId="2"/>
  </si>
  <si>
    <t>⑧</t>
    <phoneticPr fontId="2"/>
  </si>
  <si>
    <t>⑨</t>
    <phoneticPr fontId="2"/>
  </si>
  <si>
    <t>⑩</t>
    <phoneticPr fontId="2"/>
  </si>
  <si>
    <t>既に導入済</t>
    <rPh sb="0" eb="1">
      <t>スデ</t>
    </rPh>
    <rPh sb="2" eb="4">
      <t>ドウニュウ</t>
    </rPh>
    <rPh sb="4" eb="5">
      <t>ズ</t>
    </rPh>
    <phoneticPr fontId="2"/>
  </si>
  <si>
    <t>試行中</t>
    <rPh sb="0" eb="3">
      <t>シコウチュウ</t>
    </rPh>
    <phoneticPr fontId="2"/>
  </si>
  <si>
    <t>導入予定なし</t>
    <rPh sb="0" eb="2">
      <t>ドウニュウ</t>
    </rPh>
    <rPh sb="2" eb="4">
      <t>ヨテイ</t>
    </rPh>
    <phoneticPr fontId="2"/>
  </si>
  <si>
    <t>年度</t>
    <rPh sb="0" eb="2">
      <t>ネンド</t>
    </rPh>
    <phoneticPr fontId="2"/>
  </si>
  <si>
    <t>条例</t>
    <rPh sb="0" eb="2">
      <t>ジョウレイ</t>
    </rPh>
    <phoneticPr fontId="2"/>
  </si>
  <si>
    <t>規則</t>
    <rPh sb="0" eb="2">
      <t>キソク</t>
    </rPh>
    <phoneticPr fontId="2"/>
  </si>
  <si>
    <t>要綱・要領</t>
    <rPh sb="0" eb="2">
      <t>ヨウコウ</t>
    </rPh>
    <rPh sb="3" eb="5">
      <t>ヨウリョウ</t>
    </rPh>
    <phoneticPr fontId="2"/>
  </si>
  <si>
    <t>その他</t>
    <phoneticPr fontId="2"/>
  </si>
  <si>
    <t>ある</t>
    <phoneticPr fontId="2"/>
  </si>
  <si>
    <t>ない</t>
    <phoneticPr fontId="2"/>
  </si>
  <si>
    <t>実施していない</t>
    <rPh sb="0" eb="2">
      <t>ジッシ</t>
    </rPh>
    <phoneticPr fontId="2"/>
  </si>
  <si>
    <t>直接反映させている</t>
    <rPh sb="0" eb="2">
      <t>チョクセツ</t>
    </rPh>
    <rPh sb="2" eb="4">
      <t>ハンエイ</t>
    </rPh>
    <phoneticPr fontId="2"/>
  </si>
  <si>
    <t>参考資料程度に使用</t>
    <rPh sb="0" eb="2">
      <t>サンコウ</t>
    </rPh>
    <rPh sb="2" eb="4">
      <t>シリョウ</t>
    </rPh>
    <rPh sb="4" eb="6">
      <t>テイド</t>
    </rPh>
    <rPh sb="7" eb="9">
      <t>シヨウ</t>
    </rPh>
    <phoneticPr fontId="2"/>
  </si>
  <si>
    <t>活用していない</t>
    <rPh sb="0" eb="2">
      <t>カツヨウ</t>
    </rPh>
    <phoneticPr fontId="2"/>
  </si>
  <si>
    <t>進行管理に活用している</t>
    <rPh sb="0" eb="2">
      <t>シンコウ</t>
    </rPh>
    <rPh sb="2" eb="4">
      <t>カンリ</t>
    </rPh>
    <rPh sb="5" eb="7">
      <t>カツヨウ</t>
    </rPh>
    <phoneticPr fontId="2"/>
  </si>
  <si>
    <t>ツールとして活用している</t>
    <rPh sb="6" eb="8">
      <t>カツヨウ</t>
    </rPh>
    <phoneticPr fontId="2"/>
  </si>
  <si>
    <t>ツールとして活用していない</t>
    <rPh sb="6" eb="8">
      <t>カツヨウ</t>
    </rPh>
    <phoneticPr fontId="2"/>
  </si>
  <si>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</si>
  <si>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</si>
  <si>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</si>
  <si>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</si>
  <si>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</si>
  <si>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</si>
  <si>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</si>
  <si>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</si>
  <si>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</si>
  <si>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</si>
  <si>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</si>
  <si>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</si>
  <si>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</si>
  <si>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</si>
  <si>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</si>
  <si>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</si>
  <si>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</si>
  <si>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</si>
  <si>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</si>
  <si>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</si>
  <si>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2"/>
  </si>
  <si>
    <t>⑪</t>
    <phoneticPr fontId="1"/>
  </si>
  <si>
    <t>⑨</t>
    <phoneticPr fontId="1"/>
  </si>
  <si>
    <t>行政評価事務の効率化（評価に係る事務負担の軽減）</t>
    <phoneticPr fontId="1"/>
  </si>
  <si>
    <t>⑫</t>
    <phoneticPr fontId="2"/>
  </si>
  <si>
    <t>職員の意識改革に寄与した</t>
    <phoneticPr fontId="1"/>
  </si>
  <si>
    <t>議会で評価結果が取り上げられるようになった</t>
    <phoneticPr fontId="1"/>
  </si>
  <si>
    <t>②</t>
    <phoneticPr fontId="2"/>
  </si>
  <si>
    <t>過去に実施していたが廃止した</t>
    <rPh sb="0" eb="2">
      <t>カコ</t>
    </rPh>
    <rPh sb="3" eb="5">
      <t>ジッシ</t>
    </rPh>
    <rPh sb="10" eb="12">
      <t>ハイシ</t>
    </rPh>
    <phoneticPr fontId="2"/>
  </si>
  <si>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</si>
  <si>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</si>
  <si>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2"/>
  </si>
  <si>
    <t>達成状況を確認した上で要因を
分析している</t>
    <rPh sb="0" eb="2">
      <t>タッセイ</t>
    </rPh>
    <rPh sb="2" eb="4">
      <t>ジョウキョウ</t>
    </rPh>
    <rPh sb="5" eb="7">
      <t>カクニン</t>
    </rPh>
    <rPh sb="9" eb="10">
      <t>ウエ</t>
    </rPh>
    <rPh sb="11" eb="13">
      <t>ヨウイン</t>
    </rPh>
    <rPh sb="15" eb="17">
      <t>ブンセキ</t>
    </rPh>
    <phoneticPr fontId="2"/>
  </si>
  <si>
    <t>内部評価の対象となっているもの全て</t>
    <rPh sb="0" eb="2">
      <t>ナイブ</t>
    </rPh>
    <rPh sb="2" eb="4">
      <t>ヒョウカ</t>
    </rPh>
    <rPh sb="5" eb="7">
      <t>タイショウ</t>
    </rPh>
    <rPh sb="15" eb="16">
      <t>スベ</t>
    </rPh>
    <phoneticPr fontId="2"/>
  </si>
  <si>
    <t>内部評価の対象となっているもののうち一部</t>
    <rPh sb="0" eb="2">
      <t>ナイブ</t>
    </rPh>
    <rPh sb="2" eb="4">
      <t>ヒョウカ</t>
    </rPh>
    <rPh sb="5" eb="7">
      <t>タイショウ</t>
    </rPh>
    <rPh sb="18" eb="20">
      <t>イチブ</t>
    </rPh>
    <phoneticPr fontId="2"/>
  </si>
  <si>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</si>
  <si>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</si>
  <si>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</si>
  <si>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</si>
  <si>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</si>
  <si>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2"/>
  </si>
  <si>
    <t>参考程度</t>
    <rPh sb="0" eb="2">
      <t>サンコウ</t>
    </rPh>
    <rPh sb="2" eb="4">
      <t>テイド</t>
    </rPh>
    <phoneticPr fontId="1"/>
  </si>
  <si>
    <t>特に反映しない</t>
    <rPh sb="0" eb="1">
      <t>トク</t>
    </rPh>
    <rPh sb="2" eb="4">
      <t>ハンエイ</t>
    </rPh>
    <phoneticPr fontId="2"/>
  </si>
  <si>
    <t>⑩</t>
    <phoneticPr fontId="1"/>
  </si>
  <si>
    <t>⑪</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</si>
  <si>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</si>
  <si>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</si>
  <si>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</si>
  <si>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</si>
  <si>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</si>
  <si>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</si>
  <si>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</si>
  <si>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</si>
  <si>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</si>
  <si>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</si>
  <si>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</si>
  <si>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</si>
  <si>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</si>
  <si>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</si>
  <si>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</si>
  <si>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2"/>
  </si>
  <si>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2"/>
  </si>
  <si>
    <t>内部的な評価であるため公表の必要はないと考えている</t>
    <rPh sb="0" eb="3">
      <t>ナイブテキ</t>
    </rPh>
    <rPh sb="4" eb="6">
      <t>ヒョウカ</t>
    </rPh>
    <rPh sb="11" eb="13">
      <t>コウヒョウ</t>
    </rPh>
    <rPh sb="14" eb="16">
      <t>ヒツヨウ</t>
    </rPh>
    <rPh sb="20" eb="21">
      <t>カンガ</t>
    </rPh>
    <phoneticPr fontId="2"/>
  </si>
  <si>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2"/>
  </si>
  <si>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2"/>
  </si>
  <si>
    <t>反映している</t>
    <rPh sb="0" eb="2">
      <t>ハンエイ</t>
    </rPh>
    <phoneticPr fontId="2"/>
  </si>
  <si>
    <t>反映していない</t>
    <rPh sb="0" eb="2">
      <t>ハンエイ</t>
    </rPh>
    <phoneticPr fontId="2"/>
  </si>
  <si>
    <t>参考程度</t>
    <rPh sb="0" eb="2">
      <t>サンコウ</t>
    </rPh>
    <rPh sb="2" eb="4">
      <t>テイド</t>
    </rPh>
    <phoneticPr fontId="2"/>
  </si>
  <si>
    <t>年度</t>
    <rPh sb="0" eb="2">
      <t>ネンド</t>
    </rPh>
    <phoneticPr fontId="1"/>
  </si>
  <si>
    <t>内部評価のみ</t>
    <rPh sb="0" eb="2">
      <t>ナイブ</t>
    </rPh>
    <rPh sb="2" eb="4">
      <t>ヒョウカ</t>
    </rPh>
    <phoneticPr fontId="2"/>
  </si>
  <si>
    <t>内部評価＋外部評価</t>
    <rPh sb="0" eb="2">
      <t>ナイブ</t>
    </rPh>
    <rPh sb="2" eb="4">
      <t>ヒョウカ</t>
    </rPh>
    <rPh sb="5" eb="7">
      <t>ガイブ</t>
    </rPh>
    <rPh sb="7" eb="9">
      <t>ヒョウカ</t>
    </rPh>
    <phoneticPr fontId="2"/>
  </si>
  <si>
    <t>外部評価のみ</t>
    <rPh sb="0" eb="2">
      <t>ガイブ</t>
    </rPh>
    <rPh sb="2" eb="4">
      <t>ヒョウカ</t>
    </rPh>
    <phoneticPr fontId="2"/>
  </si>
  <si>
    <t>事業担当課による評価のみ</t>
    <rPh sb="0" eb="2">
      <t>ジギョウ</t>
    </rPh>
    <rPh sb="2" eb="5">
      <t>タントウカ</t>
    </rPh>
    <rPh sb="8" eb="10">
      <t>ヒョウカ</t>
    </rPh>
    <phoneticPr fontId="2"/>
  </si>
  <si>
    <t>内部評価をもとに評価を実施</t>
    <rPh sb="0" eb="2">
      <t>ナイブ</t>
    </rPh>
    <rPh sb="2" eb="4">
      <t>ヒョウカ</t>
    </rPh>
    <rPh sb="8" eb="10">
      <t>ヒョウカ</t>
    </rPh>
    <rPh sb="11" eb="13">
      <t>ジッシ</t>
    </rPh>
    <phoneticPr fontId="2"/>
  </si>
  <si>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</si>
  <si>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2"/>
  </si>
  <si>
    <t>住民</t>
    <rPh sb="0" eb="2">
      <t>ジュウミン</t>
    </rPh>
    <phoneticPr fontId="2"/>
  </si>
  <si>
    <t>検討中（導入予定時期決定）</t>
    <rPh sb="0" eb="3">
      <t>ケントウチュウ</t>
    </rPh>
    <rPh sb="4" eb="6">
      <t>ドウニュウ</t>
    </rPh>
    <rPh sb="6" eb="8">
      <t>ヨテイ</t>
    </rPh>
    <rPh sb="8" eb="10">
      <t>ジキ</t>
    </rPh>
    <rPh sb="10" eb="12">
      <t>ケッテイ</t>
    </rPh>
    <phoneticPr fontId="2"/>
  </si>
  <si>
    <t>検討中（導入時期未定）</t>
    <rPh sb="0" eb="3">
      <t>ケントウチュウ</t>
    </rPh>
    <rPh sb="4" eb="6">
      <t>ドウニュウ</t>
    </rPh>
    <rPh sb="6" eb="8">
      <t>ジキ</t>
    </rPh>
    <rPh sb="8" eb="10">
      <t>ミテイ</t>
    </rPh>
    <phoneticPr fontId="2"/>
  </si>
  <si>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</si>
  <si>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2"/>
  </si>
  <si>
    <t>評価結果について議会の審査を受ける</t>
    <rPh sb="0" eb="2">
      <t>ヒョウカ</t>
    </rPh>
    <rPh sb="2" eb="4">
      <t>ケッカ</t>
    </rPh>
    <rPh sb="8" eb="10">
      <t>ギカイ</t>
    </rPh>
    <rPh sb="11" eb="13">
      <t>シンサ</t>
    </rPh>
    <rPh sb="14" eb="15">
      <t>ウ</t>
    </rPh>
    <phoneticPr fontId="2"/>
  </si>
  <si>
    <t>評価結果の報告、説明を行う</t>
    <rPh sb="0" eb="2">
      <t>ヒョウカ</t>
    </rPh>
    <rPh sb="2" eb="4">
      <t>ケッカ</t>
    </rPh>
    <rPh sb="5" eb="7">
      <t>ホウコク</t>
    </rPh>
    <rPh sb="8" eb="10">
      <t>セツメイ</t>
    </rPh>
    <rPh sb="11" eb="12">
      <t>オコナ</t>
    </rPh>
    <phoneticPr fontId="2"/>
  </si>
  <si>
    <t>評価結果を資料として配布するのみ</t>
    <rPh sb="0" eb="2">
      <t>ヒョウカ</t>
    </rPh>
    <rPh sb="2" eb="4">
      <t>ケッカ</t>
    </rPh>
    <rPh sb="5" eb="7">
      <t>シリョウ</t>
    </rPh>
    <rPh sb="10" eb="12">
      <t>ハイフ</t>
    </rPh>
    <phoneticPr fontId="2"/>
  </si>
  <si>
    <t>特にない</t>
    <rPh sb="0" eb="1">
      <t>トク</t>
    </rPh>
    <phoneticPr fontId="2"/>
  </si>
  <si>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</si>
  <si>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</si>
  <si>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</si>
  <si>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</si>
  <si>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</si>
  <si>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</si>
  <si>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</si>
  <si>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2"/>
  </si>
  <si>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</si>
  <si>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</si>
  <si>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</si>
  <si>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</si>
  <si>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2"/>
  </si>
  <si>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</si>
  <si>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</si>
  <si>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</si>
  <si>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</si>
  <si>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2"/>
  </si>
  <si>
    <t>（１）－２</t>
    <phoneticPr fontId="2"/>
  </si>
  <si>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</si>
  <si>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</si>
  <si>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</si>
  <si>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</si>
  <si>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URL</t>
    <phoneticPr fontId="1"/>
  </si>
  <si>
    <t>（１）－１</t>
    <phoneticPr fontId="1"/>
  </si>
  <si>
    <t>前回調査時点以降非公表とした場合、その理由</t>
    <rPh sb="8" eb="11">
      <t>ヒコウヒョウ</t>
    </rPh>
    <phoneticPr fontId="1"/>
  </si>
  <si>
    <t>事務事業</t>
    <rPh sb="0" eb="2">
      <t>ジム</t>
    </rPh>
    <rPh sb="2" eb="4">
      <t>ジギョウ</t>
    </rPh>
    <phoneticPr fontId="2"/>
  </si>
  <si>
    <t>政策の全て</t>
    <rPh sb="0" eb="2">
      <t>セイサク</t>
    </rPh>
    <rPh sb="3" eb="4">
      <t>スベ</t>
    </rPh>
    <phoneticPr fontId="2"/>
  </si>
  <si>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</si>
  <si>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</si>
  <si>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2"/>
  </si>
  <si>
    <t>事務事業の全て</t>
    <rPh sb="0" eb="2">
      <t>ジム</t>
    </rPh>
    <rPh sb="2" eb="4">
      <t>ジギョウ</t>
    </rPh>
    <rPh sb="5" eb="6">
      <t>スベ</t>
    </rPh>
    <phoneticPr fontId="12"/>
  </si>
  <si>
    <t>事務事業の全て
（公営企業会計事業を含む）</t>
    <rPh sb="0" eb="2">
      <t>ジム</t>
    </rPh>
    <rPh sb="2" eb="4">
      <t>ジギョウ</t>
    </rPh>
    <rPh sb="5" eb="6">
      <t>スベ</t>
    </rPh>
    <phoneticPr fontId="12"/>
  </si>
  <si>
    <t>事務事業の一部</t>
    <rPh sb="0" eb="2">
      <t>ジム</t>
    </rPh>
    <rPh sb="2" eb="4">
      <t>ジギョウ</t>
    </rPh>
    <rPh sb="5" eb="7">
      <t>イチブ</t>
    </rPh>
    <phoneticPr fontId="12"/>
  </si>
  <si>
    <t>事務事業の一部
（公営企業会計事業を含む）</t>
    <rPh sb="0" eb="2">
      <t>ジム</t>
    </rPh>
    <rPh sb="2" eb="4">
      <t>ジギョウ</t>
    </rPh>
    <rPh sb="5" eb="7">
      <t>イチブ</t>
    </rPh>
    <phoneticPr fontId="12"/>
  </si>
  <si>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</si>
  <si>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</si>
  <si>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</si>
  <si>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</si>
  <si>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</si>
  <si>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2"/>
  </si>
  <si>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</si>
  <si>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</si>
  <si>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2"/>
  </si>
  <si>
    <t>⑧</t>
    <phoneticPr fontId="2"/>
  </si>
  <si>
    <t>⑨</t>
    <phoneticPr fontId="2"/>
  </si>
  <si>
    <t>産業界</t>
    <rPh sb="0" eb="3">
      <t>サンギョウカイ</t>
    </rPh>
    <phoneticPr fontId="2"/>
  </si>
  <si>
    <t>自治体職員等</t>
    <rPh sb="0" eb="3">
      <t>ジチタイ</t>
    </rPh>
    <rPh sb="3" eb="5">
      <t>ショクイン</t>
    </rPh>
    <rPh sb="5" eb="6">
      <t>トウ</t>
    </rPh>
    <phoneticPr fontId="2"/>
  </si>
  <si>
    <t>大学・専門職</t>
    <rPh sb="0" eb="2">
      <t>ダイガク</t>
    </rPh>
    <rPh sb="3" eb="5">
      <t>センモン</t>
    </rPh>
    <rPh sb="5" eb="6">
      <t>ショク</t>
    </rPh>
    <phoneticPr fontId="2"/>
  </si>
  <si>
    <t>金融機関</t>
    <rPh sb="0" eb="2">
      <t>キンユウ</t>
    </rPh>
    <rPh sb="2" eb="4">
      <t>キカン</t>
    </rPh>
    <phoneticPr fontId="2"/>
  </si>
  <si>
    <t>労働団体</t>
    <rPh sb="0" eb="2">
      <t>ロウドウ</t>
    </rPh>
    <rPh sb="2" eb="4">
      <t>ダンタイ</t>
    </rPh>
    <phoneticPr fontId="2"/>
  </si>
  <si>
    <t>報道機関</t>
    <rPh sb="0" eb="2">
      <t>ホウドウ</t>
    </rPh>
    <rPh sb="2" eb="4">
      <t>キカン</t>
    </rPh>
    <phoneticPr fontId="1"/>
  </si>
  <si>
    <t>ＮＰＯ等の他団体</t>
    <rPh sb="3" eb="4">
      <t>トウ</t>
    </rPh>
    <rPh sb="5" eb="8">
      <t>タダンタイ</t>
    </rPh>
    <phoneticPr fontId="2"/>
  </si>
  <si>
    <t>　</t>
    <phoneticPr fontId="1"/>
  </si>
  <si>
    <t>合計</t>
    <rPh sb="0" eb="2">
      <t>ゴウケイ</t>
    </rPh>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</si>
  <si>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t>
    <phoneticPr fontId="1"/>
  </si>
  <si>
    <t>※各団体の回答に誤りないか確認のうえ書式ごと貼り付けてください。</t>
    <rPh sb="1" eb="4">
      <t>カクダンタイ</t>
    </rPh>
    <rPh sb="5" eb="7">
      <t>カイトウ</t>
    </rPh>
    <rPh sb="8" eb="9">
      <t>アヤマ</t>
    </rPh>
    <rPh sb="13" eb="15">
      <t>カクニン</t>
    </rPh>
    <rPh sb="18" eb="20">
      <t>ショシキ</t>
    </rPh>
    <rPh sb="22" eb="23">
      <t>ハ</t>
    </rPh>
    <rPh sb="24" eb="25">
      <t>ツ</t>
    </rPh>
    <phoneticPr fontId="1"/>
  </si>
  <si>
    <t>税理士</t>
    <rPh sb="0" eb="3">
      <t>ゼイリシ</t>
    </rPh>
    <phoneticPr fontId="1"/>
  </si>
  <si>
    <t>実施方針</t>
    <rPh sb="0" eb="2">
      <t>ジッシ</t>
    </rPh>
    <rPh sb="2" eb="4">
      <t>ホウシン</t>
    </rPh>
    <phoneticPr fontId="1"/>
  </si>
  <si>
    <t>千代田区</t>
    <rPh sb="0" eb="4">
      <t>チヨダク</t>
    </rPh>
    <phoneticPr fontId="1"/>
  </si>
  <si>
    <t>平成27年度より評価制度の再構築を図っており、現在検討中である。</t>
    <rPh sb="0" eb="2">
      <t>ヘイセイ</t>
    </rPh>
    <rPh sb="4" eb="6">
      <t>ネンド</t>
    </rPh>
    <rPh sb="8" eb="10">
      <t>ヒョウカ</t>
    </rPh>
    <rPh sb="10" eb="12">
      <t>セイド</t>
    </rPh>
    <rPh sb="13" eb="16">
      <t>サイコウチク</t>
    </rPh>
    <rPh sb="17" eb="18">
      <t>ハカ</t>
    </rPh>
    <rPh sb="23" eb="25">
      <t>ゲンザイ</t>
    </rPh>
    <rPh sb="25" eb="28">
      <t>ケントウチュウ</t>
    </rPh>
    <phoneticPr fontId="1"/>
  </si>
  <si>
    <t>中央区</t>
    <rPh sb="0" eb="2">
      <t>チュウオウ</t>
    </rPh>
    <rPh sb="2" eb="3">
      <t>ク</t>
    </rPh>
    <phoneticPr fontId="1"/>
  </si>
  <si>
    <t>本区の行政評価は区政の自己改革という位置づけのため</t>
    <rPh sb="0" eb="1">
      <t>ホン</t>
    </rPh>
    <rPh sb="1" eb="2">
      <t>ク</t>
    </rPh>
    <rPh sb="3" eb="5">
      <t>ギョウセイ</t>
    </rPh>
    <rPh sb="5" eb="7">
      <t>ヒョウカ</t>
    </rPh>
    <rPh sb="8" eb="10">
      <t>クセイ</t>
    </rPh>
    <rPh sb="11" eb="13">
      <t>ジコ</t>
    </rPh>
    <rPh sb="13" eb="15">
      <t>カイカク</t>
    </rPh>
    <rPh sb="18" eb="20">
      <t>イチ</t>
    </rPh>
    <phoneticPr fontId="1"/>
  </si>
  <si>
    <t>港区</t>
    <rPh sb="0" eb="2">
      <t>ミナトク</t>
    </rPh>
    <phoneticPr fontId="1"/>
  </si>
  <si>
    <t>新宿区</t>
    <rPh sb="0" eb="3">
      <t>シンジュクク</t>
    </rPh>
    <phoneticPr fontId="1"/>
  </si>
  <si>
    <t>区内各種団体の構成員</t>
    <rPh sb="0" eb="2">
      <t>クナイ</t>
    </rPh>
    <rPh sb="2" eb="4">
      <t>カクシュ</t>
    </rPh>
    <rPh sb="4" eb="6">
      <t>ダンタイ</t>
    </rPh>
    <rPh sb="7" eb="10">
      <t>コウセイイン</t>
    </rPh>
    <phoneticPr fontId="1"/>
  </si>
  <si>
    <t>文京区</t>
    <rPh sb="0" eb="3">
      <t>ブンキョウク</t>
    </rPh>
    <phoneticPr fontId="1"/>
  </si>
  <si>
    <t>台東区</t>
    <rPh sb="0" eb="3">
      <t>タイトウク</t>
    </rPh>
    <phoneticPr fontId="1"/>
  </si>
  <si>
    <t>「台東区長期総合計画」</t>
    <rPh sb="1" eb="4">
      <t>タイトウク</t>
    </rPh>
    <rPh sb="4" eb="6">
      <t>チョウキ</t>
    </rPh>
    <rPh sb="6" eb="8">
      <t>ソウゴウ</t>
    </rPh>
    <rPh sb="8" eb="10">
      <t>ケイカク</t>
    </rPh>
    <phoneticPr fontId="1"/>
  </si>
  <si>
    <t>墨田区</t>
    <rPh sb="0" eb="3">
      <t>スミダク</t>
    </rPh>
    <phoneticPr fontId="1"/>
  </si>
  <si>
    <t>江東区</t>
    <rPh sb="0" eb="3">
      <t>コウトウク</t>
    </rPh>
    <phoneticPr fontId="1"/>
  </si>
  <si>
    <t>品川区</t>
    <rPh sb="0" eb="3">
      <t>シナガワク</t>
    </rPh>
    <phoneticPr fontId="1"/>
  </si>
  <si>
    <t>実施通知</t>
    <rPh sb="0" eb="2">
      <t>ジッシ</t>
    </rPh>
    <rPh sb="2" eb="4">
      <t>ツウチ</t>
    </rPh>
    <phoneticPr fontId="1"/>
  </si>
  <si>
    <t>区民との協働による区政運営の推進</t>
    <rPh sb="0" eb="2">
      <t>クミン</t>
    </rPh>
    <rPh sb="4" eb="6">
      <t>キョウドウ</t>
    </rPh>
    <rPh sb="9" eb="11">
      <t>クセイ</t>
    </rPh>
    <rPh sb="11" eb="13">
      <t>ウンエイ</t>
    </rPh>
    <rPh sb="14" eb="16">
      <t>スイシン</t>
    </rPh>
    <phoneticPr fontId="1"/>
  </si>
  <si>
    <t>目黒区</t>
    <rPh sb="0" eb="3">
      <t>メグロク</t>
    </rPh>
    <phoneticPr fontId="1"/>
  </si>
  <si>
    <t>外部評価は実施していないが、結果を公表する際に区民等からの意見を募集し改善につなげている。</t>
    <rPh sb="0" eb="2">
      <t>ガイブ</t>
    </rPh>
    <rPh sb="2" eb="4">
      <t>ヒョウカ</t>
    </rPh>
    <rPh sb="5" eb="7">
      <t>ジッシ</t>
    </rPh>
    <rPh sb="14" eb="16">
      <t>ケッカ</t>
    </rPh>
    <phoneticPr fontId="1"/>
  </si>
  <si>
    <t>大田区</t>
    <rPh sb="0" eb="3">
      <t>オオタク</t>
    </rPh>
    <phoneticPr fontId="3"/>
  </si>
  <si>
    <t>基本方針に基づき実施</t>
    <rPh sb="0" eb="2">
      <t>キホン</t>
    </rPh>
    <rPh sb="2" eb="4">
      <t>ホウシン</t>
    </rPh>
    <rPh sb="5" eb="6">
      <t>モト</t>
    </rPh>
    <rPh sb="8" eb="10">
      <t>ジッシ</t>
    </rPh>
    <phoneticPr fontId="1"/>
  </si>
  <si>
    <t>効果的な外部評価の制度構築中のため休止</t>
    <rPh sb="0" eb="3">
      <t>コウカテキ</t>
    </rPh>
    <rPh sb="4" eb="6">
      <t>ガイブ</t>
    </rPh>
    <rPh sb="6" eb="8">
      <t>ヒョウカ</t>
    </rPh>
    <rPh sb="9" eb="11">
      <t>セイド</t>
    </rPh>
    <rPh sb="11" eb="14">
      <t>コウチクチュウ</t>
    </rPh>
    <rPh sb="17" eb="19">
      <t>キュウシ</t>
    </rPh>
    <phoneticPr fontId="1"/>
  </si>
  <si>
    <t>廃止ではなく、制度構築の為に休止している</t>
    <rPh sb="0" eb="2">
      <t>ハイシ</t>
    </rPh>
    <rPh sb="7" eb="9">
      <t>セイド</t>
    </rPh>
    <rPh sb="9" eb="11">
      <t>コウチク</t>
    </rPh>
    <rPh sb="12" eb="13">
      <t>タメ</t>
    </rPh>
    <rPh sb="14" eb="16">
      <t>キュウシ</t>
    </rPh>
    <phoneticPr fontId="1"/>
  </si>
  <si>
    <t>世田谷区</t>
    <rPh sb="0" eb="4">
      <t>セタガヤク</t>
    </rPh>
    <phoneticPr fontId="1"/>
  </si>
  <si>
    <t>行政評価の手法を審議する外部評価委員会を設置しているため。</t>
    <rPh sb="0" eb="2">
      <t>ギョウセイ</t>
    </rPh>
    <rPh sb="2" eb="4">
      <t>ヒョウカ</t>
    </rPh>
    <rPh sb="5" eb="7">
      <t>シュホウ</t>
    </rPh>
    <rPh sb="8" eb="10">
      <t>シンギ</t>
    </rPh>
    <rPh sb="12" eb="14">
      <t>ガイブ</t>
    </rPh>
    <rPh sb="14" eb="16">
      <t>ヒョウカ</t>
    </rPh>
    <rPh sb="16" eb="19">
      <t>イインカイ</t>
    </rPh>
    <rPh sb="20" eb="22">
      <t>セッチ</t>
    </rPh>
    <phoneticPr fontId="1"/>
  </si>
  <si>
    <t>行政評価の結果公表について報告している。</t>
    <rPh sb="0" eb="2">
      <t>ギョウセイ</t>
    </rPh>
    <rPh sb="2" eb="4">
      <t>ヒョウカ</t>
    </rPh>
    <rPh sb="5" eb="7">
      <t>ケッカ</t>
    </rPh>
    <rPh sb="7" eb="9">
      <t>コウヒョウ</t>
    </rPh>
    <rPh sb="13" eb="15">
      <t>ホウコク</t>
    </rPh>
    <phoneticPr fontId="1"/>
  </si>
  <si>
    <t>渋谷区</t>
    <rPh sb="0" eb="3">
      <t>シブヤク</t>
    </rPh>
    <phoneticPr fontId="1"/>
  </si>
  <si>
    <t>1「予算編成方針」</t>
    <rPh sb="2" eb="4">
      <t>ヨサン</t>
    </rPh>
    <rPh sb="4" eb="6">
      <t>ヘンセイ</t>
    </rPh>
    <rPh sb="6" eb="8">
      <t>ホウシン</t>
    </rPh>
    <phoneticPr fontId="1"/>
  </si>
  <si>
    <t>予算対応の中で政策判断に活用することに重点を置いてきたため</t>
    <rPh sb="0" eb="2">
      <t>ヨサン</t>
    </rPh>
    <rPh sb="2" eb="4">
      <t>タイオウ</t>
    </rPh>
    <rPh sb="5" eb="6">
      <t>ナカ</t>
    </rPh>
    <rPh sb="7" eb="9">
      <t>セイサク</t>
    </rPh>
    <rPh sb="9" eb="11">
      <t>ハンダン</t>
    </rPh>
    <rPh sb="12" eb="14">
      <t>カツヨウ</t>
    </rPh>
    <rPh sb="19" eb="21">
      <t>ジュウテン</t>
    </rPh>
    <rPh sb="22" eb="23">
      <t>オ</t>
    </rPh>
    <phoneticPr fontId="1"/>
  </si>
  <si>
    <t>中野区</t>
    <rPh sb="0" eb="3">
      <t>ナカノク</t>
    </rPh>
    <phoneticPr fontId="1"/>
  </si>
  <si>
    <t>業務委託・指定管理者制度を導入している事業の評価</t>
    <rPh sb="0" eb="2">
      <t>ギョウム</t>
    </rPh>
    <rPh sb="2" eb="4">
      <t>イタク</t>
    </rPh>
    <rPh sb="5" eb="7">
      <t>シテイ</t>
    </rPh>
    <rPh sb="7" eb="10">
      <t>カンリシャ</t>
    </rPh>
    <rPh sb="10" eb="12">
      <t>セイド</t>
    </rPh>
    <rPh sb="13" eb="15">
      <t>ドウニュウ</t>
    </rPh>
    <rPh sb="19" eb="21">
      <t>ジギョウ</t>
    </rPh>
    <rPh sb="22" eb="24">
      <t>ヒョウカ</t>
    </rPh>
    <phoneticPr fontId="1"/>
  </si>
  <si>
    <t>杉並区</t>
  </si>
  <si>
    <t>公認会計士</t>
    <rPh sb="0" eb="2">
      <t>コウニン</t>
    </rPh>
    <rPh sb="2" eb="5">
      <t>カイケイシ</t>
    </rPh>
    <phoneticPr fontId="1"/>
  </si>
  <si>
    <t>豊島区</t>
    <rPh sb="0" eb="3">
      <t>トシマク</t>
    </rPh>
    <phoneticPr fontId="1"/>
  </si>
  <si>
    <t>行政アドバイザー
シンクタック研究員</t>
  </si>
  <si>
    <t>北区</t>
    <rPh sb="0" eb="2">
      <t>キタク</t>
    </rPh>
    <phoneticPr fontId="1"/>
  </si>
  <si>
    <t>職員自らが評価し改革する体制を確立するため。</t>
    <rPh sb="0" eb="2">
      <t>ショクイン</t>
    </rPh>
    <rPh sb="2" eb="3">
      <t>ミズカ</t>
    </rPh>
    <rPh sb="5" eb="7">
      <t>ヒョウカ</t>
    </rPh>
    <rPh sb="8" eb="10">
      <t>カイカク</t>
    </rPh>
    <rPh sb="12" eb="14">
      <t>タイセイ</t>
    </rPh>
    <rPh sb="15" eb="17">
      <t>カクリツ</t>
    </rPh>
    <phoneticPr fontId="1"/>
  </si>
  <si>
    <t>荒川区</t>
    <rPh sb="0" eb="3">
      <t>アラカワク</t>
    </rPh>
    <phoneticPr fontId="1"/>
  </si>
  <si>
    <t>荒川区基本計画</t>
    <rPh sb="0" eb="3">
      <t>アラカワク</t>
    </rPh>
    <rPh sb="3" eb="5">
      <t>キホン</t>
    </rPh>
    <rPh sb="5" eb="7">
      <t>ケイカク</t>
    </rPh>
    <phoneticPr fontId="1"/>
  </si>
  <si>
    <t>　事業担当課による評価結果を行財政改革担当課が再評価し、庁内決定を経て議会報告・区民への公表を行うといったシステムが構築できているため</t>
  </si>
  <si>
    <t>　　実施した改善内容及び評価
　今後の方向性（分類）
　他区の実施状況</t>
  </si>
  <si>
    <t>板橋区</t>
    <rPh sb="0" eb="3">
      <t>イタバシク</t>
    </rPh>
    <phoneticPr fontId="1"/>
  </si>
  <si>
    <t>訓令（東京都板橋区行政評価規程）</t>
  </si>
  <si>
    <t>練馬区</t>
    <rPh sb="0" eb="3">
      <t>ネリマク</t>
    </rPh>
    <phoneticPr fontId="1"/>
  </si>
  <si>
    <t>協働への取組状況、委託化等の方向性</t>
  </si>
  <si>
    <t>足立区</t>
    <rPh sb="0" eb="3">
      <t>アダチク</t>
    </rPh>
    <phoneticPr fontId="1"/>
  </si>
  <si>
    <t>葛飾区</t>
    <rPh sb="0" eb="3">
      <t>カツシカク</t>
    </rPh>
    <phoneticPr fontId="1"/>
  </si>
  <si>
    <t>決裁</t>
    <rPh sb="0" eb="2">
      <t>ケッサイ</t>
    </rPh>
    <phoneticPr fontId="1"/>
  </si>
  <si>
    <t>決算額（予算額なし）</t>
    <rPh sb="0" eb="2">
      <t>ケッサン</t>
    </rPh>
    <rPh sb="2" eb="3">
      <t>ガク</t>
    </rPh>
    <rPh sb="4" eb="7">
      <t>ヨサンガク</t>
    </rPh>
    <phoneticPr fontId="1"/>
  </si>
  <si>
    <t>内部評価の客観性確保</t>
    <rPh sb="0" eb="2">
      <t>ナイブ</t>
    </rPh>
    <rPh sb="2" eb="4">
      <t>ヒョウカ</t>
    </rPh>
    <rPh sb="5" eb="8">
      <t>キャッカンセイ</t>
    </rPh>
    <rPh sb="8" eb="10">
      <t>カクホ</t>
    </rPh>
    <phoneticPr fontId="1"/>
  </si>
  <si>
    <t>江戸川区</t>
    <rPh sb="0" eb="4">
      <t>エドガワク</t>
    </rPh>
    <phoneticPr fontId="1"/>
  </si>
  <si>
    <t>八王子市</t>
    <rPh sb="0" eb="4">
      <t>ハチオウジシ</t>
    </rPh>
    <phoneticPr fontId="1"/>
  </si>
  <si>
    <t>職員の業務分析力の向上を図ることにより、自ら改善・改革していく取組に重点を置いたため。</t>
    <rPh sb="0" eb="2">
      <t>ショクイン</t>
    </rPh>
    <rPh sb="3" eb="5">
      <t>ギョウム</t>
    </rPh>
    <rPh sb="5" eb="7">
      <t>ブンセキ</t>
    </rPh>
    <rPh sb="7" eb="8">
      <t>リョク</t>
    </rPh>
    <rPh sb="9" eb="11">
      <t>コウジョウ</t>
    </rPh>
    <rPh sb="12" eb="13">
      <t>ハカ</t>
    </rPh>
    <rPh sb="20" eb="21">
      <t>ミズカ</t>
    </rPh>
    <rPh sb="22" eb="24">
      <t>カイゼン</t>
    </rPh>
    <rPh sb="25" eb="27">
      <t>カイカク</t>
    </rPh>
    <rPh sb="31" eb="33">
      <t>トリクミ</t>
    </rPh>
    <rPh sb="34" eb="36">
      <t>ジュウテン</t>
    </rPh>
    <rPh sb="37" eb="38">
      <t>オ</t>
    </rPh>
    <phoneticPr fontId="1"/>
  </si>
  <si>
    <t>立川市</t>
    <rPh sb="0" eb="3">
      <t>タチカワシ</t>
    </rPh>
    <phoneticPr fontId="1"/>
  </si>
  <si>
    <t>行政の事業執行に対する内部評価が基本と考えるため</t>
    <rPh sb="16" eb="18">
      <t>キホン</t>
    </rPh>
    <rPh sb="19" eb="20">
      <t>カンガ</t>
    </rPh>
    <phoneticPr fontId="1"/>
  </si>
  <si>
    <t>評価制度の向上を目的として設置し、平成25年度に結論を得たため</t>
    <rPh sb="0" eb="2">
      <t>ヒョウカ</t>
    </rPh>
    <rPh sb="2" eb="4">
      <t>セイド</t>
    </rPh>
    <rPh sb="5" eb="7">
      <t>コウジョウ</t>
    </rPh>
    <rPh sb="8" eb="10">
      <t>モクテキ</t>
    </rPh>
    <rPh sb="13" eb="15">
      <t>セッチ</t>
    </rPh>
    <rPh sb="17" eb="19">
      <t>ヘイセイ</t>
    </rPh>
    <rPh sb="21" eb="23">
      <t>ネンド</t>
    </rPh>
    <rPh sb="24" eb="26">
      <t>ケツロン</t>
    </rPh>
    <rPh sb="27" eb="28">
      <t>エ</t>
    </rPh>
    <phoneticPr fontId="1"/>
  </si>
  <si>
    <t>武蔵野市</t>
    <rPh sb="0" eb="4">
      <t>ムサシノシ</t>
    </rPh>
    <phoneticPr fontId="1"/>
  </si>
  <si>
    <t>行財政改革を推進するための基本方針及びアクションプラン</t>
    <rPh sb="0" eb="3">
      <t>ギョウザイセイ</t>
    </rPh>
    <rPh sb="3" eb="5">
      <t>カイカク</t>
    </rPh>
    <rPh sb="6" eb="8">
      <t>スイシン</t>
    </rPh>
    <rPh sb="13" eb="15">
      <t>キホン</t>
    </rPh>
    <rPh sb="15" eb="17">
      <t>ホウシン</t>
    </rPh>
    <rPh sb="17" eb="18">
      <t>オヨ</t>
    </rPh>
    <phoneticPr fontId="1"/>
  </si>
  <si>
    <t>かつて事務事業の総点検を行うという目的で第三者委員会で外部評価を行ったが、当該目的を一定果たし、役割を終えたと判断されたため</t>
    <rPh sb="3" eb="5">
      <t>ジム</t>
    </rPh>
    <rPh sb="5" eb="7">
      <t>ジギョウ</t>
    </rPh>
    <rPh sb="8" eb="11">
      <t>ソウテンケン</t>
    </rPh>
    <rPh sb="12" eb="13">
      <t>オコナ</t>
    </rPh>
    <rPh sb="17" eb="19">
      <t>モクテキ</t>
    </rPh>
    <rPh sb="20" eb="21">
      <t>ダイ</t>
    </rPh>
    <rPh sb="21" eb="23">
      <t>３シャ</t>
    </rPh>
    <rPh sb="23" eb="26">
      <t>イインカイ</t>
    </rPh>
    <rPh sb="27" eb="29">
      <t>ガイブ</t>
    </rPh>
    <rPh sb="29" eb="31">
      <t>ヒョウカ</t>
    </rPh>
    <rPh sb="32" eb="33">
      <t>オコナ</t>
    </rPh>
    <rPh sb="37" eb="39">
      <t>トウガイ</t>
    </rPh>
    <rPh sb="39" eb="41">
      <t>モクテキ</t>
    </rPh>
    <rPh sb="42" eb="44">
      <t>イッテイ</t>
    </rPh>
    <rPh sb="44" eb="45">
      <t>ハ</t>
    </rPh>
    <rPh sb="48" eb="50">
      <t>ヤクワリ</t>
    </rPh>
    <rPh sb="51" eb="52">
      <t>オ</t>
    </rPh>
    <rPh sb="55" eb="57">
      <t>ハンダン</t>
    </rPh>
    <phoneticPr fontId="1"/>
  </si>
  <si>
    <t>三鷹市</t>
    <rPh sb="0" eb="3">
      <t>ミタカシ</t>
    </rPh>
    <phoneticPr fontId="1"/>
  </si>
  <si>
    <t>三鷹市基本構想、第４次三鷹市基本計画（第１次改定）、新・行財政改革アクションプラン2022</t>
    <rPh sb="0" eb="3">
      <t>ミタカシ</t>
    </rPh>
    <rPh sb="3" eb="5">
      <t>キホン</t>
    </rPh>
    <rPh sb="5" eb="7">
      <t>コウソウ</t>
    </rPh>
    <rPh sb="8" eb="9">
      <t>ダイ</t>
    </rPh>
    <rPh sb="10" eb="11">
      <t>ジ</t>
    </rPh>
    <rPh sb="11" eb="14">
      <t>ミタカシ</t>
    </rPh>
    <rPh sb="14" eb="16">
      <t>キホン</t>
    </rPh>
    <rPh sb="16" eb="18">
      <t>ケイカク</t>
    </rPh>
    <rPh sb="19" eb="20">
      <t>ダイ</t>
    </rPh>
    <rPh sb="21" eb="22">
      <t>ジ</t>
    </rPh>
    <rPh sb="22" eb="24">
      <t>カイテイ</t>
    </rPh>
    <rPh sb="26" eb="27">
      <t>シン</t>
    </rPh>
    <rPh sb="28" eb="31">
      <t>ギョウザイセイ</t>
    </rPh>
    <rPh sb="31" eb="33">
      <t>カイカク</t>
    </rPh>
    <phoneticPr fontId="1"/>
  </si>
  <si>
    <t>青梅市</t>
    <rPh sb="0" eb="3">
      <t>オウメシ</t>
    </rPh>
    <phoneticPr fontId="3"/>
  </si>
  <si>
    <t>新たな評価手法検討のため休止し、簡易評価のみ継続</t>
    <rPh sb="0" eb="1">
      <t>アラ</t>
    </rPh>
    <rPh sb="3" eb="5">
      <t>ヒョウカ</t>
    </rPh>
    <rPh sb="5" eb="7">
      <t>シュホウ</t>
    </rPh>
    <rPh sb="7" eb="9">
      <t>ケントウ</t>
    </rPh>
    <rPh sb="12" eb="14">
      <t>キュウシ</t>
    </rPh>
    <rPh sb="16" eb="18">
      <t>カンイ</t>
    </rPh>
    <rPh sb="18" eb="20">
      <t>ヒョウカ</t>
    </rPh>
    <rPh sb="22" eb="24">
      <t>ケイゾク</t>
    </rPh>
    <phoneticPr fontId="1"/>
  </si>
  <si>
    <t>府中市</t>
    <rPh sb="0" eb="2">
      <t>フチュウ</t>
    </rPh>
    <rPh sb="2" eb="3">
      <t>シ</t>
    </rPh>
    <phoneticPr fontId="1"/>
  </si>
  <si>
    <t>外部評価の手法を検討中</t>
    <rPh sb="0" eb="2">
      <t>ガイブ</t>
    </rPh>
    <rPh sb="2" eb="4">
      <t>ヒョウカ</t>
    </rPh>
    <rPh sb="5" eb="7">
      <t>シュホウ</t>
    </rPh>
    <rPh sb="8" eb="10">
      <t>ケントウ</t>
    </rPh>
    <rPh sb="10" eb="11">
      <t>チュウ</t>
    </rPh>
    <phoneticPr fontId="1"/>
  </si>
  <si>
    <t>昭島市</t>
    <rPh sb="0" eb="3">
      <t>アキシマシ</t>
    </rPh>
    <phoneticPr fontId="1"/>
  </si>
  <si>
    <t>平成23年～平成27年度まで外部評価も行っていたが、概ね主要な事務事業の評価については一巡したため休止中。</t>
    <rPh sb="0" eb="2">
      <t>ヘイセイ</t>
    </rPh>
    <rPh sb="4" eb="5">
      <t>ネン</t>
    </rPh>
    <rPh sb="6" eb="8">
      <t>ヘイセイ</t>
    </rPh>
    <rPh sb="10" eb="12">
      <t>ネンド</t>
    </rPh>
    <rPh sb="14" eb="16">
      <t>ガイブ</t>
    </rPh>
    <rPh sb="16" eb="18">
      <t>ヒョウカ</t>
    </rPh>
    <rPh sb="19" eb="20">
      <t>オコナ</t>
    </rPh>
    <rPh sb="26" eb="27">
      <t>オオム</t>
    </rPh>
    <rPh sb="28" eb="30">
      <t>シュヨウ</t>
    </rPh>
    <rPh sb="31" eb="33">
      <t>ジム</t>
    </rPh>
    <rPh sb="33" eb="35">
      <t>ジギョウ</t>
    </rPh>
    <rPh sb="36" eb="38">
      <t>ヒョウカ</t>
    </rPh>
    <rPh sb="43" eb="45">
      <t>イチジュン</t>
    </rPh>
    <rPh sb="49" eb="52">
      <t>キュウシチュウ</t>
    </rPh>
    <phoneticPr fontId="1"/>
  </si>
  <si>
    <t>1今後の方向性　2現状における課題と中長期的課題など</t>
    <rPh sb="1" eb="3">
      <t>コンゴ</t>
    </rPh>
    <rPh sb="4" eb="7">
      <t>ホウコウセイ</t>
    </rPh>
    <rPh sb="9" eb="11">
      <t>ゲンジョウ</t>
    </rPh>
    <rPh sb="15" eb="17">
      <t>カダイ</t>
    </rPh>
    <rPh sb="18" eb="22">
      <t>チュウチョウキテキ</t>
    </rPh>
    <rPh sb="22" eb="24">
      <t>カダイ</t>
    </rPh>
    <phoneticPr fontId="1"/>
  </si>
  <si>
    <t>調布市</t>
    <rPh sb="0" eb="3">
      <t>チョウフシ</t>
    </rPh>
    <phoneticPr fontId="1"/>
  </si>
  <si>
    <t>各事業においては，利用者からの意見等を日常業務の中でも把握していることなどを踏まえ，内部評価である現在の手法が妥当であると考えるため。</t>
    <rPh sb="42" eb="44">
      <t>ナイブ</t>
    </rPh>
    <rPh sb="44" eb="46">
      <t>ヒョウカ</t>
    </rPh>
    <phoneticPr fontId="1"/>
  </si>
  <si>
    <t>町田市</t>
    <rPh sb="0" eb="3">
      <t>マチダシ</t>
    </rPh>
    <phoneticPr fontId="3"/>
  </si>
  <si>
    <t>地方自治法第233条第5項の規定による主要な施策の成果に関する説明書の位置付で作成。</t>
    <rPh sb="0" eb="2">
      <t>チホウ</t>
    </rPh>
    <rPh sb="2" eb="4">
      <t>ジチ</t>
    </rPh>
    <rPh sb="4" eb="5">
      <t>ホウ</t>
    </rPh>
    <rPh sb="5" eb="6">
      <t>ダイ</t>
    </rPh>
    <rPh sb="9" eb="10">
      <t>ジョウ</t>
    </rPh>
    <rPh sb="10" eb="11">
      <t>ダイ</t>
    </rPh>
    <rPh sb="12" eb="13">
      <t>コウ</t>
    </rPh>
    <rPh sb="14" eb="16">
      <t>キテイ</t>
    </rPh>
    <rPh sb="19" eb="21">
      <t>シュヨウ</t>
    </rPh>
    <rPh sb="22" eb="24">
      <t>シサク</t>
    </rPh>
    <rPh sb="25" eb="27">
      <t>セイカ</t>
    </rPh>
    <rPh sb="28" eb="29">
      <t>カン</t>
    </rPh>
    <rPh sb="31" eb="34">
      <t>セツメイショ</t>
    </rPh>
    <rPh sb="35" eb="37">
      <t>イチ</t>
    </rPh>
    <rPh sb="37" eb="38">
      <t>ツ</t>
    </rPh>
    <rPh sb="39" eb="41">
      <t>サクセイ</t>
    </rPh>
    <phoneticPr fontId="1"/>
  </si>
  <si>
    <t>小金井市</t>
    <rPh sb="0" eb="4">
      <t>コガネイシ</t>
    </rPh>
    <phoneticPr fontId="1"/>
  </si>
  <si>
    <t>　第４次小金井市後期基本構想・前期基本計画（平成23年3月）において、重点プロジェクトや主な事業を中心として適切な実施を図る施策マネジメントを確立すると明文した。</t>
    <rPh sb="1" eb="2">
      <t>ダイ</t>
    </rPh>
    <rPh sb="3" eb="4">
      <t>ジ</t>
    </rPh>
    <rPh sb="4" eb="8">
      <t>コガネイシ</t>
    </rPh>
    <rPh sb="8" eb="10">
      <t>コウキ</t>
    </rPh>
    <rPh sb="10" eb="12">
      <t>キホン</t>
    </rPh>
    <rPh sb="12" eb="14">
      <t>コウソウ</t>
    </rPh>
    <rPh sb="15" eb="17">
      <t>ゼンキ</t>
    </rPh>
    <rPh sb="17" eb="19">
      <t>キホン</t>
    </rPh>
    <rPh sb="19" eb="21">
      <t>ケイカク</t>
    </rPh>
    <rPh sb="22" eb="24">
      <t>ヘイセイ</t>
    </rPh>
    <rPh sb="26" eb="27">
      <t>ネン</t>
    </rPh>
    <rPh sb="28" eb="29">
      <t>ガツ</t>
    </rPh>
    <rPh sb="35" eb="37">
      <t>ジュウテン</t>
    </rPh>
    <rPh sb="44" eb="45">
      <t>オモ</t>
    </rPh>
    <rPh sb="46" eb="48">
      <t>ジギョウ</t>
    </rPh>
    <rPh sb="49" eb="51">
      <t>チュウシン</t>
    </rPh>
    <rPh sb="54" eb="56">
      <t>テキセツ</t>
    </rPh>
    <rPh sb="57" eb="59">
      <t>ジッシ</t>
    </rPh>
    <rPh sb="60" eb="61">
      <t>ハカ</t>
    </rPh>
    <rPh sb="62" eb="64">
      <t>シサク</t>
    </rPh>
    <rPh sb="71" eb="73">
      <t>カクリツ</t>
    </rPh>
    <rPh sb="76" eb="78">
      <t>メイブン</t>
    </rPh>
    <phoneticPr fontId="1"/>
  </si>
  <si>
    <t>　評価することが目的ではなく、評価した結果、自ら事業を改革・改善することが目的であるため。</t>
    <rPh sb="1" eb="3">
      <t>ヒョウカ</t>
    </rPh>
    <rPh sb="8" eb="10">
      <t>モクテキ</t>
    </rPh>
    <rPh sb="15" eb="17">
      <t>ヒョウカ</t>
    </rPh>
    <rPh sb="19" eb="21">
      <t>ケッカ</t>
    </rPh>
    <rPh sb="22" eb="23">
      <t>ミズカ</t>
    </rPh>
    <rPh sb="24" eb="26">
      <t>ジギョウ</t>
    </rPh>
    <rPh sb="27" eb="29">
      <t>カイカク</t>
    </rPh>
    <rPh sb="30" eb="32">
      <t>カイゼン</t>
    </rPh>
    <rPh sb="37" eb="39">
      <t>モクテキ</t>
    </rPh>
    <phoneticPr fontId="1"/>
  </si>
  <si>
    <t>小平市</t>
    <rPh sb="0" eb="3">
      <t>コダイラシ</t>
    </rPh>
    <phoneticPr fontId="1"/>
  </si>
  <si>
    <t>小平市自治基本条例</t>
    <rPh sb="0" eb="3">
      <t>コダイラシ</t>
    </rPh>
    <rPh sb="3" eb="5">
      <t>ジチ</t>
    </rPh>
    <rPh sb="5" eb="7">
      <t>キホン</t>
    </rPh>
    <rPh sb="7" eb="9">
      <t>ジョウレイ</t>
    </rPh>
    <phoneticPr fontId="1"/>
  </si>
  <si>
    <t>財源、従業職員数</t>
    <rPh sb="0" eb="2">
      <t>ザイゲン</t>
    </rPh>
    <rPh sb="3" eb="5">
      <t>ジュウギョウ</t>
    </rPh>
    <rPh sb="5" eb="8">
      <t>ショクインスウ</t>
    </rPh>
    <phoneticPr fontId="1"/>
  </si>
  <si>
    <t>日野市</t>
    <rPh sb="0" eb="3">
      <t>ヒノシ</t>
    </rPh>
    <phoneticPr fontId="1"/>
  </si>
  <si>
    <t>手順書</t>
    <rPh sb="0" eb="3">
      <t>テジュンショ</t>
    </rPh>
    <phoneticPr fontId="1"/>
  </si>
  <si>
    <t>東村山市</t>
    <rPh sb="0" eb="4">
      <t>ヒガシムラヤマシ</t>
    </rPh>
    <phoneticPr fontId="1"/>
  </si>
  <si>
    <t>新地方公会計制度（統一的な基準による地方公会計）への移行に伴い、新たな行政評価制度を構築することとした。</t>
    <rPh sb="0" eb="1">
      <t>シン</t>
    </rPh>
    <rPh sb="1" eb="3">
      <t>チホウ</t>
    </rPh>
    <rPh sb="3" eb="6">
      <t>コウカイケイ</t>
    </rPh>
    <rPh sb="6" eb="8">
      <t>セイド</t>
    </rPh>
    <rPh sb="9" eb="12">
      <t>トウイツテキ</t>
    </rPh>
    <rPh sb="13" eb="15">
      <t>キジュン</t>
    </rPh>
    <rPh sb="18" eb="20">
      <t>チホウ</t>
    </rPh>
    <rPh sb="20" eb="23">
      <t>コウカイケイ</t>
    </rPh>
    <rPh sb="26" eb="28">
      <t>イコウ</t>
    </rPh>
    <rPh sb="29" eb="30">
      <t>トモナ</t>
    </rPh>
    <rPh sb="32" eb="33">
      <t>アラ</t>
    </rPh>
    <rPh sb="35" eb="37">
      <t>ギョウセイ</t>
    </rPh>
    <rPh sb="37" eb="39">
      <t>ヒョウカ</t>
    </rPh>
    <rPh sb="39" eb="41">
      <t>セイド</t>
    </rPh>
    <rPh sb="42" eb="44">
      <t>コウチク</t>
    </rPh>
    <phoneticPr fontId="1"/>
  </si>
  <si>
    <t>国分寺市</t>
    <rPh sb="0" eb="4">
      <t>コクブンジシ</t>
    </rPh>
    <phoneticPr fontId="1"/>
  </si>
  <si>
    <t>訓令</t>
    <rPh sb="0" eb="2">
      <t>クンレイ</t>
    </rPh>
    <phoneticPr fontId="1"/>
  </si>
  <si>
    <t>評価シートは作成していない。</t>
    <rPh sb="0" eb="2">
      <t>ヒョウカ</t>
    </rPh>
    <rPh sb="6" eb="8">
      <t>サクセイ</t>
    </rPh>
    <phoneticPr fontId="1"/>
  </si>
  <si>
    <t>国立市</t>
    <rPh sb="0" eb="3">
      <t>クニタチシ</t>
    </rPh>
    <phoneticPr fontId="1"/>
  </si>
  <si>
    <t>国立市の行政評価取組計画</t>
    <rPh sb="0" eb="3">
      <t>クニタチシ</t>
    </rPh>
    <rPh sb="4" eb="6">
      <t>ギョウセイ</t>
    </rPh>
    <rPh sb="6" eb="8">
      <t>ヒョウカ</t>
    </rPh>
    <rPh sb="8" eb="10">
      <t>トリクミ</t>
    </rPh>
    <rPh sb="10" eb="12">
      <t>ケイカク</t>
    </rPh>
    <phoneticPr fontId="1"/>
  </si>
  <si>
    <t>事務事業の改善</t>
    <rPh sb="0" eb="2">
      <t>ジム</t>
    </rPh>
    <rPh sb="2" eb="4">
      <t>ジギョウ</t>
    </rPh>
    <rPh sb="5" eb="7">
      <t>カイゼン</t>
    </rPh>
    <phoneticPr fontId="1"/>
  </si>
  <si>
    <t>福生市</t>
    <rPh sb="0" eb="2">
      <t>フッサ</t>
    </rPh>
    <rPh sb="2" eb="3">
      <t>シ</t>
    </rPh>
    <phoneticPr fontId="1"/>
  </si>
  <si>
    <t>市民の代表等で構成される、行政改革推進委員会に付議し、意見を求めているため。</t>
    <rPh sb="0" eb="2">
      <t>シミン</t>
    </rPh>
    <rPh sb="3" eb="6">
      <t>ダイヒョウトウ</t>
    </rPh>
    <rPh sb="7" eb="9">
      <t>コウセイ</t>
    </rPh>
    <rPh sb="13" eb="15">
      <t>ギョウセイ</t>
    </rPh>
    <rPh sb="15" eb="17">
      <t>カイカク</t>
    </rPh>
    <rPh sb="17" eb="19">
      <t>スイシン</t>
    </rPh>
    <rPh sb="19" eb="22">
      <t>イインカイ</t>
    </rPh>
    <rPh sb="23" eb="25">
      <t>フギ</t>
    </rPh>
    <rPh sb="27" eb="29">
      <t>イケン</t>
    </rPh>
    <rPh sb="30" eb="31">
      <t>モト</t>
    </rPh>
    <phoneticPr fontId="1"/>
  </si>
  <si>
    <t>狛江市</t>
    <rPh sb="0" eb="3">
      <t>コマエシ</t>
    </rPh>
    <phoneticPr fontId="1"/>
  </si>
  <si>
    <t>東大和市</t>
    <rPh sb="0" eb="4">
      <t>ヒガシヤマトシ</t>
    </rPh>
    <phoneticPr fontId="1"/>
  </si>
  <si>
    <t>「施策を取り巻く環境」「今後の施策課題」「構成事業の評価」「施策の目的達成に必要な新規事業」</t>
    <rPh sb="1" eb="3">
      <t>シサク</t>
    </rPh>
    <rPh sb="4" eb="5">
      <t>ト</t>
    </rPh>
    <rPh sb="6" eb="7">
      <t>マ</t>
    </rPh>
    <rPh sb="8" eb="10">
      <t>カンキョウ</t>
    </rPh>
    <rPh sb="12" eb="14">
      <t>コンゴ</t>
    </rPh>
    <rPh sb="15" eb="17">
      <t>シサク</t>
    </rPh>
    <rPh sb="17" eb="19">
      <t>カダイ</t>
    </rPh>
    <rPh sb="21" eb="23">
      <t>コウセイ</t>
    </rPh>
    <rPh sb="23" eb="25">
      <t>ジギョウ</t>
    </rPh>
    <rPh sb="26" eb="28">
      <t>ヒョウカ</t>
    </rPh>
    <rPh sb="30" eb="32">
      <t>シサク</t>
    </rPh>
    <rPh sb="33" eb="35">
      <t>モクテキ</t>
    </rPh>
    <rPh sb="35" eb="37">
      <t>タッセイ</t>
    </rPh>
    <rPh sb="38" eb="40">
      <t>ヒツヨウ</t>
    </rPh>
    <rPh sb="41" eb="43">
      <t>シンキ</t>
    </rPh>
    <rPh sb="43" eb="45">
      <t>ジギョウ</t>
    </rPh>
    <phoneticPr fontId="1"/>
  </si>
  <si>
    <t>東久留米市</t>
    <rPh sb="0" eb="5">
      <t>ヒガシクルメシ</t>
    </rPh>
    <phoneticPr fontId="1"/>
  </si>
  <si>
    <t>公式に配布しているわけではないが、各議員の議員ポスト等に入れるなどにより情報提供している。</t>
    <rPh sb="0" eb="2">
      <t>コウシキ</t>
    </rPh>
    <rPh sb="3" eb="5">
      <t>ハイフ</t>
    </rPh>
    <rPh sb="21" eb="23">
      <t>ギイン</t>
    </rPh>
    <rPh sb="26" eb="27">
      <t>トウ</t>
    </rPh>
    <rPh sb="28" eb="29">
      <t>イ</t>
    </rPh>
    <rPh sb="36" eb="38">
      <t>ジョウホウ</t>
    </rPh>
    <rPh sb="38" eb="40">
      <t>テイキョウ</t>
    </rPh>
    <phoneticPr fontId="1"/>
  </si>
  <si>
    <t>武蔵村山市</t>
    <rPh sb="0" eb="2">
      <t>ムサシ</t>
    </rPh>
    <rPh sb="2" eb="5">
      <t>ムラヤマシ</t>
    </rPh>
    <phoneticPr fontId="1"/>
  </si>
  <si>
    <t>・事務事業等の概要、他市等の状況、市民や議会等からの意見、過去の評価経過（過去の評価に対する見直し状況を含む）</t>
    <rPh sb="1" eb="3">
      <t>ジム</t>
    </rPh>
    <rPh sb="3" eb="5">
      <t>ジギョウ</t>
    </rPh>
    <rPh sb="5" eb="6">
      <t>ナド</t>
    </rPh>
    <rPh sb="7" eb="9">
      <t>ガイヨウ</t>
    </rPh>
    <rPh sb="10" eb="12">
      <t>タシ</t>
    </rPh>
    <rPh sb="12" eb="13">
      <t>ナド</t>
    </rPh>
    <rPh sb="14" eb="16">
      <t>ジョウキョウ</t>
    </rPh>
    <rPh sb="17" eb="19">
      <t>シミン</t>
    </rPh>
    <rPh sb="20" eb="22">
      <t>ギカイ</t>
    </rPh>
    <rPh sb="22" eb="23">
      <t>ナド</t>
    </rPh>
    <rPh sb="26" eb="28">
      <t>イケン</t>
    </rPh>
    <rPh sb="29" eb="31">
      <t>カコ</t>
    </rPh>
    <rPh sb="32" eb="34">
      <t>ヒョウカ</t>
    </rPh>
    <rPh sb="34" eb="36">
      <t>ケイカ</t>
    </rPh>
    <rPh sb="37" eb="39">
      <t>カコ</t>
    </rPh>
    <rPh sb="40" eb="42">
      <t>ヒョウカ</t>
    </rPh>
    <rPh sb="43" eb="44">
      <t>タイ</t>
    </rPh>
    <rPh sb="46" eb="48">
      <t>ミナオ</t>
    </rPh>
    <rPh sb="49" eb="51">
      <t>ジョウキョウ</t>
    </rPh>
    <rPh sb="52" eb="53">
      <t>フク</t>
    </rPh>
    <phoneticPr fontId="1"/>
  </si>
  <si>
    <t>・市民感覚の反映</t>
    <rPh sb="1" eb="3">
      <t>シミン</t>
    </rPh>
    <rPh sb="3" eb="5">
      <t>カンカク</t>
    </rPh>
    <rPh sb="6" eb="8">
      <t>ハンエイ</t>
    </rPh>
    <phoneticPr fontId="1"/>
  </si>
  <si>
    <t>多摩市</t>
    <rPh sb="0" eb="3">
      <t>タマシ</t>
    </rPh>
    <phoneticPr fontId="1"/>
  </si>
  <si>
    <t>稲城市</t>
    <rPh sb="0" eb="3">
      <t>イナギシ</t>
    </rPh>
    <phoneticPr fontId="1"/>
  </si>
  <si>
    <t>羽村市</t>
    <rPh sb="0" eb="3">
      <t>ハムラシ</t>
    </rPh>
    <phoneticPr fontId="1"/>
  </si>
  <si>
    <t>外部評価に関わる経費が削減できること、また従来どおり評価を公表することで、外部の意見を参考にすることができるため。</t>
    <rPh sb="0" eb="2">
      <t>ガイブ</t>
    </rPh>
    <rPh sb="2" eb="4">
      <t>ヒョウカ</t>
    </rPh>
    <rPh sb="5" eb="6">
      <t>カカ</t>
    </rPh>
    <rPh sb="8" eb="10">
      <t>ケイヒ</t>
    </rPh>
    <rPh sb="11" eb="13">
      <t>サクゲン</t>
    </rPh>
    <rPh sb="21" eb="23">
      <t>ジュウライ</t>
    </rPh>
    <rPh sb="26" eb="28">
      <t>ヒョウカ</t>
    </rPh>
    <rPh sb="29" eb="31">
      <t>コウヒョウ</t>
    </rPh>
    <rPh sb="37" eb="39">
      <t>ガイブ</t>
    </rPh>
    <rPh sb="40" eb="42">
      <t>イケン</t>
    </rPh>
    <rPh sb="43" eb="45">
      <t>サンコウ</t>
    </rPh>
    <phoneticPr fontId="1"/>
  </si>
  <si>
    <t>公開の場での傍聴者の減少、及び新たな行政評価方法の見直しのため。</t>
    <rPh sb="0" eb="2">
      <t>コウカイ</t>
    </rPh>
    <rPh sb="3" eb="4">
      <t>バ</t>
    </rPh>
    <rPh sb="6" eb="9">
      <t>ボウチョウシャ</t>
    </rPh>
    <rPh sb="10" eb="11">
      <t>ゲン</t>
    </rPh>
    <rPh sb="11" eb="12">
      <t>ショウ</t>
    </rPh>
    <rPh sb="13" eb="14">
      <t>オヨ</t>
    </rPh>
    <rPh sb="15" eb="16">
      <t>アラ</t>
    </rPh>
    <rPh sb="18" eb="20">
      <t>ギョウセイ</t>
    </rPh>
    <rPh sb="20" eb="22">
      <t>ヒョウカ</t>
    </rPh>
    <rPh sb="22" eb="24">
      <t>ホウホウ</t>
    </rPh>
    <rPh sb="25" eb="27">
      <t>ミナオ</t>
    </rPh>
    <phoneticPr fontId="1"/>
  </si>
  <si>
    <t>あきる野市</t>
    <rPh sb="3" eb="5">
      <t>ノシ</t>
    </rPh>
    <phoneticPr fontId="1"/>
  </si>
  <si>
    <t>西東京市</t>
    <rPh sb="0" eb="1">
      <t>ニシ</t>
    </rPh>
    <rPh sb="1" eb="3">
      <t>トウキョウ</t>
    </rPh>
    <rPh sb="3" eb="4">
      <t>シ</t>
    </rPh>
    <phoneticPr fontId="1"/>
  </si>
  <si>
    <t>⑦については事務事業評価における外部評価対象事業のみ記載</t>
    <rPh sb="6" eb="8">
      <t>ジム</t>
    </rPh>
    <rPh sb="8" eb="10">
      <t>ジギョウ</t>
    </rPh>
    <rPh sb="10" eb="12">
      <t>ヒョウカ</t>
    </rPh>
    <rPh sb="16" eb="18">
      <t>ガイブ</t>
    </rPh>
    <rPh sb="18" eb="20">
      <t>ヒョウカ</t>
    </rPh>
    <rPh sb="20" eb="22">
      <t>タイショウ</t>
    </rPh>
    <rPh sb="22" eb="24">
      <t>ジギョウ</t>
    </rPh>
    <rPh sb="26" eb="28">
      <t>キサイ</t>
    </rPh>
    <phoneticPr fontId="1"/>
  </si>
  <si>
    <t>瑞穂町</t>
    <rPh sb="0" eb="3">
      <t>ミズホマチ</t>
    </rPh>
    <phoneticPr fontId="1"/>
  </si>
  <si>
    <t>長期総合計画による運用</t>
    <rPh sb="0" eb="2">
      <t>チョウキ</t>
    </rPh>
    <rPh sb="2" eb="4">
      <t>ソウゴウ</t>
    </rPh>
    <rPh sb="4" eb="6">
      <t>ケイカク</t>
    </rPh>
    <rPh sb="9" eb="11">
      <t>ウンヨウ</t>
    </rPh>
    <phoneticPr fontId="1"/>
  </si>
  <si>
    <t>日の出町</t>
    <rPh sb="0" eb="1">
      <t>ヒ</t>
    </rPh>
    <rPh sb="2" eb="3">
      <t>デ</t>
    </rPh>
    <rPh sb="3" eb="4">
      <t>マチ</t>
    </rPh>
    <phoneticPr fontId="1"/>
  </si>
  <si>
    <t>長期総合計画の評価を行っており、特に条例、要綱、規則等は定めていない</t>
    <rPh sb="0" eb="2">
      <t>チョウキ</t>
    </rPh>
    <rPh sb="2" eb="4">
      <t>ソウゴウ</t>
    </rPh>
    <rPh sb="4" eb="6">
      <t>ケイカク</t>
    </rPh>
    <rPh sb="7" eb="9">
      <t>ヒョウカ</t>
    </rPh>
    <rPh sb="10" eb="11">
      <t>オコナ</t>
    </rPh>
    <rPh sb="16" eb="17">
      <t>トク</t>
    </rPh>
    <rPh sb="18" eb="20">
      <t>ジョウレイ</t>
    </rPh>
    <rPh sb="21" eb="23">
      <t>ヨウコウ</t>
    </rPh>
    <rPh sb="24" eb="27">
      <t>キソクトウ</t>
    </rPh>
    <rPh sb="28" eb="29">
      <t>サダ</t>
    </rPh>
    <phoneticPr fontId="1"/>
  </si>
  <si>
    <t>試行的に実施している段階であるため</t>
    <rPh sb="0" eb="3">
      <t>シコウテキ</t>
    </rPh>
    <rPh sb="4" eb="6">
      <t>ジッシ</t>
    </rPh>
    <rPh sb="10" eb="12">
      <t>ダンカイ</t>
    </rPh>
    <phoneticPr fontId="1"/>
  </si>
  <si>
    <t>檜原村</t>
    <rPh sb="0" eb="3">
      <t>ヒノハラムラ</t>
    </rPh>
    <phoneticPr fontId="1"/>
  </si>
  <si>
    <t>奥多摩町</t>
    <rPh sb="0" eb="4">
      <t>オクタママチ</t>
    </rPh>
    <phoneticPr fontId="1"/>
  </si>
  <si>
    <t>大島町</t>
    <rPh sb="0" eb="3">
      <t>オオシママチ</t>
    </rPh>
    <phoneticPr fontId="1"/>
  </si>
  <si>
    <t>新島村</t>
    <rPh sb="0" eb="2">
      <t>ニイジマ</t>
    </rPh>
    <rPh sb="2" eb="3">
      <t>ムラ</t>
    </rPh>
    <phoneticPr fontId="1"/>
  </si>
  <si>
    <t>神津島村</t>
    <rPh sb="0" eb="4">
      <t>コウヅシマムラ</t>
    </rPh>
    <phoneticPr fontId="1"/>
  </si>
  <si>
    <t>三宅村</t>
    <rPh sb="0" eb="3">
      <t>ミヤケムラ</t>
    </rPh>
    <phoneticPr fontId="1"/>
  </si>
  <si>
    <t>御蔵島村</t>
    <rPh sb="0" eb="4">
      <t>ミクラジマムラ</t>
    </rPh>
    <phoneticPr fontId="1"/>
  </si>
  <si>
    <t>八丈町</t>
    <rPh sb="0" eb="1">
      <t>ハチ</t>
    </rPh>
    <rPh sb="1" eb="2">
      <t>ジョウ</t>
    </rPh>
    <rPh sb="2" eb="3">
      <t>マチ</t>
    </rPh>
    <phoneticPr fontId="1"/>
  </si>
  <si>
    <t>青ヶ島村</t>
    <rPh sb="0" eb="4">
      <t>アオガシマムラ</t>
    </rPh>
    <phoneticPr fontId="1"/>
  </si>
  <si>
    <t>小笠原村</t>
    <rPh sb="0" eb="4">
      <t>オガサワラムラ</t>
    </rPh>
    <phoneticPr fontId="1"/>
  </si>
  <si>
    <t>第４次小笠原村総合計画の運用</t>
    <rPh sb="0" eb="1">
      <t>ダイ</t>
    </rPh>
    <rPh sb="2" eb="3">
      <t>ジ</t>
    </rPh>
    <rPh sb="3" eb="7">
      <t>オガサワラムラ</t>
    </rPh>
    <rPh sb="7" eb="9">
      <t>ソウゴウ</t>
    </rPh>
    <rPh sb="9" eb="11">
      <t>ケイカク</t>
    </rPh>
    <rPh sb="12" eb="14">
      <t>ウンヨウ</t>
    </rPh>
    <phoneticPr fontId="1"/>
  </si>
  <si>
    <t>費用対効果を考慮し、まずは内部評価から実施している。いずれは外部評価を導入したい。</t>
    <rPh sb="0" eb="5">
      <t>ヒヨウタイコウカ</t>
    </rPh>
    <rPh sb="6" eb="8">
      <t>コウリョ</t>
    </rPh>
    <rPh sb="13" eb="15">
      <t>ナイブ</t>
    </rPh>
    <rPh sb="15" eb="17">
      <t>ヒョウカ</t>
    </rPh>
    <rPh sb="19" eb="21">
      <t>ジッシ</t>
    </rPh>
    <rPh sb="30" eb="32">
      <t>ガイブ</t>
    </rPh>
    <rPh sb="32" eb="34">
      <t>ヒョウカ</t>
    </rPh>
    <rPh sb="35" eb="37">
      <t>ドウニュウ</t>
    </rPh>
    <phoneticPr fontId="1"/>
  </si>
  <si>
    <t>千代田区</t>
  </si>
  <si>
    <t>中央区</t>
    <phoneticPr fontId="1"/>
  </si>
  <si>
    <t>http://www.city.chuo.lg.jp/kusei/gyoseihyoka/gyoseihyoka/index.html</t>
  </si>
  <si>
    <t>港区</t>
  </si>
  <si>
    <t>http://www.city.minato.tokyo.jp/kikaku/kuse/shisaku/gyozaise/gyosehyoka/index.html</t>
  </si>
  <si>
    <t>新宿区</t>
  </si>
  <si>
    <t>http://www.city.shinjuku.lg.jp/kusei/index24.html</t>
  </si>
  <si>
    <t>文京区</t>
    <phoneticPr fontId="1"/>
  </si>
  <si>
    <t>http://www.city.bunkyo.lg.jp/kusejoho/kekaku/kousou/shinkoukanri.html</t>
  </si>
  <si>
    <t>台東区</t>
  </si>
  <si>
    <t>http://www.city.taito.lg.jp/index/kusei/gyouseihyouka/index.html</t>
  </si>
  <si>
    <t>墨田区</t>
  </si>
  <si>
    <t>https://www.city.sumida.lg.jp/kuseijoho/gyousei_hyouka/28kumingyouseihyouka.html</t>
    <phoneticPr fontId="1"/>
  </si>
  <si>
    <t>江東区</t>
  </si>
  <si>
    <t>https://www.city.koto.lg.jp/kusei/keikaku/choukeikouki/98257.html</t>
  </si>
  <si>
    <t>品川区</t>
  </si>
  <si>
    <t>http://www.city.shinagawa.tokyo.jp/hp/
menu000018000/hpg000017923.htm</t>
  </si>
  <si>
    <t>目黒区</t>
  </si>
  <si>
    <t>http://www.city.meguro.tokyo.jp/gyosei/keikaku/keikaku/kaikaku/kenshoukekka.html</t>
  </si>
  <si>
    <t>大田区</t>
  </si>
  <si>
    <t>行政評価制度を再構築中のため</t>
    <rPh sb="0" eb="2">
      <t>ギョウセイ</t>
    </rPh>
    <rPh sb="2" eb="4">
      <t>ヒョウカ</t>
    </rPh>
    <rPh sb="4" eb="6">
      <t>セイド</t>
    </rPh>
    <rPh sb="7" eb="10">
      <t>サイコウチク</t>
    </rPh>
    <rPh sb="10" eb="11">
      <t>ナカ</t>
    </rPh>
    <phoneticPr fontId="1"/>
  </si>
  <si>
    <t>世田谷区</t>
  </si>
  <si>
    <t>http://www.city.setagaya.lg.jp/kurashi/107/157/732/733/d00012634.html</t>
  </si>
  <si>
    <t>渋谷区</t>
  </si>
  <si>
    <t>中野区</t>
  </si>
  <si>
    <t>http://www.city.tokyo-nakano.lg.jp/dept/156500/d023130.html</t>
  </si>
  <si>
    <t>http://www.city.suginami.tokyo.jp/kusei/gyokaku/hyouka/index.html</t>
  </si>
  <si>
    <t>豊島区</t>
  </si>
  <si>
    <t>http://www.city.toshima.lg.jp/kuse/shisaku/gyosehyoka/index.html</t>
  </si>
  <si>
    <t>北区</t>
  </si>
  <si>
    <t>http://www.city.kita.tokyo.jp/kuse/shisaku/hyoka/index.html</t>
  </si>
  <si>
    <t>荒川区</t>
  </si>
  <si>
    <t>http://www.city.arakawa.tokyo.jp/kusei/hyoka/index.html</t>
  </si>
  <si>
    <t>板橋区</t>
  </si>
  <si>
    <t>http://www.city.itabashi.tokyo.jp/c_kurashi/040/040434.html</t>
  </si>
  <si>
    <t>制度目的から抜本的な見直しを検討する。</t>
    <rPh sb="0" eb="2">
      <t>セイド</t>
    </rPh>
    <rPh sb="2" eb="4">
      <t>モクテキ</t>
    </rPh>
    <rPh sb="6" eb="9">
      <t>バッポンテキ</t>
    </rPh>
    <rPh sb="10" eb="12">
      <t>ミナオ</t>
    </rPh>
    <rPh sb="14" eb="16">
      <t>ケントウ</t>
    </rPh>
    <phoneticPr fontId="1"/>
  </si>
  <si>
    <t>練馬区</t>
  </si>
  <si>
    <t>http://www.city.nerima.tokyo.jp/kusei/gyokaku/kokakensyo/gyosei_hyoka/26gyouseihyouka.html</t>
  </si>
  <si>
    <t>足立区</t>
  </si>
  <si>
    <t>http://www.city.adachi.tokyo.jp/ku/kuse/gyosehyoka/index.html</t>
  </si>
  <si>
    <t>葛飾区</t>
  </si>
  <si>
    <t>http://www.city.katsushika.lg.jp/information/1000085/1006294/1006358/1012624/index.html</t>
  </si>
  <si>
    <t>江戸川区</t>
  </si>
  <si>
    <t>http://www.city.edogawa.tokyo.jp/gyosei/hyoka/index.html</t>
  </si>
  <si>
    <t>新たに導入した新公会計制度との整理</t>
    <rPh sb="0" eb="1">
      <t>アラ</t>
    </rPh>
    <rPh sb="3" eb="5">
      <t>ドウニュウ</t>
    </rPh>
    <rPh sb="7" eb="8">
      <t>シン</t>
    </rPh>
    <rPh sb="8" eb="9">
      <t>コウ</t>
    </rPh>
    <rPh sb="9" eb="11">
      <t>カイケイ</t>
    </rPh>
    <rPh sb="11" eb="13">
      <t>セイド</t>
    </rPh>
    <rPh sb="15" eb="17">
      <t>セイリ</t>
    </rPh>
    <phoneticPr fontId="1"/>
  </si>
  <si>
    <t>八王子市</t>
  </si>
  <si>
    <t>http://www.city.hachioji.tokyo.jp/seisaku/gyoseihyoka/index.html</t>
  </si>
  <si>
    <t>立川市</t>
  </si>
  <si>
    <t>http://www.city.tachikawa.lg.jp/shise/sesaku/hyoka/hyokahyo/index.html</t>
  </si>
  <si>
    <t>武蔵野市</t>
  </si>
  <si>
    <t>http://www.city.musashino.lg.jp/shisei_joho/sesaku_keikaku/kikakuseisakushitsu/jimujigyo_hojokinminaoshi/kobetsujimujigyohyoka_19/index.html</t>
  </si>
  <si>
    <t>三鷹市</t>
  </si>
  <si>
    <t>http://www.city.mitaka.tokyo.jp/c_categories/index05008002.html</t>
  </si>
  <si>
    <t>青梅市</t>
  </si>
  <si>
    <t>府中市</t>
  </si>
  <si>
    <t>http://www.city.fuchu.tokyo.jp/gyosei/kekaku/kekaku/gyosei/gyosehyoka/index.html</t>
  </si>
  <si>
    <t>昭島市</t>
  </si>
  <si>
    <t>http://www.city.akishima.lg.jp/s004/020/020/010/260/20141007093240.html</t>
  </si>
  <si>
    <t>調布市</t>
  </si>
  <si>
    <t>http://www.city.chofu.tokyo.jp/www/genre/0000000000000/1390981484779/index.html</t>
  </si>
  <si>
    <t>町田市</t>
    <rPh sb="0" eb="3">
      <t>マチダシ</t>
    </rPh>
    <phoneticPr fontId="1"/>
  </si>
  <si>
    <t>https://www.city.machida.tokyo.jp/shisei/gyouzaisei/shin_ko-kaikei/kessan/2015kessan.html</t>
  </si>
  <si>
    <t>小金井市</t>
  </si>
  <si>
    <t>https://www.city.koganei.lg.jp/shisei/seisakukeikaku/tyokikankeisiryo/dai4jikihonzenkikiho/sisakumanejiment.html</t>
  </si>
  <si>
    <t>小平市</t>
  </si>
  <si>
    <t>http://www.city.kodaira.tokyo.jp/kurashi/040/040182.html</t>
  </si>
  <si>
    <t>日野市</t>
  </si>
  <si>
    <t>http://www.city.hino.lg.jp/index.cfm/196,0,349,2024,html</t>
  </si>
  <si>
    <t>東村山市</t>
  </si>
  <si>
    <t>国分寺市</t>
  </si>
  <si>
    <t>http://www.city.kokubunji.tokyo.jp/shisei/shiryou/gyouzaisei/index.html</t>
  </si>
  <si>
    <t>国立市</t>
  </si>
  <si>
    <t>http://www.city.kunitachi.tokyo.jp/shisei/shisei2/shisei5/</t>
  </si>
  <si>
    <t>福生市</t>
  </si>
  <si>
    <t>http://www.city.fussa.tokyo.jp/municipal/management/reform/1003477.html</t>
  </si>
  <si>
    <t>狛江市</t>
  </si>
  <si>
    <t>http://www.city.komae.tokyo.jp/index.cfm/46,0,362,html</t>
  </si>
  <si>
    <t>東大和市</t>
  </si>
  <si>
    <t>http://www.city.higashiyamato.lg.jp/index.cfm/36,73096,374,632,html</t>
  </si>
  <si>
    <t>清瀬市</t>
  </si>
  <si>
    <t>http://www.city.kiyose.lg.jp/070/120/020/index.html</t>
  </si>
  <si>
    <t>東久留米市</t>
  </si>
  <si>
    <t>http://www.city.higashikurume.lg.jp/shisei/gyousaisei/hyoka/1005527/index.html</t>
  </si>
  <si>
    <t>武蔵村山市</t>
  </si>
  <si>
    <t>http://www.city.musashimurayama.lg.jp/shisei/shisaku/gyouseihyouka/1002084.html</t>
  </si>
  <si>
    <t>多摩市</t>
  </si>
  <si>
    <t>http://www.city.tama.lg.jp/plan/943/20444/index.html</t>
  </si>
  <si>
    <t>稲城市</t>
  </si>
  <si>
    <t>http://www.city.inagi.tokyo.jp/shisei/keikaku_hokoku/keikaku/gyousei_hyouka.html</t>
  </si>
  <si>
    <t>羽村市</t>
  </si>
  <si>
    <t>http://www.city.hamura.tokyo.jp/0000008558.html</t>
  </si>
  <si>
    <t>あきる野市</t>
  </si>
  <si>
    <t>西東京市</t>
  </si>
  <si>
    <t>ｈttp://www.city.nishitokyo.lg.jp</t>
  </si>
  <si>
    <t>瑞穂町</t>
  </si>
  <si>
    <t>日の出町</t>
  </si>
  <si>
    <t>檜原村</t>
  </si>
  <si>
    <t>奥多摩町</t>
  </si>
  <si>
    <t>大島町</t>
  </si>
  <si>
    <t>新島村</t>
  </si>
  <si>
    <t>神津島村</t>
  </si>
  <si>
    <t>三宅村</t>
  </si>
  <si>
    <t>御蔵島村</t>
  </si>
  <si>
    <t>八丈町</t>
  </si>
  <si>
    <t>青ヶ島村</t>
  </si>
  <si>
    <t>小笠原村</t>
  </si>
  <si>
    <t>中央区</t>
  </si>
  <si>
    <t>文京区</t>
  </si>
  <si>
    <t>町田市</t>
  </si>
  <si>
    <t>利島村</t>
  </si>
  <si>
    <t>131016</t>
  </si>
  <si>
    <t>131024</t>
  </si>
  <si>
    <t>131032</t>
  </si>
  <si>
    <t>131041</t>
  </si>
  <si>
    <t>131059</t>
  </si>
  <si>
    <t>131067</t>
  </si>
  <si>
    <t>131075</t>
  </si>
  <si>
    <t>131083</t>
  </si>
  <si>
    <t>131091</t>
  </si>
  <si>
    <t>131105</t>
  </si>
  <si>
    <t>131113</t>
  </si>
  <si>
    <t>131121</t>
  </si>
  <si>
    <t>131130</t>
  </si>
  <si>
    <t>131148</t>
  </si>
  <si>
    <t>131156</t>
  </si>
  <si>
    <t>131164</t>
  </si>
  <si>
    <t>131172</t>
  </si>
  <si>
    <t>131181</t>
  </si>
  <si>
    <t>131199</t>
  </si>
  <si>
    <t>131202</t>
  </si>
  <si>
    <t>131211</t>
  </si>
  <si>
    <t>131229</t>
  </si>
  <si>
    <t>131237</t>
  </si>
  <si>
    <t>132012</t>
  </si>
  <si>
    <t>132021</t>
  </si>
  <si>
    <t>132039</t>
  </si>
  <si>
    <t>132047</t>
  </si>
  <si>
    <t>132055</t>
  </si>
  <si>
    <t>132063</t>
  </si>
  <si>
    <t>132071</t>
  </si>
  <si>
    <t>132080</t>
  </si>
  <si>
    <t>132098</t>
  </si>
  <si>
    <t>132101</t>
  </si>
  <si>
    <t>132110</t>
  </si>
  <si>
    <t>132128</t>
  </si>
  <si>
    <t>132136</t>
  </si>
  <si>
    <t>132144</t>
  </si>
  <si>
    <t>132152</t>
  </si>
  <si>
    <t>132187</t>
  </si>
  <si>
    <t>132195</t>
  </si>
  <si>
    <t>132209</t>
  </si>
  <si>
    <t>132217</t>
  </si>
  <si>
    <t>132225</t>
  </si>
  <si>
    <t>132233</t>
  </si>
  <si>
    <t>132241</t>
  </si>
  <si>
    <t>132250</t>
  </si>
  <si>
    <t>132276</t>
  </si>
  <si>
    <t>132284</t>
  </si>
  <si>
    <t>132292</t>
  </si>
  <si>
    <t>133035</t>
  </si>
  <si>
    <t>133051</t>
  </si>
  <si>
    <t>133078</t>
  </si>
  <si>
    <t>133086</t>
  </si>
  <si>
    <t>133612</t>
  </si>
  <si>
    <t>133621</t>
  </si>
  <si>
    <t>133639</t>
  </si>
  <si>
    <t>133647</t>
  </si>
  <si>
    <t>133817</t>
  </si>
  <si>
    <t>133825</t>
  </si>
  <si>
    <t>134015</t>
  </si>
  <si>
    <t>134023</t>
  </si>
  <si>
    <t>134210</t>
  </si>
  <si>
    <t>自治体コード貼り付け</t>
    <rPh sb="0" eb="3">
      <t>ジチタイ</t>
    </rPh>
    <rPh sb="6" eb="7">
      <t>ハ</t>
    </rPh>
    <rPh sb="8" eb="9">
      <t>ツ</t>
    </rPh>
    <phoneticPr fontId="1"/>
  </si>
  <si>
    <t>下一桁
落とし</t>
    <rPh sb="0" eb="1">
      <t>シモ</t>
    </rPh>
    <rPh sb="1" eb="3">
      <t>ヒトケタ</t>
    </rPh>
    <rPh sb="4" eb="5">
      <t>オ</t>
    </rPh>
    <phoneticPr fontId="1"/>
  </si>
  <si>
    <t>確認用</t>
    <rPh sb="0" eb="2">
      <t>カクニン</t>
    </rPh>
    <rPh sb="2" eb="3">
      <t>ヨウ</t>
    </rPh>
    <phoneticPr fontId="1"/>
  </si>
  <si>
    <t>利島村</t>
    <rPh sb="0" eb="3">
      <t>トシマムラ</t>
    </rPh>
    <phoneticPr fontId="1"/>
  </si>
  <si>
    <t>利島村</t>
    <rPh sb="0" eb="2">
      <t>トシマ</t>
    </rPh>
    <rPh sb="2" eb="3">
      <t>ムラ</t>
    </rPh>
    <phoneticPr fontId="1"/>
  </si>
  <si>
    <t>行政評価制度は、行政の自己責任による改革が前提と考えている。また、二元代表制を担う三鷹市議会においても、評価結果を記載した自治体経営白書に基づく質疑が活発に行われているため。</t>
    <phoneticPr fontId="1"/>
  </si>
  <si>
    <t>平成23年～平成27年度まで外部評価も行っていたが、概ね主要な事務事業の評価については一巡したため休止中。</t>
    <phoneticPr fontId="1"/>
  </si>
  <si>
    <t>清瀬市</t>
    <phoneticPr fontId="1"/>
  </si>
  <si>
    <t>①　
http://www.city.chiyoda.lg.jp/koho/kuse/shisaku/hyoka/index.html
②　
https://www.city.chiyoda.lg.jp/koho/kuse/zaise/shisaku/h27-seka.html</t>
    <phoneticPr fontId="1"/>
  </si>
  <si>
    <r>
      <t>施策評価の導入に伴い、事務事業評価方法や位置付けに変更（※）があったため。
※これまでの事務事業評価では、重要事業のみ、その改廃を絶対評価していたが、Ｈ28年度より、事務事業を施策目的達成の手段に位置付け、施策毎に紐づく全事務事業を予算査定前に相対評価することとなった。原則これに基づき各課は予算要求するものの、調</t>
    </r>
    <r>
      <rPr>
        <u/>
        <sz val="9"/>
        <rFont val="ＭＳ Ｐゴシック"/>
        <family val="3"/>
        <charset val="128"/>
      </rPr>
      <t>製</t>
    </r>
    <r>
      <rPr>
        <sz val="9"/>
        <rFont val="ＭＳ Ｐゴシック"/>
        <family val="3"/>
        <charset val="128"/>
      </rPr>
      <t>後の予算と乖離が懸念されるため現時点では、事務事業間の相対評価結果は、非公表としている。</t>
    </r>
    <rPh sb="0" eb="2">
      <t>シサク</t>
    </rPh>
    <rPh sb="2" eb="4">
      <t>ヒョウカ</t>
    </rPh>
    <rPh sb="5" eb="7">
      <t>ドウニュウ</t>
    </rPh>
    <rPh sb="8" eb="9">
      <t>トモナ</t>
    </rPh>
    <rPh sb="11" eb="13">
      <t>ジム</t>
    </rPh>
    <rPh sb="13" eb="15">
      <t>ジギョウ</t>
    </rPh>
    <rPh sb="15" eb="17">
      <t>ヒョウカ</t>
    </rPh>
    <rPh sb="17" eb="19">
      <t>ホウホウ</t>
    </rPh>
    <rPh sb="20" eb="23">
      <t>イチヅ</t>
    </rPh>
    <rPh sb="25" eb="27">
      <t>ヘンコウ</t>
    </rPh>
    <rPh sb="44" eb="46">
      <t>ジム</t>
    </rPh>
    <rPh sb="46" eb="48">
      <t>ジギョウ</t>
    </rPh>
    <rPh sb="48" eb="50">
      <t>ヒョウカ</t>
    </rPh>
    <rPh sb="53" eb="55">
      <t>ジュウヨウ</t>
    </rPh>
    <rPh sb="55" eb="57">
      <t>ジギョウ</t>
    </rPh>
    <rPh sb="62" eb="64">
      <t>カイハイ</t>
    </rPh>
    <rPh sb="65" eb="67">
      <t>ゼッタイ</t>
    </rPh>
    <rPh sb="67" eb="69">
      <t>ヒョウカ</t>
    </rPh>
    <rPh sb="78" eb="80">
      <t>ネンド</t>
    </rPh>
    <rPh sb="98" eb="101">
      <t>イチヅ</t>
    </rPh>
    <rPh sb="143" eb="145">
      <t>カクカ</t>
    </rPh>
    <rPh sb="160" eb="162">
      <t>ヨサン</t>
    </rPh>
    <phoneticPr fontId="1"/>
  </si>
  <si>
    <t>中核市</t>
    <rPh sb="0" eb="3">
      <t>チュウカクシ</t>
    </rPh>
    <phoneticPr fontId="1"/>
  </si>
  <si>
    <t>特例市</t>
    <rPh sb="0" eb="3">
      <t>トクレイシ</t>
    </rPh>
    <phoneticPr fontId="1"/>
  </si>
  <si>
    <t>市区</t>
    <rPh sb="0" eb="2">
      <t>シク</t>
    </rPh>
    <phoneticPr fontId="1"/>
  </si>
  <si>
    <t>町村</t>
    <rPh sb="0" eb="2">
      <t>チョウソン</t>
    </rPh>
    <phoneticPr fontId="1"/>
  </si>
  <si>
    <t>町村</t>
    <rPh sb="0" eb="2">
      <t>マチムラ</t>
    </rPh>
    <phoneticPr fontId="1"/>
  </si>
  <si>
    <t>現在行っている行政評価の基本的事項</t>
    <rPh sb="0" eb="2">
      <t>ゲンザイ</t>
    </rPh>
    <rPh sb="2" eb="3">
      <t>オコナ</t>
    </rPh>
    <rPh sb="7" eb="9">
      <t>ギョウセイ</t>
    </rPh>
    <rPh sb="9" eb="11">
      <t>ヒョウカ</t>
    </rPh>
    <rPh sb="12" eb="15">
      <t>キホンテキ</t>
    </rPh>
    <rPh sb="15" eb="17">
      <t>ジコウ</t>
    </rPh>
    <phoneticPr fontId="25"/>
  </si>
  <si>
    <t>外部の視点の導入</t>
    <rPh sb="0" eb="2">
      <t>ガイブ</t>
    </rPh>
    <rPh sb="3" eb="5">
      <t>シテン</t>
    </rPh>
    <rPh sb="6" eb="8">
      <t>ドウニュウ</t>
    </rPh>
    <phoneticPr fontId="25"/>
  </si>
  <si>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</si>
  <si>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</si>
  <si>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</si>
  <si>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</si>
  <si>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</si>
  <si>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</si>
  <si>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</si>
  <si>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</si>
  <si>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</si>
  <si>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</si>
  <si>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評価指標の比較</t>
    <rPh sb="0" eb="2">
      <t>ヒョウカ</t>
    </rPh>
    <rPh sb="2" eb="4">
      <t>シヒョウ</t>
    </rPh>
    <rPh sb="5" eb="7">
      <t>ヒカク</t>
    </rPh>
    <phoneticPr fontId="25"/>
  </si>
  <si>
    <t>達成状況の確認・分析</t>
    <phoneticPr fontId="25"/>
  </si>
  <si>
    <t>評価シートへの記載事項</t>
    <phoneticPr fontId="25"/>
  </si>
  <si>
    <t>実施状況</t>
    <phoneticPr fontId="25"/>
  </si>
  <si>
    <t>導入したねらい</t>
    <phoneticPr fontId="25"/>
  </si>
  <si>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</si>
  <si>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</si>
  <si>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</si>
  <si>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</si>
  <si>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</si>
  <si>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25"/>
  </si>
  <si>
    <t>行政評価の成果と課題</t>
    <rPh sb="0" eb="2">
      <t>ギョウセイ</t>
    </rPh>
    <rPh sb="2" eb="4">
      <t>ヒョウカ</t>
    </rPh>
    <rPh sb="5" eb="7">
      <t>セイカ</t>
    </rPh>
    <rPh sb="8" eb="10">
      <t>カダイ</t>
    </rPh>
    <phoneticPr fontId="1"/>
  </si>
  <si>
    <t>予算要求への反映</t>
    <rPh sb="0" eb="2">
      <t>ヨサン</t>
    </rPh>
    <rPh sb="2" eb="4">
      <t>ヨウキュウ</t>
    </rPh>
    <rPh sb="6" eb="8">
      <t>ハンエイ</t>
    </rPh>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</si>
  <si>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</si>
  <si>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</si>
  <si>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次年度の重点施策や重点方針の策定</t>
    <rPh sb="0" eb="3">
      <t>ジネンド</t>
    </rPh>
    <rPh sb="4" eb="6">
      <t>ジュウテン</t>
    </rPh>
    <rPh sb="6" eb="8">
      <t>セサク</t>
    </rPh>
    <rPh sb="9" eb="11">
      <t>ジュウテン</t>
    </rPh>
    <rPh sb="11" eb="13">
      <t>ホウシン</t>
    </rPh>
    <rPh sb="14" eb="16">
      <t>サクテイ</t>
    </rPh>
    <phoneticPr fontId="1"/>
  </si>
  <si>
    <t>継続中の事務事業の見直し</t>
    <rPh sb="0" eb="3">
      <t>ケイゾクチュウ</t>
    </rPh>
    <rPh sb="4" eb="6">
      <t>ジム</t>
    </rPh>
    <rPh sb="6" eb="8">
      <t>ジギョウ</t>
    </rPh>
    <rPh sb="9" eb="11">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</si>
  <si>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</si>
  <si>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</si>
  <si>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</si>
  <si>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</si>
  <si>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結果の公表について</t>
    <phoneticPr fontId="25"/>
  </si>
  <si>
    <t>行政評価結果の活用方法</t>
    <phoneticPr fontId="25"/>
  </si>
  <si>
    <t>結果の公表状況</t>
    <phoneticPr fontId="25"/>
  </si>
  <si>
    <t>公表していない理由</t>
    <phoneticPr fontId="25"/>
  </si>
  <si>
    <t>予算査定等への反映等</t>
    <phoneticPr fontId="1"/>
  </si>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</sst>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Red]#,##0"/>
    <numFmt numFmtId="177" formatCode="00000"/>
    <numFmt numFmtId="178" formatCode="0_ "/>
    <numFmt numFmtId="179" formatCode="#,##0_ ;[Red]\-#,##0\ "/>
    <numFmt numFmtId="180" formatCode="#,##0;&quot;△ &quot;#,##0"/>
    <numFmt numFmtId="181" formatCode="0.0_ "/>
  </numFmts>
  <fonts count="30">
    <font>
      <sz val="11"/>
      <color theme="1"/>
      <name val="ＭＳ Ｐゴシック"/>
      <family val="3"/>
      <charset val="128"/>
      <scheme val="minor"/>
    </font>
    <font>
      <sz val="6"/>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b/>
      <sz val="9"/>
      <color indexed="10"/>
      <name val="ＭＳ Ｐゴシック"/>
      <family val="3"/>
      <charset val="128"/>
    </font>
    <font>
      <sz val="8"/>
      <color indexed="10"/>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sz val="11"/>
      <color theme="1"/>
      <name val="ＭＳ Ｐゴシック"/>
      <family val="3"/>
      <charset val="128"/>
      <scheme val="minor"/>
    </font>
    <font>
      <b/>
      <sz val="14"/>
      <color rgb="FFFFFF00"/>
      <name val="ＭＳ Ｐゴシック"/>
      <family val="3"/>
      <charset val="128"/>
    </font>
    <font>
      <sz val="9"/>
      <color rgb="FFFFFF00"/>
      <name val="ＭＳ Ｐゴシック"/>
      <family val="3"/>
      <charset val="128"/>
    </font>
    <font>
      <b/>
      <sz val="16"/>
      <name val="ＭＳ Ｐゴシック"/>
      <family val="3"/>
      <charset val="128"/>
    </font>
    <font>
      <sz val="14"/>
      <name val="ＭＳ Ｐゴシック"/>
      <family val="3"/>
      <charset val="128"/>
    </font>
    <font>
      <u/>
      <sz val="9.35"/>
      <color theme="10"/>
      <name val="ＭＳ Ｐゴシック"/>
      <family val="3"/>
      <charset val="128"/>
    </font>
    <font>
      <u/>
      <sz val="11"/>
      <color rgb="FF0000FF"/>
      <name val="ＭＳ Ｐゴシック"/>
      <family val="3"/>
      <charset val="128"/>
      <scheme val="minor"/>
    </font>
    <font>
      <u/>
      <sz val="7.7"/>
      <color theme="10"/>
      <name val="ＭＳ Ｐゴシック"/>
      <family val="3"/>
      <charset val="128"/>
    </font>
    <font>
      <u/>
      <sz val="11"/>
      <color theme="10"/>
      <name val="ＭＳ Ｐゴシック"/>
      <family val="3"/>
      <charset val="128"/>
      <scheme val="minor"/>
    </font>
    <font>
      <u/>
      <sz val="9"/>
      <name val="ＭＳ Ｐゴシック"/>
      <family val="3"/>
      <charset val="128"/>
    </font>
    <font>
      <sz val="6"/>
      <name val="ＭＳ Ｐゴシック"/>
      <family val="3"/>
      <charset val="128"/>
      <scheme val="minor"/>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
      <b/>
      <sz val="12"/>
      <name val="ＭＳ Ｐゴシック"/>
      <family val="3"/>
      <charset val="128"/>
    </font>
  </fonts>
  <fills count="11">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1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s>
  <cellStyleXfs count="10">
    <xf numFmtId="0" fontId="0" fillId="0" borderId="0">
      <alignment vertical="center"/>
    </xf>
    <xf numFmtId="0" fontId="11" fillId="0" borderId="0"/>
    <xf numFmtId="38" fontId="15" fillId="0" borderId="0" applyFont="0" applyFill="0" applyBorder="0" applyAlignment="0" applyProtection="0">
      <alignment vertical="center"/>
    </xf>
    <xf numFmtId="0" fontId="15" fillId="0" borderId="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center"/>
    </xf>
    <xf numFmtId="0" fontId="15" fillId="0" borderId="0">
      <alignment vertical="center"/>
    </xf>
  </cellStyleXfs>
  <cellXfs count="208">
    <xf numFmtId="0" fontId="0" fillId="0" borderId="0" xfId="0">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xf numFmtId="0" fontId="8" fillId="0" borderId="0" xfId="0" applyFont="1" applyFill="1" applyBorder="1" applyAlignment="1" applyProtection="1"/>
    <xf numFmtId="0" fontId="5" fillId="0" borderId="0" xfId="0" applyFont="1" applyFill="1" applyBorder="1" applyAlignment="1" applyProtection="1"/>
    <xf numFmtId="0" fontId="9" fillId="0" borderId="0"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4" fillId="0" borderId="2"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0" fontId="4" fillId="0" borderId="2" xfId="0" applyFont="1" applyBorder="1" applyAlignment="1" applyProtection="1">
      <alignment horizontal="center" vertical="top" textRotation="255" wrapText="1"/>
    </xf>
    <xf numFmtId="49" fontId="5" fillId="0" borderId="2" xfId="0" applyNumberFormat="1" applyFont="1" applyFill="1" applyBorder="1" applyAlignment="1" applyProtection="1">
      <alignment horizontal="center" vertical="top" textRotation="255" wrapText="1"/>
    </xf>
    <xf numFmtId="0" fontId="4" fillId="0" borderId="6" xfId="0" applyFont="1" applyFill="1" applyBorder="1" applyAlignment="1" applyProtection="1">
      <alignment vertical="center"/>
    </xf>
    <xf numFmtId="0" fontId="13" fillId="0"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179" fontId="4" fillId="3" borderId="5" xfId="2" applyNumberFormat="1" applyFont="1" applyFill="1" applyBorder="1" applyAlignment="1" applyProtection="1">
      <alignment vertical="center"/>
      <protection locked="0"/>
    </xf>
    <xf numFmtId="38" fontId="4" fillId="3" borderId="1" xfId="2" applyFont="1" applyFill="1" applyBorder="1" applyAlignment="1" applyProtection="1">
      <alignment horizontal="center" vertical="center" shrinkToFit="1"/>
      <protection locked="0"/>
    </xf>
    <xf numFmtId="180" fontId="4" fillId="3" borderId="1" xfId="2" applyNumberFormat="1" applyFont="1" applyFill="1" applyBorder="1" applyAlignment="1" applyProtection="1">
      <alignment vertical="center" shrinkToFit="1"/>
      <protection locked="0"/>
    </xf>
    <xf numFmtId="0" fontId="4" fillId="3" borderId="1" xfId="2" applyNumberFormat="1" applyFont="1" applyFill="1" applyBorder="1" applyAlignment="1" applyProtection="1">
      <alignment horizontal="center" vertical="center" shrinkToFit="1"/>
      <protection locked="0"/>
    </xf>
    <xf numFmtId="181" fontId="4" fillId="3" borderId="5" xfId="2" applyNumberFormat="1" applyFont="1" applyFill="1" applyBorder="1" applyAlignment="1" applyProtection="1">
      <alignment vertical="center" shrinkToFit="1"/>
      <protection locked="0"/>
    </xf>
    <xf numFmtId="180" fontId="4" fillId="3" borderId="2" xfId="2" applyNumberFormat="1" applyFont="1" applyFill="1" applyBorder="1" applyAlignment="1" applyProtection="1">
      <alignment vertical="center" shrinkToFit="1"/>
      <protection locked="0"/>
    </xf>
    <xf numFmtId="38" fontId="4" fillId="3" borderId="2" xfId="2" applyFont="1" applyFill="1" applyBorder="1" applyAlignment="1" applyProtection="1">
      <alignment horizontal="center" vertical="center" shrinkToFit="1"/>
      <protection locked="0"/>
    </xf>
    <xf numFmtId="0" fontId="4" fillId="3" borderId="10" xfId="2" applyNumberFormat="1" applyFont="1" applyFill="1" applyBorder="1" applyAlignment="1" applyProtection="1">
      <alignment horizontal="center" vertical="center" shrinkToFit="1"/>
      <protection locked="0"/>
    </xf>
    <xf numFmtId="181" fontId="4" fillId="3" borderId="1" xfId="2" applyNumberFormat="1" applyFont="1" applyFill="1" applyBorder="1" applyAlignment="1" applyProtection="1">
      <alignment vertical="center" shrinkToFit="1"/>
      <protection locked="0"/>
    </xf>
    <xf numFmtId="38" fontId="4" fillId="3" borderId="10" xfId="2" applyFont="1" applyFill="1" applyBorder="1" applyAlignment="1" applyProtection="1">
      <alignment horizontal="center" vertical="center" shrinkToFit="1"/>
      <protection locked="0"/>
    </xf>
    <xf numFmtId="38" fontId="4" fillId="3" borderId="0" xfId="2" applyFont="1" applyFill="1" applyProtection="1">
      <alignment vertical="center"/>
      <protection locked="0"/>
    </xf>
    <xf numFmtId="176" fontId="4" fillId="0" borderId="5" xfId="1" applyNumberFormat="1" applyFont="1" applyFill="1" applyBorder="1" applyAlignment="1" applyProtection="1">
      <alignment horizontal="center" vertical="center"/>
    </xf>
    <xf numFmtId="176" fontId="4" fillId="0" borderId="10" xfId="1" applyNumberFormat="1" applyFont="1" applyFill="1" applyBorder="1" applyAlignment="1" applyProtection="1">
      <alignment horizontal="center" vertical="center"/>
    </xf>
    <xf numFmtId="176" fontId="4" fillId="0" borderId="14" xfId="1"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80" fontId="4" fillId="3" borderId="16" xfId="2" applyNumberFormat="1" applyFont="1" applyFill="1" applyBorder="1" applyAlignment="1" applyProtection="1">
      <alignment vertical="center" shrinkToFit="1"/>
      <protection locked="0"/>
    </xf>
    <xf numFmtId="176" fontId="4" fillId="0" borderId="11" xfId="0" applyNumberFormat="1" applyFont="1" applyFill="1" applyBorder="1" applyAlignment="1">
      <alignment horizontal="center"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177" fontId="4" fillId="0" borderId="2" xfId="1" applyNumberFormat="1" applyFont="1" applyFill="1" applyBorder="1" applyAlignment="1" applyProtection="1">
      <alignment horizontal="center" vertical="center" wrapText="1"/>
    </xf>
    <xf numFmtId="49" fontId="4" fillId="0" borderId="2" xfId="1"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76"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vertical="center" wrapText="1"/>
    </xf>
    <xf numFmtId="178" fontId="4" fillId="0" borderId="2" xfId="1" applyNumberFormat="1" applyFont="1" applyFill="1" applyBorder="1" applyAlignment="1" applyProtection="1">
      <alignment horizontal="center" vertical="center" wrapText="1"/>
    </xf>
    <xf numFmtId="176" fontId="4" fillId="0" borderId="5" xfId="0" applyNumberFormat="1"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xf>
    <xf numFmtId="176" fontId="4" fillId="0" borderId="0" xfId="1" applyNumberFormat="1" applyFont="1" applyFill="1" applyBorder="1" applyAlignment="1" applyProtection="1">
      <alignment horizontal="center" vertical="center" wrapText="1"/>
    </xf>
    <xf numFmtId="177" fontId="4" fillId="0" borderId="2" xfId="1"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top" textRotation="255" wrapText="1"/>
    </xf>
    <xf numFmtId="180" fontId="4" fillId="3" borderId="7" xfId="2" applyNumberFormat="1" applyFont="1" applyFill="1" applyBorder="1" applyAlignment="1" applyProtection="1">
      <alignment vertical="center" shrinkToFit="1"/>
      <protection locked="0"/>
    </xf>
    <xf numFmtId="0" fontId="4" fillId="0" borderId="2" xfId="1" applyNumberFormat="1" applyFont="1" applyFill="1" applyBorder="1" applyAlignment="1" applyProtection="1">
      <alignment horizontal="center" vertical="center"/>
    </xf>
    <xf numFmtId="176" fontId="4" fillId="0" borderId="0" xfId="1" applyNumberFormat="1" applyFont="1" applyFill="1" applyBorder="1" applyAlignment="1" applyProtection="1">
      <alignment horizontal="center" vertical="center"/>
    </xf>
    <xf numFmtId="178" fontId="4" fillId="0" borderId="2" xfId="1" applyNumberFormat="1" applyFont="1" applyFill="1" applyBorder="1" applyAlignment="1" applyProtection="1">
      <alignment horizontal="center" vertical="center"/>
    </xf>
    <xf numFmtId="49" fontId="4" fillId="0" borderId="2" xfId="1"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176" fontId="23" fillId="0" borderId="2" xfId="8" applyNumberFormat="1" applyFill="1" applyBorder="1" applyAlignment="1" applyProtection="1">
      <alignment horizontal="center" vertical="center" wrapText="1"/>
    </xf>
    <xf numFmtId="177" fontId="4" fillId="4" borderId="2" xfId="1" applyNumberFormat="1" applyFont="1" applyFill="1" applyBorder="1" applyAlignment="1" applyProtection="1">
      <alignment horizontal="center" vertical="center" wrapText="1"/>
    </xf>
    <xf numFmtId="176" fontId="24" fillId="0" borderId="2"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horizontal="left" vertical="top" wrapText="1"/>
    </xf>
    <xf numFmtId="177" fontId="4" fillId="5" borderId="2" xfId="1" applyNumberFormat="1" applyFont="1" applyFill="1" applyBorder="1" applyAlignment="1" applyProtection="1">
      <alignment horizontal="center" vertical="center"/>
    </xf>
    <xf numFmtId="179" fontId="4" fillId="3" borderId="1" xfId="2"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top" wrapText="1"/>
    </xf>
    <xf numFmtId="177" fontId="4" fillId="4" borderId="1" xfId="1" applyNumberFormat="1" applyFont="1" applyFill="1" applyBorder="1" applyAlignment="1" applyProtection="1">
      <alignment horizontal="center" vertical="center" wrapText="1"/>
    </xf>
    <xf numFmtId="177" fontId="4" fillId="6" borderId="2" xfId="1" applyNumberFormat="1" applyFont="1" applyFill="1" applyBorder="1" applyAlignment="1" applyProtection="1">
      <alignment horizontal="center" vertical="center" wrapText="1"/>
    </xf>
    <xf numFmtId="177" fontId="4" fillId="6" borderId="2" xfId="1" applyNumberFormat="1" applyFont="1" applyFill="1" applyBorder="1" applyAlignment="1" applyProtection="1">
      <alignment horizontal="center" vertical="center"/>
    </xf>
    <xf numFmtId="0" fontId="4" fillId="3" borderId="2" xfId="1" applyNumberFormat="1" applyFont="1" applyFill="1" applyBorder="1" applyAlignment="1" applyProtection="1">
      <alignment horizontal="center" vertical="center" wrapText="1"/>
    </xf>
    <xf numFmtId="0" fontId="4" fillId="0" borderId="2" xfId="0" applyFont="1" applyFill="1" applyBorder="1" applyAlignment="1">
      <alignment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left" vertical="center" wrapText="1"/>
    </xf>
    <xf numFmtId="0" fontId="4" fillId="8" borderId="0" xfId="0" applyFont="1" applyFill="1" applyBorder="1" applyAlignment="1" applyProtection="1">
      <alignment vertical="center"/>
    </xf>
    <xf numFmtId="0" fontId="4" fillId="8" borderId="0" xfId="0" applyFont="1" applyFill="1" applyBorder="1" applyAlignment="1" applyProtection="1"/>
    <xf numFmtId="0" fontId="4" fillId="8" borderId="0" xfId="0" applyFont="1" applyFill="1" applyBorder="1" applyAlignment="1">
      <alignment vertical="center"/>
    </xf>
    <xf numFmtId="0" fontId="4" fillId="0" borderId="3" xfId="0" applyFont="1" applyFill="1" applyBorder="1" applyAlignment="1" applyProtection="1">
      <alignment horizontal="center" vertical="center"/>
    </xf>
    <xf numFmtId="180" fontId="4" fillId="0" borderId="1" xfId="2" applyNumberFormat="1" applyFont="1" applyFill="1" applyBorder="1" applyAlignment="1" applyProtection="1">
      <alignment vertical="center" shrinkToFit="1"/>
      <protection locked="0"/>
    </xf>
    <xf numFmtId="180" fontId="4" fillId="0" borderId="16" xfId="2" applyNumberFormat="1" applyFont="1" applyFill="1" applyBorder="1" applyAlignment="1" applyProtection="1">
      <alignment vertical="center" shrinkToFit="1"/>
      <protection locked="0"/>
    </xf>
    <xf numFmtId="0" fontId="17" fillId="8" borderId="0" xfId="0" applyFont="1" applyFill="1" applyBorder="1" applyAlignment="1" applyProtection="1">
      <alignment vertical="center"/>
    </xf>
    <xf numFmtId="176"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xf>
    <xf numFmtId="0" fontId="4" fillId="0" borderId="2" xfId="0" applyFont="1" applyFill="1" applyBorder="1" applyAlignment="1">
      <alignment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49" fontId="29" fillId="0" borderId="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shrinkToFit="1"/>
    </xf>
    <xf numFmtId="0" fontId="29" fillId="0" borderId="0" xfId="0" applyFont="1" applyFill="1" applyBorder="1" applyAlignment="1" applyProtection="1">
      <alignment horizontal="left" vertical="center"/>
    </xf>
    <xf numFmtId="0" fontId="26" fillId="0" borderId="0" xfId="0"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3" xfId="0" applyNumberFormat="1" applyFont="1" applyFill="1" applyBorder="1" applyAlignment="1" applyProtection="1">
      <alignment horizontal="center" vertical="top" textRotation="255" wrapText="1"/>
    </xf>
    <xf numFmtId="49" fontId="4" fillId="0" borderId="4" xfId="0" applyNumberFormat="1" applyFont="1" applyFill="1" applyBorder="1" applyAlignment="1" applyProtection="1">
      <alignment horizontal="center" vertical="top" textRotation="255" wrapText="1"/>
    </xf>
    <xf numFmtId="0" fontId="4" fillId="0" borderId="3" xfId="0" applyFont="1" applyFill="1" applyBorder="1" applyAlignment="1" applyProtection="1">
      <alignment horizontal="center" vertical="top" textRotation="255" wrapText="1"/>
    </xf>
    <xf numFmtId="0" fontId="4" fillId="0" borderId="4" xfId="0" applyFont="1" applyFill="1" applyBorder="1" applyAlignment="1" applyProtection="1">
      <alignment horizontal="center" vertical="top" textRotation="255" wrapText="1"/>
    </xf>
    <xf numFmtId="0" fontId="4" fillId="0" borderId="3" xfId="0" applyFont="1" applyBorder="1" applyAlignment="1" applyProtection="1">
      <alignment horizontal="center" vertical="top" textRotation="255" wrapText="1"/>
    </xf>
    <xf numFmtId="0" fontId="4" fillId="0" borderId="4" xfId="0" applyFont="1" applyBorder="1" applyAlignment="1" applyProtection="1">
      <alignment horizontal="center" vertical="top" textRotation="255" wrapText="1"/>
    </xf>
    <xf numFmtId="49" fontId="4" fillId="0" borderId="6" xfId="0" applyNumberFormat="1" applyFont="1" applyFill="1" applyBorder="1" applyAlignment="1" applyProtection="1">
      <alignment horizontal="center" vertical="top" textRotation="255" wrapText="1"/>
    </xf>
    <xf numFmtId="177" fontId="4" fillId="0" borderId="5"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8" xfId="0" applyNumberFormat="1" applyFont="1" applyFill="1" applyBorder="1" applyAlignment="1" applyProtection="1">
      <alignment horizontal="center" vertical="top" textRotation="255" wrapText="1"/>
    </xf>
    <xf numFmtId="0" fontId="0" fillId="0" borderId="9" xfId="0" applyBorder="1" applyAlignment="1">
      <alignment horizontal="center" vertical="center" wrapText="1"/>
    </xf>
    <xf numFmtId="0" fontId="4" fillId="0" borderId="5" xfId="0" applyFont="1" applyFill="1" applyBorder="1" applyAlignment="1" applyProtection="1">
      <alignment horizontal="center" vertical="top" textRotation="255" wrapText="1"/>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49" fontId="4" fillId="0" borderId="2" xfId="0" applyNumberFormat="1" applyFont="1" applyFill="1" applyBorder="1" applyAlignment="1" applyProtection="1">
      <alignment horizontal="center" vertical="center" textRotation="255"/>
    </xf>
    <xf numFmtId="0" fontId="4" fillId="0" borderId="8" xfId="0" applyFont="1" applyFill="1" applyBorder="1" applyAlignment="1" applyProtection="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4" fillId="0" borderId="3" xfId="0" applyFont="1" applyFill="1" applyBorder="1" applyAlignment="1" applyProtection="1">
      <alignment horizontal="center" vertical="center"/>
    </xf>
    <xf numFmtId="0" fontId="0" fillId="0" borderId="4" xfId="0" applyBorder="1" applyAlignment="1">
      <alignment horizontal="center" vertical="center"/>
    </xf>
    <xf numFmtId="0" fontId="4" fillId="0" borderId="2" xfId="0" applyFont="1" applyFill="1" applyBorder="1" applyAlignment="1" applyProtection="1">
      <alignment horizontal="center" vertical="center" textRotation="255" shrinkToFit="1"/>
    </xf>
    <xf numFmtId="49" fontId="4" fillId="0" borderId="2" xfId="0" applyNumberFormat="1"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xf>
    <xf numFmtId="0" fontId="0" fillId="0" borderId="6" xfId="0" applyBorder="1" applyAlignment="1">
      <alignment horizontal="center" vertical="center"/>
    </xf>
    <xf numFmtId="0" fontId="4" fillId="0" borderId="2" xfId="0" applyFont="1" applyFill="1" applyBorder="1" applyAlignment="1" applyProtection="1">
      <alignment horizontal="center" vertical="center"/>
    </xf>
    <xf numFmtId="49" fontId="4" fillId="0" borderId="8" xfId="0" applyNumberFormat="1" applyFont="1" applyFill="1" applyBorder="1" applyAlignment="1" applyProtection="1">
      <alignment horizontal="center" vertical="center" textRotation="255" wrapText="1"/>
    </xf>
    <xf numFmtId="0" fontId="0" fillId="0" borderId="9" xfId="0" applyBorder="1" applyAlignment="1">
      <alignment horizontal="center" vertical="center" textRotation="255" wrapText="1"/>
    </xf>
    <xf numFmtId="49" fontId="4" fillId="0" borderId="6" xfId="0" applyNumberFormat="1"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textRotation="255"/>
    </xf>
    <xf numFmtId="0" fontId="0" fillId="0" borderId="2" xfId="0" applyBorder="1" applyAlignment="1">
      <alignment horizontal="center" vertical="center"/>
    </xf>
    <xf numFmtId="49" fontId="26" fillId="10" borderId="2" xfId="0" applyNumberFormat="1" applyFont="1" applyFill="1" applyBorder="1" applyAlignment="1" applyProtection="1">
      <alignment horizontal="center" vertical="center"/>
    </xf>
    <xf numFmtId="49" fontId="26" fillId="0" borderId="2" xfId="0" applyNumberFormat="1" applyFont="1" applyFill="1" applyBorder="1" applyAlignment="1" applyProtection="1">
      <alignment horizontal="center" vertical="center"/>
    </xf>
    <xf numFmtId="49" fontId="29" fillId="0" borderId="2" xfId="0" applyNumberFormat="1" applyFont="1" applyFill="1" applyBorder="1" applyAlignment="1" applyProtection="1">
      <alignment horizontal="center" vertical="center"/>
    </xf>
    <xf numFmtId="0" fontId="4"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26" fillId="9" borderId="5" xfId="0" applyFont="1" applyFill="1" applyBorder="1" applyAlignment="1" applyProtection="1">
      <alignment horizontal="center" vertical="center"/>
    </xf>
    <xf numFmtId="0" fontId="26" fillId="9" borderId="1" xfId="0" applyFont="1" applyFill="1" applyBorder="1" applyAlignment="1" applyProtection="1">
      <alignment horizontal="center" vertical="center"/>
    </xf>
    <xf numFmtId="0" fontId="26" fillId="9" borderId="10" xfId="0" applyFont="1" applyFill="1" applyBorder="1" applyAlignment="1" applyProtection="1">
      <alignment horizontal="center" vertical="center"/>
    </xf>
    <xf numFmtId="49" fontId="26" fillId="0" borderId="5" xfId="0" applyNumberFormat="1" applyFont="1" applyFill="1" applyBorder="1" applyAlignment="1" applyProtection="1">
      <alignment horizontal="center" vertical="center"/>
    </xf>
    <xf numFmtId="49" fontId="26" fillId="0" borderId="1" xfId="0" applyNumberFormat="1" applyFont="1" applyFill="1" applyBorder="1" applyAlignment="1" applyProtection="1">
      <alignment horizontal="center" vertical="center"/>
    </xf>
    <xf numFmtId="0" fontId="27" fillId="0" borderId="1" xfId="0" applyFont="1" applyFill="1" applyBorder="1" applyAlignment="1">
      <alignment horizontal="center" vertical="center"/>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49" fontId="26" fillId="0" borderId="10" xfId="0" applyNumberFormat="1" applyFont="1" applyFill="1" applyBorder="1" applyAlignment="1" applyProtection="1">
      <alignment horizontal="center" vertical="center"/>
    </xf>
    <xf numFmtId="49" fontId="26" fillId="0" borderId="2" xfId="0" applyNumberFormat="1"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49" fontId="26" fillId="10" borderId="5" xfId="0" applyNumberFormat="1" applyFont="1" applyFill="1" applyBorder="1" applyAlignment="1" applyProtection="1">
      <alignment horizontal="center" vertical="center"/>
    </xf>
    <xf numFmtId="49" fontId="26" fillId="10" borderId="1" xfId="0" applyNumberFormat="1" applyFont="1" applyFill="1" applyBorder="1" applyAlignment="1" applyProtection="1">
      <alignment horizontal="center" vertical="center"/>
    </xf>
    <xf numFmtId="0" fontId="27" fillId="10" borderId="1" xfId="0" applyFont="1" applyFill="1" applyBorder="1" applyAlignment="1">
      <alignment horizontal="center" vertical="center"/>
    </xf>
    <xf numFmtId="0" fontId="27" fillId="10" borderId="10" xfId="0" applyFont="1" applyFill="1" applyBorder="1" applyAlignment="1">
      <alignment horizontal="center" vertical="center"/>
    </xf>
    <xf numFmtId="49" fontId="28" fillId="10" borderId="5" xfId="0" applyNumberFormat="1" applyFont="1" applyFill="1" applyBorder="1" applyAlignment="1" applyProtection="1">
      <alignment horizontal="center" vertical="center" wrapText="1"/>
    </xf>
    <xf numFmtId="49" fontId="28" fillId="10" borderId="10" xfId="0" applyNumberFormat="1"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49" fontId="26" fillId="10" borderId="10" xfId="0" applyNumberFormat="1" applyFont="1" applyFill="1" applyBorder="1" applyAlignment="1" applyProtection="1">
      <alignment horizontal="center" vertical="center"/>
    </xf>
    <xf numFmtId="49" fontId="4" fillId="0" borderId="8" xfId="0" applyNumberFormat="1" applyFont="1" applyFill="1" applyBorder="1" applyAlignment="1" applyProtection="1">
      <alignment horizontal="center" vertical="center" wrapText="1"/>
    </xf>
    <xf numFmtId="0" fontId="0" fillId="0" borderId="11" xfId="0" applyBorder="1" applyAlignment="1">
      <alignment horizontal="center" vertical="center" wrapText="1"/>
    </xf>
    <xf numFmtId="49" fontId="4" fillId="0" borderId="5"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shrinkToFit="1"/>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14" fillId="9" borderId="5" xfId="0" applyFont="1" applyFill="1" applyBorder="1" applyAlignment="1" applyProtection="1">
      <alignment horizontal="center" vertical="center"/>
    </xf>
    <xf numFmtId="0" fontId="14" fillId="9" borderId="1" xfId="0" applyFont="1" applyFill="1" applyBorder="1" applyAlignment="1" applyProtection="1">
      <alignment horizontal="center" vertical="center"/>
    </xf>
    <xf numFmtId="0" fontId="0" fillId="9" borderId="1" xfId="0" applyFill="1" applyBorder="1" applyAlignment="1">
      <alignment horizontal="center" vertical="center"/>
    </xf>
    <xf numFmtId="0" fontId="0" fillId="9" borderId="10" xfId="0" applyFill="1" applyBorder="1" applyAlignment="1">
      <alignment horizontal="center" vertical="center"/>
    </xf>
    <xf numFmtId="0" fontId="14" fillId="9" borderId="10" xfId="0" applyFont="1" applyFill="1" applyBorder="1" applyAlignment="1" applyProtection="1">
      <alignment horizontal="center" vertical="center"/>
    </xf>
    <xf numFmtId="49" fontId="14" fillId="0" borderId="5"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10" xfId="0" applyFill="1" applyBorder="1" applyAlignment="1">
      <alignment horizontal="center" vertical="center"/>
    </xf>
    <xf numFmtId="49"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shrinkToFit="1"/>
    </xf>
    <xf numFmtId="0" fontId="4" fillId="7" borderId="3" xfId="0" applyFont="1" applyFill="1" applyBorder="1" applyAlignment="1" applyProtection="1">
      <alignment horizontal="center" vertical="top" wrapText="1"/>
    </xf>
    <xf numFmtId="0" fontId="4" fillId="0" borderId="2" xfId="0" applyFont="1" applyBorder="1" applyAlignment="1" applyProtection="1">
      <alignment horizontal="center" vertical="top" textRotation="255" wrapText="1"/>
    </xf>
    <xf numFmtId="0" fontId="4" fillId="0" borderId="0" xfId="0" applyFont="1" applyFill="1" applyBorder="1" applyAlignment="1" applyProtection="1">
      <alignment vertical="center" wrapText="1"/>
    </xf>
    <xf numFmtId="0" fontId="24" fillId="0" borderId="4" xfId="0" applyFont="1" applyFill="1" applyBorder="1" applyAlignment="1" applyProtection="1">
      <alignment horizontal="center" vertical="top" wrapText="1"/>
    </xf>
    <xf numFmtId="0" fontId="24" fillId="0" borderId="0" xfId="0" applyFont="1" applyFill="1" applyBorder="1" applyAlignment="1" applyProtection="1">
      <alignment vertical="center" wrapText="1"/>
    </xf>
  </cellXfs>
  <cellStyles count="10">
    <cellStyle name="ハイパーリンク" xfId="8" builtinId="8"/>
    <cellStyle name="ハイパーリンク 2" xfId="4"/>
    <cellStyle name="ハイパーリンク 3" xfId="5"/>
    <cellStyle name="ハイパーリンク 4" xfId="7"/>
    <cellStyle name="桁区切り" xfId="2" builtinId="6"/>
    <cellStyle name="標準" xfId="0" builtinId="0"/>
    <cellStyle name="標準 2" xfId="3"/>
    <cellStyle name="標準 2 2" xfId="6"/>
    <cellStyle name="標準 3 2" xfId="9"/>
    <cellStyle name="標準_JKB054B" xfId="1"/>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hachioji.tokyo.jp/seisaku/gyoseihyoka/index.html" TargetMode="External"/><Relationship Id="rId2" Type="http://schemas.openxmlformats.org/officeDocument/2006/relationships/hyperlink" Target="https://www.city.sumida.lg.jp/kuseijoho/gyousei_hyouka/28kumingyouseihyouka.html" TargetMode="External"/><Relationship Id="rId1" Type="http://schemas.openxmlformats.org/officeDocument/2006/relationships/hyperlink" Target="http://www.city.kita.tokyo.jp/kuse/shisaku/hyoka/index.html"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79"/>
  <sheetViews>
    <sheetView tabSelected="1" view="pageBreakPreview" topLeftCell="D1" zoomScale="80" zoomScaleNormal="70" zoomScaleSheetLayoutView="80" workbookViewId="0">
      <pane xSplit="5" topLeftCell="I1" activePane="topRight" state="frozen"/>
      <selection activeCell="D1" sqref="D1"/>
      <selection pane="topRight" activeCell="D1" sqref="D1"/>
    </sheetView>
  </sheetViews>
  <sheetFormatPr defaultColWidth="5.77734375" defaultRowHeight="10.8"/>
  <cols>
    <col min="1" max="3" width="9.21875" style="14" hidden="1" customWidth="1"/>
    <col min="4" max="4" width="9.21875" style="14" customWidth="1"/>
    <col min="5" max="5" width="9.21875" style="15" customWidth="1"/>
    <col min="6" max="7" width="9.21875" style="15" hidden="1" customWidth="1"/>
    <col min="8" max="8" width="8.33203125" style="15" bestFit="1" customWidth="1"/>
    <col min="9" max="17" width="5.77734375" style="15" customWidth="1"/>
    <col min="18" max="18" width="25" style="15" customWidth="1"/>
    <col min="19" max="22" width="5.77734375" style="15" customWidth="1"/>
    <col min="23" max="23" width="25" style="15" customWidth="1"/>
    <col min="24" max="26" width="5.77734375" style="15" customWidth="1"/>
    <col min="27" max="27" width="25" style="15" customWidth="1"/>
    <col min="28" max="28" width="9.33203125" style="15" customWidth="1"/>
    <col min="29" max="29" width="7.44140625" style="15" customWidth="1"/>
    <col min="30" max="30" width="12.109375" style="15" customWidth="1"/>
    <col min="31" max="31" width="11.5546875" style="15" customWidth="1"/>
    <col min="32" max="32" width="8.21875" style="15" customWidth="1"/>
    <col min="33" max="33" width="10.77734375" style="15" bestFit="1" customWidth="1"/>
    <col min="34" max="39" width="6.5546875" style="15" customWidth="1"/>
    <col min="40" max="40" width="5.88671875" style="15" customWidth="1"/>
    <col min="41" max="41" width="13.21875" style="15" customWidth="1"/>
    <col min="42" max="42" width="6.88671875" style="15" customWidth="1"/>
    <col min="43" max="43" width="6.77734375" style="15" customWidth="1"/>
    <col min="44" max="44" width="5.33203125" style="15" customWidth="1"/>
    <col min="45" max="45" width="6.21875" style="15" customWidth="1"/>
    <col min="46" max="46" width="5.44140625" style="15" customWidth="1"/>
    <col min="47" max="47" width="8.33203125" style="15" customWidth="1"/>
    <col min="48" max="48" width="6.77734375" style="15" customWidth="1"/>
    <col min="49" max="52" width="5.77734375" style="92" customWidth="1"/>
    <col min="53" max="66" width="5.77734375" style="15" customWidth="1"/>
    <col min="67" max="67" width="25.109375" style="15" customWidth="1"/>
    <col min="68" max="68" width="3.21875" style="15" customWidth="1"/>
    <col min="69" max="69" width="6.6640625" style="15" customWidth="1"/>
    <col min="70" max="71" width="5.77734375" style="15" customWidth="1"/>
    <col min="72" max="72" width="24.109375" style="15" customWidth="1"/>
    <col min="73" max="77" width="5.77734375" style="15" customWidth="1"/>
    <col min="78" max="78" width="25" style="15" customWidth="1"/>
    <col min="79" max="86" width="5.77734375" style="15" customWidth="1"/>
    <col min="87" max="87" width="25" style="15" customWidth="1"/>
    <col min="88" max="94" width="5.77734375" style="15" customWidth="1"/>
    <col min="95" max="95" width="7.33203125" style="15" customWidth="1"/>
    <col min="96" max="99" width="5.77734375" style="15" customWidth="1"/>
    <col min="100" max="100" width="25.109375" style="15" customWidth="1"/>
    <col min="101" max="102" width="9.21875" style="15" customWidth="1"/>
    <col min="103" max="16384" width="5.77734375" style="15"/>
  </cols>
  <sheetData>
    <row r="1" spans="1:102" s="2" customFormat="1" ht="30" customHeight="1">
      <c r="A1" s="48"/>
      <c r="B1" s="48"/>
      <c r="C1" s="48"/>
      <c r="D1" s="106" t="s">
        <v>520</v>
      </c>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02" s="20" customFormat="1" ht="25.8" customHeight="1">
      <c r="A2" s="156"/>
      <c r="B2" s="157"/>
      <c r="C2" s="157"/>
      <c r="D2" s="157"/>
      <c r="E2" s="157"/>
      <c r="F2" s="157"/>
      <c r="G2" s="157"/>
      <c r="H2" s="158"/>
      <c r="I2" s="159" t="s">
        <v>482</v>
      </c>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1"/>
      <c r="BP2" s="107"/>
      <c r="BQ2" s="159" t="s">
        <v>483</v>
      </c>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1"/>
    </row>
    <row r="3" spans="1:102" s="13" customFormat="1" ht="51" customHeight="1">
      <c r="A3" s="86" t="s">
        <v>123</v>
      </c>
      <c r="B3" s="86"/>
      <c r="C3" s="86"/>
      <c r="D3" s="134" t="s">
        <v>123</v>
      </c>
      <c r="E3" s="134" t="s">
        <v>115</v>
      </c>
      <c r="F3" s="86"/>
      <c r="G3" s="86"/>
      <c r="H3" s="134" t="s">
        <v>116</v>
      </c>
      <c r="I3" s="162" t="s">
        <v>484</v>
      </c>
      <c r="J3" s="163"/>
      <c r="K3" s="163"/>
      <c r="L3" s="163"/>
      <c r="M3" s="163"/>
      <c r="N3" s="163"/>
      <c r="O3" s="163"/>
      <c r="P3" s="163"/>
      <c r="Q3" s="163"/>
      <c r="R3" s="164"/>
      <c r="S3" s="150" t="s">
        <v>485</v>
      </c>
      <c r="T3" s="150"/>
      <c r="U3" s="150"/>
      <c r="V3" s="150"/>
      <c r="W3" s="150"/>
      <c r="X3" s="150" t="s">
        <v>486</v>
      </c>
      <c r="Y3" s="150"/>
      <c r="Z3" s="150"/>
      <c r="AA3" s="150"/>
      <c r="AB3" s="174" t="s">
        <v>487</v>
      </c>
      <c r="AC3" s="175"/>
      <c r="AD3" s="175"/>
      <c r="AE3" s="182"/>
      <c r="AF3" s="165" t="s">
        <v>488</v>
      </c>
      <c r="AG3" s="166"/>
      <c r="AH3" s="165" t="s">
        <v>489</v>
      </c>
      <c r="AI3" s="166"/>
      <c r="AJ3" s="174" t="s">
        <v>490</v>
      </c>
      <c r="AK3" s="175"/>
      <c r="AL3" s="175"/>
      <c r="AM3" s="175"/>
      <c r="AN3" s="175"/>
      <c r="AO3" s="175"/>
      <c r="AP3" s="175"/>
      <c r="AQ3" s="175"/>
      <c r="AR3" s="167" t="s">
        <v>491</v>
      </c>
      <c r="AS3" s="168"/>
      <c r="AT3" s="168" t="s">
        <v>492</v>
      </c>
      <c r="AU3" s="168"/>
      <c r="AV3" s="168"/>
      <c r="AW3" s="174" t="s">
        <v>493</v>
      </c>
      <c r="AX3" s="176"/>
      <c r="AY3" s="176"/>
      <c r="AZ3" s="177"/>
      <c r="BA3" s="178" t="s">
        <v>494</v>
      </c>
      <c r="BB3" s="179"/>
      <c r="BC3" s="178" t="s">
        <v>495</v>
      </c>
      <c r="BD3" s="179"/>
      <c r="BE3" s="150" t="s">
        <v>496</v>
      </c>
      <c r="BF3" s="150"/>
      <c r="BG3" s="150"/>
      <c r="BH3" s="150"/>
      <c r="BI3" s="150"/>
      <c r="BJ3" s="150"/>
      <c r="BK3" s="150"/>
      <c r="BL3" s="150"/>
      <c r="BM3" s="150"/>
      <c r="BN3" s="150"/>
      <c r="BO3" s="150"/>
      <c r="BP3" s="104"/>
      <c r="BQ3" s="151" t="s">
        <v>497</v>
      </c>
      <c r="BR3" s="152"/>
      <c r="BS3" s="152"/>
      <c r="BT3" s="152"/>
      <c r="BU3" s="151" t="s">
        <v>498</v>
      </c>
      <c r="BV3" s="152"/>
      <c r="BW3" s="152"/>
      <c r="BX3" s="152"/>
      <c r="BY3" s="152"/>
      <c r="BZ3" s="152"/>
      <c r="CA3" s="151" t="s">
        <v>499</v>
      </c>
      <c r="CB3" s="151"/>
      <c r="CC3" s="151"/>
      <c r="CD3" s="151"/>
      <c r="CE3" s="151"/>
      <c r="CF3" s="151"/>
      <c r="CG3" s="151"/>
      <c r="CH3" s="151"/>
      <c r="CI3" s="151"/>
      <c r="CJ3" s="171" t="s">
        <v>500</v>
      </c>
      <c r="CK3" s="172"/>
      <c r="CL3" s="171" t="s">
        <v>501</v>
      </c>
      <c r="CM3" s="172"/>
      <c r="CN3" s="173"/>
      <c r="CO3" s="167" t="s">
        <v>502</v>
      </c>
      <c r="CP3" s="168"/>
      <c r="CQ3" s="168"/>
      <c r="CR3" s="162" t="s">
        <v>503</v>
      </c>
      <c r="CS3" s="163"/>
      <c r="CT3" s="163"/>
      <c r="CU3" s="163"/>
      <c r="CV3" s="169"/>
      <c r="CW3" s="170" t="s">
        <v>504</v>
      </c>
      <c r="CX3" s="151"/>
    </row>
    <row r="4" spans="1:102" s="2" customFormat="1" ht="13.8" customHeight="1">
      <c r="A4" s="144"/>
      <c r="B4" s="86"/>
      <c r="C4" s="86"/>
      <c r="D4" s="180"/>
      <c r="E4" s="180"/>
      <c r="F4" s="83"/>
      <c r="G4" s="83"/>
      <c r="H4" s="180"/>
      <c r="I4" s="142" t="s">
        <v>132</v>
      </c>
      <c r="J4" s="120"/>
      <c r="K4" s="120"/>
      <c r="L4" s="120"/>
      <c r="M4" s="120"/>
      <c r="N4" s="120"/>
      <c r="O4" s="120"/>
      <c r="P4" s="120"/>
      <c r="Q4" s="121"/>
      <c r="R4" s="183" t="s">
        <v>124</v>
      </c>
      <c r="S4" s="144" t="s">
        <v>1</v>
      </c>
      <c r="T4" s="144" t="s">
        <v>2</v>
      </c>
      <c r="U4" s="141" t="s">
        <v>3</v>
      </c>
      <c r="V4" s="141" t="s">
        <v>4</v>
      </c>
      <c r="W4" s="141" t="s">
        <v>5</v>
      </c>
      <c r="X4" s="144" t="s">
        <v>1</v>
      </c>
      <c r="Y4" s="144" t="s">
        <v>2</v>
      </c>
      <c r="Z4" s="141" t="s">
        <v>3</v>
      </c>
      <c r="AA4" s="141" t="s">
        <v>4</v>
      </c>
      <c r="AB4" s="128" t="s">
        <v>65</v>
      </c>
      <c r="AC4" s="128" t="s">
        <v>66</v>
      </c>
      <c r="AD4" s="128" t="s">
        <v>120</v>
      </c>
      <c r="AE4" s="153"/>
      <c r="AF4" s="128" t="s">
        <v>65</v>
      </c>
      <c r="AG4" s="128" t="s">
        <v>66</v>
      </c>
      <c r="AH4" s="128" t="s">
        <v>65</v>
      </c>
      <c r="AI4" s="148" t="s">
        <v>66</v>
      </c>
      <c r="AJ4" s="144" t="s">
        <v>7</v>
      </c>
      <c r="AK4" s="149"/>
      <c r="AL4" s="144" t="s">
        <v>105</v>
      </c>
      <c r="AM4" s="149"/>
      <c r="AN4" s="144" t="s">
        <v>141</v>
      </c>
      <c r="AO4" s="149"/>
      <c r="AP4" s="149"/>
      <c r="AQ4" s="149"/>
      <c r="AR4" s="144" t="s">
        <v>1</v>
      </c>
      <c r="AS4" s="141" t="s">
        <v>57</v>
      </c>
      <c r="AT4" s="144" t="s">
        <v>1</v>
      </c>
      <c r="AU4" s="144" t="s">
        <v>2</v>
      </c>
      <c r="AV4" s="141" t="s">
        <v>3</v>
      </c>
      <c r="AW4" s="144" t="s">
        <v>1</v>
      </c>
      <c r="AX4" s="144" t="s">
        <v>2</v>
      </c>
      <c r="AY4" s="141" t="s">
        <v>3</v>
      </c>
      <c r="AZ4" s="141" t="s">
        <v>4</v>
      </c>
      <c r="BA4" s="144" t="s">
        <v>1</v>
      </c>
      <c r="BB4" s="141" t="s">
        <v>2</v>
      </c>
      <c r="BC4" s="128" t="s">
        <v>1</v>
      </c>
      <c r="BD4" s="129" t="s">
        <v>2</v>
      </c>
      <c r="BE4" s="144" t="s">
        <v>1</v>
      </c>
      <c r="BF4" s="144" t="s">
        <v>2</v>
      </c>
      <c r="BG4" s="141" t="s">
        <v>3</v>
      </c>
      <c r="BH4" s="141" t="s">
        <v>4</v>
      </c>
      <c r="BI4" s="141" t="s">
        <v>5</v>
      </c>
      <c r="BJ4" s="144" t="s">
        <v>6</v>
      </c>
      <c r="BK4" s="141" t="s">
        <v>9</v>
      </c>
      <c r="BL4" s="141" t="s">
        <v>10</v>
      </c>
      <c r="BM4" s="141" t="s">
        <v>11</v>
      </c>
      <c r="BN4" s="141" t="s">
        <v>73</v>
      </c>
      <c r="BO4" s="141" t="s">
        <v>74</v>
      </c>
      <c r="BP4" s="147"/>
      <c r="BQ4" s="142" t="s">
        <v>132</v>
      </c>
      <c r="BR4" s="120"/>
      <c r="BS4" s="120"/>
      <c r="BT4" s="134" t="s">
        <v>133</v>
      </c>
      <c r="BU4" s="144" t="s">
        <v>1</v>
      </c>
      <c r="BV4" s="144" t="s">
        <v>2</v>
      </c>
      <c r="BW4" s="141" t="s">
        <v>3</v>
      </c>
      <c r="BX4" s="141" t="s">
        <v>4</v>
      </c>
      <c r="BY4" s="141" t="s">
        <v>5</v>
      </c>
      <c r="BZ4" s="141" t="s">
        <v>155</v>
      </c>
      <c r="CA4" s="128" t="s">
        <v>1</v>
      </c>
      <c r="CB4" s="128" t="s">
        <v>2</v>
      </c>
      <c r="CC4" s="137" t="s">
        <v>3</v>
      </c>
      <c r="CD4" s="127" t="s">
        <v>4</v>
      </c>
      <c r="CE4" s="127" t="s">
        <v>5</v>
      </c>
      <c r="CF4" s="138" t="s">
        <v>126</v>
      </c>
      <c r="CG4" s="128" t="s">
        <v>158</v>
      </c>
      <c r="CH4" s="128" t="s">
        <v>159</v>
      </c>
      <c r="CI4" s="137" t="s">
        <v>160</v>
      </c>
      <c r="CJ4" s="128" t="s">
        <v>1</v>
      </c>
      <c r="CK4" s="129" t="s">
        <v>2</v>
      </c>
      <c r="CL4" s="128" t="s">
        <v>1</v>
      </c>
      <c r="CM4" s="129" t="s">
        <v>2</v>
      </c>
      <c r="CN4" s="137" t="s">
        <v>3</v>
      </c>
      <c r="CO4" s="128" t="s">
        <v>1</v>
      </c>
      <c r="CP4" s="129" t="s">
        <v>2</v>
      </c>
      <c r="CQ4" s="137" t="s">
        <v>3</v>
      </c>
      <c r="CR4" s="128" t="s">
        <v>1</v>
      </c>
      <c r="CS4" s="128" t="s">
        <v>2</v>
      </c>
      <c r="CT4" s="137" t="s">
        <v>3</v>
      </c>
      <c r="CU4" s="127" t="s">
        <v>4</v>
      </c>
      <c r="CV4" s="127" t="s">
        <v>5</v>
      </c>
      <c r="CW4" s="128" t="s">
        <v>1</v>
      </c>
      <c r="CX4" s="129" t="s">
        <v>2</v>
      </c>
    </row>
    <row r="5" spans="1:102" s="2" customFormat="1" ht="13.8" customHeight="1">
      <c r="A5" s="144"/>
      <c r="B5" s="86"/>
      <c r="C5" s="86"/>
      <c r="D5" s="180"/>
      <c r="E5" s="180"/>
      <c r="F5" s="84"/>
      <c r="G5" s="84"/>
      <c r="H5" s="180"/>
      <c r="I5" s="130" t="s">
        <v>65</v>
      </c>
      <c r="J5" s="131"/>
      <c r="K5" s="130" t="s">
        <v>66</v>
      </c>
      <c r="L5" s="131"/>
      <c r="M5" s="130" t="s">
        <v>120</v>
      </c>
      <c r="N5" s="131"/>
      <c r="O5" s="134" t="s">
        <v>121</v>
      </c>
      <c r="P5" s="134" t="s">
        <v>125</v>
      </c>
      <c r="Q5" s="134" t="s">
        <v>126</v>
      </c>
      <c r="R5" s="184"/>
      <c r="S5" s="144"/>
      <c r="T5" s="144"/>
      <c r="U5" s="141"/>
      <c r="V5" s="141"/>
      <c r="W5" s="141"/>
      <c r="X5" s="144"/>
      <c r="Y5" s="144"/>
      <c r="Z5" s="141"/>
      <c r="AA5" s="141"/>
      <c r="AB5" s="128"/>
      <c r="AC5" s="128"/>
      <c r="AD5" s="128"/>
      <c r="AE5" s="154"/>
      <c r="AF5" s="128"/>
      <c r="AG5" s="128"/>
      <c r="AH5" s="128"/>
      <c r="AI5" s="148"/>
      <c r="AJ5" s="136" t="s">
        <v>65</v>
      </c>
      <c r="AK5" s="136" t="s">
        <v>151</v>
      </c>
      <c r="AL5" s="136" t="s">
        <v>66</v>
      </c>
      <c r="AM5" s="136" t="s">
        <v>152</v>
      </c>
      <c r="AN5" s="136" t="s">
        <v>120</v>
      </c>
      <c r="AO5" s="136" t="s">
        <v>153</v>
      </c>
      <c r="AP5" s="136" t="s">
        <v>121</v>
      </c>
      <c r="AQ5" s="136" t="s">
        <v>154</v>
      </c>
      <c r="AR5" s="144"/>
      <c r="AS5" s="141"/>
      <c r="AT5" s="144"/>
      <c r="AU5" s="144"/>
      <c r="AV5" s="141"/>
      <c r="AW5" s="144"/>
      <c r="AX5" s="144"/>
      <c r="AY5" s="141"/>
      <c r="AZ5" s="141"/>
      <c r="BA5" s="144"/>
      <c r="BB5" s="141"/>
      <c r="BC5" s="128"/>
      <c r="BD5" s="129"/>
      <c r="BE5" s="144"/>
      <c r="BF5" s="144"/>
      <c r="BG5" s="141"/>
      <c r="BH5" s="141"/>
      <c r="BI5" s="141"/>
      <c r="BJ5" s="144"/>
      <c r="BK5" s="141"/>
      <c r="BL5" s="141"/>
      <c r="BM5" s="141"/>
      <c r="BN5" s="141"/>
      <c r="BO5" s="141"/>
      <c r="BP5" s="147"/>
      <c r="BQ5" s="145" t="s">
        <v>1</v>
      </c>
      <c r="BR5" s="145" t="s">
        <v>3</v>
      </c>
      <c r="BS5" s="145" t="s">
        <v>4</v>
      </c>
      <c r="BT5" s="143"/>
      <c r="BU5" s="144"/>
      <c r="BV5" s="144"/>
      <c r="BW5" s="141"/>
      <c r="BX5" s="141"/>
      <c r="BY5" s="141"/>
      <c r="BZ5" s="141"/>
      <c r="CA5" s="128"/>
      <c r="CB5" s="128"/>
      <c r="CC5" s="137"/>
      <c r="CD5" s="127"/>
      <c r="CE5" s="127"/>
      <c r="CF5" s="139"/>
      <c r="CG5" s="128"/>
      <c r="CH5" s="128"/>
      <c r="CI5" s="137"/>
      <c r="CJ5" s="128"/>
      <c r="CK5" s="129"/>
      <c r="CL5" s="128"/>
      <c r="CM5" s="129"/>
      <c r="CN5" s="137"/>
      <c r="CO5" s="128"/>
      <c r="CP5" s="129"/>
      <c r="CQ5" s="137"/>
      <c r="CR5" s="128"/>
      <c r="CS5" s="128"/>
      <c r="CT5" s="137"/>
      <c r="CU5" s="127"/>
      <c r="CV5" s="127"/>
      <c r="CW5" s="128"/>
      <c r="CX5" s="129"/>
    </row>
    <row r="6" spans="1:102" s="2" customFormat="1" ht="25.95" customHeight="1">
      <c r="A6" s="144"/>
      <c r="B6" s="86"/>
      <c r="C6" s="86"/>
      <c r="D6" s="180"/>
      <c r="E6" s="180"/>
      <c r="F6" s="85"/>
      <c r="G6" s="85"/>
      <c r="H6" s="180"/>
      <c r="I6" s="132"/>
      <c r="J6" s="133"/>
      <c r="K6" s="132"/>
      <c r="L6" s="133"/>
      <c r="M6" s="132"/>
      <c r="N6" s="133"/>
      <c r="O6" s="135"/>
      <c r="P6" s="135"/>
      <c r="Q6" s="135"/>
      <c r="R6" s="125"/>
      <c r="S6" s="144"/>
      <c r="T6" s="144"/>
      <c r="U6" s="141"/>
      <c r="V6" s="141"/>
      <c r="W6" s="141"/>
      <c r="X6" s="144"/>
      <c r="Y6" s="144"/>
      <c r="Z6" s="141"/>
      <c r="AA6" s="141"/>
      <c r="AB6" s="128"/>
      <c r="AC6" s="128"/>
      <c r="AD6" s="128"/>
      <c r="AE6" s="155"/>
      <c r="AF6" s="128"/>
      <c r="AG6" s="128"/>
      <c r="AH6" s="128"/>
      <c r="AI6" s="148"/>
      <c r="AJ6" s="136"/>
      <c r="AK6" s="136"/>
      <c r="AL6" s="136"/>
      <c r="AM6" s="136"/>
      <c r="AN6" s="136"/>
      <c r="AO6" s="136"/>
      <c r="AP6" s="136"/>
      <c r="AQ6" s="136"/>
      <c r="AR6" s="144"/>
      <c r="AS6" s="141"/>
      <c r="AT6" s="144"/>
      <c r="AU6" s="144"/>
      <c r="AV6" s="141"/>
      <c r="AW6" s="144"/>
      <c r="AX6" s="144"/>
      <c r="AY6" s="141"/>
      <c r="AZ6" s="141"/>
      <c r="BA6" s="144"/>
      <c r="BB6" s="141"/>
      <c r="BC6" s="128"/>
      <c r="BD6" s="129"/>
      <c r="BE6" s="144"/>
      <c r="BF6" s="144"/>
      <c r="BG6" s="141"/>
      <c r="BH6" s="141"/>
      <c r="BI6" s="141"/>
      <c r="BJ6" s="144"/>
      <c r="BK6" s="141"/>
      <c r="BL6" s="141"/>
      <c r="BM6" s="141"/>
      <c r="BN6" s="141"/>
      <c r="BO6" s="141"/>
      <c r="BP6" s="147"/>
      <c r="BQ6" s="146"/>
      <c r="BR6" s="146"/>
      <c r="BS6" s="146"/>
      <c r="BT6" s="135"/>
      <c r="BU6" s="144"/>
      <c r="BV6" s="144"/>
      <c r="BW6" s="141"/>
      <c r="BX6" s="141"/>
      <c r="BY6" s="141"/>
      <c r="BZ6" s="141"/>
      <c r="CA6" s="128"/>
      <c r="CB6" s="128"/>
      <c r="CC6" s="137"/>
      <c r="CD6" s="127"/>
      <c r="CE6" s="127"/>
      <c r="CF6" s="140"/>
      <c r="CG6" s="128"/>
      <c r="CH6" s="128"/>
      <c r="CI6" s="137"/>
      <c r="CJ6" s="128"/>
      <c r="CK6" s="129"/>
      <c r="CL6" s="128"/>
      <c r="CM6" s="129"/>
      <c r="CN6" s="137"/>
      <c r="CO6" s="128"/>
      <c r="CP6" s="129"/>
      <c r="CQ6" s="137"/>
      <c r="CR6" s="128"/>
      <c r="CS6" s="128"/>
      <c r="CT6" s="137"/>
      <c r="CU6" s="127"/>
      <c r="CV6" s="127"/>
      <c r="CW6" s="128"/>
      <c r="CX6" s="129"/>
    </row>
    <row r="7" spans="1:102" s="205" customFormat="1" ht="81" customHeight="1">
      <c r="A7" s="77"/>
      <c r="B7" s="77" t="s">
        <v>467</v>
      </c>
      <c r="C7" s="77" t="s">
        <v>468</v>
      </c>
      <c r="D7" s="180"/>
      <c r="E7" s="180"/>
      <c r="F7" s="203" t="s">
        <v>469</v>
      </c>
      <c r="G7" s="203" t="s">
        <v>469</v>
      </c>
      <c r="H7" s="180"/>
      <c r="I7" s="113" t="s">
        <v>13</v>
      </c>
      <c r="J7" s="113" t="s">
        <v>98</v>
      </c>
      <c r="K7" s="113" t="s">
        <v>14</v>
      </c>
      <c r="L7" s="111" t="s">
        <v>16</v>
      </c>
      <c r="M7" s="111" t="s">
        <v>107</v>
      </c>
      <c r="N7" s="111" t="s">
        <v>16</v>
      </c>
      <c r="O7" s="111" t="s">
        <v>108</v>
      </c>
      <c r="P7" s="111" t="s">
        <v>15</v>
      </c>
      <c r="Q7" s="123" t="s">
        <v>58</v>
      </c>
      <c r="R7" s="124" t="s">
        <v>127</v>
      </c>
      <c r="S7" s="111" t="s">
        <v>30</v>
      </c>
      <c r="T7" s="123" t="s">
        <v>109</v>
      </c>
      <c r="U7" s="111" t="s">
        <v>31</v>
      </c>
      <c r="V7" s="111" t="s">
        <v>32</v>
      </c>
      <c r="W7" s="111" t="s">
        <v>8</v>
      </c>
      <c r="X7" s="113" t="s">
        <v>17</v>
      </c>
      <c r="Y7" s="113" t="s">
        <v>18</v>
      </c>
      <c r="Z7" s="111" t="s">
        <v>19</v>
      </c>
      <c r="AA7" s="111" t="s">
        <v>20</v>
      </c>
      <c r="AB7" s="113" t="s">
        <v>99</v>
      </c>
      <c r="AC7" s="113" t="s">
        <v>100</v>
      </c>
      <c r="AD7" s="113" t="s">
        <v>101</v>
      </c>
      <c r="AE7" s="113" t="s">
        <v>150</v>
      </c>
      <c r="AF7" s="113" t="s">
        <v>102</v>
      </c>
      <c r="AG7" s="113" t="s">
        <v>110</v>
      </c>
      <c r="AH7" s="111" t="s">
        <v>103</v>
      </c>
      <c r="AI7" s="126" t="s">
        <v>104</v>
      </c>
      <c r="AJ7" s="113" t="s">
        <v>142</v>
      </c>
      <c r="AK7" s="113" t="s">
        <v>143</v>
      </c>
      <c r="AL7" s="113" t="s">
        <v>144</v>
      </c>
      <c r="AM7" s="113" t="s">
        <v>145</v>
      </c>
      <c r="AN7" s="113" t="s">
        <v>146</v>
      </c>
      <c r="AO7" s="113" t="s">
        <v>147</v>
      </c>
      <c r="AP7" s="113" t="s">
        <v>148</v>
      </c>
      <c r="AQ7" s="113" t="s">
        <v>149</v>
      </c>
      <c r="AR7" s="111" t="s">
        <v>59</v>
      </c>
      <c r="AS7" s="111" t="s">
        <v>60</v>
      </c>
      <c r="AT7" s="111" t="s">
        <v>67</v>
      </c>
      <c r="AU7" s="111" t="s">
        <v>68</v>
      </c>
      <c r="AV7" s="111" t="s">
        <v>69</v>
      </c>
      <c r="AW7" s="111" t="s">
        <v>128</v>
      </c>
      <c r="AX7" s="111" t="s">
        <v>129</v>
      </c>
      <c r="AY7" s="111" t="s">
        <v>130</v>
      </c>
      <c r="AZ7" s="111" t="s">
        <v>131</v>
      </c>
      <c r="BA7" s="111" t="s">
        <v>156</v>
      </c>
      <c r="BB7" s="111" t="s">
        <v>157</v>
      </c>
      <c r="BC7" s="113" t="s">
        <v>61</v>
      </c>
      <c r="BD7" s="123" t="s">
        <v>62</v>
      </c>
      <c r="BE7" s="115" t="s">
        <v>75</v>
      </c>
      <c r="BF7" s="115" t="s">
        <v>76</v>
      </c>
      <c r="BG7" s="115" t="s">
        <v>77</v>
      </c>
      <c r="BH7" s="115" t="s">
        <v>78</v>
      </c>
      <c r="BI7" s="204" t="s">
        <v>79</v>
      </c>
      <c r="BJ7" s="115" t="s">
        <v>80</v>
      </c>
      <c r="BK7" s="204" t="s">
        <v>81</v>
      </c>
      <c r="BL7" s="115" t="s">
        <v>82</v>
      </c>
      <c r="BM7" s="115" t="s">
        <v>83</v>
      </c>
      <c r="BN7" s="115" t="s">
        <v>84</v>
      </c>
      <c r="BO7" s="115" t="s">
        <v>85</v>
      </c>
      <c r="BP7" s="117"/>
      <c r="BQ7" s="115" t="s">
        <v>122</v>
      </c>
      <c r="BR7" s="115" t="s">
        <v>23</v>
      </c>
      <c r="BS7" s="115" t="s">
        <v>58</v>
      </c>
      <c r="BT7" s="115" t="s">
        <v>127</v>
      </c>
      <c r="BU7" s="111" t="s">
        <v>134</v>
      </c>
      <c r="BV7" s="111" t="s">
        <v>135</v>
      </c>
      <c r="BW7" s="111" t="s">
        <v>136</v>
      </c>
      <c r="BX7" s="111" t="s">
        <v>137</v>
      </c>
      <c r="BY7" s="111" t="s">
        <v>40</v>
      </c>
      <c r="BZ7" s="111" t="s">
        <v>8</v>
      </c>
      <c r="CA7" s="113" t="s">
        <v>161</v>
      </c>
      <c r="CB7" s="113" t="s">
        <v>162</v>
      </c>
      <c r="CC7" s="111" t="s">
        <v>163</v>
      </c>
      <c r="CD7" s="113" t="s">
        <v>164</v>
      </c>
      <c r="CE7" s="113" t="s">
        <v>165</v>
      </c>
      <c r="CF7" s="113" t="s">
        <v>166</v>
      </c>
      <c r="CG7" s="113" t="s">
        <v>106</v>
      </c>
      <c r="CH7" s="113" t="s">
        <v>167</v>
      </c>
      <c r="CI7" s="111" t="s">
        <v>8</v>
      </c>
      <c r="CJ7" s="122" t="s">
        <v>63</v>
      </c>
      <c r="CK7" s="123" t="s">
        <v>64</v>
      </c>
      <c r="CL7" s="113" t="s">
        <v>70</v>
      </c>
      <c r="CM7" s="111" t="s">
        <v>71</v>
      </c>
      <c r="CN7" s="115" t="s">
        <v>72</v>
      </c>
      <c r="CO7" s="113" t="s">
        <v>70</v>
      </c>
      <c r="CP7" s="111" t="s">
        <v>71</v>
      </c>
      <c r="CQ7" s="115" t="s">
        <v>72</v>
      </c>
      <c r="CR7" s="113" t="s">
        <v>111</v>
      </c>
      <c r="CS7" s="113" t="s">
        <v>112</v>
      </c>
      <c r="CT7" s="111" t="s">
        <v>113</v>
      </c>
      <c r="CU7" s="113" t="s">
        <v>114</v>
      </c>
      <c r="CV7" s="113" t="s">
        <v>8</v>
      </c>
      <c r="CW7" s="113" t="s">
        <v>21</v>
      </c>
      <c r="CX7" s="111" t="s">
        <v>22</v>
      </c>
    </row>
    <row r="8" spans="1:102" s="207" customFormat="1">
      <c r="A8" s="206"/>
      <c r="B8" s="206"/>
      <c r="C8" s="206"/>
      <c r="D8" s="181"/>
      <c r="E8" s="181"/>
      <c r="F8" s="206"/>
      <c r="G8" s="206"/>
      <c r="H8" s="181"/>
      <c r="I8" s="114"/>
      <c r="J8" s="114"/>
      <c r="K8" s="114"/>
      <c r="L8" s="112"/>
      <c r="M8" s="112"/>
      <c r="N8" s="112"/>
      <c r="O8" s="112"/>
      <c r="P8" s="112"/>
      <c r="Q8" s="123"/>
      <c r="R8" s="125"/>
      <c r="S8" s="112"/>
      <c r="T8" s="123"/>
      <c r="U8" s="112"/>
      <c r="V8" s="112"/>
      <c r="W8" s="112"/>
      <c r="X8" s="114"/>
      <c r="Y8" s="114"/>
      <c r="Z8" s="112"/>
      <c r="AA8" s="112"/>
      <c r="AB8" s="114"/>
      <c r="AC8" s="114"/>
      <c r="AD8" s="114"/>
      <c r="AE8" s="114"/>
      <c r="AF8" s="114"/>
      <c r="AG8" s="114"/>
      <c r="AH8" s="112"/>
      <c r="AI8" s="126"/>
      <c r="AJ8" s="114"/>
      <c r="AK8" s="114"/>
      <c r="AL8" s="114"/>
      <c r="AM8" s="114"/>
      <c r="AN8" s="114"/>
      <c r="AO8" s="114"/>
      <c r="AP8" s="114"/>
      <c r="AQ8" s="114"/>
      <c r="AR8" s="112"/>
      <c r="AS8" s="112"/>
      <c r="AT8" s="112"/>
      <c r="AU8" s="112"/>
      <c r="AV8" s="112"/>
      <c r="AW8" s="112"/>
      <c r="AX8" s="112"/>
      <c r="AY8" s="112"/>
      <c r="AZ8" s="112"/>
      <c r="BA8" s="112"/>
      <c r="BB8" s="112"/>
      <c r="BC8" s="114"/>
      <c r="BD8" s="123"/>
      <c r="BE8" s="116"/>
      <c r="BF8" s="116"/>
      <c r="BG8" s="116"/>
      <c r="BH8" s="116"/>
      <c r="BI8" s="204"/>
      <c r="BJ8" s="116"/>
      <c r="BK8" s="204"/>
      <c r="BL8" s="116"/>
      <c r="BM8" s="116"/>
      <c r="BN8" s="116"/>
      <c r="BO8" s="116"/>
      <c r="BP8" s="117"/>
      <c r="BQ8" s="116"/>
      <c r="BR8" s="116"/>
      <c r="BS8" s="116"/>
      <c r="BT8" s="116"/>
      <c r="BU8" s="112"/>
      <c r="BV8" s="112"/>
      <c r="BW8" s="112"/>
      <c r="BX8" s="112"/>
      <c r="BY8" s="112"/>
      <c r="BZ8" s="112"/>
      <c r="CA8" s="114"/>
      <c r="CB8" s="114"/>
      <c r="CC8" s="112"/>
      <c r="CD8" s="114"/>
      <c r="CE8" s="114"/>
      <c r="CF8" s="114"/>
      <c r="CG8" s="114"/>
      <c r="CH8" s="114"/>
      <c r="CI8" s="112"/>
      <c r="CJ8" s="122"/>
      <c r="CK8" s="123"/>
      <c r="CL8" s="114"/>
      <c r="CM8" s="112"/>
      <c r="CN8" s="116"/>
      <c r="CO8" s="114"/>
      <c r="CP8" s="112"/>
      <c r="CQ8" s="116"/>
      <c r="CR8" s="114"/>
      <c r="CS8" s="114"/>
      <c r="CT8" s="112"/>
      <c r="CU8" s="114"/>
      <c r="CV8" s="114"/>
      <c r="CW8" s="114"/>
      <c r="CX8" s="112"/>
    </row>
    <row r="9" spans="1:102" s="55" customFormat="1" ht="21.6">
      <c r="A9" s="52">
        <v>13101</v>
      </c>
      <c r="B9" s="52" t="s">
        <v>405</v>
      </c>
      <c r="C9" s="72">
        <f t="shared" ref="C9:C27" si="0">INT(B9/10)</f>
        <v>13101</v>
      </c>
      <c r="D9" s="79">
        <v>13101</v>
      </c>
      <c r="E9" s="54" t="s">
        <v>174</v>
      </c>
      <c r="F9" s="54" t="s">
        <v>295</v>
      </c>
      <c r="G9" s="54">
        <f t="shared" ref="G9:G47" si="1">IF(E9=F9,0,1)</f>
        <v>0</v>
      </c>
      <c r="H9" s="59">
        <v>5</v>
      </c>
      <c r="I9" s="57">
        <v>1</v>
      </c>
      <c r="J9" s="57">
        <v>14</v>
      </c>
      <c r="K9" s="57"/>
      <c r="L9" s="57"/>
      <c r="M9" s="97"/>
      <c r="N9" s="97"/>
      <c r="O9" s="97"/>
      <c r="P9" s="97"/>
      <c r="Q9" s="97"/>
      <c r="R9" s="60"/>
      <c r="S9" s="97"/>
      <c r="T9" s="97"/>
      <c r="U9" s="97"/>
      <c r="V9" s="97"/>
      <c r="W9" s="58"/>
      <c r="X9" s="57"/>
      <c r="Y9" s="57"/>
      <c r="Z9" s="97">
        <v>1</v>
      </c>
      <c r="AA9" s="58"/>
      <c r="AB9" s="100"/>
      <c r="AC9" s="18">
        <v>1</v>
      </c>
      <c r="AD9" s="18"/>
      <c r="AE9" s="58"/>
      <c r="AF9" s="100"/>
      <c r="AG9" s="100">
        <v>1</v>
      </c>
      <c r="AH9" s="100">
        <v>1</v>
      </c>
      <c r="AI9" s="61"/>
      <c r="AJ9" s="100"/>
      <c r="AK9" s="100"/>
      <c r="AL9" s="100">
        <v>1</v>
      </c>
      <c r="AM9" s="100"/>
      <c r="AN9" s="100"/>
      <c r="AO9" s="100"/>
      <c r="AP9" s="100">
        <v>1</v>
      </c>
      <c r="AQ9" s="100"/>
      <c r="AR9" s="97">
        <v>1</v>
      </c>
      <c r="AS9" s="97"/>
      <c r="AT9" s="97"/>
      <c r="AU9" s="97"/>
      <c r="AV9" s="97">
        <v>1</v>
      </c>
      <c r="AW9" s="97"/>
      <c r="AX9" s="97"/>
      <c r="AY9" s="97"/>
      <c r="AZ9" s="97">
        <v>1</v>
      </c>
      <c r="BA9" s="97"/>
      <c r="BB9" s="97">
        <v>1</v>
      </c>
      <c r="BC9" s="97"/>
      <c r="BD9" s="97">
        <v>1</v>
      </c>
      <c r="BE9" s="97">
        <v>1</v>
      </c>
      <c r="BF9" s="97">
        <v>1</v>
      </c>
      <c r="BG9" s="97">
        <v>1</v>
      </c>
      <c r="BH9" s="97">
        <v>1</v>
      </c>
      <c r="BI9" s="97">
        <v>1</v>
      </c>
      <c r="BJ9" s="97">
        <v>1</v>
      </c>
      <c r="BK9" s="97">
        <v>1</v>
      </c>
      <c r="BL9" s="97">
        <v>1</v>
      </c>
      <c r="BM9" s="97">
        <v>1</v>
      </c>
      <c r="BN9" s="97"/>
      <c r="BO9" s="97"/>
      <c r="BP9" s="62"/>
      <c r="BQ9" s="97">
        <v>1</v>
      </c>
      <c r="BR9" s="97"/>
      <c r="BS9" s="97"/>
      <c r="BT9" s="89"/>
      <c r="BU9" s="97">
        <v>1</v>
      </c>
      <c r="BV9" s="97"/>
      <c r="BW9" s="97"/>
      <c r="BX9" s="97"/>
      <c r="BY9" s="97"/>
      <c r="BZ9" s="97"/>
      <c r="CA9" s="97"/>
      <c r="CB9" s="97"/>
      <c r="CC9" s="97"/>
      <c r="CD9" s="97"/>
      <c r="CE9" s="97"/>
      <c r="CF9" s="97"/>
      <c r="CG9" s="97"/>
      <c r="CH9" s="97"/>
      <c r="CI9" s="97" t="s">
        <v>175</v>
      </c>
      <c r="CJ9" s="97"/>
      <c r="CK9" s="97">
        <v>1</v>
      </c>
      <c r="CL9" s="97"/>
      <c r="CM9" s="97">
        <v>1</v>
      </c>
      <c r="CN9" s="97"/>
      <c r="CO9" s="97"/>
      <c r="CP9" s="97">
        <v>1</v>
      </c>
      <c r="CQ9" s="97"/>
      <c r="CR9" s="97"/>
      <c r="CS9" s="97">
        <v>1</v>
      </c>
      <c r="CT9" s="97"/>
      <c r="CU9" s="97"/>
      <c r="CV9" s="97"/>
      <c r="CW9" s="57">
        <v>1</v>
      </c>
      <c r="CX9" s="97"/>
    </row>
    <row r="10" spans="1:102" s="55" customFormat="1" ht="43.2">
      <c r="A10" s="52">
        <v>13102</v>
      </c>
      <c r="B10" s="52" t="s">
        <v>406</v>
      </c>
      <c r="C10" s="72">
        <f t="shared" si="0"/>
        <v>13102</v>
      </c>
      <c r="D10" s="79">
        <v>13102</v>
      </c>
      <c r="E10" s="54" t="s">
        <v>176</v>
      </c>
      <c r="F10" s="54" t="s">
        <v>401</v>
      </c>
      <c r="G10" s="54">
        <f t="shared" si="1"/>
        <v>0</v>
      </c>
      <c r="H10" s="59">
        <v>5</v>
      </c>
      <c r="I10" s="57">
        <v>1</v>
      </c>
      <c r="J10" s="57">
        <v>13</v>
      </c>
      <c r="K10" s="57"/>
      <c r="L10" s="57"/>
      <c r="M10" s="97"/>
      <c r="N10" s="97"/>
      <c r="O10" s="97"/>
      <c r="P10" s="97"/>
      <c r="Q10" s="97"/>
      <c r="R10" s="60"/>
      <c r="S10" s="97"/>
      <c r="T10" s="97"/>
      <c r="U10" s="97"/>
      <c r="V10" s="97"/>
      <c r="W10" s="58"/>
      <c r="X10" s="57"/>
      <c r="Y10" s="57"/>
      <c r="Z10" s="97">
        <v>1</v>
      </c>
      <c r="AA10" s="58"/>
      <c r="AB10" s="100">
        <v>1</v>
      </c>
      <c r="AC10" s="18"/>
      <c r="AD10" s="18"/>
      <c r="AE10" s="58" t="s">
        <v>177</v>
      </c>
      <c r="AF10" s="100"/>
      <c r="AG10" s="100">
        <v>1</v>
      </c>
      <c r="AH10" s="100"/>
      <c r="AI10" s="61"/>
      <c r="AJ10" s="100"/>
      <c r="AK10" s="100"/>
      <c r="AL10" s="100">
        <v>1</v>
      </c>
      <c r="AM10" s="100"/>
      <c r="AN10" s="100"/>
      <c r="AO10" s="100"/>
      <c r="AP10" s="100">
        <v>1</v>
      </c>
      <c r="AQ10" s="100"/>
      <c r="AR10" s="97">
        <v>1</v>
      </c>
      <c r="AS10" s="97"/>
      <c r="AT10" s="97">
        <v>1</v>
      </c>
      <c r="AU10" s="97"/>
      <c r="AV10" s="97"/>
      <c r="AW10" s="97"/>
      <c r="AX10" s="97"/>
      <c r="AY10" s="97"/>
      <c r="AZ10" s="97">
        <v>1</v>
      </c>
      <c r="BA10" s="97"/>
      <c r="BB10" s="97">
        <v>1</v>
      </c>
      <c r="BC10" s="97"/>
      <c r="BD10" s="97">
        <v>1</v>
      </c>
      <c r="BE10" s="97">
        <v>1</v>
      </c>
      <c r="BF10" s="97">
        <v>1</v>
      </c>
      <c r="BG10" s="97">
        <v>1</v>
      </c>
      <c r="BH10" s="97"/>
      <c r="BI10" s="97">
        <v>1</v>
      </c>
      <c r="BJ10" s="97">
        <v>1</v>
      </c>
      <c r="BK10" s="97"/>
      <c r="BL10" s="97">
        <v>1</v>
      </c>
      <c r="BM10" s="97"/>
      <c r="BN10" s="97"/>
      <c r="BO10" s="97"/>
      <c r="BP10" s="62"/>
      <c r="BQ10" s="97"/>
      <c r="BR10" s="97">
        <v>1</v>
      </c>
      <c r="BS10" s="97"/>
      <c r="BT10" s="89"/>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v>1</v>
      </c>
      <c r="CT10" s="97"/>
      <c r="CU10" s="97"/>
      <c r="CV10" s="97"/>
      <c r="CW10" s="57">
        <v>1</v>
      </c>
      <c r="CX10" s="97"/>
    </row>
    <row r="11" spans="1:102" s="55" customFormat="1" ht="12">
      <c r="A11" s="52">
        <v>13103</v>
      </c>
      <c r="B11" s="52" t="s">
        <v>407</v>
      </c>
      <c r="C11" s="72">
        <f t="shared" si="0"/>
        <v>13103</v>
      </c>
      <c r="D11" s="79">
        <v>13103</v>
      </c>
      <c r="E11" s="54" t="s">
        <v>178</v>
      </c>
      <c r="F11" s="54" t="s">
        <v>298</v>
      </c>
      <c r="G11" s="54">
        <f t="shared" si="1"/>
        <v>0</v>
      </c>
      <c r="H11" s="59">
        <v>5</v>
      </c>
      <c r="I11" s="57">
        <v>1</v>
      </c>
      <c r="J11" s="57">
        <v>13</v>
      </c>
      <c r="K11" s="57"/>
      <c r="L11" s="57"/>
      <c r="M11" s="97"/>
      <c r="N11" s="97"/>
      <c r="O11" s="97"/>
      <c r="P11" s="97"/>
      <c r="Q11" s="97"/>
      <c r="R11" s="60"/>
      <c r="S11" s="97"/>
      <c r="T11" s="97"/>
      <c r="U11" s="97"/>
      <c r="V11" s="97"/>
      <c r="W11" s="58"/>
      <c r="X11" s="57"/>
      <c r="Y11" s="57"/>
      <c r="Z11" s="97">
        <v>1</v>
      </c>
      <c r="AA11" s="58"/>
      <c r="AB11" s="100"/>
      <c r="AC11" s="18">
        <v>1</v>
      </c>
      <c r="AD11" s="18"/>
      <c r="AE11" s="58"/>
      <c r="AF11" s="100"/>
      <c r="AG11" s="100">
        <v>1</v>
      </c>
      <c r="AH11" s="100">
        <v>1</v>
      </c>
      <c r="AI11" s="61"/>
      <c r="AJ11" s="100">
        <v>1</v>
      </c>
      <c r="AK11" s="100"/>
      <c r="AL11" s="100">
        <v>1</v>
      </c>
      <c r="AM11" s="100"/>
      <c r="AN11" s="100"/>
      <c r="AO11" s="100"/>
      <c r="AP11" s="100">
        <v>1</v>
      </c>
      <c r="AQ11" s="100"/>
      <c r="AR11" s="97">
        <v>1</v>
      </c>
      <c r="AS11" s="97"/>
      <c r="AT11" s="97">
        <v>1</v>
      </c>
      <c r="AU11" s="97">
        <v>1</v>
      </c>
      <c r="AV11" s="97"/>
      <c r="AW11" s="97"/>
      <c r="AX11" s="97"/>
      <c r="AY11" s="97"/>
      <c r="AZ11" s="97">
        <v>1</v>
      </c>
      <c r="BA11" s="97"/>
      <c r="BB11" s="97">
        <v>1</v>
      </c>
      <c r="BC11" s="97">
        <v>1</v>
      </c>
      <c r="BD11" s="97"/>
      <c r="BE11" s="97">
        <v>1</v>
      </c>
      <c r="BF11" s="97">
        <v>1</v>
      </c>
      <c r="BG11" s="97">
        <v>1</v>
      </c>
      <c r="BH11" s="97">
        <v>1</v>
      </c>
      <c r="BI11" s="97">
        <v>1</v>
      </c>
      <c r="BJ11" s="97"/>
      <c r="BK11" s="97"/>
      <c r="BL11" s="97"/>
      <c r="BM11" s="97"/>
      <c r="BN11" s="97"/>
      <c r="BO11" s="97"/>
      <c r="BP11" s="62"/>
      <c r="BQ11" s="97">
        <v>1</v>
      </c>
      <c r="BR11" s="97"/>
      <c r="BS11" s="97"/>
      <c r="BT11" s="89"/>
      <c r="BU11" s="97">
        <v>1</v>
      </c>
      <c r="BV11" s="97">
        <v>1</v>
      </c>
      <c r="BW11" s="97">
        <v>1</v>
      </c>
      <c r="BX11" s="97"/>
      <c r="BY11" s="97"/>
      <c r="BZ11" s="97"/>
      <c r="CA11" s="97"/>
      <c r="CB11" s="97"/>
      <c r="CC11" s="97">
        <v>1</v>
      </c>
      <c r="CD11" s="97"/>
      <c r="CE11" s="97"/>
      <c r="CF11" s="97"/>
      <c r="CG11" s="97"/>
      <c r="CH11" s="97">
        <v>1</v>
      </c>
      <c r="CI11" s="97"/>
      <c r="CJ11" s="97"/>
      <c r="CK11" s="97">
        <v>1</v>
      </c>
      <c r="CL11" s="97">
        <v>1</v>
      </c>
      <c r="CM11" s="97"/>
      <c r="CN11" s="97"/>
      <c r="CO11" s="97">
        <v>1</v>
      </c>
      <c r="CP11" s="97"/>
      <c r="CQ11" s="97"/>
      <c r="CR11" s="97"/>
      <c r="CS11" s="97">
        <v>1</v>
      </c>
      <c r="CT11" s="97"/>
      <c r="CU11" s="97"/>
      <c r="CV11" s="97"/>
      <c r="CW11" s="57"/>
      <c r="CX11" s="97">
        <v>1</v>
      </c>
    </row>
    <row r="12" spans="1:102" s="55" customFormat="1" ht="12">
      <c r="A12" s="52">
        <v>13104</v>
      </c>
      <c r="B12" s="52" t="s">
        <v>408</v>
      </c>
      <c r="C12" s="72">
        <f t="shared" si="0"/>
        <v>13104</v>
      </c>
      <c r="D12" s="79">
        <v>13104</v>
      </c>
      <c r="E12" s="54" t="s">
        <v>179</v>
      </c>
      <c r="F12" s="54" t="s">
        <v>300</v>
      </c>
      <c r="G12" s="54">
        <f t="shared" si="1"/>
        <v>0</v>
      </c>
      <c r="H12" s="59">
        <v>5</v>
      </c>
      <c r="I12" s="57">
        <v>1</v>
      </c>
      <c r="J12" s="57">
        <v>11</v>
      </c>
      <c r="K12" s="57"/>
      <c r="L12" s="57"/>
      <c r="M12" s="97"/>
      <c r="N12" s="97"/>
      <c r="O12" s="97"/>
      <c r="P12" s="97"/>
      <c r="Q12" s="97"/>
      <c r="R12" s="60"/>
      <c r="S12" s="97"/>
      <c r="T12" s="97"/>
      <c r="U12" s="97"/>
      <c r="V12" s="97"/>
      <c r="W12" s="58"/>
      <c r="X12" s="57">
        <v>1</v>
      </c>
      <c r="Y12" s="57">
        <v>1</v>
      </c>
      <c r="Z12" s="97"/>
      <c r="AA12" s="58"/>
      <c r="AB12" s="100"/>
      <c r="AC12" s="18">
        <v>1</v>
      </c>
      <c r="AD12" s="18"/>
      <c r="AE12" s="58"/>
      <c r="AF12" s="100">
        <v>1</v>
      </c>
      <c r="AG12" s="100"/>
      <c r="AH12" s="100">
        <v>1</v>
      </c>
      <c r="AI12" s="61"/>
      <c r="AJ12" s="100"/>
      <c r="AK12" s="100"/>
      <c r="AL12" s="100"/>
      <c r="AM12" s="100"/>
      <c r="AN12" s="100"/>
      <c r="AO12" s="100"/>
      <c r="AP12" s="100">
        <v>1</v>
      </c>
      <c r="AQ12" s="100"/>
      <c r="AR12" s="97">
        <v>1</v>
      </c>
      <c r="AS12" s="97"/>
      <c r="AT12" s="97"/>
      <c r="AU12" s="97"/>
      <c r="AV12" s="97">
        <v>1</v>
      </c>
      <c r="AW12" s="97"/>
      <c r="AX12" s="97"/>
      <c r="AY12" s="97">
        <v>1</v>
      </c>
      <c r="AZ12" s="97"/>
      <c r="BA12" s="97"/>
      <c r="BB12" s="97">
        <v>1</v>
      </c>
      <c r="BC12" s="97"/>
      <c r="BD12" s="97">
        <v>1</v>
      </c>
      <c r="BE12" s="97">
        <v>1</v>
      </c>
      <c r="BF12" s="97">
        <v>1</v>
      </c>
      <c r="BG12" s="97">
        <v>1</v>
      </c>
      <c r="BH12" s="97">
        <v>1</v>
      </c>
      <c r="BI12" s="97">
        <v>1</v>
      </c>
      <c r="BJ12" s="97"/>
      <c r="BK12" s="97"/>
      <c r="BL12" s="97">
        <v>1</v>
      </c>
      <c r="BM12" s="97"/>
      <c r="BN12" s="97"/>
      <c r="BO12" s="97"/>
      <c r="BP12" s="62"/>
      <c r="BQ12" s="97">
        <v>1</v>
      </c>
      <c r="BR12" s="97"/>
      <c r="BS12" s="97"/>
      <c r="BT12" s="89"/>
      <c r="BU12" s="97">
        <v>1</v>
      </c>
      <c r="BV12" s="97">
        <v>1</v>
      </c>
      <c r="BW12" s="97">
        <v>1</v>
      </c>
      <c r="BX12" s="97">
        <v>1</v>
      </c>
      <c r="BY12" s="97">
        <v>1</v>
      </c>
      <c r="BZ12" s="97"/>
      <c r="CA12" s="97"/>
      <c r="CB12" s="97"/>
      <c r="CC12" s="97">
        <v>1</v>
      </c>
      <c r="CD12" s="97"/>
      <c r="CE12" s="97"/>
      <c r="CF12" s="97"/>
      <c r="CG12" s="97">
        <v>1</v>
      </c>
      <c r="CH12" s="97"/>
      <c r="CI12" s="97" t="s">
        <v>180</v>
      </c>
      <c r="CJ12" s="97"/>
      <c r="CK12" s="97">
        <v>1</v>
      </c>
      <c r="CL12" s="97">
        <v>1</v>
      </c>
      <c r="CM12" s="97"/>
      <c r="CN12" s="97"/>
      <c r="CO12" s="97">
        <v>1</v>
      </c>
      <c r="CP12" s="97"/>
      <c r="CQ12" s="97"/>
      <c r="CR12" s="97"/>
      <c r="CS12" s="97">
        <v>1</v>
      </c>
      <c r="CT12" s="97"/>
      <c r="CU12" s="97"/>
      <c r="CV12" s="97"/>
      <c r="CW12" s="57">
        <v>1</v>
      </c>
      <c r="CX12" s="97"/>
    </row>
    <row r="13" spans="1:102" s="55" customFormat="1" ht="12">
      <c r="A13" s="52">
        <v>13105</v>
      </c>
      <c r="B13" s="52" t="s">
        <v>409</v>
      </c>
      <c r="C13" s="72">
        <f t="shared" si="0"/>
        <v>13105</v>
      </c>
      <c r="D13" s="79">
        <v>13105</v>
      </c>
      <c r="E13" s="54" t="s">
        <v>181</v>
      </c>
      <c r="F13" s="54" t="s">
        <v>402</v>
      </c>
      <c r="G13" s="54">
        <f t="shared" si="1"/>
        <v>0</v>
      </c>
      <c r="H13" s="59">
        <v>5</v>
      </c>
      <c r="I13" s="57">
        <v>1</v>
      </c>
      <c r="J13" s="57">
        <v>12</v>
      </c>
      <c r="K13" s="57"/>
      <c r="L13" s="57"/>
      <c r="M13" s="97"/>
      <c r="N13" s="97"/>
      <c r="O13" s="97"/>
      <c r="P13" s="97"/>
      <c r="Q13" s="97"/>
      <c r="R13" s="60"/>
      <c r="S13" s="97"/>
      <c r="T13" s="97"/>
      <c r="U13" s="97"/>
      <c r="V13" s="97"/>
      <c r="W13" s="58"/>
      <c r="X13" s="57"/>
      <c r="Y13" s="57"/>
      <c r="Z13" s="97">
        <v>1</v>
      </c>
      <c r="AA13" s="58"/>
      <c r="AB13" s="100"/>
      <c r="AC13" s="18">
        <v>1</v>
      </c>
      <c r="AD13" s="18"/>
      <c r="AE13" s="58"/>
      <c r="AF13" s="100"/>
      <c r="AG13" s="100">
        <v>1</v>
      </c>
      <c r="AH13" s="100">
        <v>1</v>
      </c>
      <c r="AI13" s="61"/>
      <c r="AJ13" s="100">
        <v>1</v>
      </c>
      <c r="AK13" s="100"/>
      <c r="AL13" s="100">
        <v>1</v>
      </c>
      <c r="AM13" s="100"/>
      <c r="AN13" s="100"/>
      <c r="AO13" s="100"/>
      <c r="AP13" s="100">
        <v>1</v>
      </c>
      <c r="AQ13" s="100"/>
      <c r="AR13" s="97">
        <v>1</v>
      </c>
      <c r="AS13" s="97"/>
      <c r="AT13" s="97">
        <v>1</v>
      </c>
      <c r="AU13" s="97">
        <v>1</v>
      </c>
      <c r="AV13" s="97"/>
      <c r="AW13" s="97"/>
      <c r="AX13" s="97"/>
      <c r="AY13" s="97"/>
      <c r="AZ13" s="97">
        <v>1</v>
      </c>
      <c r="BA13" s="97"/>
      <c r="BB13" s="97">
        <v>1</v>
      </c>
      <c r="BC13" s="97"/>
      <c r="BD13" s="97">
        <v>1</v>
      </c>
      <c r="BE13" s="97">
        <v>1</v>
      </c>
      <c r="BF13" s="97">
        <v>1</v>
      </c>
      <c r="BG13" s="97">
        <v>1</v>
      </c>
      <c r="BH13" s="97">
        <v>1</v>
      </c>
      <c r="BI13" s="97">
        <v>1</v>
      </c>
      <c r="BJ13" s="97">
        <v>1</v>
      </c>
      <c r="BK13" s="97">
        <v>1</v>
      </c>
      <c r="BL13" s="97">
        <v>1</v>
      </c>
      <c r="BM13" s="97"/>
      <c r="BN13" s="97"/>
      <c r="BO13" s="97"/>
      <c r="BP13" s="62"/>
      <c r="BQ13" s="97">
        <v>1</v>
      </c>
      <c r="BR13" s="97"/>
      <c r="BS13" s="97"/>
      <c r="BT13" s="89"/>
      <c r="BU13" s="97">
        <v>1</v>
      </c>
      <c r="BV13" s="97"/>
      <c r="BW13" s="97">
        <v>1</v>
      </c>
      <c r="BX13" s="97">
        <v>1</v>
      </c>
      <c r="BY13" s="97"/>
      <c r="BZ13" s="97"/>
      <c r="CA13" s="97">
        <v>1</v>
      </c>
      <c r="CB13" s="97"/>
      <c r="CC13" s="97">
        <v>1</v>
      </c>
      <c r="CD13" s="97"/>
      <c r="CE13" s="97">
        <v>1</v>
      </c>
      <c r="CF13" s="97"/>
      <c r="CG13" s="97">
        <v>1</v>
      </c>
      <c r="CH13" s="97">
        <v>1</v>
      </c>
      <c r="CI13" s="97"/>
      <c r="CJ13" s="97"/>
      <c r="CK13" s="97">
        <v>1</v>
      </c>
      <c r="CL13" s="97"/>
      <c r="CM13" s="97">
        <v>1</v>
      </c>
      <c r="CN13" s="97"/>
      <c r="CO13" s="97"/>
      <c r="CP13" s="97">
        <v>1</v>
      </c>
      <c r="CQ13" s="97"/>
      <c r="CR13" s="97"/>
      <c r="CS13" s="97">
        <v>1</v>
      </c>
      <c r="CT13" s="97"/>
      <c r="CU13" s="97"/>
      <c r="CV13" s="97"/>
      <c r="CW13" s="57"/>
      <c r="CX13" s="97">
        <v>1</v>
      </c>
    </row>
    <row r="14" spans="1:102" s="55" customFormat="1" ht="12">
      <c r="A14" s="52">
        <v>13106</v>
      </c>
      <c r="B14" s="52" t="s">
        <v>410</v>
      </c>
      <c r="C14" s="72">
        <f t="shared" si="0"/>
        <v>13106</v>
      </c>
      <c r="D14" s="79">
        <v>13106</v>
      </c>
      <c r="E14" s="54" t="s">
        <v>182</v>
      </c>
      <c r="F14" s="54" t="s">
        <v>304</v>
      </c>
      <c r="G14" s="54">
        <f t="shared" si="1"/>
        <v>0</v>
      </c>
      <c r="H14" s="59">
        <v>5</v>
      </c>
      <c r="I14" s="57">
        <v>1</v>
      </c>
      <c r="J14" s="57">
        <v>13</v>
      </c>
      <c r="K14" s="57"/>
      <c r="L14" s="57"/>
      <c r="M14" s="97"/>
      <c r="N14" s="97"/>
      <c r="O14" s="97"/>
      <c r="P14" s="97"/>
      <c r="Q14" s="97"/>
      <c r="R14" s="60"/>
      <c r="S14" s="97"/>
      <c r="T14" s="97"/>
      <c r="U14" s="97"/>
      <c r="V14" s="97"/>
      <c r="W14" s="58"/>
      <c r="X14" s="57"/>
      <c r="Y14" s="57"/>
      <c r="Z14" s="97"/>
      <c r="AA14" s="58" t="s">
        <v>183</v>
      </c>
      <c r="AB14" s="100"/>
      <c r="AC14" s="18">
        <v>1</v>
      </c>
      <c r="AD14" s="18"/>
      <c r="AE14" s="58"/>
      <c r="AF14" s="100">
        <v>1</v>
      </c>
      <c r="AG14" s="100"/>
      <c r="AH14" s="100">
        <v>1</v>
      </c>
      <c r="AI14" s="61"/>
      <c r="AJ14" s="100"/>
      <c r="AK14" s="100"/>
      <c r="AL14" s="100">
        <v>1</v>
      </c>
      <c r="AM14" s="100"/>
      <c r="AN14" s="100">
        <v>1</v>
      </c>
      <c r="AO14" s="100"/>
      <c r="AP14" s="100"/>
      <c r="AQ14" s="100"/>
      <c r="AR14" s="97">
        <v>1</v>
      </c>
      <c r="AS14" s="97"/>
      <c r="AT14" s="97">
        <v>1</v>
      </c>
      <c r="AU14" s="97">
        <v>1</v>
      </c>
      <c r="AV14" s="97"/>
      <c r="AW14" s="97"/>
      <c r="AX14" s="97"/>
      <c r="AY14" s="97"/>
      <c r="AZ14" s="97">
        <v>1</v>
      </c>
      <c r="BA14" s="97"/>
      <c r="BB14" s="97">
        <v>1</v>
      </c>
      <c r="BC14" s="97"/>
      <c r="BD14" s="97">
        <v>1</v>
      </c>
      <c r="BE14" s="97">
        <v>1</v>
      </c>
      <c r="BF14" s="97">
        <v>1</v>
      </c>
      <c r="BG14" s="97">
        <v>1</v>
      </c>
      <c r="BH14" s="97">
        <v>1</v>
      </c>
      <c r="BI14" s="97">
        <v>1</v>
      </c>
      <c r="BJ14" s="97"/>
      <c r="BK14" s="97"/>
      <c r="BL14" s="97">
        <v>1</v>
      </c>
      <c r="BM14" s="97"/>
      <c r="BN14" s="97"/>
      <c r="BO14" s="97"/>
      <c r="BP14" s="62"/>
      <c r="BQ14" s="97">
        <v>1</v>
      </c>
      <c r="BR14" s="97"/>
      <c r="BS14" s="97"/>
      <c r="BT14" s="89"/>
      <c r="BU14" s="97">
        <v>1</v>
      </c>
      <c r="BV14" s="97">
        <v>1</v>
      </c>
      <c r="BW14" s="97"/>
      <c r="BX14" s="97"/>
      <c r="BY14" s="97"/>
      <c r="BZ14" s="97"/>
      <c r="CA14" s="97"/>
      <c r="CB14" s="97"/>
      <c r="CC14" s="97">
        <v>1</v>
      </c>
      <c r="CD14" s="97"/>
      <c r="CE14" s="97"/>
      <c r="CF14" s="97"/>
      <c r="CG14" s="97">
        <v>1</v>
      </c>
      <c r="CH14" s="97"/>
      <c r="CI14" s="97"/>
      <c r="CJ14" s="97"/>
      <c r="CK14" s="97">
        <v>1</v>
      </c>
      <c r="CL14" s="97"/>
      <c r="CM14" s="97">
        <v>1</v>
      </c>
      <c r="CN14" s="97"/>
      <c r="CO14" s="97"/>
      <c r="CP14" s="97">
        <v>1</v>
      </c>
      <c r="CQ14" s="97"/>
      <c r="CR14" s="97"/>
      <c r="CS14" s="97">
        <v>1</v>
      </c>
      <c r="CT14" s="97"/>
      <c r="CU14" s="97"/>
      <c r="CV14" s="97"/>
      <c r="CW14" s="57">
        <v>1</v>
      </c>
      <c r="CX14" s="97"/>
    </row>
    <row r="15" spans="1:102" s="55" customFormat="1" ht="12">
      <c r="A15" s="52">
        <v>13107</v>
      </c>
      <c r="B15" s="52" t="s">
        <v>411</v>
      </c>
      <c r="C15" s="72">
        <f t="shared" si="0"/>
        <v>13107</v>
      </c>
      <c r="D15" s="79">
        <v>13107</v>
      </c>
      <c r="E15" s="54" t="s">
        <v>184</v>
      </c>
      <c r="F15" s="54" t="s">
        <v>306</v>
      </c>
      <c r="G15" s="54">
        <f t="shared" si="1"/>
        <v>0</v>
      </c>
      <c r="H15" s="59">
        <v>5</v>
      </c>
      <c r="I15" s="57">
        <v>1</v>
      </c>
      <c r="J15" s="57">
        <v>20</v>
      </c>
      <c r="K15" s="57"/>
      <c r="L15" s="57"/>
      <c r="M15" s="97"/>
      <c r="N15" s="97"/>
      <c r="O15" s="97"/>
      <c r="P15" s="97"/>
      <c r="Q15" s="97"/>
      <c r="R15" s="60"/>
      <c r="S15" s="97"/>
      <c r="T15" s="97"/>
      <c r="U15" s="97"/>
      <c r="V15" s="97"/>
      <c r="W15" s="58"/>
      <c r="X15" s="57"/>
      <c r="Y15" s="57"/>
      <c r="Z15" s="97">
        <v>1</v>
      </c>
      <c r="AA15" s="58"/>
      <c r="AB15" s="100"/>
      <c r="AC15" s="18">
        <v>1</v>
      </c>
      <c r="AD15" s="18"/>
      <c r="AE15" s="58"/>
      <c r="AF15" s="100">
        <v>1</v>
      </c>
      <c r="AG15" s="100"/>
      <c r="AH15" s="100"/>
      <c r="AI15" s="61">
        <v>1</v>
      </c>
      <c r="AJ15" s="100"/>
      <c r="AK15" s="100"/>
      <c r="AL15" s="100"/>
      <c r="AM15" s="100"/>
      <c r="AN15" s="100"/>
      <c r="AO15" s="100"/>
      <c r="AP15" s="100">
        <v>1</v>
      </c>
      <c r="AQ15" s="100"/>
      <c r="AR15" s="97">
        <v>1</v>
      </c>
      <c r="AS15" s="97"/>
      <c r="AT15" s="97">
        <v>1</v>
      </c>
      <c r="AU15" s="97">
        <v>1</v>
      </c>
      <c r="AV15" s="97"/>
      <c r="AW15" s="97"/>
      <c r="AX15" s="97"/>
      <c r="AY15" s="97">
        <v>1</v>
      </c>
      <c r="AZ15" s="97"/>
      <c r="BA15" s="97"/>
      <c r="BB15" s="97">
        <v>1</v>
      </c>
      <c r="BC15" s="97">
        <v>1</v>
      </c>
      <c r="BD15" s="97"/>
      <c r="BE15" s="97">
        <v>1</v>
      </c>
      <c r="BF15" s="97">
        <v>1</v>
      </c>
      <c r="BG15" s="97">
        <v>1</v>
      </c>
      <c r="BH15" s="97">
        <v>1</v>
      </c>
      <c r="BI15" s="97">
        <v>1</v>
      </c>
      <c r="BJ15" s="97"/>
      <c r="BK15" s="97">
        <v>1</v>
      </c>
      <c r="BL15" s="97">
        <v>1</v>
      </c>
      <c r="BM15" s="97"/>
      <c r="BN15" s="97">
        <v>1</v>
      </c>
      <c r="BO15" s="97"/>
      <c r="BP15" s="62"/>
      <c r="BQ15" s="97">
        <v>1</v>
      </c>
      <c r="BR15" s="97"/>
      <c r="BS15" s="97"/>
      <c r="BT15" s="89"/>
      <c r="BU15" s="97">
        <v>1</v>
      </c>
      <c r="BV15" s="97"/>
      <c r="BW15" s="97"/>
      <c r="BX15" s="97">
        <v>1</v>
      </c>
      <c r="BY15" s="97"/>
      <c r="BZ15" s="97"/>
      <c r="CA15" s="97"/>
      <c r="CB15" s="97"/>
      <c r="CC15" s="97">
        <v>1</v>
      </c>
      <c r="CD15" s="97">
        <v>1</v>
      </c>
      <c r="CE15" s="97"/>
      <c r="CF15" s="97"/>
      <c r="CG15" s="97">
        <v>1</v>
      </c>
      <c r="CH15" s="97"/>
      <c r="CI15" s="97"/>
      <c r="CJ15" s="97"/>
      <c r="CK15" s="97">
        <v>1</v>
      </c>
      <c r="CL15" s="97"/>
      <c r="CM15" s="97">
        <v>1</v>
      </c>
      <c r="CN15" s="97"/>
      <c r="CO15" s="97"/>
      <c r="CP15" s="97">
        <v>1</v>
      </c>
      <c r="CQ15" s="97"/>
      <c r="CR15" s="97"/>
      <c r="CS15" s="97"/>
      <c r="CT15" s="97">
        <v>1</v>
      </c>
      <c r="CU15" s="97"/>
      <c r="CV15" s="97"/>
      <c r="CW15" s="57"/>
      <c r="CX15" s="97">
        <v>1</v>
      </c>
    </row>
    <row r="16" spans="1:102" s="55" customFormat="1" ht="34.200000000000003" customHeight="1">
      <c r="A16" s="52">
        <v>13108</v>
      </c>
      <c r="B16" s="52" t="s">
        <v>412</v>
      </c>
      <c r="C16" s="72">
        <f t="shared" si="0"/>
        <v>13108</v>
      </c>
      <c r="D16" s="79">
        <v>13108</v>
      </c>
      <c r="E16" s="54" t="s">
        <v>185</v>
      </c>
      <c r="F16" s="54" t="s">
        <v>308</v>
      </c>
      <c r="G16" s="54">
        <f t="shared" si="1"/>
        <v>0</v>
      </c>
      <c r="H16" s="59">
        <v>5</v>
      </c>
      <c r="I16" s="57">
        <v>1</v>
      </c>
      <c r="J16" s="57">
        <v>13</v>
      </c>
      <c r="K16" s="57"/>
      <c r="L16" s="57"/>
      <c r="M16" s="97"/>
      <c r="N16" s="97"/>
      <c r="O16" s="97"/>
      <c r="P16" s="97"/>
      <c r="Q16" s="97"/>
      <c r="R16" s="60"/>
      <c r="S16" s="97"/>
      <c r="T16" s="97"/>
      <c r="U16" s="97"/>
      <c r="V16" s="97"/>
      <c r="W16" s="58"/>
      <c r="X16" s="57"/>
      <c r="Y16" s="57"/>
      <c r="Z16" s="97">
        <v>1</v>
      </c>
      <c r="AA16" s="58"/>
      <c r="AB16" s="100"/>
      <c r="AC16" s="18">
        <v>1</v>
      </c>
      <c r="AD16" s="18"/>
      <c r="AE16" s="58"/>
      <c r="AF16" s="100"/>
      <c r="AG16" s="100">
        <v>1</v>
      </c>
      <c r="AH16" s="100">
        <v>1</v>
      </c>
      <c r="AI16" s="61"/>
      <c r="AJ16" s="100"/>
      <c r="AK16" s="100"/>
      <c r="AL16" s="100">
        <v>1</v>
      </c>
      <c r="AM16" s="100"/>
      <c r="AN16" s="100">
        <v>1</v>
      </c>
      <c r="AO16" s="100"/>
      <c r="AP16" s="100"/>
      <c r="AQ16" s="100"/>
      <c r="AR16" s="97">
        <v>1</v>
      </c>
      <c r="AS16" s="97"/>
      <c r="AT16" s="97"/>
      <c r="AU16" s="97"/>
      <c r="AV16" s="97">
        <v>1</v>
      </c>
      <c r="AW16" s="97"/>
      <c r="AX16" s="97"/>
      <c r="AY16" s="97"/>
      <c r="AZ16" s="97">
        <v>1</v>
      </c>
      <c r="BA16" s="97"/>
      <c r="BB16" s="97">
        <v>1</v>
      </c>
      <c r="BC16" s="97">
        <v>1</v>
      </c>
      <c r="BD16" s="97"/>
      <c r="BE16" s="97">
        <v>1</v>
      </c>
      <c r="BF16" s="97">
        <v>1</v>
      </c>
      <c r="BG16" s="97">
        <v>1</v>
      </c>
      <c r="BH16" s="97">
        <v>1</v>
      </c>
      <c r="BI16" s="97">
        <v>1</v>
      </c>
      <c r="BJ16" s="97">
        <v>1</v>
      </c>
      <c r="BK16" s="97">
        <v>1</v>
      </c>
      <c r="BL16" s="97"/>
      <c r="BM16" s="97"/>
      <c r="BN16" s="97"/>
      <c r="BO16" s="97"/>
      <c r="BP16" s="62"/>
      <c r="BQ16" s="97">
        <v>1</v>
      </c>
      <c r="BR16" s="97"/>
      <c r="BS16" s="97"/>
      <c r="BT16" s="89"/>
      <c r="BU16" s="97">
        <v>1</v>
      </c>
      <c r="BV16" s="97">
        <v>1</v>
      </c>
      <c r="BW16" s="97"/>
      <c r="BX16" s="97">
        <v>1</v>
      </c>
      <c r="BY16" s="97">
        <v>1</v>
      </c>
      <c r="BZ16" s="97"/>
      <c r="CA16" s="97"/>
      <c r="CB16" s="97">
        <v>1</v>
      </c>
      <c r="CC16" s="97">
        <v>1</v>
      </c>
      <c r="CD16" s="97"/>
      <c r="CE16" s="97"/>
      <c r="CF16" s="97"/>
      <c r="CG16" s="97"/>
      <c r="CH16" s="97"/>
      <c r="CI16" s="97"/>
      <c r="CJ16" s="97"/>
      <c r="CK16" s="97">
        <v>1</v>
      </c>
      <c r="CL16" s="97"/>
      <c r="CM16" s="97">
        <v>1</v>
      </c>
      <c r="CN16" s="97"/>
      <c r="CO16" s="97"/>
      <c r="CP16" s="97">
        <v>1</v>
      </c>
      <c r="CQ16" s="97"/>
      <c r="CR16" s="97"/>
      <c r="CS16" s="97">
        <v>1</v>
      </c>
      <c r="CT16" s="97"/>
      <c r="CU16" s="97"/>
      <c r="CV16" s="97"/>
      <c r="CW16" s="57">
        <v>1</v>
      </c>
      <c r="CX16" s="97"/>
    </row>
    <row r="17" spans="1:102" s="55" customFormat="1" ht="51" customHeight="1">
      <c r="A17" s="52">
        <v>13109</v>
      </c>
      <c r="B17" s="52" t="s">
        <v>413</v>
      </c>
      <c r="C17" s="72">
        <f t="shared" si="0"/>
        <v>13109</v>
      </c>
      <c r="D17" s="79">
        <v>13109</v>
      </c>
      <c r="E17" s="54" t="s">
        <v>186</v>
      </c>
      <c r="F17" s="54" t="s">
        <v>310</v>
      </c>
      <c r="G17" s="54">
        <f t="shared" si="1"/>
        <v>0</v>
      </c>
      <c r="H17" s="59">
        <v>5</v>
      </c>
      <c r="I17" s="57">
        <v>1</v>
      </c>
      <c r="J17" s="57">
        <v>13</v>
      </c>
      <c r="K17" s="57"/>
      <c r="L17" s="57"/>
      <c r="M17" s="97"/>
      <c r="N17" s="97"/>
      <c r="O17" s="97"/>
      <c r="P17" s="97"/>
      <c r="Q17" s="97"/>
      <c r="R17" s="60"/>
      <c r="S17" s="97"/>
      <c r="T17" s="97"/>
      <c r="U17" s="97"/>
      <c r="V17" s="97"/>
      <c r="W17" s="58"/>
      <c r="X17" s="57"/>
      <c r="Y17" s="57"/>
      <c r="Z17" s="97"/>
      <c r="AA17" s="58" t="s">
        <v>187</v>
      </c>
      <c r="AB17" s="100"/>
      <c r="AC17" s="18">
        <v>1</v>
      </c>
      <c r="AD17" s="18"/>
      <c r="AE17" s="58"/>
      <c r="AF17" s="100"/>
      <c r="AG17" s="100">
        <v>1</v>
      </c>
      <c r="AH17" s="100">
        <v>1</v>
      </c>
      <c r="AI17" s="61"/>
      <c r="AJ17" s="100"/>
      <c r="AK17" s="100"/>
      <c r="AL17" s="100"/>
      <c r="AM17" s="100"/>
      <c r="AN17" s="100"/>
      <c r="AO17" s="100"/>
      <c r="AP17" s="100">
        <v>1</v>
      </c>
      <c r="AQ17" s="100"/>
      <c r="AR17" s="97">
        <v>1</v>
      </c>
      <c r="AS17" s="97"/>
      <c r="AT17" s="97">
        <v>1</v>
      </c>
      <c r="AU17" s="97">
        <v>1</v>
      </c>
      <c r="AV17" s="97"/>
      <c r="AW17" s="97"/>
      <c r="AX17" s="97"/>
      <c r="AY17" s="97"/>
      <c r="AZ17" s="97">
        <v>1</v>
      </c>
      <c r="BA17" s="97"/>
      <c r="BB17" s="97">
        <v>1</v>
      </c>
      <c r="BC17" s="97"/>
      <c r="BD17" s="97">
        <v>1</v>
      </c>
      <c r="BE17" s="97">
        <v>1</v>
      </c>
      <c r="BF17" s="97">
        <v>1</v>
      </c>
      <c r="BG17" s="97">
        <v>1</v>
      </c>
      <c r="BH17" s="97">
        <v>1</v>
      </c>
      <c r="BI17" s="97">
        <v>1</v>
      </c>
      <c r="BJ17" s="97">
        <v>1</v>
      </c>
      <c r="BK17" s="97"/>
      <c r="BL17" s="97">
        <v>1</v>
      </c>
      <c r="BM17" s="97">
        <v>1</v>
      </c>
      <c r="BN17" s="97"/>
      <c r="BO17" s="97"/>
      <c r="BP17" s="62"/>
      <c r="BQ17" s="97">
        <v>1</v>
      </c>
      <c r="BR17" s="97"/>
      <c r="BS17" s="97"/>
      <c r="BT17" s="89"/>
      <c r="BU17" s="97">
        <v>1</v>
      </c>
      <c r="BV17" s="97">
        <v>1</v>
      </c>
      <c r="BW17" s="97">
        <v>1</v>
      </c>
      <c r="BX17" s="97">
        <v>1</v>
      </c>
      <c r="BY17" s="97">
        <v>1</v>
      </c>
      <c r="BZ17" s="97" t="s">
        <v>188</v>
      </c>
      <c r="CA17" s="97"/>
      <c r="CB17" s="97"/>
      <c r="CC17" s="97">
        <v>1</v>
      </c>
      <c r="CD17" s="97"/>
      <c r="CE17" s="97"/>
      <c r="CF17" s="97"/>
      <c r="CG17" s="97">
        <v>1</v>
      </c>
      <c r="CH17" s="97">
        <v>1</v>
      </c>
      <c r="CI17" s="97"/>
      <c r="CJ17" s="97"/>
      <c r="CK17" s="97">
        <v>1</v>
      </c>
      <c r="CL17" s="97">
        <v>1</v>
      </c>
      <c r="CM17" s="97"/>
      <c r="CN17" s="97"/>
      <c r="CO17" s="97">
        <v>1</v>
      </c>
      <c r="CP17" s="97"/>
      <c r="CQ17" s="97"/>
      <c r="CR17" s="97"/>
      <c r="CS17" s="97">
        <v>1</v>
      </c>
      <c r="CT17" s="97"/>
      <c r="CU17" s="97"/>
      <c r="CV17" s="97"/>
      <c r="CW17" s="57">
        <v>1</v>
      </c>
      <c r="CX17" s="97"/>
    </row>
    <row r="18" spans="1:102" s="55" customFormat="1" ht="45" customHeight="1">
      <c r="A18" s="52">
        <v>13110</v>
      </c>
      <c r="B18" s="52" t="s">
        <v>414</v>
      </c>
      <c r="C18" s="72">
        <f t="shared" si="0"/>
        <v>13110</v>
      </c>
      <c r="D18" s="79">
        <v>13110</v>
      </c>
      <c r="E18" s="54" t="s">
        <v>189</v>
      </c>
      <c r="F18" s="54" t="s">
        <v>312</v>
      </c>
      <c r="G18" s="54">
        <f t="shared" si="1"/>
        <v>0</v>
      </c>
      <c r="H18" s="59">
        <v>5</v>
      </c>
      <c r="I18" s="57">
        <v>1</v>
      </c>
      <c r="J18" s="57">
        <v>13</v>
      </c>
      <c r="K18" s="57"/>
      <c r="L18" s="57"/>
      <c r="M18" s="97"/>
      <c r="N18" s="97"/>
      <c r="O18" s="97"/>
      <c r="P18" s="97"/>
      <c r="Q18" s="97"/>
      <c r="R18" s="60"/>
      <c r="S18" s="97"/>
      <c r="T18" s="97"/>
      <c r="U18" s="97"/>
      <c r="V18" s="97"/>
      <c r="W18" s="58"/>
      <c r="X18" s="57"/>
      <c r="Y18" s="57"/>
      <c r="Z18" s="97"/>
      <c r="AA18" s="58" t="s">
        <v>173</v>
      </c>
      <c r="AB18" s="100">
        <v>1</v>
      </c>
      <c r="AC18" s="18"/>
      <c r="AD18" s="18"/>
      <c r="AE18" s="58" t="s">
        <v>190</v>
      </c>
      <c r="AF18" s="100"/>
      <c r="AG18" s="100">
        <v>1</v>
      </c>
      <c r="AH18" s="100"/>
      <c r="AI18" s="61"/>
      <c r="AJ18" s="100"/>
      <c r="AK18" s="100"/>
      <c r="AL18" s="100"/>
      <c r="AM18" s="100"/>
      <c r="AN18" s="100">
        <v>1</v>
      </c>
      <c r="AO18" s="100">
        <v>1</v>
      </c>
      <c r="AP18" s="100"/>
      <c r="AQ18" s="100"/>
      <c r="AR18" s="97">
        <v>1</v>
      </c>
      <c r="AS18" s="97"/>
      <c r="AT18" s="97">
        <v>1</v>
      </c>
      <c r="AU18" s="97">
        <v>1</v>
      </c>
      <c r="AV18" s="97"/>
      <c r="AW18" s="97">
        <v>1</v>
      </c>
      <c r="AX18" s="97"/>
      <c r="AY18" s="97"/>
      <c r="AZ18" s="97"/>
      <c r="BA18" s="97">
        <v>1</v>
      </c>
      <c r="BB18" s="97"/>
      <c r="BC18" s="97">
        <v>1</v>
      </c>
      <c r="BD18" s="97"/>
      <c r="BE18" s="97">
        <v>1</v>
      </c>
      <c r="BF18" s="97">
        <v>1</v>
      </c>
      <c r="BG18" s="97">
        <v>1</v>
      </c>
      <c r="BH18" s="97">
        <v>1</v>
      </c>
      <c r="BI18" s="97">
        <v>1</v>
      </c>
      <c r="BJ18" s="97">
        <v>1</v>
      </c>
      <c r="BK18" s="97"/>
      <c r="BL18" s="97">
        <v>1</v>
      </c>
      <c r="BM18" s="97"/>
      <c r="BN18" s="97"/>
      <c r="BO18" s="97"/>
      <c r="BP18" s="62"/>
      <c r="BQ18" s="97"/>
      <c r="BR18" s="97">
        <v>1</v>
      </c>
      <c r="BS18" s="97"/>
      <c r="BT18" s="89"/>
      <c r="BU18" s="97"/>
      <c r="BV18" s="97"/>
      <c r="BW18" s="97"/>
      <c r="BX18" s="97"/>
      <c r="BY18" s="97"/>
      <c r="BZ18" s="97"/>
      <c r="CA18" s="97"/>
      <c r="CB18" s="97"/>
      <c r="CC18" s="97"/>
      <c r="CD18" s="97"/>
      <c r="CE18" s="97"/>
      <c r="CF18" s="97"/>
      <c r="CG18" s="97"/>
      <c r="CH18" s="97"/>
      <c r="CI18" s="97"/>
      <c r="CJ18" s="97"/>
      <c r="CK18" s="97"/>
      <c r="CL18" s="97"/>
      <c r="CM18" s="97"/>
      <c r="CN18" s="97"/>
      <c r="CO18" s="97"/>
      <c r="CP18" s="97"/>
      <c r="CQ18" s="97"/>
      <c r="CR18" s="97"/>
      <c r="CS18" s="97">
        <v>1</v>
      </c>
      <c r="CT18" s="97"/>
      <c r="CU18" s="97"/>
      <c r="CV18" s="97"/>
      <c r="CW18" s="57">
        <v>1</v>
      </c>
      <c r="CX18" s="97"/>
    </row>
    <row r="19" spans="1:102" s="55" customFormat="1" ht="39.6" customHeight="1">
      <c r="A19" s="52">
        <v>13111</v>
      </c>
      <c r="B19" s="52" t="s">
        <v>415</v>
      </c>
      <c r="C19" s="72">
        <f t="shared" si="0"/>
        <v>13111</v>
      </c>
      <c r="D19" s="79">
        <v>13111</v>
      </c>
      <c r="E19" s="54" t="s">
        <v>191</v>
      </c>
      <c r="F19" s="54" t="s">
        <v>314</v>
      </c>
      <c r="G19" s="54">
        <f t="shared" si="1"/>
        <v>0</v>
      </c>
      <c r="H19" s="59">
        <v>5</v>
      </c>
      <c r="I19" s="57">
        <v>1</v>
      </c>
      <c r="J19" s="57">
        <v>14</v>
      </c>
      <c r="K19" s="57"/>
      <c r="L19" s="57"/>
      <c r="M19" s="97"/>
      <c r="N19" s="97"/>
      <c r="O19" s="97"/>
      <c r="P19" s="97"/>
      <c r="Q19" s="97"/>
      <c r="R19" s="60"/>
      <c r="S19" s="97"/>
      <c r="T19" s="97"/>
      <c r="U19" s="97"/>
      <c r="V19" s="97"/>
      <c r="W19" s="58"/>
      <c r="X19" s="57"/>
      <c r="Y19" s="57"/>
      <c r="Z19" s="97"/>
      <c r="AA19" s="58" t="s">
        <v>192</v>
      </c>
      <c r="AB19" s="100">
        <v>1</v>
      </c>
      <c r="AC19" s="18"/>
      <c r="AD19" s="18"/>
      <c r="AE19" s="58" t="s">
        <v>193</v>
      </c>
      <c r="AF19" s="100"/>
      <c r="AG19" s="100">
        <v>1</v>
      </c>
      <c r="AH19" s="100"/>
      <c r="AI19" s="61"/>
      <c r="AJ19" s="100"/>
      <c r="AK19" s="100"/>
      <c r="AL19" s="100">
        <v>1</v>
      </c>
      <c r="AM19" s="100"/>
      <c r="AN19" s="100"/>
      <c r="AO19" s="100"/>
      <c r="AP19" s="100"/>
      <c r="AQ19" s="100"/>
      <c r="AR19" s="97">
        <v>1</v>
      </c>
      <c r="AS19" s="97"/>
      <c r="AT19" s="97">
        <v>1</v>
      </c>
      <c r="AU19" s="97">
        <v>1</v>
      </c>
      <c r="AV19" s="97"/>
      <c r="AW19" s="97"/>
      <c r="AX19" s="97"/>
      <c r="AY19" s="97"/>
      <c r="AZ19" s="97">
        <v>1</v>
      </c>
      <c r="BA19" s="97">
        <v>1</v>
      </c>
      <c r="BB19" s="97"/>
      <c r="BC19" s="97">
        <v>1</v>
      </c>
      <c r="BD19" s="97"/>
      <c r="BE19" s="97">
        <v>1</v>
      </c>
      <c r="BF19" s="97">
        <v>1</v>
      </c>
      <c r="BG19" s="97">
        <v>1</v>
      </c>
      <c r="BH19" s="97">
        <v>1</v>
      </c>
      <c r="BI19" s="97">
        <v>1</v>
      </c>
      <c r="BJ19" s="97">
        <v>1</v>
      </c>
      <c r="BK19" s="97"/>
      <c r="BL19" s="97">
        <v>1</v>
      </c>
      <c r="BM19" s="97"/>
      <c r="BN19" s="97"/>
      <c r="BO19" s="97"/>
      <c r="BP19" s="62"/>
      <c r="BQ19" s="97"/>
      <c r="BR19" s="97">
        <v>1</v>
      </c>
      <c r="BS19" s="97"/>
      <c r="BT19" s="89"/>
      <c r="BU19" s="97"/>
      <c r="BV19" s="97"/>
      <c r="BW19" s="97"/>
      <c r="BX19" s="97"/>
      <c r="BY19" s="97"/>
      <c r="BZ19" s="97" t="s">
        <v>194</v>
      </c>
      <c r="CA19" s="97"/>
      <c r="CB19" s="97"/>
      <c r="CC19" s="97"/>
      <c r="CD19" s="97"/>
      <c r="CE19" s="97"/>
      <c r="CF19" s="97"/>
      <c r="CG19" s="97"/>
      <c r="CH19" s="97"/>
      <c r="CI19" s="97"/>
      <c r="CJ19" s="97"/>
      <c r="CK19" s="97"/>
      <c r="CL19" s="97"/>
      <c r="CM19" s="97"/>
      <c r="CN19" s="97"/>
      <c r="CO19" s="97"/>
      <c r="CP19" s="97"/>
      <c r="CQ19" s="97"/>
      <c r="CR19" s="97"/>
      <c r="CS19" s="97"/>
      <c r="CT19" s="97"/>
      <c r="CU19" s="97">
        <v>1</v>
      </c>
      <c r="CV19" s="97"/>
      <c r="CW19" s="57"/>
      <c r="CX19" s="97">
        <v>1</v>
      </c>
    </row>
    <row r="20" spans="1:102" s="55" customFormat="1" ht="33.6" customHeight="1">
      <c r="A20" s="52">
        <v>13112</v>
      </c>
      <c r="B20" s="52" t="s">
        <v>416</v>
      </c>
      <c r="C20" s="72">
        <f t="shared" si="0"/>
        <v>13112</v>
      </c>
      <c r="D20" s="79">
        <v>13112</v>
      </c>
      <c r="E20" s="54" t="s">
        <v>195</v>
      </c>
      <c r="F20" s="54" t="s">
        <v>316</v>
      </c>
      <c r="G20" s="54">
        <f t="shared" si="1"/>
        <v>0</v>
      </c>
      <c r="H20" s="59">
        <v>5</v>
      </c>
      <c r="I20" s="57">
        <v>1</v>
      </c>
      <c r="J20" s="57">
        <v>12</v>
      </c>
      <c r="K20" s="57"/>
      <c r="L20" s="57"/>
      <c r="M20" s="97"/>
      <c r="N20" s="97"/>
      <c r="O20" s="97"/>
      <c r="P20" s="97"/>
      <c r="Q20" s="97"/>
      <c r="R20" s="60"/>
      <c r="S20" s="97"/>
      <c r="T20" s="97"/>
      <c r="U20" s="97"/>
      <c r="V20" s="97"/>
      <c r="W20" s="58"/>
      <c r="X20" s="57"/>
      <c r="Y20" s="57"/>
      <c r="Z20" s="97">
        <v>1</v>
      </c>
      <c r="AA20" s="58"/>
      <c r="AB20" s="100">
        <v>1</v>
      </c>
      <c r="AC20" s="18"/>
      <c r="AD20" s="18"/>
      <c r="AE20" s="58" t="s">
        <v>196</v>
      </c>
      <c r="AF20" s="100">
        <v>1</v>
      </c>
      <c r="AG20" s="100"/>
      <c r="AH20" s="100"/>
      <c r="AI20" s="61"/>
      <c r="AJ20" s="100">
        <v>1</v>
      </c>
      <c r="AK20" s="100"/>
      <c r="AL20" s="100">
        <v>1</v>
      </c>
      <c r="AM20" s="100"/>
      <c r="AN20" s="100">
        <v>1</v>
      </c>
      <c r="AO20" s="100"/>
      <c r="AP20" s="100"/>
      <c r="AQ20" s="100"/>
      <c r="AR20" s="97">
        <v>1</v>
      </c>
      <c r="AS20" s="97"/>
      <c r="AT20" s="97"/>
      <c r="AU20" s="97"/>
      <c r="AV20" s="97">
        <v>1</v>
      </c>
      <c r="AW20" s="97">
        <v>1</v>
      </c>
      <c r="AX20" s="97"/>
      <c r="AY20" s="97"/>
      <c r="AZ20" s="97"/>
      <c r="BA20" s="97"/>
      <c r="BB20" s="97">
        <v>1</v>
      </c>
      <c r="BC20" s="97"/>
      <c r="BD20" s="97">
        <v>1</v>
      </c>
      <c r="BE20" s="97">
        <v>1</v>
      </c>
      <c r="BF20" s="97">
        <v>1</v>
      </c>
      <c r="BG20" s="97">
        <v>1</v>
      </c>
      <c r="BH20" s="97">
        <v>1</v>
      </c>
      <c r="BI20" s="97">
        <v>1</v>
      </c>
      <c r="BJ20" s="97"/>
      <c r="BK20" s="97"/>
      <c r="BL20" s="97">
        <v>1</v>
      </c>
      <c r="BM20" s="97"/>
      <c r="BN20" s="97"/>
      <c r="BO20" s="97"/>
      <c r="BP20" s="62"/>
      <c r="BQ20" s="97"/>
      <c r="BR20" s="97"/>
      <c r="BS20" s="97">
        <v>1</v>
      </c>
      <c r="BT20" s="89"/>
      <c r="BU20" s="97"/>
      <c r="BV20" s="97"/>
      <c r="BW20" s="97"/>
      <c r="BX20" s="97"/>
      <c r="BY20" s="97"/>
      <c r="BZ20" s="97"/>
      <c r="CA20" s="97"/>
      <c r="CB20" s="97"/>
      <c r="CC20" s="97"/>
      <c r="CD20" s="97"/>
      <c r="CE20" s="97"/>
      <c r="CF20" s="97"/>
      <c r="CG20" s="97"/>
      <c r="CH20" s="97"/>
      <c r="CI20" s="97"/>
      <c r="CJ20" s="97"/>
      <c r="CK20" s="97"/>
      <c r="CL20" s="97"/>
      <c r="CM20" s="97"/>
      <c r="CN20" s="97"/>
      <c r="CO20" s="97"/>
      <c r="CP20" s="97"/>
      <c r="CQ20" s="97"/>
      <c r="CR20" s="97"/>
      <c r="CS20" s="97"/>
      <c r="CT20" s="97"/>
      <c r="CU20" s="97"/>
      <c r="CV20" s="97" t="s">
        <v>197</v>
      </c>
      <c r="CW20" s="57"/>
      <c r="CX20" s="97">
        <v>1</v>
      </c>
    </row>
    <row r="21" spans="1:102" s="55" customFormat="1" ht="37.799999999999997" customHeight="1">
      <c r="A21" s="52">
        <v>13113</v>
      </c>
      <c r="B21" s="52" t="s">
        <v>417</v>
      </c>
      <c r="C21" s="72">
        <f t="shared" si="0"/>
        <v>13113</v>
      </c>
      <c r="D21" s="79">
        <v>13113</v>
      </c>
      <c r="E21" s="54" t="s">
        <v>198</v>
      </c>
      <c r="F21" s="54" t="s">
        <v>318</v>
      </c>
      <c r="G21" s="54">
        <f t="shared" si="1"/>
        <v>0</v>
      </c>
      <c r="H21" s="59">
        <v>5</v>
      </c>
      <c r="I21" s="57">
        <v>1</v>
      </c>
      <c r="J21" s="57">
        <v>12</v>
      </c>
      <c r="K21" s="57"/>
      <c r="L21" s="57"/>
      <c r="M21" s="97"/>
      <c r="N21" s="97"/>
      <c r="O21" s="97"/>
      <c r="P21" s="97"/>
      <c r="Q21" s="97"/>
      <c r="R21" s="60"/>
      <c r="S21" s="97"/>
      <c r="T21" s="97"/>
      <c r="U21" s="97"/>
      <c r="V21" s="97"/>
      <c r="W21" s="58"/>
      <c r="X21" s="57"/>
      <c r="Y21" s="57"/>
      <c r="Z21" s="97"/>
      <c r="AA21" s="58" t="s">
        <v>199</v>
      </c>
      <c r="AB21" s="100">
        <v>1</v>
      </c>
      <c r="AC21" s="18"/>
      <c r="AD21" s="18"/>
      <c r="AE21" s="58" t="s">
        <v>200</v>
      </c>
      <c r="AF21" s="100"/>
      <c r="AG21" s="100">
        <v>1</v>
      </c>
      <c r="AH21" s="100"/>
      <c r="AI21" s="61"/>
      <c r="AJ21" s="100"/>
      <c r="AK21" s="100"/>
      <c r="AL21" s="100">
        <v>1</v>
      </c>
      <c r="AM21" s="100"/>
      <c r="AN21" s="100">
        <v>1</v>
      </c>
      <c r="AO21" s="100"/>
      <c r="AP21" s="100"/>
      <c r="AQ21" s="100"/>
      <c r="AR21" s="97"/>
      <c r="AS21" s="97">
        <v>1</v>
      </c>
      <c r="AT21" s="97"/>
      <c r="AU21" s="97"/>
      <c r="AV21" s="97"/>
      <c r="AW21" s="97"/>
      <c r="AX21" s="97"/>
      <c r="AY21" s="97"/>
      <c r="AZ21" s="97"/>
      <c r="BA21" s="97"/>
      <c r="BB21" s="97"/>
      <c r="BC21" s="97"/>
      <c r="BD21" s="97"/>
      <c r="BE21" s="97"/>
      <c r="BF21" s="97"/>
      <c r="BG21" s="97"/>
      <c r="BH21" s="97"/>
      <c r="BI21" s="97">
        <v>1</v>
      </c>
      <c r="BJ21" s="97"/>
      <c r="BK21" s="97"/>
      <c r="BL21" s="97"/>
      <c r="BM21" s="97"/>
      <c r="BN21" s="97"/>
      <c r="BO21" s="97"/>
      <c r="BP21" s="62"/>
      <c r="BQ21" s="97"/>
      <c r="BR21" s="97">
        <v>1</v>
      </c>
      <c r="BS21" s="97"/>
      <c r="BT21" s="89"/>
      <c r="BU21" s="97"/>
      <c r="BV21" s="97"/>
      <c r="BW21" s="97"/>
      <c r="BX21" s="97"/>
      <c r="BY21" s="97"/>
      <c r="BZ21" s="97"/>
      <c r="CA21" s="97"/>
      <c r="CB21" s="97"/>
      <c r="CC21" s="97"/>
      <c r="CD21" s="97"/>
      <c r="CE21" s="97"/>
      <c r="CF21" s="97"/>
      <c r="CG21" s="97"/>
      <c r="CH21" s="97"/>
      <c r="CI21" s="97"/>
      <c r="CJ21" s="97"/>
      <c r="CK21" s="97"/>
      <c r="CL21" s="97"/>
      <c r="CM21" s="97"/>
      <c r="CN21" s="97"/>
      <c r="CO21" s="97"/>
      <c r="CP21" s="97"/>
      <c r="CQ21" s="97"/>
      <c r="CR21" s="97"/>
      <c r="CS21" s="97"/>
      <c r="CT21" s="97"/>
      <c r="CU21" s="97">
        <v>1</v>
      </c>
      <c r="CV21" s="97"/>
      <c r="CW21" s="57"/>
      <c r="CX21" s="97">
        <v>1</v>
      </c>
    </row>
    <row r="22" spans="1:102" s="55" customFormat="1" ht="34.799999999999997" customHeight="1">
      <c r="A22" s="52">
        <v>13114</v>
      </c>
      <c r="B22" s="52" t="s">
        <v>418</v>
      </c>
      <c r="C22" s="72">
        <f t="shared" si="0"/>
        <v>13114</v>
      </c>
      <c r="D22" s="79">
        <v>13114</v>
      </c>
      <c r="E22" s="54" t="s">
        <v>201</v>
      </c>
      <c r="F22" s="54" t="s">
        <v>319</v>
      </c>
      <c r="G22" s="54">
        <f t="shared" si="1"/>
        <v>0</v>
      </c>
      <c r="H22" s="59">
        <v>5</v>
      </c>
      <c r="I22" s="57">
        <v>1</v>
      </c>
      <c r="J22" s="57">
        <v>13</v>
      </c>
      <c r="K22" s="57"/>
      <c r="L22" s="57"/>
      <c r="M22" s="97"/>
      <c r="N22" s="97"/>
      <c r="O22" s="97"/>
      <c r="P22" s="97"/>
      <c r="Q22" s="97"/>
      <c r="R22" s="60"/>
      <c r="S22" s="97"/>
      <c r="T22" s="97"/>
      <c r="U22" s="97"/>
      <c r="V22" s="97"/>
      <c r="W22" s="58"/>
      <c r="X22" s="57"/>
      <c r="Y22" s="57"/>
      <c r="Z22" s="97">
        <v>1</v>
      </c>
      <c r="AA22" s="58"/>
      <c r="AB22" s="100"/>
      <c r="AC22" s="18">
        <v>1</v>
      </c>
      <c r="AD22" s="18"/>
      <c r="AE22" s="58"/>
      <c r="AF22" s="100"/>
      <c r="AG22" s="100">
        <v>1</v>
      </c>
      <c r="AH22" s="100">
        <v>1</v>
      </c>
      <c r="AI22" s="61"/>
      <c r="AJ22" s="100">
        <v>1</v>
      </c>
      <c r="AK22" s="100"/>
      <c r="AL22" s="100">
        <v>1</v>
      </c>
      <c r="AM22" s="100"/>
      <c r="AN22" s="100"/>
      <c r="AO22" s="100"/>
      <c r="AP22" s="100">
        <v>1</v>
      </c>
      <c r="AQ22" s="100"/>
      <c r="AR22" s="97">
        <v>1</v>
      </c>
      <c r="AS22" s="97"/>
      <c r="AT22" s="97">
        <v>1</v>
      </c>
      <c r="AU22" s="97">
        <v>1</v>
      </c>
      <c r="AV22" s="97"/>
      <c r="AW22" s="97"/>
      <c r="AX22" s="97"/>
      <c r="AY22" s="97"/>
      <c r="AZ22" s="97">
        <v>1</v>
      </c>
      <c r="BA22" s="97">
        <v>1</v>
      </c>
      <c r="BB22" s="97"/>
      <c r="BC22" s="97"/>
      <c r="BD22" s="97">
        <v>1</v>
      </c>
      <c r="BE22" s="97">
        <v>1</v>
      </c>
      <c r="BF22" s="97">
        <v>1</v>
      </c>
      <c r="BG22" s="97">
        <v>1</v>
      </c>
      <c r="BH22" s="97">
        <v>1</v>
      </c>
      <c r="BI22" s="97">
        <v>1</v>
      </c>
      <c r="BJ22" s="97">
        <v>1</v>
      </c>
      <c r="BK22" s="97">
        <v>1</v>
      </c>
      <c r="BL22" s="97">
        <v>1</v>
      </c>
      <c r="BM22" s="97"/>
      <c r="BN22" s="97"/>
      <c r="BO22" s="97" t="s">
        <v>202</v>
      </c>
      <c r="BP22" s="62"/>
      <c r="BQ22" s="97">
        <v>1</v>
      </c>
      <c r="BR22" s="97"/>
      <c r="BS22" s="97"/>
      <c r="BT22" s="89"/>
      <c r="BU22" s="97">
        <v>1</v>
      </c>
      <c r="BV22" s="97">
        <v>1</v>
      </c>
      <c r="BW22" s="97">
        <v>1</v>
      </c>
      <c r="BX22" s="97"/>
      <c r="BY22" s="97">
        <v>1</v>
      </c>
      <c r="BZ22" s="97"/>
      <c r="CA22" s="97"/>
      <c r="CB22" s="97"/>
      <c r="CC22" s="97">
        <v>1</v>
      </c>
      <c r="CD22" s="97"/>
      <c r="CE22" s="97"/>
      <c r="CF22" s="97"/>
      <c r="CG22" s="97">
        <v>1</v>
      </c>
      <c r="CH22" s="97"/>
      <c r="CI22" s="97"/>
      <c r="CJ22" s="97">
        <v>1</v>
      </c>
      <c r="CK22" s="97"/>
      <c r="CL22" s="97"/>
      <c r="CM22" s="97">
        <v>1</v>
      </c>
      <c r="CN22" s="97"/>
      <c r="CO22" s="97"/>
      <c r="CP22" s="97">
        <v>1</v>
      </c>
      <c r="CQ22" s="97"/>
      <c r="CR22" s="97"/>
      <c r="CS22" s="97">
        <v>1</v>
      </c>
      <c r="CT22" s="97"/>
      <c r="CU22" s="97"/>
      <c r="CV22" s="97"/>
      <c r="CW22" s="57">
        <v>1</v>
      </c>
      <c r="CX22" s="97"/>
    </row>
    <row r="23" spans="1:102" s="55" customFormat="1" ht="44.4" customHeight="1">
      <c r="A23" s="52">
        <v>13115</v>
      </c>
      <c r="B23" s="52" t="s">
        <v>419</v>
      </c>
      <c r="C23" s="72">
        <f t="shared" si="0"/>
        <v>13115</v>
      </c>
      <c r="D23" s="79">
        <v>13115</v>
      </c>
      <c r="E23" s="54" t="s">
        <v>203</v>
      </c>
      <c r="F23" s="54" t="s">
        <v>203</v>
      </c>
      <c r="G23" s="54">
        <f t="shared" si="1"/>
        <v>0</v>
      </c>
      <c r="H23" s="59">
        <v>5</v>
      </c>
      <c r="I23" s="57">
        <v>1</v>
      </c>
      <c r="J23" s="57">
        <v>11</v>
      </c>
      <c r="K23" s="57"/>
      <c r="L23" s="57"/>
      <c r="M23" s="97"/>
      <c r="N23" s="97"/>
      <c r="O23" s="97"/>
      <c r="P23" s="97"/>
      <c r="Q23" s="97"/>
      <c r="R23" s="60"/>
      <c r="S23" s="97"/>
      <c r="T23" s="97"/>
      <c r="U23" s="97"/>
      <c r="V23" s="97"/>
      <c r="W23" s="58"/>
      <c r="X23" s="57">
        <v>1</v>
      </c>
      <c r="Y23" s="57"/>
      <c r="Z23" s="97"/>
      <c r="AA23" s="58"/>
      <c r="AB23" s="100"/>
      <c r="AC23" s="18">
        <v>1</v>
      </c>
      <c r="AD23" s="18"/>
      <c r="AE23" s="58"/>
      <c r="AF23" s="100">
        <v>1</v>
      </c>
      <c r="AG23" s="100"/>
      <c r="AH23" s="100">
        <v>1</v>
      </c>
      <c r="AI23" s="61"/>
      <c r="AJ23" s="100"/>
      <c r="AK23" s="100"/>
      <c r="AL23" s="100">
        <v>1</v>
      </c>
      <c r="AM23" s="100"/>
      <c r="AN23" s="100">
        <v>1</v>
      </c>
      <c r="AO23" s="100">
        <v>1</v>
      </c>
      <c r="AP23" s="100"/>
      <c r="AQ23" s="100"/>
      <c r="AR23" s="97">
        <v>1</v>
      </c>
      <c r="AS23" s="97"/>
      <c r="AT23" s="97">
        <v>1</v>
      </c>
      <c r="AU23" s="97">
        <v>1</v>
      </c>
      <c r="AV23" s="97"/>
      <c r="AW23" s="97"/>
      <c r="AX23" s="97"/>
      <c r="AY23" s="97"/>
      <c r="AZ23" s="97">
        <v>1</v>
      </c>
      <c r="BA23" s="97"/>
      <c r="BB23" s="97">
        <v>1</v>
      </c>
      <c r="BC23" s="97">
        <v>1</v>
      </c>
      <c r="BD23" s="97"/>
      <c r="BE23" s="97">
        <v>1</v>
      </c>
      <c r="BF23" s="97">
        <v>1</v>
      </c>
      <c r="BG23" s="97">
        <v>1</v>
      </c>
      <c r="BH23" s="97">
        <v>1</v>
      </c>
      <c r="BI23" s="97">
        <v>1</v>
      </c>
      <c r="BJ23" s="97"/>
      <c r="BK23" s="97"/>
      <c r="BL23" s="97">
        <v>1</v>
      </c>
      <c r="BM23" s="97"/>
      <c r="BN23" s="97"/>
      <c r="BO23" s="97"/>
      <c r="BP23" s="62"/>
      <c r="BQ23" s="97">
        <v>1</v>
      </c>
      <c r="BR23" s="97"/>
      <c r="BS23" s="97"/>
      <c r="BT23" s="89"/>
      <c r="BU23" s="97">
        <v>1</v>
      </c>
      <c r="BV23" s="97">
        <v>1</v>
      </c>
      <c r="BW23" s="97">
        <v>1</v>
      </c>
      <c r="BX23" s="97"/>
      <c r="BY23" s="97">
        <v>1</v>
      </c>
      <c r="BZ23" s="97"/>
      <c r="CA23" s="97"/>
      <c r="CB23" s="97"/>
      <c r="CC23" s="97">
        <v>1</v>
      </c>
      <c r="CD23" s="97"/>
      <c r="CE23" s="97"/>
      <c r="CF23" s="97"/>
      <c r="CG23" s="97"/>
      <c r="CH23" s="97"/>
      <c r="CI23" s="97" t="s">
        <v>204</v>
      </c>
      <c r="CJ23" s="97"/>
      <c r="CK23" s="97">
        <v>1</v>
      </c>
      <c r="CL23" s="97"/>
      <c r="CM23" s="97">
        <v>1</v>
      </c>
      <c r="CN23" s="97"/>
      <c r="CO23" s="97"/>
      <c r="CP23" s="97">
        <v>1</v>
      </c>
      <c r="CQ23" s="97"/>
      <c r="CR23" s="97"/>
      <c r="CS23" s="97"/>
      <c r="CT23" s="97">
        <v>1</v>
      </c>
      <c r="CU23" s="97"/>
      <c r="CV23" s="97"/>
      <c r="CW23" s="57">
        <v>1</v>
      </c>
      <c r="CX23" s="97"/>
    </row>
    <row r="24" spans="1:102" s="55" customFormat="1" ht="33" customHeight="1">
      <c r="A24" s="52">
        <v>13116</v>
      </c>
      <c r="B24" s="52" t="s">
        <v>420</v>
      </c>
      <c r="C24" s="72">
        <f t="shared" si="0"/>
        <v>13116</v>
      </c>
      <c r="D24" s="79">
        <v>13116</v>
      </c>
      <c r="E24" s="54" t="s">
        <v>205</v>
      </c>
      <c r="F24" s="54" t="s">
        <v>322</v>
      </c>
      <c r="G24" s="54">
        <f t="shared" si="1"/>
        <v>0</v>
      </c>
      <c r="H24" s="59">
        <v>5</v>
      </c>
      <c r="I24" s="57">
        <v>1</v>
      </c>
      <c r="J24" s="57">
        <v>13</v>
      </c>
      <c r="K24" s="57"/>
      <c r="L24" s="57"/>
      <c r="M24" s="97"/>
      <c r="N24" s="97"/>
      <c r="O24" s="97"/>
      <c r="P24" s="97"/>
      <c r="Q24" s="97"/>
      <c r="R24" s="60"/>
      <c r="S24" s="97"/>
      <c r="T24" s="97"/>
      <c r="U24" s="97"/>
      <c r="V24" s="97"/>
      <c r="W24" s="58"/>
      <c r="X24" s="57">
        <v>1</v>
      </c>
      <c r="Y24" s="57"/>
      <c r="Z24" s="97"/>
      <c r="AA24" s="58"/>
      <c r="AB24" s="100"/>
      <c r="AC24" s="18">
        <v>1</v>
      </c>
      <c r="AD24" s="18"/>
      <c r="AE24" s="58"/>
      <c r="AF24" s="100"/>
      <c r="AG24" s="100">
        <v>1</v>
      </c>
      <c r="AH24" s="100">
        <v>1</v>
      </c>
      <c r="AI24" s="61"/>
      <c r="AJ24" s="100"/>
      <c r="AK24" s="100"/>
      <c r="AL24" s="100"/>
      <c r="AM24" s="100">
        <v>1</v>
      </c>
      <c r="AN24" s="100">
        <v>1</v>
      </c>
      <c r="AO24" s="100"/>
      <c r="AP24" s="100"/>
      <c r="AQ24" s="100"/>
      <c r="AR24" s="97">
        <v>1</v>
      </c>
      <c r="AS24" s="97"/>
      <c r="AT24" s="97">
        <v>1</v>
      </c>
      <c r="AU24" s="97">
        <v>1</v>
      </c>
      <c r="AV24" s="97"/>
      <c r="AW24" s="97"/>
      <c r="AX24" s="97"/>
      <c r="AY24" s="97">
        <v>1</v>
      </c>
      <c r="AZ24" s="97"/>
      <c r="BA24" s="97"/>
      <c r="BB24" s="97">
        <v>1</v>
      </c>
      <c r="BC24" s="97"/>
      <c r="BD24" s="97">
        <v>1</v>
      </c>
      <c r="BE24" s="97">
        <v>1</v>
      </c>
      <c r="BF24" s="97">
        <v>1</v>
      </c>
      <c r="BG24" s="97">
        <v>1</v>
      </c>
      <c r="BH24" s="97">
        <v>1</v>
      </c>
      <c r="BI24" s="97">
        <v>1</v>
      </c>
      <c r="BJ24" s="97">
        <v>1</v>
      </c>
      <c r="BK24" s="97"/>
      <c r="BL24" s="97">
        <v>1</v>
      </c>
      <c r="BM24" s="97"/>
      <c r="BN24" s="97"/>
      <c r="BO24" s="97"/>
      <c r="BP24" s="62"/>
      <c r="BQ24" s="97">
        <v>1</v>
      </c>
      <c r="BR24" s="97"/>
      <c r="BS24" s="97"/>
      <c r="BT24" s="89"/>
      <c r="BU24" s="97">
        <v>1</v>
      </c>
      <c r="BV24" s="97">
        <v>1</v>
      </c>
      <c r="BW24" s="97">
        <v>1</v>
      </c>
      <c r="BX24" s="97"/>
      <c r="BY24" s="97">
        <v>1</v>
      </c>
      <c r="BZ24" s="97"/>
      <c r="CA24" s="97"/>
      <c r="CB24" s="97"/>
      <c r="CC24" s="97">
        <v>1</v>
      </c>
      <c r="CD24" s="97"/>
      <c r="CE24" s="97"/>
      <c r="CF24" s="97"/>
      <c r="CG24" s="97"/>
      <c r="CH24" s="97"/>
      <c r="CI24" s="97" t="s">
        <v>206</v>
      </c>
      <c r="CJ24" s="97"/>
      <c r="CK24" s="97">
        <v>1</v>
      </c>
      <c r="CL24" s="97"/>
      <c r="CM24" s="97">
        <v>1</v>
      </c>
      <c r="CN24" s="97"/>
      <c r="CO24" s="97"/>
      <c r="CP24" s="97">
        <v>1</v>
      </c>
      <c r="CQ24" s="97"/>
      <c r="CR24" s="97"/>
      <c r="CS24" s="97"/>
      <c r="CT24" s="97">
        <v>1</v>
      </c>
      <c r="CU24" s="97"/>
      <c r="CV24" s="97"/>
      <c r="CW24" s="57">
        <v>1</v>
      </c>
      <c r="CX24" s="97"/>
    </row>
    <row r="25" spans="1:102" s="12" customFormat="1" ht="34.200000000000003" customHeight="1">
      <c r="A25" s="63">
        <v>13117</v>
      </c>
      <c r="B25" s="63" t="s">
        <v>421</v>
      </c>
      <c r="C25" s="72">
        <f t="shared" si="0"/>
        <v>13117</v>
      </c>
      <c r="D25" s="79">
        <v>13117</v>
      </c>
      <c r="E25" s="66" t="s">
        <v>207</v>
      </c>
      <c r="F25" s="66" t="s">
        <v>324</v>
      </c>
      <c r="G25" s="54">
        <f t="shared" si="1"/>
        <v>0</v>
      </c>
      <c r="H25" s="68">
        <v>5</v>
      </c>
      <c r="I25" s="17">
        <v>1</v>
      </c>
      <c r="J25" s="17">
        <v>12</v>
      </c>
      <c r="K25" s="17"/>
      <c r="L25" s="17"/>
      <c r="M25" s="98"/>
      <c r="N25" s="98"/>
      <c r="O25" s="98"/>
      <c r="P25" s="98"/>
      <c r="Q25" s="98"/>
      <c r="R25" s="60"/>
      <c r="S25" s="98"/>
      <c r="T25" s="98"/>
      <c r="U25" s="98"/>
      <c r="V25" s="98"/>
      <c r="W25" s="58"/>
      <c r="X25" s="17"/>
      <c r="Y25" s="17"/>
      <c r="Z25" s="98">
        <v>1</v>
      </c>
      <c r="AA25" s="58"/>
      <c r="AB25" s="103">
        <v>1</v>
      </c>
      <c r="AC25" s="101"/>
      <c r="AD25" s="101"/>
      <c r="AE25" s="58" t="s">
        <v>208</v>
      </c>
      <c r="AF25" s="103"/>
      <c r="AG25" s="103">
        <v>1</v>
      </c>
      <c r="AH25" s="103"/>
      <c r="AI25" s="102"/>
      <c r="AJ25" s="103"/>
      <c r="AK25" s="103"/>
      <c r="AL25" s="103">
        <v>1</v>
      </c>
      <c r="AM25" s="103"/>
      <c r="AN25" s="103">
        <v>1</v>
      </c>
      <c r="AO25" s="103"/>
      <c r="AP25" s="103"/>
      <c r="AQ25" s="103"/>
      <c r="AR25" s="98">
        <v>1</v>
      </c>
      <c r="AS25" s="98"/>
      <c r="AT25" s="98">
        <v>1</v>
      </c>
      <c r="AU25" s="98">
        <v>1</v>
      </c>
      <c r="AV25" s="98"/>
      <c r="AW25" s="98"/>
      <c r="AX25" s="98"/>
      <c r="AY25" s="98"/>
      <c r="AZ25" s="98">
        <v>1</v>
      </c>
      <c r="BA25" s="98"/>
      <c r="BB25" s="98">
        <v>1</v>
      </c>
      <c r="BC25" s="98">
        <v>1</v>
      </c>
      <c r="BD25" s="98"/>
      <c r="BE25" s="98">
        <v>1</v>
      </c>
      <c r="BF25" s="98">
        <v>1</v>
      </c>
      <c r="BG25" s="98">
        <v>1</v>
      </c>
      <c r="BH25" s="98">
        <v>1</v>
      </c>
      <c r="BI25" s="98">
        <v>1</v>
      </c>
      <c r="BJ25" s="98">
        <v>1</v>
      </c>
      <c r="BK25" s="98"/>
      <c r="BL25" s="98">
        <v>1</v>
      </c>
      <c r="BM25" s="98"/>
      <c r="BN25" s="98"/>
      <c r="BO25" s="97"/>
      <c r="BP25" s="67"/>
      <c r="BQ25" s="98"/>
      <c r="BR25" s="98">
        <v>1</v>
      </c>
      <c r="BS25" s="98"/>
      <c r="BT25" s="89"/>
      <c r="BU25" s="98"/>
      <c r="BV25" s="98"/>
      <c r="BW25" s="98"/>
      <c r="BX25" s="98"/>
      <c r="BY25" s="98"/>
      <c r="BZ25" s="97"/>
      <c r="CA25" s="98"/>
      <c r="CB25" s="98"/>
      <c r="CC25" s="98"/>
      <c r="CD25" s="98"/>
      <c r="CE25" s="98"/>
      <c r="CF25" s="98"/>
      <c r="CG25" s="98"/>
      <c r="CH25" s="98"/>
      <c r="CI25" s="97"/>
      <c r="CJ25" s="98"/>
      <c r="CK25" s="98"/>
      <c r="CL25" s="98"/>
      <c r="CM25" s="98"/>
      <c r="CN25" s="98"/>
      <c r="CO25" s="98"/>
      <c r="CP25" s="98"/>
      <c r="CQ25" s="98"/>
      <c r="CR25" s="98"/>
      <c r="CS25" s="98">
        <v>1</v>
      </c>
      <c r="CT25" s="98"/>
      <c r="CU25" s="98"/>
      <c r="CV25" s="97"/>
      <c r="CW25" s="17"/>
      <c r="CX25" s="98">
        <v>1</v>
      </c>
    </row>
    <row r="26" spans="1:102" s="55" customFormat="1" ht="33" customHeight="1">
      <c r="A26" s="52">
        <v>13118</v>
      </c>
      <c r="B26" s="52" t="s">
        <v>422</v>
      </c>
      <c r="C26" s="72">
        <f t="shared" si="0"/>
        <v>13118</v>
      </c>
      <c r="D26" s="79">
        <v>13118</v>
      </c>
      <c r="E26" s="54" t="s">
        <v>209</v>
      </c>
      <c r="F26" s="54" t="s">
        <v>326</v>
      </c>
      <c r="G26" s="54">
        <f t="shared" si="1"/>
        <v>0</v>
      </c>
      <c r="H26" s="59">
        <v>5</v>
      </c>
      <c r="I26" s="57">
        <v>1</v>
      </c>
      <c r="J26" s="57">
        <v>17</v>
      </c>
      <c r="K26" s="57"/>
      <c r="L26" s="57"/>
      <c r="M26" s="97"/>
      <c r="N26" s="97"/>
      <c r="O26" s="97"/>
      <c r="P26" s="97"/>
      <c r="Q26" s="97"/>
      <c r="R26" s="60"/>
      <c r="S26" s="97"/>
      <c r="T26" s="97"/>
      <c r="U26" s="97"/>
      <c r="V26" s="97"/>
      <c r="W26" s="58"/>
      <c r="X26" s="57"/>
      <c r="Y26" s="57"/>
      <c r="Z26" s="97"/>
      <c r="AA26" s="58" t="s">
        <v>210</v>
      </c>
      <c r="AB26" s="100">
        <v>1</v>
      </c>
      <c r="AC26" s="18"/>
      <c r="AD26" s="18"/>
      <c r="AE26" s="58" t="s">
        <v>211</v>
      </c>
      <c r="AF26" s="100"/>
      <c r="AG26" s="100">
        <v>1</v>
      </c>
      <c r="AH26" s="100"/>
      <c r="AI26" s="61"/>
      <c r="AJ26" s="100">
        <v>1</v>
      </c>
      <c r="AK26" s="100"/>
      <c r="AL26" s="100">
        <v>1</v>
      </c>
      <c r="AM26" s="100"/>
      <c r="AN26" s="100">
        <v>1</v>
      </c>
      <c r="AO26" s="100"/>
      <c r="AP26" s="100"/>
      <c r="AQ26" s="100"/>
      <c r="AR26" s="97">
        <v>1</v>
      </c>
      <c r="AS26" s="97"/>
      <c r="AT26" s="97">
        <v>1</v>
      </c>
      <c r="AU26" s="97">
        <v>1</v>
      </c>
      <c r="AV26" s="97"/>
      <c r="AW26" s="97"/>
      <c r="AX26" s="97"/>
      <c r="AY26" s="97"/>
      <c r="AZ26" s="97">
        <v>1</v>
      </c>
      <c r="BA26" s="97"/>
      <c r="BB26" s="97">
        <v>1</v>
      </c>
      <c r="BC26" s="97"/>
      <c r="BD26" s="97">
        <v>1</v>
      </c>
      <c r="BE26" s="97">
        <v>1</v>
      </c>
      <c r="BF26" s="97">
        <v>1</v>
      </c>
      <c r="BG26" s="97">
        <v>1</v>
      </c>
      <c r="BH26" s="97">
        <v>1</v>
      </c>
      <c r="BI26" s="97">
        <v>1</v>
      </c>
      <c r="BJ26" s="97"/>
      <c r="BK26" s="97"/>
      <c r="BL26" s="97">
        <v>1</v>
      </c>
      <c r="BM26" s="97"/>
      <c r="BN26" s="97"/>
      <c r="BO26" s="97" t="s">
        <v>212</v>
      </c>
      <c r="BP26" s="62"/>
      <c r="BQ26" s="97"/>
      <c r="BR26" s="97">
        <v>1</v>
      </c>
      <c r="BS26" s="97"/>
      <c r="BT26" s="89"/>
      <c r="BU26" s="97"/>
      <c r="BV26" s="97"/>
      <c r="BW26" s="97"/>
      <c r="BX26" s="97"/>
      <c r="BY26" s="97"/>
      <c r="BZ26" s="97"/>
      <c r="CA26" s="97"/>
      <c r="CB26" s="97"/>
      <c r="CC26" s="97"/>
      <c r="CD26" s="97"/>
      <c r="CE26" s="97"/>
      <c r="CF26" s="97"/>
      <c r="CG26" s="97"/>
      <c r="CH26" s="97"/>
      <c r="CI26" s="97"/>
      <c r="CJ26" s="97"/>
      <c r="CK26" s="97"/>
      <c r="CL26" s="97"/>
      <c r="CM26" s="97"/>
      <c r="CN26" s="97"/>
      <c r="CO26" s="97"/>
      <c r="CP26" s="97"/>
      <c r="CQ26" s="97"/>
      <c r="CR26" s="97"/>
      <c r="CS26" s="97">
        <v>1</v>
      </c>
      <c r="CT26" s="97"/>
      <c r="CU26" s="97"/>
      <c r="CV26" s="97"/>
      <c r="CW26" s="57"/>
      <c r="CX26" s="97">
        <v>1</v>
      </c>
    </row>
    <row r="27" spans="1:102" s="55" customFormat="1" ht="21.6">
      <c r="A27" s="52">
        <v>13119</v>
      </c>
      <c r="B27" s="52" t="s">
        <v>423</v>
      </c>
      <c r="C27" s="72">
        <f t="shared" si="0"/>
        <v>13119</v>
      </c>
      <c r="D27" s="79">
        <v>13119</v>
      </c>
      <c r="E27" s="54" t="s">
        <v>213</v>
      </c>
      <c r="F27" s="54" t="s">
        <v>328</v>
      </c>
      <c r="G27" s="54">
        <f t="shared" si="1"/>
        <v>0</v>
      </c>
      <c r="H27" s="59">
        <v>5</v>
      </c>
      <c r="I27" s="57">
        <v>1</v>
      </c>
      <c r="J27" s="57">
        <v>13</v>
      </c>
      <c r="K27" s="57"/>
      <c r="L27" s="57"/>
      <c r="M27" s="97"/>
      <c r="N27" s="97"/>
      <c r="O27" s="97"/>
      <c r="P27" s="97"/>
      <c r="Q27" s="97"/>
      <c r="R27" s="60"/>
      <c r="S27" s="97"/>
      <c r="T27" s="97"/>
      <c r="U27" s="97"/>
      <c r="V27" s="97"/>
      <c r="W27" s="58"/>
      <c r="X27" s="57"/>
      <c r="Y27" s="57"/>
      <c r="Z27" s="97"/>
      <c r="AA27" s="58" t="s">
        <v>214</v>
      </c>
      <c r="AB27" s="100"/>
      <c r="AC27" s="18">
        <v>1</v>
      </c>
      <c r="AD27" s="18"/>
      <c r="AE27" s="58"/>
      <c r="AF27" s="100"/>
      <c r="AG27" s="100">
        <v>1</v>
      </c>
      <c r="AH27" s="100">
        <v>1</v>
      </c>
      <c r="AI27" s="61"/>
      <c r="AJ27" s="100"/>
      <c r="AK27" s="100"/>
      <c r="AL27" s="100">
        <v>1</v>
      </c>
      <c r="AM27" s="100"/>
      <c r="AN27" s="100">
        <v>1</v>
      </c>
      <c r="AO27" s="100"/>
      <c r="AP27" s="100"/>
      <c r="AQ27" s="100"/>
      <c r="AR27" s="97">
        <v>1</v>
      </c>
      <c r="AS27" s="97"/>
      <c r="AT27" s="97">
        <v>1</v>
      </c>
      <c r="AU27" s="97">
        <v>1</v>
      </c>
      <c r="AV27" s="97"/>
      <c r="AW27" s="97"/>
      <c r="AX27" s="97"/>
      <c r="AY27" s="97"/>
      <c r="AZ27" s="97">
        <v>1</v>
      </c>
      <c r="BA27" s="97"/>
      <c r="BB27" s="97">
        <v>1</v>
      </c>
      <c r="BC27" s="97"/>
      <c r="BD27" s="97">
        <v>1</v>
      </c>
      <c r="BE27" s="97">
        <v>1</v>
      </c>
      <c r="BF27" s="97">
        <v>1</v>
      </c>
      <c r="BG27" s="97">
        <v>1</v>
      </c>
      <c r="BH27" s="97">
        <v>1</v>
      </c>
      <c r="BI27" s="97">
        <v>1</v>
      </c>
      <c r="BJ27" s="97">
        <v>1</v>
      </c>
      <c r="BK27" s="97">
        <v>1</v>
      </c>
      <c r="BL27" s="97">
        <v>1</v>
      </c>
      <c r="BM27" s="97">
        <v>1</v>
      </c>
      <c r="BN27" s="97"/>
      <c r="BO27" s="97"/>
      <c r="BP27" s="62"/>
      <c r="BQ27" s="97">
        <v>1</v>
      </c>
      <c r="BR27" s="97"/>
      <c r="BS27" s="97"/>
      <c r="BT27" s="89"/>
      <c r="BU27" s="97">
        <v>1</v>
      </c>
      <c r="BV27" s="97">
        <v>1</v>
      </c>
      <c r="BW27" s="97"/>
      <c r="BX27" s="97">
        <v>1</v>
      </c>
      <c r="BY27" s="97">
        <v>1</v>
      </c>
      <c r="BZ27" s="97"/>
      <c r="CA27" s="97">
        <v>1</v>
      </c>
      <c r="CB27" s="97"/>
      <c r="CC27" s="97">
        <v>1</v>
      </c>
      <c r="CD27" s="97"/>
      <c r="CE27" s="97"/>
      <c r="CF27" s="97"/>
      <c r="CG27" s="97">
        <v>1</v>
      </c>
      <c r="CH27" s="97"/>
      <c r="CI27" s="97"/>
      <c r="CJ27" s="97"/>
      <c r="CK27" s="97">
        <v>1</v>
      </c>
      <c r="CL27" s="97"/>
      <c r="CM27" s="97">
        <v>1</v>
      </c>
      <c r="CN27" s="97"/>
      <c r="CO27" s="97"/>
      <c r="CP27" s="97">
        <v>1</v>
      </c>
      <c r="CQ27" s="97"/>
      <c r="CR27" s="97"/>
      <c r="CS27" s="97">
        <v>1</v>
      </c>
      <c r="CT27" s="97"/>
      <c r="CU27" s="97"/>
      <c r="CV27" s="97"/>
      <c r="CW27" s="57">
        <v>1</v>
      </c>
      <c r="CX27" s="97"/>
    </row>
    <row r="28" spans="1:102" s="55" customFormat="1" ht="21.6">
      <c r="A28" s="52">
        <v>13120</v>
      </c>
      <c r="B28" s="52" t="s">
        <v>424</v>
      </c>
      <c r="C28" s="72">
        <f t="shared" ref="C28:C70" si="2">INT(B28/10)</f>
        <v>13120</v>
      </c>
      <c r="D28" s="79">
        <v>13120</v>
      </c>
      <c r="E28" s="54" t="s">
        <v>215</v>
      </c>
      <c r="F28" s="54" t="s">
        <v>331</v>
      </c>
      <c r="G28" s="54">
        <f t="shared" si="1"/>
        <v>0</v>
      </c>
      <c r="H28" s="59">
        <v>5</v>
      </c>
      <c r="I28" s="57">
        <v>1</v>
      </c>
      <c r="J28" s="57">
        <v>14</v>
      </c>
      <c r="K28" s="57"/>
      <c r="L28" s="57"/>
      <c r="M28" s="97"/>
      <c r="N28" s="97"/>
      <c r="O28" s="97"/>
      <c r="P28" s="97"/>
      <c r="Q28" s="97"/>
      <c r="R28" s="60"/>
      <c r="S28" s="97"/>
      <c r="T28" s="97"/>
      <c r="U28" s="97"/>
      <c r="V28" s="97"/>
      <c r="W28" s="58"/>
      <c r="X28" s="57">
        <v>1</v>
      </c>
      <c r="Y28" s="57">
        <v>1</v>
      </c>
      <c r="Z28" s="97"/>
      <c r="AA28" s="58"/>
      <c r="AB28" s="100"/>
      <c r="AC28" s="18">
        <v>1</v>
      </c>
      <c r="AD28" s="18"/>
      <c r="AE28" s="58"/>
      <c r="AF28" s="100">
        <v>1</v>
      </c>
      <c r="AG28" s="100"/>
      <c r="AH28" s="100">
        <v>1</v>
      </c>
      <c r="AI28" s="61"/>
      <c r="AJ28" s="100"/>
      <c r="AK28" s="100"/>
      <c r="AL28" s="100">
        <v>1</v>
      </c>
      <c r="AM28" s="100"/>
      <c r="AN28" s="100"/>
      <c r="AO28" s="100"/>
      <c r="AP28" s="100">
        <v>1</v>
      </c>
      <c r="AQ28" s="100"/>
      <c r="AR28" s="97">
        <v>1</v>
      </c>
      <c r="AS28" s="97"/>
      <c r="AT28" s="97">
        <v>1</v>
      </c>
      <c r="AU28" s="97">
        <v>1</v>
      </c>
      <c r="AV28" s="97"/>
      <c r="AW28" s="97"/>
      <c r="AX28" s="97"/>
      <c r="AY28" s="97"/>
      <c r="AZ28" s="97">
        <v>1</v>
      </c>
      <c r="BA28" s="97"/>
      <c r="BB28" s="97">
        <v>1</v>
      </c>
      <c r="BC28" s="97"/>
      <c r="BD28" s="97">
        <v>1</v>
      </c>
      <c r="BE28" s="97">
        <v>1</v>
      </c>
      <c r="BF28" s="97">
        <v>1</v>
      </c>
      <c r="BG28" s="97">
        <v>1</v>
      </c>
      <c r="BH28" s="97">
        <v>1</v>
      </c>
      <c r="BI28" s="97">
        <v>1</v>
      </c>
      <c r="BJ28" s="97"/>
      <c r="BK28" s="97"/>
      <c r="BL28" s="97">
        <v>1</v>
      </c>
      <c r="BM28" s="97"/>
      <c r="BN28" s="97"/>
      <c r="BO28" s="97" t="s">
        <v>216</v>
      </c>
      <c r="BP28" s="62"/>
      <c r="BQ28" s="97">
        <v>1</v>
      </c>
      <c r="BR28" s="97"/>
      <c r="BS28" s="97"/>
      <c r="BT28" s="89"/>
      <c r="BU28" s="97">
        <v>1</v>
      </c>
      <c r="BV28" s="97">
        <v>1</v>
      </c>
      <c r="BW28" s="97">
        <v>1</v>
      </c>
      <c r="BX28" s="97">
        <v>1</v>
      </c>
      <c r="BY28" s="97">
        <v>1</v>
      </c>
      <c r="BZ28" s="97"/>
      <c r="CA28" s="97"/>
      <c r="CB28" s="97"/>
      <c r="CC28" s="97">
        <v>1</v>
      </c>
      <c r="CD28" s="97"/>
      <c r="CE28" s="97"/>
      <c r="CF28" s="97"/>
      <c r="CG28" s="97">
        <v>1</v>
      </c>
      <c r="CH28" s="97"/>
      <c r="CI28" s="97"/>
      <c r="CJ28" s="97"/>
      <c r="CK28" s="97">
        <v>1</v>
      </c>
      <c r="CL28" s="97"/>
      <c r="CM28" s="97">
        <v>1</v>
      </c>
      <c r="CN28" s="97"/>
      <c r="CO28" s="97"/>
      <c r="CP28" s="97">
        <v>1</v>
      </c>
      <c r="CQ28" s="97"/>
      <c r="CR28" s="97"/>
      <c r="CS28" s="97">
        <v>1</v>
      </c>
      <c r="CT28" s="97"/>
      <c r="CU28" s="97"/>
      <c r="CV28" s="97"/>
      <c r="CW28" s="57"/>
      <c r="CX28" s="97">
        <v>1</v>
      </c>
    </row>
    <row r="29" spans="1:102" s="55" customFormat="1" ht="12">
      <c r="A29" s="52">
        <v>13121</v>
      </c>
      <c r="B29" s="52" t="s">
        <v>425</v>
      </c>
      <c r="C29" s="72">
        <f t="shared" si="2"/>
        <v>13121</v>
      </c>
      <c r="D29" s="79">
        <v>13121</v>
      </c>
      <c r="E29" s="54" t="s">
        <v>217</v>
      </c>
      <c r="F29" s="54" t="s">
        <v>333</v>
      </c>
      <c r="G29" s="54">
        <f t="shared" si="1"/>
        <v>0</v>
      </c>
      <c r="H29" s="59">
        <v>5</v>
      </c>
      <c r="I29" s="57">
        <v>1</v>
      </c>
      <c r="J29" s="57">
        <v>12</v>
      </c>
      <c r="K29" s="57"/>
      <c r="L29" s="57"/>
      <c r="M29" s="97"/>
      <c r="N29" s="97"/>
      <c r="O29" s="97"/>
      <c r="P29" s="97"/>
      <c r="Q29" s="97"/>
      <c r="R29" s="60"/>
      <c r="S29" s="97"/>
      <c r="T29" s="97"/>
      <c r="U29" s="97"/>
      <c r="V29" s="97"/>
      <c r="W29" s="58"/>
      <c r="X29" s="57">
        <v>1</v>
      </c>
      <c r="Y29" s="57"/>
      <c r="Z29" s="97"/>
      <c r="AA29" s="58"/>
      <c r="AB29" s="100"/>
      <c r="AC29" s="18">
        <v>1</v>
      </c>
      <c r="AD29" s="18"/>
      <c r="AE29" s="58"/>
      <c r="AF29" s="100"/>
      <c r="AG29" s="100">
        <v>1</v>
      </c>
      <c r="AH29" s="100">
        <v>1</v>
      </c>
      <c r="AI29" s="61"/>
      <c r="AJ29" s="100"/>
      <c r="AK29" s="100"/>
      <c r="AL29" s="100">
        <v>1</v>
      </c>
      <c r="AM29" s="100"/>
      <c r="AN29" s="100">
        <v>1</v>
      </c>
      <c r="AO29" s="100"/>
      <c r="AP29" s="100"/>
      <c r="AQ29" s="100"/>
      <c r="AR29" s="97">
        <v>1</v>
      </c>
      <c r="AS29" s="97"/>
      <c r="AT29" s="97">
        <v>1</v>
      </c>
      <c r="AU29" s="97">
        <v>1</v>
      </c>
      <c r="AV29" s="97"/>
      <c r="AW29" s="97"/>
      <c r="AX29" s="97"/>
      <c r="AY29" s="97"/>
      <c r="AZ29" s="97">
        <v>1</v>
      </c>
      <c r="BA29" s="97"/>
      <c r="BB29" s="97">
        <v>1</v>
      </c>
      <c r="BC29" s="97"/>
      <c r="BD29" s="97">
        <v>1</v>
      </c>
      <c r="BE29" s="97">
        <v>1</v>
      </c>
      <c r="BF29" s="97">
        <v>1</v>
      </c>
      <c r="BG29" s="97">
        <v>1</v>
      </c>
      <c r="BH29" s="97">
        <v>1</v>
      </c>
      <c r="BI29" s="97">
        <v>1</v>
      </c>
      <c r="BJ29" s="97">
        <v>1</v>
      </c>
      <c r="BK29" s="97">
        <v>1</v>
      </c>
      <c r="BL29" s="97">
        <v>1</v>
      </c>
      <c r="BM29" s="97">
        <v>1</v>
      </c>
      <c r="BN29" s="97"/>
      <c r="BO29" s="97"/>
      <c r="BP29" s="62"/>
      <c r="BQ29" s="97">
        <v>1</v>
      </c>
      <c r="BR29" s="97"/>
      <c r="BS29" s="97"/>
      <c r="BT29" s="89"/>
      <c r="BU29" s="97">
        <v>1</v>
      </c>
      <c r="BV29" s="97">
        <v>1</v>
      </c>
      <c r="BW29" s="97">
        <v>1</v>
      </c>
      <c r="BX29" s="97">
        <v>1</v>
      </c>
      <c r="BY29" s="97">
        <v>1</v>
      </c>
      <c r="BZ29" s="97"/>
      <c r="CA29" s="97"/>
      <c r="CB29" s="97"/>
      <c r="CC29" s="97">
        <v>1</v>
      </c>
      <c r="CD29" s="97"/>
      <c r="CE29" s="97"/>
      <c r="CF29" s="97"/>
      <c r="CG29" s="97">
        <v>1</v>
      </c>
      <c r="CH29" s="97"/>
      <c r="CI29" s="97"/>
      <c r="CJ29" s="97"/>
      <c r="CK29" s="97">
        <v>1</v>
      </c>
      <c r="CL29" s="97">
        <v>1</v>
      </c>
      <c r="CM29" s="97"/>
      <c r="CN29" s="97"/>
      <c r="CO29" s="97">
        <v>1</v>
      </c>
      <c r="CP29" s="97"/>
      <c r="CQ29" s="97"/>
      <c r="CR29" s="97"/>
      <c r="CS29" s="97">
        <v>1</v>
      </c>
      <c r="CT29" s="97"/>
      <c r="CU29" s="97"/>
      <c r="CV29" s="97"/>
      <c r="CW29" s="57">
        <v>1</v>
      </c>
      <c r="CX29" s="97"/>
    </row>
    <row r="30" spans="1:102" s="55" customFormat="1" ht="12">
      <c r="A30" s="52">
        <v>13122</v>
      </c>
      <c r="B30" s="52" t="s">
        <v>426</v>
      </c>
      <c r="C30" s="72">
        <f t="shared" si="2"/>
        <v>13122</v>
      </c>
      <c r="D30" s="79">
        <v>13122</v>
      </c>
      <c r="E30" s="54" t="s">
        <v>218</v>
      </c>
      <c r="F30" s="54" t="s">
        <v>335</v>
      </c>
      <c r="G30" s="54">
        <f t="shared" si="1"/>
        <v>0</v>
      </c>
      <c r="H30" s="59">
        <v>5</v>
      </c>
      <c r="I30" s="57">
        <v>1</v>
      </c>
      <c r="J30" s="57">
        <v>14</v>
      </c>
      <c r="K30" s="57"/>
      <c r="L30" s="57"/>
      <c r="M30" s="97"/>
      <c r="N30" s="97"/>
      <c r="O30" s="97"/>
      <c r="P30" s="97"/>
      <c r="Q30" s="97"/>
      <c r="R30" s="60"/>
      <c r="S30" s="97"/>
      <c r="T30" s="97"/>
      <c r="U30" s="97"/>
      <c r="V30" s="97"/>
      <c r="W30" s="58"/>
      <c r="X30" s="57"/>
      <c r="Y30" s="57"/>
      <c r="Z30" s="97"/>
      <c r="AA30" s="58" t="s">
        <v>219</v>
      </c>
      <c r="AB30" s="100"/>
      <c r="AC30" s="18">
        <v>1</v>
      </c>
      <c r="AD30" s="18"/>
      <c r="AE30" s="58"/>
      <c r="AF30" s="100">
        <v>1</v>
      </c>
      <c r="AG30" s="100"/>
      <c r="AH30" s="100">
        <v>1</v>
      </c>
      <c r="AI30" s="61"/>
      <c r="AJ30" s="100"/>
      <c r="AK30" s="100"/>
      <c r="AL30" s="100"/>
      <c r="AM30" s="100"/>
      <c r="AN30" s="100">
        <v>1</v>
      </c>
      <c r="AO30" s="100"/>
      <c r="AP30" s="100"/>
      <c r="AQ30" s="100"/>
      <c r="AR30" s="97">
        <v>1</v>
      </c>
      <c r="AS30" s="97"/>
      <c r="AT30" s="97">
        <v>1</v>
      </c>
      <c r="AU30" s="97">
        <v>1</v>
      </c>
      <c r="AV30" s="97"/>
      <c r="AW30" s="97"/>
      <c r="AX30" s="97"/>
      <c r="AY30" s="97"/>
      <c r="AZ30" s="97">
        <v>1</v>
      </c>
      <c r="BA30" s="97"/>
      <c r="BB30" s="97">
        <v>1</v>
      </c>
      <c r="BC30" s="97"/>
      <c r="BD30" s="97">
        <v>1</v>
      </c>
      <c r="BE30" s="97">
        <v>1</v>
      </c>
      <c r="BF30" s="97"/>
      <c r="BG30" s="97">
        <v>1</v>
      </c>
      <c r="BH30" s="97">
        <v>1</v>
      </c>
      <c r="BI30" s="97">
        <v>1</v>
      </c>
      <c r="BJ30" s="97"/>
      <c r="BK30" s="97"/>
      <c r="BL30" s="97">
        <v>1</v>
      </c>
      <c r="BM30" s="97"/>
      <c r="BN30" s="97"/>
      <c r="BO30" s="97" t="s">
        <v>220</v>
      </c>
      <c r="BP30" s="62"/>
      <c r="BQ30" s="97">
        <v>1</v>
      </c>
      <c r="BR30" s="97"/>
      <c r="BS30" s="97"/>
      <c r="BT30" s="89"/>
      <c r="BU30" s="97"/>
      <c r="BV30" s="97"/>
      <c r="BW30" s="97"/>
      <c r="BX30" s="97"/>
      <c r="BY30" s="97"/>
      <c r="BZ30" s="97" t="s">
        <v>221</v>
      </c>
      <c r="CA30" s="97">
        <v>1</v>
      </c>
      <c r="CB30" s="97"/>
      <c r="CC30" s="97"/>
      <c r="CD30" s="97"/>
      <c r="CE30" s="97"/>
      <c r="CF30" s="97"/>
      <c r="CG30" s="97">
        <v>1</v>
      </c>
      <c r="CH30" s="97">
        <v>1</v>
      </c>
      <c r="CI30" s="97"/>
      <c r="CJ30" s="97"/>
      <c r="CK30" s="97">
        <v>1</v>
      </c>
      <c r="CL30" s="97"/>
      <c r="CM30" s="97">
        <v>1</v>
      </c>
      <c r="CN30" s="97"/>
      <c r="CO30" s="97"/>
      <c r="CP30" s="97">
        <v>1</v>
      </c>
      <c r="CQ30" s="97"/>
      <c r="CR30" s="97"/>
      <c r="CS30" s="97">
        <v>1</v>
      </c>
      <c r="CT30" s="97"/>
      <c r="CU30" s="97"/>
      <c r="CV30" s="97"/>
      <c r="CW30" s="57"/>
      <c r="CX30" s="97">
        <v>1</v>
      </c>
    </row>
    <row r="31" spans="1:102" s="55" customFormat="1" ht="32.4" customHeight="1">
      <c r="A31" s="52">
        <v>13123</v>
      </c>
      <c r="B31" s="52" t="s">
        <v>427</v>
      </c>
      <c r="C31" s="72">
        <f t="shared" si="2"/>
        <v>13123</v>
      </c>
      <c r="D31" s="79">
        <v>13123</v>
      </c>
      <c r="E31" s="54" t="s">
        <v>222</v>
      </c>
      <c r="F31" s="54" t="s">
        <v>337</v>
      </c>
      <c r="G31" s="54">
        <f t="shared" si="1"/>
        <v>0</v>
      </c>
      <c r="H31" s="59">
        <v>5</v>
      </c>
      <c r="I31" s="57">
        <v>1</v>
      </c>
      <c r="J31" s="57">
        <v>17</v>
      </c>
      <c r="K31" s="57"/>
      <c r="L31" s="57"/>
      <c r="M31" s="97"/>
      <c r="N31" s="97"/>
      <c r="O31" s="97"/>
      <c r="P31" s="97"/>
      <c r="Q31" s="97"/>
      <c r="R31" s="60"/>
      <c r="S31" s="97"/>
      <c r="T31" s="97"/>
      <c r="U31" s="97"/>
      <c r="V31" s="97"/>
      <c r="W31" s="58"/>
      <c r="X31" s="57"/>
      <c r="Y31" s="57"/>
      <c r="Z31" s="97">
        <v>1</v>
      </c>
      <c r="AA31" s="58"/>
      <c r="AB31" s="100"/>
      <c r="AC31" s="18">
        <v>1</v>
      </c>
      <c r="AD31" s="18"/>
      <c r="AE31" s="58"/>
      <c r="AF31" s="100">
        <v>1</v>
      </c>
      <c r="AG31" s="100"/>
      <c r="AH31" s="100"/>
      <c r="AI31" s="61">
        <v>1</v>
      </c>
      <c r="AJ31" s="100"/>
      <c r="AK31" s="100"/>
      <c r="AL31" s="100"/>
      <c r="AM31" s="100"/>
      <c r="AN31" s="100">
        <v>1</v>
      </c>
      <c r="AO31" s="100"/>
      <c r="AP31" s="100"/>
      <c r="AQ31" s="100"/>
      <c r="AR31" s="97">
        <v>1</v>
      </c>
      <c r="AS31" s="97"/>
      <c r="AT31" s="97">
        <v>1</v>
      </c>
      <c r="AU31" s="97">
        <v>1</v>
      </c>
      <c r="AV31" s="97"/>
      <c r="AW31" s="97"/>
      <c r="AX31" s="97"/>
      <c r="AY31" s="97"/>
      <c r="AZ31" s="97">
        <v>1</v>
      </c>
      <c r="BA31" s="97"/>
      <c r="BB31" s="97">
        <v>1</v>
      </c>
      <c r="BC31" s="97"/>
      <c r="BD31" s="97">
        <v>1</v>
      </c>
      <c r="BE31" s="97">
        <v>1</v>
      </c>
      <c r="BF31" s="97"/>
      <c r="BG31" s="97">
        <v>1</v>
      </c>
      <c r="BH31" s="97">
        <v>1</v>
      </c>
      <c r="BI31" s="97">
        <v>1</v>
      </c>
      <c r="BJ31" s="97">
        <v>1</v>
      </c>
      <c r="BK31" s="97">
        <v>1</v>
      </c>
      <c r="BL31" s="97">
        <v>1</v>
      </c>
      <c r="BM31" s="97"/>
      <c r="BN31" s="97"/>
      <c r="BO31" s="97"/>
      <c r="BP31" s="62"/>
      <c r="BQ31" s="97">
        <v>1</v>
      </c>
      <c r="BR31" s="97"/>
      <c r="BS31" s="97"/>
      <c r="BT31" s="89"/>
      <c r="BU31" s="97">
        <v>1</v>
      </c>
      <c r="BV31" s="97"/>
      <c r="BW31" s="97">
        <v>1</v>
      </c>
      <c r="BX31" s="97"/>
      <c r="BY31" s="97"/>
      <c r="BZ31" s="97"/>
      <c r="CA31" s="97">
        <v>1</v>
      </c>
      <c r="CB31" s="97"/>
      <c r="CC31" s="97">
        <v>1</v>
      </c>
      <c r="CD31" s="97"/>
      <c r="CE31" s="97"/>
      <c r="CF31" s="97"/>
      <c r="CG31" s="97">
        <v>1</v>
      </c>
      <c r="CH31" s="97"/>
      <c r="CI31" s="97"/>
      <c r="CJ31" s="97">
        <v>1</v>
      </c>
      <c r="CK31" s="97"/>
      <c r="CL31" s="97"/>
      <c r="CM31" s="97">
        <v>1</v>
      </c>
      <c r="CN31" s="97"/>
      <c r="CO31" s="97"/>
      <c r="CP31" s="97">
        <v>1</v>
      </c>
      <c r="CQ31" s="97"/>
      <c r="CR31" s="97"/>
      <c r="CS31" s="97"/>
      <c r="CT31" s="97"/>
      <c r="CU31" s="97">
        <v>1</v>
      </c>
      <c r="CV31" s="97"/>
      <c r="CW31" s="57"/>
      <c r="CX31" s="97">
        <v>1</v>
      </c>
    </row>
    <row r="32" spans="1:102" s="12" customFormat="1" ht="33" customHeight="1">
      <c r="A32" s="63">
        <v>13201</v>
      </c>
      <c r="B32" s="63" t="s">
        <v>428</v>
      </c>
      <c r="C32" s="72">
        <f t="shared" si="2"/>
        <v>13201</v>
      </c>
      <c r="D32" s="79">
        <v>13201</v>
      </c>
      <c r="E32" s="66" t="s">
        <v>223</v>
      </c>
      <c r="F32" s="66" t="s">
        <v>340</v>
      </c>
      <c r="G32" s="54">
        <f t="shared" si="1"/>
        <v>0</v>
      </c>
      <c r="H32" s="68">
        <v>3</v>
      </c>
      <c r="I32" s="17">
        <v>1</v>
      </c>
      <c r="J32" s="17">
        <v>15</v>
      </c>
      <c r="K32" s="17"/>
      <c r="L32" s="17"/>
      <c r="M32" s="98"/>
      <c r="N32" s="98"/>
      <c r="O32" s="98"/>
      <c r="P32" s="98"/>
      <c r="Q32" s="98"/>
      <c r="R32" s="60"/>
      <c r="S32" s="98"/>
      <c r="T32" s="98"/>
      <c r="U32" s="98"/>
      <c r="V32" s="98"/>
      <c r="W32" s="58"/>
      <c r="X32" s="17"/>
      <c r="Y32" s="17"/>
      <c r="Z32" s="98">
        <v>1</v>
      </c>
      <c r="AA32" s="58"/>
      <c r="AB32" s="103">
        <v>1</v>
      </c>
      <c r="AC32" s="101"/>
      <c r="AD32" s="101"/>
      <c r="AE32" s="58" t="s">
        <v>224</v>
      </c>
      <c r="AF32" s="103"/>
      <c r="AG32" s="103">
        <v>1</v>
      </c>
      <c r="AH32" s="103"/>
      <c r="AI32" s="102"/>
      <c r="AJ32" s="103"/>
      <c r="AK32" s="103"/>
      <c r="AL32" s="103"/>
      <c r="AM32" s="103">
        <v>1</v>
      </c>
      <c r="AN32" s="103"/>
      <c r="AO32" s="103"/>
      <c r="AP32" s="100">
        <v>1</v>
      </c>
      <c r="AQ32" s="103">
        <v>1</v>
      </c>
      <c r="AR32" s="98">
        <v>1</v>
      </c>
      <c r="AS32" s="98"/>
      <c r="AT32" s="98">
        <v>1</v>
      </c>
      <c r="AU32" s="98">
        <v>1</v>
      </c>
      <c r="AV32" s="98"/>
      <c r="AW32" s="98"/>
      <c r="AX32" s="98"/>
      <c r="AY32" s="98"/>
      <c r="AZ32" s="98">
        <v>1</v>
      </c>
      <c r="BA32" s="98"/>
      <c r="BB32" s="98">
        <v>1</v>
      </c>
      <c r="BC32" s="98"/>
      <c r="BD32" s="98">
        <v>1</v>
      </c>
      <c r="BE32" s="98">
        <v>1</v>
      </c>
      <c r="BF32" s="98">
        <v>1</v>
      </c>
      <c r="BG32" s="98"/>
      <c r="BH32" s="98">
        <v>1</v>
      </c>
      <c r="BI32" s="98">
        <v>1</v>
      </c>
      <c r="BJ32" s="98">
        <v>1</v>
      </c>
      <c r="BK32" s="98"/>
      <c r="BL32" s="98">
        <v>1</v>
      </c>
      <c r="BM32" s="98"/>
      <c r="BN32" s="98"/>
      <c r="BO32" s="97"/>
      <c r="BP32" s="67"/>
      <c r="BQ32" s="98"/>
      <c r="BR32" s="98"/>
      <c r="BS32" s="98">
        <v>1</v>
      </c>
      <c r="BT32" s="58" t="s">
        <v>224</v>
      </c>
      <c r="BU32" s="98"/>
      <c r="BV32" s="98"/>
      <c r="BW32" s="98"/>
      <c r="BX32" s="98"/>
      <c r="BY32" s="98"/>
      <c r="BZ32" s="97"/>
      <c r="CA32" s="98"/>
      <c r="CB32" s="98"/>
      <c r="CC32" s="98"/>
      <c r="CD32" s="98"/>
      <c r="CE32" s="98"/>
      <c r="CF32" s="98"/>
      <c r="CG32" s="98"/>
      <c r="CH32" s="98"/>
      <c r="CI32" s="97"/>
      <c r="CJ32" s="98"/>
      <c r="CK32" s="98"/>
      <c r="CL32" s="98"/>
      <c r="CM32" s="98"/>
      <c r="CN32" s="98"/>
      <c r="CO32" s="98"/>
      <c r="CP32" s="98"/>
      <c r="CQ32" s="98"/>
      <c r="CR32" s="98"/>
      <c r="CS32" s="98"/>
      <c r="CT32" s="98">
        <v>1</v>
      </c>
      <c r="CU32" s="98"/>
      <c r="CV32" s="97"/>
      <c r="CW32" s="17"/>
      <c r="CX32" s="98">
        <v>1</v>
      </c>
    </row>
    <row r="33" spans="1:102" s="12" customFormat="1" ht="37.200000000000003" customHeight="1">
      <c r="A33" s="63">
        <v>13202</v>
      </c>
      <c r="B33" s="63" t="s">
        <v>429</v>
      </c>
      <c r="C33" s="72">
        <f t="shared" si="2"/>
        <v>13202</v>
      </c>
      <c r="D33" s="79">
        <v>13202</v>
      </c>
      <c r="E33" s="66" t="s">
        <v>225</v>
      </c>
      <c r="F33" s="66" t="s">
        <v>342</v>
      </c>
      <c r="G33" s="54">
        <f t="shared" si="1"/>
        <v>0</v>
      </c>
      <c r="H33" s="68">
        <v>5</v>
      </c>
      <c r="I33" s="17">
        <v>1</v>
      </c>
      <c r="J33" s="17">
        <v>14</v>
      </c>
      <c r="K33" s="17"/>
      <c r="L33" s="17"/>
      <c r="M33" s="98"/>
      <c r="N33" s="98"/>
      <c r="O33" s="98"/>
      <c r="P33" s="98"/>
      <c r="Q33" s="98"/>
      <c r="R33" s="60"/>
      <c r="S33" s="98"/>
      <c r="T33" s="98"/>
      <c r="U33" s="98"/>
      <c r="V33" s="98"/>
      <c r="W33" s="58"/>
      <c r="X33" s="17"/>
      <c r="Y33" s="17"/>
      <c r="Z33" s="98">
        <v>1</v>
      </c>
      <c r="AA33" s="58"/>
      <c r="AB33" s="103">
        <v>1</v>
      </c>
      <c r="AC33" s="101"/>
      <c r="AD33" s="101"/>
      <c r="AE33" s="58" t="s">
        <v>226</v>
      </c>
      <c r="AF33" s="103">
        <v>1</v>
      </c>
      <c r="AG33" s="103"/>
      <c r="AH33" s="103"/>
      <c r="AI33" s="102"/>
      <c r="AJ33" s="103"/>
      <c r="AK33" s="103"/>
      <c r="AL33" s="103">
        <v>1</v>
      </c>
      <c r="AM33" s="103"/>
      <c r="AN33" s="100">
        <v>1</v>
      </c>
      <c r="AO33" s="103">
        <v>1</v>
      </c>
      <c r="AP33" s="103"/>
      <c r="AQ33" s="103"/>
      <c r="AR33" s="98">
        <v>1</v>
      </c>
      <c r="AS33" s="98"/>
      <c r="AT33" s="98">
        <v>1</v>
      </c>
      <c r="AU33" s="98"/>
      <c r="AV33" s="98"/>
      <c r="AW33" s="98"/>
      <c r="AX33" s="98"/>
      <c r="AY33" s="98"/>
      <c r="AZ33" s="98">
        <v>1</v>
      </c>
      <c r="BA33" s="98"/>
      <c r="BB33" s="98">
        <v>1</v>
      </c>
      <c r="BC33" s="98"/>
      <c r="BD33" s="98">
        <v>1</v>
      </c>
      <c r="BE33" s="98">
        <v>1</v>
      </c>
      <c r="BF33" s="98">
        <v>1</v>
      </c>
      <c r="BG33" s="98">
        <v>1</v>
      </c>
      <c r="BH33" s="98">
        <v>1</v>
      </c>
      <c r="BI33" s="98">
        <v>1</v>
      </c>
      <c r="BJ33" s="98"/>
      <c r="BK33" s="98"/>
      <c r="BL33" s="98">
        <v>1</v>
      </c>
      <c r="BM33" s="98"/>
      <c r="BN33" s="98"/>
      <c r="BO33" s="97"/>
      <c r="BP33" s="67"/>
      <c r="BQ33" s="98"/>
      <c r="BR33" s="98"/>
      <c r="BS33" s="98">
        <v>1</v>
      </c>
      <c r="BT33" s="89" t="s">
        <v>227</v>
      </c>
      <c r="BU33" s="98"/>
      <c r="BV33" s="98"/>
      <c r="BW33" s="98"/>
      <c r="BX33" s="98"/>
      <c r="BY33" s="98"/>
      <c r="BZ33" s="97"/>
      <c r="CA33" s="98"/>
      <c r="CB33" s="98"/>
      <c r="CC33" s="98"/>
      <c r="CD33" s="98"/>
      <c r="CE33" s="98"/>
      <c r="CF33" s="98"/>
      <c r="CG33" s="98"/>
      <c r="CH33" s="98"/>
      <c r="CI33" s="97"/>
      <c r="CJ33" s="98"/>
      <c r="CK33" s="98"/>
      <c r="CL33" s="98"/>
      <c r="CM33" s="98"/>
      <c r="CN33" s="98"/>
      <c r="CO33" s="98"/>
      <c r="CP33" s="98"/>
      <c r="CQ33" s="98"/>
      <c r="CR33" s="98"/>
      <c r="CS33" s="98"/>
      <c r="CT33" s="98">
        <v>1</v>
      </c>
      <c r="CU33" s="98"/>
      <c r="CV33" s="97"/>
      <c r="CW33" s="17">
        <v>1</v>
      </c>
      <c r="CX33" s="98"/>
    </row>
    <row r="34" spans="1:102" s="12" customFormat="1" ht="52.2" customHeight="1">
      <c r="A34" s="63">
        <v>13203</v>
      </c>
      <c r="B34" s="63" t="s">
        <v>430</v>
      </c>
      <c r="C34" s="72">
        <f t="shared" si="2"/>
        <v>13203</v>
      </c>
      <c r="D34" s="79">
        <v>13203</v>
      </c>
      <c r="E34" s="66" t="s">
        <v>228</v>
      </c>
      <c r="F34" s="66" t="s">
        <v>344</v>
      </c>
      <c r="G34" s="54">
        <f t="shared" si="1"/>
        <v>0</v>
      </c>
      <c r="H34" s="68">
        <v>5</v>
      </c>
      <c r="I34" s="17">
        <v>1</v>
      </c>
      <c r="J34" s="17">
        <v>14</v>
      </c>
      <c r="K34" s="17"/>
      <c r="L34" s="17"/>
      <c r="M34" s="98"/>
      <c r="N34" s="98"/>
      <c r="O34" s="98"/>
      <c r="P34" s="98"/>
      <c r="Q34" s="98"/>
      <c r="R34" s="60"/>
      <c r="S34" s="98"/>
      <c r="T34" s="98"/>
      <c r="U34" s="98"/>
      <c r="V34" s="98"/>
      <c r="W34" s="58"/>
      <c r="X34" s="17"/>
      <c r="Y34" s="17"/>
      <c r="Z34" s="98"/>
      <c r="AA34" s="58" t="s">
        <v>229</v>
      </c>
      <c r="AB34" s="103">
        <v>1</v>
      </c>
      <c r="AC34" s="101"/>
      <c r="AD34" s="101"/>
      <c r="AE34" s="58" t="s">
        <v>230</v>
      </c>
      <c r="AF34" s="103"/>
      <c r="AG34" s="103">
        <v>1</v>
      </c>
      <c r="AH34" s="103"/>
      <c r="AI34" s="102"/>
      <c r="AJ34" s="103"/>
      <c r="AK34" s="103"/>
      <c r="AL34" s="103"/>
      <c r="AM34" s="103"/>
      <c r="AN34" s="103"/>
      <c r="AO34" s="103"/>
      <c r="AP34" s="100">
        <v>1</v>
      </c>
      <c r="AQ34" s="103">
        <v>1</v>
      </c>
      <c r="AR34" s="98">
        <v>1</v>
      </c>
      <c r="AS34" s="98"/>
      <c r="AT34" s="98">
        <v>1</v>
      </c>
      <c r="AU34" s="98">
        <v>1</v>
      </c>
      <c r="AV34" s="98"/>
      <c r="AW34" s="98">
        <v>1</v>
      </c>
      <c r="AX34" s="98"/>
      <c r="AY34" s="98"/>
      <c r="AZ34" s="98"/>
      <c r="BA34" s="98"/>
      <c r="BB34" s="98">
        <v>1</v>
      </c>
      <c r="BC34" s="98">
        <v>1</v>
      </c>
      <c r="BD34" s="98"/>
      <c r="BE34" s="98">
        <v>1</v>
      </c>
      <c r="BF34" s="98">
        <v>1</v>
      </c>
      <c r="BG34" s="98">
        <v>1</v>
      </c>
      <c r="BH34" s="98">
        <v>1</v>
      </c>
      <c r="BI34" s="98">
        <v>1</v>
      </c>
      <c r="BJ34" s="98">
        <v>1</v>
      </c>
      <c r="BK34" s="98"/>
      <c r="BL34" s="98">
        <v>1</v>
      </c>
      <c r="BM34" s="98">
        <v>1</v>
      </c>
      <c r="BN34" s="98"/>
      <c r="BO34" s="97"/>
      <c r="BP34" s="67"/>
      <c r="BQ34" s="98"/>
      <c r="BR34" s="98"/>
      <c r="BS34" s="98">
        <v>1</v>
      </c>
      <c r="BT34" s="89"/>
      <c r="BU34" s="98"/>
      <c r="BV34" s="98"/>
      <c r="BW34" s="98"/>
      <c r="BX34" s="98"/>
      <c r="BY34" s="98"/>
      <c r="BZ34" s="97"/>
      <c r="CA34" s="98"/>
      <c r="CB34" s="98"/>
      <c r="CC34" s="98"/>
      <c r="CD34" s="98"/>
      <c r="CE34" s="98"/>
      <c r="CF34" s="98"/>
      <c r="CG34" s="98"/>
      <c r="CH34" s="98"/>
      <c r="CI34" s="97"/>
      <c r="CJ34" s="98"/>
      <c r="CK34" s="98"/>
      <c r="CL34" s="98"/>
      <c r="CM34" s="98"/>
      <c r="CN34" s="98"/>
      <c r="CO34" s="98"/>
      <c r="CP34" s="98"/>
      <c r="CQ34" s="98"/>
      <c r="CR34" s="98"/>
      <c r="CS34" s="98">
        <v>1</v>
      </c>
      <c r="CT34" s="98"/>
      <c r="CU34" s="98"/>
      <c r="CV34" s="97"/>
      <c r="CW34" s="17"/>
      <c r="CX34" s="98">
        <v>1</v>
      </c>
    </row>
    <row r="35" spans="1:102" s="12" customFormat="1" ht="151.19999999999999">
      <c r="A35" s="63">
        <v>13204</v>
      </c>
      <c r="B35" s="63" t="s">
        <v>431</v>
      </c>
      <c r="C35" s="72">
        <f t="shared" si="2"/>
        <v>13204</v>
      </c>
      <c r="D35" s="79">
        <v>13204</v>
      </c>
      <c r="E35" s="66" t="s">
        <v>231</v>
      </c>
      <c r="F35" s="66" t="s">
        <v>346</v>
      </c>
      <c r="G35" s="54">
        <f t="shared" si="1"/>
        <v>0</v>
      </c>
      <c r="H35" s="68">
        <v>5</v>
      </c>
      <c r="I35" s="17">
        <v>1</v>
      </c>
      <c r="J35" s="17">
        <v>13</v>
      </c>
      <c r="K35" s="17"/>
      <c r="L35" s="17"/>
      <c r="M35" s="98"/>
      <c r="N35" s="98"/>
      <c r="O35" s="98"/>
      <c r="P35" s="98"/>
      <c r="Q35" s="98"/>
      <c r="R35" s="60"/>
      <c r="S35" s="98"/>
      <c r="T35" s="98"/>
      <c r="U35" s="98"/>
      <c r="V35" s="98"/>
      <c r="W35" s="58"/>
      <c r="X35" s="17">
        <v>1</v>
      </c>
      <c r="Y35" s="17"/>
      <c r="Z35" s="98"/>
      <c r="AA35" s="58" t="s">
        <v>232</v>
      </c>
      <c r="AB35" s="103">
        <v>1</v>
      </c>
      <c r="AC35" s="101"/>
      <c r="AD35" s="101"/>
      <c r="AE35" s="58" t="s">
        <v>472</v>
      </c>
      <c r="AF35" s="103"/>
      <c r="AG35" s="103">
        <v>1</v>
      </c>
      <c r="AH35" s="103"/>
      <c r="AI35" s="102"/>
      <c r="AJ35" s="103">
        <v>1</v>
      </c>
      <c r="AK35" s="103"/>
      <c r="AL35" s="103">
        <v>1</v>
      </c>
      <c r="AM35" s="103"/>
      <c r="AN35" s="103">
        <v>1</v>
      </c>
      <c r="AO35" s="103"/>
      <c r="AP35" s="103"/>
      <c r="AQ35" s="103"/>
      <c r="AR35" s="98">
        <v>1</v>
      </c>
      <c r="AS35" s="98"/>
      <c r="AT35" s="98">
        <v>1</v>
      </c>
      <c r="AU35" s="98">
        <v>1</v>
      </c>
      <c r="AV35" s="98"/>
      <c r="AW35" s="98"/>
      <c r="AX35" s="98"/>
      <c r="AY35" s="98">
        <v>1</v>
      </c>
      <c r="AZ35" s="98"/>
      <c r="BA35" s="98"/>
      <c r="BB35" s="98">
        <v>1</v>
      </c>
      <c r="BC35" s="98"/>
      <c r="BD35" s="98">
        <v>1</v>
      </c>
      <c r="BE35" s="98">
        <v>1</v>
      </c>
      <c r="BF35" s="98">
        <v>1</v>
      </c>
      <c r="BG35" s="98">
        <v>1</v>
      </c>
      <c r="BH35" s="98">
        <v>1</v>
      </c>
      <c r="BI35" s="98">
        <v>1</v>
      </c>
      <c r="BJ35" s="98">
        <v>1</v>
      </c>
      <c r="BK35" s="98"/>
      <c r="BL35" s="98">
        <v>1</v>
      </c>
      <c r="BM35" s="98"/>
      <c r="BN35" s="98"/>
      <c r="BO35" s="97"/>
      <c r="BP35" s="67"/>
      <c r="BQ35" s="98"/>
      <c r="BR35" s="98">
        <v>1</v>
      </c>
      <c r="BS35" s="98"/>
      <c r="BT35" s="89"/>
      <c r="BU35" s="98"/>
      <c r="BV35" s="98"/>
      <c r="BW35" s="98"/>
      <c r="BX35" s="98"/>
      <c r="BY35" s="98"/>
      <c r="BZ35" s="97"/>
      <c r="CA35" s="98"/>
      <c r="CB35" s="98"/>
      <c r="CC35" s="98"/>
      <c r="CD35" s="98"/>
      <c r="CE35" s="98"/>
      <c r="CF35" s="98"/>
      <c r="CG35" s="98"/>
      <c r="CH35" s="98"/>
      <c r="CI35" s="97"/>
      <c r="CJ35" s="98"/>
      <c r="CK35" s="98"/>
      <c r="CL35" s="98"/>
      <c r="CM35" s="98"/>
      <c r="CN35" s="98"/>
      <c r="CO35" s="98"/>
      <c r="CP35" s="98"/>
      <c r="CQ35" s="98"/>
      <c r="CR35" s="98"/>
      <c r="CS35" s="98"/>
      <c r="CT35" s="98">
        <v>1</v>
      </c>
      <c r="CU35" s="98"/>
      <c r="CV35" s="97"/>
      <c r="CW35" s="17">
        <v>1</v>
      </c>
      <c r="CX35" s="98"/>
    </row>
    <row r="36" spans="1:102" s="12" customFormat="1" ht="21.6">
      <c r="A36" s="63">
        <v>13205</v>
      </c>
      <c r="B36" s="63" t="s">
        <v>432</v>
      </c>
      <c r="C36" s="72">
        <f t="shared" si="2"/>
        <v>13205</v>
      </c>
      <c r="D36" s="79">
        <v>13205</v>
      </c>
      <c r="E36" s="66" t="s">
        <v>233</v>
      </c>
      <c r="F36" s="66" t="s">
        <v>348</v>
      </c>
      <c r="G36" s="54">
        <f t="shared" si="1"/>
        <v>0</v>
      </c>
      <c r="H36" s="68">
        <v>5</v>
      </c>
      <c r="I36" s="17"/>
      <c r="J36" s="17"/>
      <c r="K36" s="17"/>
      <c r="L36" s="17"/>
      <c r="M36" s="98"/>
      <c r="N36" s="98"/>
      <c r="O36" s="98"/>
      <c r="P36" s="98"/>
      <c r="Q36" s="98">
        <v>1</v>
      </c>
      <c r="R36" s="60" t="s">
        <v>234</v>
      </c>
      <c r="S36" s="98"/>
      <c r="T36" s="98"/>
      <c r="U36" s="98"/>
      <c r="V36" s="98"/>
      <c r="W36" s="58"/>
      <c r="X36" s="17"/>
      <c r="Y36" s="17"/>
      <c r="Z36" s="98"/>
      <c r="AA36" s="58"/>
      <c r="AB36" s="103"/>
      <c r="AC36" s="101"/>
      <c r="AD36" s="101"/>
      <c r="AE36" s="58"/>
      <c r="AF36" s="103"/>
      <c r="AG36" s="103"/>
      <c r="AH36" s="103"/>
      <c r="AI36" s="102"/>
      <c r="AJ36" s="103"/>
      <c r="AK36" s="103"/>
      <c r="AL36" s="103"/>
      <c r="AM36" s="103"/>
      <c r="AN36" s="103"/>
      <c r="AO36" s="103"/>
      <c r="AP36" s="103"/>
      <c r="AQ36" s="103"/>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7"/>
      <c r="BP36" s="67"/>
      <c r="BQ36" s="98"/>
      <c r="BR36" s="98"/>
      <c r="BS36" s="98"/>
      <c r="BT36" s="89"/>
      <c r="BU36" s="98"/>
      <c r="BV36" s="98"/>
      <c r="BW36" s="98"/>
      <c r="BX36" s="98"/>
      <c r="BY36" s="98"/>
      <c r="BZ36" s="97"/>
      <c r="CA36" s="98"/>
      <c r="CB36" s="98"/>
      <c r="CC36" s="98"/>
      <c r="CD36" s="98"/>
      <c r="CE36" s="98"/>
      <c r="CF36" s="98"/>
      <c r="CG36" s="98"/>
      <c r="CH36" s="98"/>
      <c r="CI36" s="97"/>
      <c r="CJ36" s="98"/>
      <c r="CK36" s="98"/>
      <c r="CL36" s="98"/>
      <c r="CM36" s="98"/>
      <c r="CN36" s="98"/>
      <c r="CO36" s="98"/>
      <c r="CP36" s="98"/>
      <c r="CQ36" s="98"/>
      <c r="CR36" s="98"/>
      <c r="CS36" s="98"/>
      <c r="CT36" s="98"/>
      <c r="CU36" s="98"/>
      <c r="CV36" s="97"/>
      <c r="CW36" s="17"/>
      <c r="CX36" s="98"/>
    </row>
    <row r="37" spans="1:102" s="12" customFormat="1" ht="21.6">
      <c r="A37" s="63">
        <v>13206</v>
      </c>
      <c r="B37" s="63" t="s">
        <v>433</v>
      </c>
      <c r="C37" s="72">
        <f t="shared" si="2"/>
        <v>13206</v>
      </c>
      <c r="D37" s="79">
        <v>13206</v>
      </c>
      <c r="E37" s="66" t="s">
        <v>235</v>
      </c>
      <c r="F37" s="66" t="s">
        <v>349</v>
      </c>
      <c r="G37" s="54">
        <f t="shared" si="1"/>
        <v>0</v>
      </c>
      <c r="H37" s="68">
        <v>5</v>
      </c>
      <c r="I37" s="17">
        <v>1</v>
      </c>
      <c r="J37" s="17">
        <v>12</v>
      </c>
      <c r="K37" s="17"/>
      <c r="L37" s="17"/>
      <c r="M37" s="98"/>
      <c r="N37" s="98"/>
      <c r="O37" s="98"/>
      <c r="P37" s="98"/>
      <c r="Q37" s="98"/>
      <c r="R37" s="60"/>
      <c r="S37" s="98"/>
      <c r="T37" s="98"/>
      <c r="U37" s="98"/>
      <c r="V37" s="98"/>
      <c r="W37" s="58"/>
      <c r="X37" s="17"/>
      <c r="Y37" s="17"/>
      <c r="Z37" s="98">
        <v>1</v>
      </c>
      <c r="AA37" s="58"/>
      <c r="AB37" s="103">
        <v>1</v>
      </c>
      <c r="AC37" s="101"/>
      <c r="AD37" s="101"/>
      <c r="AE37" s="58" t="s">
        <v>236</v>
      </c>
      <c r="AF37" s="103">
        <v>1</v>
      </c>
      <c r="AG37" s="103"/>
      <c r="AH37" s="103"/>
      <c r="AI37" s="102"/>
      <c r="AJ37" s="103"/>
      <c r="AK37" s="103"/>
      <c r="AL37" s="103">
        <v>1</v>
      </c>
      <c r="AM37" s="103"/>
      <c r="AN37" s="100">
        <v>1</v>
      </c>
      <c r="AO37" s="103">
        <v>1</v>
      </c>
      <c r="AP37" s="103"/>
      <c r="AQ37" s="103"/>
      <c r="AR37" s="98">
        <v>1</v>
      </c>
      <c r="AS37" s="98"/>
      <c r="AT37" s="98">
        <v>1</v>
      </c>
      <c r="AU37" s="98">
        <v>1</v>
      </c>
      <c r="AV37" s="98"/>
      <c r="AW37" s="98"/>
      <c r="AX37" s="98"/>
      <c r="AY37" s="98"/>
      <c r="AZ37" s="98">
        <v>1</v>
      </c>
      <c r="BA37" s="98"/>
      <c r="BB37" s="98">
        <v>1</v>
      </c>
      <c r="BC37" s="98"/>
      <c r="BD37" s="98">
        <v>1</v>
      </c>
      <c r="BE37" s="98">
        <v>1</v>
      </c>
      <c r="BF37" s="98">
        <v>1</v>
      </c>
      <c r="BG37" s="98">
        <v>1</v>
      </c>
      <c r="BH37" s="98">
        <v>1</v>
      </c>
      <c r="BI37" s="98">
        <v>1</v>
      </c>
      <c r="BJ37" s="98"/>
      <c r="BK37" s="98"/>
      <c r="BL37" s="98">
        <v>1</v>
      </c>
      <c r="BM37" s="98"/>
      <c r="BN37" s="98"/>
      <c r="BO37" s="97"/>
      <c r="BP37" s="67"/>
      <c r="BQ37" s="98"/>
      <c r="BR37" s="98">
        <v>1</v>
      </c>
      <c r="BS37" s="98"/>
      <c r="BT37" s="89"/>
      <c r="BU37" s="98"/>
      <c r="BV37" s="98"/>
      <c r="BW37" s="98"/>
      <c r="BX37" s="98"/>
      <c r="BY37" s="98"/>
      <c r="BZ37" s="97"/>
      <c r="CA37" s="98"/>
      <c r="CB37" s="98"/>
      <c r="CC37" s="98"/>
      <c r="CD37" s="98"/>
      <c r="CE37" s="98"/>
      <c r="CF37" s="98"/>
      <c r="CG37" s="98"/>
      <c r="CH37" s="98"/>
      <c r="CI37" s="97"/>
      <c r="CJ37" s="98"/>
      <c r="CK37" s="98"/>
      <c r="CL37" s="98"/>
      <c r="CM37" s="98"/>
      <c r="CN37" s="98"/>
      <c r="CO37" s="98"/>
      <c r="CP37" s="98"/>
      <c r="CQ37" s="98"/>
      <c r="CR37" s="98"/>
      <c r="CS37" s="98"/>
      <c r="CT37" s="98"/>
      <c r="CU37" s="98">
        <v>1</v>
      </c>
      <c r="CV37" s="97"/>
      <c r="CW37" s="17"/>
      <c r="CX37" s="98">
        <v>1</v>
      </c>
    </row>
    <row r="38" spans="1:102" s="12" customFormat="1" ht="86.4">
      <c r="A38" s="63">
        <v>13207</v>
      </c>
      <c r="B38" s="63" t="s">
        <v>434</v>
      </c>
      <c r="C38" s="72">
        <f t="shared" si="2"/>
        <v>13207</v>
      </c>
      <c r="D38" s="79">
        <v>13207</v>
      </c>
      <c r="E38" s="66" t="s">
        <v>237</v>
      </c>
      <c r="F38" s="66" t="s">
        <v>351</v>
      </c>
      <c r="G38" s="54">
        <f t="shared" si="1"/>
        <v>0</v>
      </c>
      <c r="H38" s="68">
        <v>5</v>
      </c>
      <c r="I38" s="17">
        <v>1</v>
      </c>
      <c r="J38" s="17">
        <v>13</v>
      </c>
      <c r="K38" s="17"/>
      <c r="L38" s="17"/>
      <c r="M38" s="98"/>
      <c r="N38" s="98"/>
      <c r="O38" s="98"/>
      <c r="P38" s="98"/>
      <c r="Q38" s="98"/>
      <c r="R38" s="60"/>
      <c r="S38" s="98"/>
      <c r="T38" s="98"/>
      <c r="U38" s="98"/>
      <c r="V38" s="98"/>
      <c r="W38" s="58"/>
      <c r="X38" s="17"/>
      <c r="Y38" s="17"/>
      <c r="Z38" s="98">
        <v>1</v>
      </c>
      <c r="AA38" s="58"/>
      <c r="AB38" s="103">
        <v>1</v>
      </c>
      <c r="AC38" s="101"/>
      <c r="AD38" s="101"/>
      <c r="AE38" s="58" t="s">
        <v>238</v>
      </c>
      <c r="AF38" s="103">
        <v>1</v>
      </c>
      <c r="AG38" s="103"/>
      <c r="AH38" s="103"/>
      <c r="AI38" s="102"/>
      <c r="AJ38" s="103"/>
      <c r="AK38" s="103"/>
      <c r="AL38" s="103"/>
      <c r="AM38" s="103"/>
      <c r="AN38" s="103"/>
      <c r="AO38" s="103"/>
      <c r="AP38" s="103">
        <v>1</v>
      </c>
      <c r="AQ38" s="103"/>
      <c r="AR38" s="98">
        <v>1</v>
      </c>
      <c r="AS38" s="98"/>
      <c r="AT38" s="98"/>
      <c r="AU38" s="98">
        <v>1</v>
      </c>
      <c r="AV38" s="98"/>
      <c r="AW38" s="98">
        <v>1</v>
      </c>
      <c r="AX38" s="98"/>
      <c r="AY38" s="98"/>
      <c r="AZ38" s="98"/>
      <c r="BA38" s="98"/>
      <c r="BB38" s="98">
        <v>1</v>
      </c>
      <c r="BC38" s="98">
        <v>1</v>
      </c>
      <c r="BD38" s="98"/>
      <c r="BE38" s="98">
        <v>1</v>
      </c>
      <c r="BF38" s="98">
        <v>1</v>
      </c>
      <c r="BG38" s="98"/>
      <c r="BH38" s="98">
        <v>1</v>
      </c>
      <c r="BI38" s="98">
        <v>1</v>
      </c>
      <c r="BJ38" s="98"/>
      <c r="BK38" s="98"/>
      <c r="BL38" s="98"/>
      <c r="BM38" s="98"/>
      <c r="BN38" s="98"/>
      <c r="BO38" s="89" t="s">
        <v>239</v>
      </c>
      <c r="BP38" s="67"/>
      <c r="BQ38" s="98"/>
      <c r="BR38" s="98"/>
      <c r="BS38" s="98">
        <v>1</v>
      </c>
      <c r="BT38" s="89" t="s">
        <v>473</v>
      </c>
      <c r="BU38" s="98"/>
      <c r="BV38" s="98"/>
      <c r="BW38" s="98"/>
      <c r="BX38" s="98"/>
      <c r="BY38" s="98"/>
      <c r="BZ38" s="97"/>
      <c r="CA38" s="98"/>
      <c r="CB38" s="98"/>
      <c r="CC38" s="98"/>
      <c r="CD38" s="98"/>
      <c r="CE38" s="98"/>
      <c r="CF38" s="98"/>
      <c r="CG38" s="98"/>
      <c r="CH38" s="98"/>
      <c r="CI38" s="97"/>
      <c r="CJ38" s="98"/>
      <c r="CK38" s="98"/>
      <c r="CL38" s="98"/>
      <c r="CM38" s="98"/>
      <c r="CN38" s="98"/>
      <c r="CO38" s="98"/>
      <c r="CP38" s="98"/>
      <c r="CQ38" s="98"/>
      <c r="CR38" s="98"/>
      <c r="CS38" s="98"/>
      <c r="CT38" s="98"/>
      <c r="CU38" s="98">
        <v>1</v>
      </c>
      <c r="CV38" s="97"/>
      <c r="CW38" s="17"/>
      <c r="CX38" s="98">
        <v>1</v>
      </c>
    </row>
    <row r="39" spans="1:102" s="12" customFormat="1" ht="118.8">
      <c r="A39" s="63">
        <v>13208</v>
      </c>
      <c r="B39" s="63" t="s">
        <v>435</v>
      </c>
      <c r="C39" s="72">
        <f t="shared" si="2"/>
        <v>13208</v>
      </c>
      <c r="D39" s="79">
        <v>13208</v>
      </c>
      <c r="E39" s="66" t="s">
        <v>240</v>
      </c>
      <c r="F39" s="66" t="s">
        <v>353</v>
      </c>
      <c r="G39" s="54">
        <f t="shared" si="1"/>
        <v>0</v>
      </c>
      <c r="H39" s="68">
        <v>5</v>
      </c>
      <c r="I39" s="17">
        <v>1</v>
      </c>
      <c r="J39" s="17">
        <v>12</v>
      </c>
      <c r="K39" s="17"/>
      <c r="L39" s="17"/>
      <c r="M39" s="98"/>
      <c r="N39" s="98"/>
      <c r="O39" s="98"/>
      <c r="P39" s="98"/>
      <c r="Q39" s="98"/>
      <c r="R39" s="60"/>
      <c r="S39" s="98"/>
      <c r="T39" s="98"/>
      <c r="U39" s="98"/>
      <c r="V39" s="98"/>
      <c r="W39" s="58"/>
      <c r="X39" s="17"/>
      <c r="Y39" s="17"/>
      <c r="Z39" s="98">
        <v>1</v>
      </c>
      <c r="AA39" s="58"/>
      <c r="AB39" s="103">
        <v>1</v>
      </c>
      <c r="AC39" s="101"/>
      <c r="AD39" s="101"/>
      <c r="AE39" s="58" t="s">
        <v>241</v>
      </c>
      <c r="AF39" s="103">
        <v>1</v>
      </c>
      <c r="AG39" s="103"/>
      <c r="AH39" s="103"/>
      <c r="AI39" s="102"/>
      <c r="AJ39" s="103"/>
      <c r="AK39" s="103"/>
      <c r="AL39" s="103">
        <v>1</v>
      </c>
      <c r="AM39" s="103"/>
      <c r="AN39" s="103"/>
      <c r="AO39" s="103"/>
      <c r="AP39" s="100">
        <v>1</v>
      </c>
      <c r="AQ39" s="103">
        <v>1</v>
      </c>
      <c r="AR39" s="98">
        <v>1</v>
      </c>
      <c r="AS39" s="98"/>
      <c r="AT39" s="98"/>
      <c r="AU39" s="98"/>
      <c r="AV39" s="98">
        <v>1</v>
      </c>
      <c r="AW39" s="98"/>
      <c r="AX39" s="98"/>
      <c r="AY39" s="98"/>
      <c r="AZ39" s="98">
        <v>1</v>
      </c>
      <c r="BA39" s="98"/>
      <c r="BB39" s="98">
        <v>1</v>
      </c>
      <c r="BC39" s="98"/>
      <c r="BD39" s="98">
        <v>1</v>
      </c>
      <c r="BE39" s="98">
        <v>1</v>
      </c>
      <c r="BF39" s="98">
        <v>1</v>
      </c>
      <c r="BG39" s="98">
        <v>1</v>
      </c>
      <c r="BH39" s="98">
        <v>1</v>
      </c>
      <c r="BI39" s="98">
        <v>1</v>
      </c>
      <c r="BJ39" s="98"/>
      <c r="BK39" s="98"/>
      <c r="BL39" s="98">
        <v>1</v>
      </c>
      <c r="BM39" s="98"/>
      <c r="BN39" s="98"/>
      <c r="BO39" s="97"/>
      <c r="BP39" s="67"/>
      <c r="BQ39" s="98"/>
      <c r="BR39" s="98"/>
      <c r="BS39" s="98">
        <v>1</v>
      </c>
      <c r="BT39" s="89"/>
      <c r="BU39" s="98"/>
      <c r="BV39" s="98"/>
      <c r="BW39" s="98"/>
      <c r="BX39" s="98"/>
      <c r="BY39" s="98"/>
      <c r="BZ39" s="97"/>
      <c r="CA39" s="98"/>
      <c r="CB39" s="98"/>
      <c r="CC39" s="98"/>
      <c r="CD39" s="98"/>
      <c r="CE39" s="98"/>
      <c r="CF39" s="98"/>
      <c r="CG39" s="98"/>
      <c r="CH39" s="98"/>
      <c r="CI39" s="97"/>
      <c r="CJ39" s="98"/>
      <c r="CK39" s="98"/>
      <c r="CL39" s="98"/>
      <c r="CM39" s="98"/>
      <c r="CN39" s="98"/>
      <c r="CO39" s="98"/>
      <c r="CP39" s="98"/>
      <c r="CQ39" s="98"/>
      <c r="CR39" s="98"/>
      <c r="CS39" s="98">
        <v>1</v>
      </c>
      <c r="CT39" s="98"/>
      <c r="CU39" s="98"/>
      <c r="CV39" s="97"/>
      <c r="CW39" s="17"/>
      <c r="CX39" s="98">
        <v>1</v>
      </c>
    </row>
    <row r="40" spans="1:102" s="55" customFormat="1" ht="32.4">
      <c r="A40" s="52">
        <v>13209</v>
      </c>
      <c r="B40" s="52" t="s">
        <v>436</v>
      </c>
      <c r="C40" s="72">
        <f t="shared" si="2"/>
        <v>13209</v>
      </c>
      <c r="D40" s="79">
        <v>13209</v>
      </c>
      <c r="E40" s="54" t="s">
        <v>242</v>
      </c>
      <c r="F40" s="54" t="s">
        <v>403</v>
      </c>
      <c r="G40" s="54">
        <f t="shared" si="1"/>
        <v>0</v>
      </c>
      <c r="H40" s="59">
        <v>5</v>
      </c>
      <c r="I40" s="57">
        <v>1</v>
      </c>
      <c r="J40" s="57">
        <v>13</v>
      </c>
      <c r="K40" s="57"/>
      <c r="L40" s="57"/>
      <c r="M40" s="97"/>
      <c r="N40" s="97"/>
      <c r="O40" s="97"/>
      <c r="P40" s="97"/>
      <c r="Q40" s="97"/>
      <c r="R40" s="60"/>
      <c r="S40" s="97"/>
      <c r="T40" s="97"/>
      <c r="U40" s="97"/>
      <c r="V40" s="97"/>
      <c r="W40" s="58"/>
      <c r="X40" s="57"/>
      <c r="Y40" s="57"/>
      <c r="Z40" s="97"/>
      <c r="AA40" s="58" t="s">
        <v>243</v>
      </c>
      <c r="AB40" s="100"/>
      <c r="AC40" s="18">
        <v>1</v>
      </c>
      <c r="AD40" s="18"/>
      <c r="AE40" s="58"/>
      <c r="AF40" s="100">
        <v>1</v>
      </c>
      <c r="AG40" s="100"/>
      <c r="AH40" s="100">
        <v>1</v>
      </c>
      <c r="AI40" s="61"/>
      <c r="AJ40" s="100"/>
      <c r="AK40" s="100"/>
      <c r="AL40" s="100"/>
      <c r="AM40" s="100"/>
      <c r="AN40" s="100"/>
      <c r="AO40" s="100"/>
      <c r="AP40" s="100">
        <v>1</v>
      </c>
      <c r="AQ40" s="100"/>
      <c r="AR40" s="97">
        <v>1</v>
      </c>
      <c r="AS40" s="97"/>
      <c r="AT40" s="97"/>
      <c r="AU40" s="97"/>
      <c r="AV40" s="97">
        <v>1</v>
      </c>
      <c r="AW40" s="97"/>
      <c r="AX40" s="97"/>
      <c r="AY40" s="97"/>
      <c r="AZ40" s="97">
        <v>1</v>
      </c>
      <c r="BA40" s="97">
        <v>1</v>
      </c>
      <c r="BB40" s="97"/>
      <c r="BC40" s="97"/>
      <c r="BD40" s="97">
        <v>1</v>
      </c>
      <c r="BE40" s="97">
        <v>1</v>
      </c>
      <c r="BF40" s="97">
        <v>1</v>
      </c>
      <c r="BG40" s="97">
        <v>1</v>
      </c>
      <c r="BH40" s="97">
        <v>1</v>
      </c>
      <c r="BI40" s="97">
        <v>1</v>
      </c>
      <c r="BJ40" s="97"/>
      <c r="BK40" s="97"/>
      <c r="BL40" s="97">
        <v>1</v>
      </c>
      <c r="BM40" s="97"/>
      <c r="BN40" s="97"/>
      <c r="BO40" s="97"/>
      <c r="BP40" s="62"/>
      <c r="BQ40" s="97">
        <v>1</v>
      </c>
      <c r="BR40" s="97"/>
      <c r="BS40" s="97"/>
      <c r="BT40" s="89"/>
      <c r="BU40" s="97">
        <v>1</v>
      </c>
      <c r="BV40" s="97">
        <v>1</v>
      </c>
      <c r="BW40" s="97">
        <v>1</v>
      </c>
      <c r="BX40" s="97">
        <v>1</v>
      </c>
      <c r="BY40" s="97">
        <v>1</v>
      </c>
      <c r="BZ40" s="97"/>
      <c r="CA40" s="97"/>
      <c r="CB40" s="97"/>
      <c r="CC40" s="97">
        <v>1</v>
      </c>
      <c r="CD40" s="97"/>
      <c r="CE40" s="97"/>
      <c r="CF40" s="97"/>
      <c r="CG40" s="97">
        <v>1</v>
      </c>
      <c r="CH40" s="97"/>
      <c r="CI40" s="97"/>
      <c r="CJ40" s="97"/>
      <c r="CK40" s="97">
        <v>1</v>
      </c>
      <c r="CL40" s="97"/>
      <c r="CM40" s="97">
        <v>1</v>
      </c>
      <c r="CN40" s="97"/>
      <c r="CO40" s="97"/>
      <c r="CP40" s="97">
        <v>1</v>
      </c>
      <c r="CQ40" s="97"/>
      <c r="CR40" s="97"/>
      <c r="CS40" s="97">
        <v>1</v>
      </c>
      <c r="CT40" s="97"/>
      <c r="CU40" s="97"/>
      <c r="CV40" s="97"/>
      <c r="CW40" s="57">
        <v>1</v>
      </c>
      <c r="CX40" s="97"/>
    </row>
    <row r="41" spans="1:102" s="12" customFormat="1" ht="75.599999999999994">
      <c r="A41" s="63">
        <v>13210</v>
      </c>
      <c r="B41" s="63" t="s">
        <v>437</v>
      </c>
      <c r="C41" s="72">
        <f t="shared" si="2"/>
        <v>13210</v>
      </c>
      <c r="D41" s="79">
        <v>13210</v>
      </c>
      <c r="E41" s="66" t="s">
        <v>244</v>
      </c>
      <c r="F41" s="66" t="s">
        <v>357</v>
      </c>
      <c r="G41" s="54">
        <f t="shared" si="1"/>
        <v>0</v>
      </c>
      <c r="H41" s="68">
        <v>5</v>
      </c>
      <c r="I41" s="17">
        <v>1</v>
      </c>
      <c r="J41" s="17">
        <v>25</v>
      </c>
      <c r="K41" s="17"/>
      <c r="L41" s="17"/>
      <c r="M41" s="98"/>
      <c r="N41" s="98"/>
      <c r="O41" s="98"/>
      <c r="P41" s="98"/>
      <c r="Q41" s="98"/>
      <c r="R41" s="60"/>
      <c r="S41" s="98"/>
      <c r="T41" s="98"/>
      <c r="U41" s="98"/>
      <c r="V41" s="98"/>
      <c r="W41" s="58"/>
      <c r="X41" s="17"/>
      <c r="Y41" s="17"/>
      <c r="Z41" s="98"/>
      <c r="AA41" s="58" t="s">
        <v>245</v>
      </c>
      <c r="AB41" s="103">
        <v>1</v>
      </c>
      <c r="AC41" s="101"/>
      <c r="AD41" s="101"/>
      <c r="AE41" s="58" t="s">
        <v>246</v>
      </c>
      <c r="AF41" s="103"/>
      <c r="AG41" s="103">
        <v>1</v>
      </c>
      <c r="AH41" s="103"/>
      <c r="AI41" s="102"/>
      <c r="AJ41" s="103"/>
      <c r="AK41" s="103"/>
      <c r="AL41" s="103">
        <v>1</v>
      </c>
      <c r="AM41" s="103"/>
      <c r="AN41" s="103">
        <v>1</v>
      </c>
      <c r="AO41" s="103"/>
      <c r="AP41" s="103"/>
      <c r="AQ41" s="103"/>
      <c r="AR41" s="98">
        <v>1</v>
      </c>
      <c r="AS41" s="98"/>
      <c r="AT41" s="98">
        <v>1</v>
      </c>
      <c r="AU41" s="98">
        <v>1</v>
      </c>
      <c r="AV41" s="98"/>
      <c r="AW41" s="98"/>
      <c r="AX41" s="98"/>
      <c r="AY41" s="98"/>
      <c r="AZ41" s="98">
        <v>1</v>
      </c>
      <c r="BA41" s="98"/>
      <c r="BB41" s="98">
        <v>1</v>
      </c>
      <c r="BC41" s="98">
        <v>1</v>
      </c>
      <c r="BD41" s="98"/>
      <c r="BE41" s="98">
        <v>1</v>
      </c>
      <c r="BF41" s="98">
        <v>1</v>
      </c>
      <c r="BG41" s="98">
        <v>1</v>
      </c>
      <c r="BH41" s="98">
        <v>1</v>
      </c>
      <c r="BI41" s="98">
        <v>1</v>
      </c>
      <c r="BJ41" s="98">
        <v>1</v>
      </c>
      <c r="BK41" s="98"/>
      <c r="BL41" s="98">
        <v>1</v>
      </c>
      <c r="BM41" s="98">
        <v>1</v>
      </c>
      <c r="BN41" s="98"/>
      <c r="BO41" s="97"/>
      <c r="BP41" s="67"/>
      <c r="BQ41" s="98"/>
      <c r="BR41" s="98">
        <v>1</v>
      </c>
      <c r="BS41" s="98"/>
      <c r="BT41" s="89"/>
      <c r="BU41" s="98"/>
      <c r="BV41" s="98"/>
      <c r="BW41" s="98"/>
      <c r="BX41" s="98"/>
      <c r="BY41" s="98"/>
      <c r="BZ41" s="97"/>
      <c r="CA41" s="98"/>
      <c r="CB41" s="98"/>
      <c r="CC41" s="98"/>
      <c r="CD41" s="98"/>
      <c r="CE41" s="98"/>
      <c r="CF41" s="98"/>
      <c r="CG41" s="98"/>
      <c r="CH41" s="98"/>
      <c r="CI41" s="97"/>
      <c r="CJ41" s="98"/>
      <c r="CK41" s="98"/>
      <c r="CL41" s="98"/>
      <c r="CM41" s="98"/>
      <c r="CN41" s="98"/>
      <c r="CO41" s="98"/>
      <c r="CP41" s="98"/>
      <c r="CQ41" s="98"/>
      <c r="CR41" s="98"/>
      <c r="CS41" s="98">
        <v>1</v>
      </c>
      <c r="CT41" s="98"/>
      <c r="CU41" s="98"/>
      <c r="CV41" s="97"/>
      <c r="CW41" s="17"/>
      <c r="CX41" s="98">
        <v>1</v>
      </c>
    </row>
    <row r="42" spans="1:102" s="12" customFormat="1" ht="12">
      <c r="A42" s="63">
        <v>13211</v>
      </c>
      <c r="B42" s="63" t="s">
        <v>438</v>
      </c>
      <c r="C42" s="72">
        <f t="shared" si="2"/>
        <v>13211</v>
      </c>
      <c r="D42" s="79">
        <v>13211</v>
      </c>
      <c r="E42" s="66" t="s">
        <v>247</v>
      </c>
      <c r="F42" s="66" t="s">
        <v>359</v>
      </c>
      <c r="G42" s="54">
        <f t="shared" si="1"/>
        <v>0</v>
      </c>
      <c r="H42" s="68">
        <v>5</v>
      </c>
      <c r="I42" s="17">
        <v>1</v>
      </c>
      <c r="J42" s="17">
        <v>18</v>
      </c>
      <c r="K42" s="17"/>
      <c r="L42" s="17"/>
      <c r="M42" s="98"/>
      <c r="N42" s="98"/>
      <c r="O42" s="98"/>
      <c r="P42" s="98"/>
      <c r="Q42" s="98"/>
      <c r="R42" s="60"/>
      <c r="S42" s="98"/>
      <c r="T42" s="98"/>
      <c r="U42" s="98"/>
      <c r="V42" s="98"/>
      <c r="W42" s="58"/>
      <c r="X42" s="17"/>
      <c r="Y42" s="17"/>
      <c r="Z42" s="98"/>
      <c r="AA42" s="58" t="s">
        <v>248</v>
      </c>
      <c r="AB42" s="103"/>
      <c r="AC42" s="101">
        <v>1</v>
      </c>
      <c r="AD42" s="101"/>
      <c r="AE42" s="58"/>
      <c r="AF42" s="103">
        <v>1</v>
      </c>
      <c r="AG42" s="103"/>
      <c r="AH42" s="103"/>
      <c r="AI42" s="102">
        <v>1</v>
      </c>
      <c r="AJ42" s="103"/>
      <c r="AK42" s="103"/>
      <c r="AL42" s="103">
        <v>1</v>
      </c>
      <c r="AM42" s="103"/>
      <c r="AN42" s="100">
        <v>1</v>
      </c>
      <c r="AO42" s="103">
        <v>1</v>
      </c>
      <c r="AP42" s="103"/>
      <c r="AQ42" s="103"/>
      <c r="AR42" s="98">
        <v>1</v>
      </c>
      <c r="AS42" s="98"/>
      <c r="AT42" s="98">
        <v>1</v>
      </c>
      <c r="AU42" s="98">
        <v>1</v>
      </c>
      <c r="AV42" s="98"/>
      <c r="AW42" s="98"/>
      <c r="AX42" s="98"/>
      <c r="AY42" s="98"/>
      <c r="AZ42" s="98">
        <v>1</v>
      </c>
      <c r="BA42" s="98">
        <v>1</v>
      </c>
      <c r="BB42" s="98"/>
      <c r="BC42" s="98"/>
      <c r="BD42" s="98">
        <v>1</v>
      </c>
      <c r="BE42" s="98">
        <v>1</v>
      </c>
      <c r="BF42" s="98">
        <v>1</v>
      </c>
      <c r="BG42" s="98">
        <v>1</v>
      </c>
      <c r="BH42" s="98">
        <v>1</v>
      </c>
      <c r="BI42" s="98">
        <v>1</v>
      </c>
      <c r="BJ42" s="98"/>
      <c r="BK42" s="98"/>
      <c r="BL42" s="98">
        <v>1</v>
      </c>
      <c r="BM42" s="98"/>
      <c r="BN42" s="98"/>
      <c r="BO42" s="97" t="s">
        <v>249</v>
      </c>
      <c r="BP42" s="67"/>
      <c r="BQ42" s="98">
        <v>1</v>
      </c>
      <c r="BR42" s="98"/>
      <c r="BS42" s="98"/>
      <c r="BT42" s="89"/>
      <c r="BU42" s="98">
        <v>1</v>
      </c>
      <c r="BV42" s="98">
        <v>1</v>
      </c>
      <c r="BW42" s="98">
        <v>1</v>
      </c>
      <c r="BX42" s="98">
        <v>1</v>
      </c>
      <c r="BY42" s="98">
        <v>1</v>
      </c>
      <c r="BZ42" s="97"/>
      <c r="CA42" s="98">
        <v>1</v>
      </c>
      <c r="CB42" s="98">
        <v>1</v>
      </c>
      <c r="CC42" s="98">
        <v>1</v>
      </c>
      <c r="CD42" s="98"/>
      <c r="CE42" s="98"/>
      <c r="CF42" s="98"/>
      <c r="CG42" s="98">
        <v>1</v>
      </c>
      <c r="CH42" s="98"/>
      <c r="CI42" s="97"/>
      <c r="CJ42" s="98"/>
      <c r="CK42" s="98">
        <v>1</v>
      </c>
      <c r="CL42" s="98"/>
      <c r="CM42" s="98">
        <v>1</v>
      </c>
      <c r="CN42" s="98"/>
      <c r="CO42" s="98"/>
      <c r="CP42" s="98">
        <v>1</v>
      </c>
      <c r="CQ42" s="98"/>
      <c r="CR42" s="98"/>
      <c r="CS42" s="98">
        <v>1</v>
      </c>
      <c r="CT42" s="98"/>
      <c r="CU42" s="98"/>
      <c r="CV42" s="97"/>
      <c r="CW42" s="17">
        <v>1</v>
      </c>
      <c r="CX42" s="98"/>
    </row>
    <row r="43" spans="1:102" s="12" customFormat="1" ht="12">
      <c r="A43" s="63">
        <v>13212</v>
      </c>
      <c r="B43" s="63" t="s">
        <v>439</v>
      </c>
      <c r="C43" s="72">
        <f t="shared" si="2"/>
        <v>13212</v>
      </c>
      <c r="D43" s="79">
        <v>13212</v>
      </c>
      <c r="E43" s="66" t="s">
        <v>250</v>
      </c>
      <c r="F43" s="66" t="s">
        <v>361</v>
      </c>
      <c r="G43" s="54">
        <f t="shared" si="1"/>
        <v>0</v>
      </c>
      <c r="H43" s="68">
        <v>5</v>
      </c>
      <c r="I43" s="17">
        <v>1</v>
      </c>
      <c r="J43" s="17">
        <v>16</v>
      </c>
      <c r="K43" s="17"/>
      <c r="L43" s="17"/>
      <c r="M43" s="98"/>
      <c r="N43" s="98"/>
      <c r="O43" s="98"/>
      <c r="P43" s="98"/>
      <c r="Q43" s="98"/>
      <c r="R43" s="60"/>
      <c r="S43" s="98"/>
      <c r="T43" s="98"/>
      <c r="U43" s="98"/>
      <c r="V43" s="98"/>
      <c r="W43" s="58"/>
      <c r="X43" s="17"/>
      <c r="Y43" s="17"/>
      <c r="Z43" s="98"/>
      <c r="AA43" s="58" t="s">
        <v>251</v>
      </c>
      <c r="AB43" s="103"/>
      <c r="AC43" s="101">
        <v>1</v>
      </c>
      <c r="AD43" s="101"/>
      <c r="AE43" s="58"/>
      <c r="AF43" s="103"/>
      <c r="AG43" s="103">
        <v>1</v>
      </c>
      <c r="AH43" s="103"/>
      <c r="AI43" s="102">
        <v>1</v>
      </c>
      <c r="AJ43" s="103"/>
      <c r="AK43" s="103"/>
      <c r="AL43" s="103"/>
      <c r="AM43" s="103"/>
      <c r="AN43" s="103">
        <v>1</v>
      </c>
      <c r="AO43" s="103"/>
      <c r="AP43" s="103"/>
      <c r="AQ43" s="103"/>
      <c r="AR43" s="98">
        <v>1</v>
      </c>
      <c r="AS43" s="98"/>
      <c r="AT43" s="98">
        <v>1</v>
      </c>
      <c r="AU43" s="98"/>
      <c r="AV43" s="98"/>
      <c r="AW43" s="98"/>
      <c r="AX43" s="98"/>
      <c r="AY43" s="98"/>
      <c r="AZ43" s="98">
        <v>1</v>
      </c>
      <c r="BA43" s="98"/>
      <c r="BB43" s="98">
        <v>1</v>
      </c>
      <c r="BC43" s="98">
        <v>1</v>
      </c>
      <c r="BD43" s="98"/>
      <c r="BE43" s="98">
        <v>1</v>
      </c>
      <c r="BF43" s="98">
        <v>1</v>
      </c>
      <c r="BG43" s="98">
        <v>1</v>
      </c>
      <c r="BH43" s="98"/>
      <c r="BI43" s="98">
        <v>1</v>
      </c>
      <c r="BJ43" s="98">
        <v>1</v>
      </c>
      <c r="BK43" s="98">
        <v>1</v>
      </c>
      <c r="BL43" s="98">
        <v>1</v>
      </c>
      <c r="BM43" s="98"/>
      <c r="BN43" s="98"/>
      <c r="BO43" s="97"/>
      <c r="BP43" s="67"/>
      <c r="BQ43" s="98">
        <v>1</v>
      </c>
      <c r="BR43" s="98"/>
      <c r="BS43" s="98"/>
      <c r="BT43" s="89"/>
      <c r="BU43" s="98">
        <v>1</v>
      </c>
      <c r="BV43" s="98"/>
      <c r="BW43" s="98"/>
      <c r="BX43" s="98">
        <v>1</v>
      </c>
      <c r="BY43" s="98">
        <v>1</v>
      </c>
      <c r="BZ43" s="97"/>
      <c r="CA43" s="98"/>
      <c r="CB43" s="98"/>
      <c r="CC43" s="98"/>
      <c r="CD43" s="98"/>
      <c r="CE43" s="98"/>
      <c r="CF43" s="98"/>
      <c r="CG43" s="98">
        <v>1</v>
      </c>
      <c r="CH43" s="98"/>
      <c r="CI43" s="97"/>
      <c r="CJ43" s="98"/>
      <c r="CK43" s="98">
        <v>1</v>
      </c>
      <c r="CL43" s="98"/>
      <c r="CM43" s="98">
        <v>1</v>
      </c>
      <c r="CN43" s="98"/>
      <c r="CO43" s="98"/>
      <c r="CP43" s="98">
        <v>1</v>
      </c>
      <c r="CQ43" s="98"/>
      <c r="CR43" s="98"/>
      <c r="CS43" s="98"/>
      <c r="CT43" s="98">
        <v>1</v>
      </c>
      <c r="CU43" s="98"/>
      <c r="CV43" s="97"/>
      <c r="CW43" s="17"/>
      <c r="CX43" s="98">
        <v>1</v>
      </c>
    </row>
    <row r="44" spans="1:102" s="12" customFormat="1" ht="43.2">
      <c r="A44" s="63">
        <v>13213</v>
      </c>
      <c r="B44" s="63" t="s">
        <v>440</v>
      </c>
      <c r="C44" s="72">
        <f t="shared" si="2"/>
        <v>13213</v>
      </c>
      <c r="D44" s="79">
        <v>13213</v>
      </c>
      <c r="E44" s="66" t="s">
        <v>252</v>
      </c>
      <c r="F44" s="66" t="s">
        <v>363</v>
      </c>
      <c r="G44" s="54">
        <f t="shared" si="1"/>
        <v>0</v>
      </c>
      <c r="H44" s="68">
        <v>5</v>
      </c>
      <c r="I44" s="17"/>
      <c r="J44" s="17"/>
      <c r="K44" s="17"/>
      <c r="L44" s="17"/>
      <c r="M44" s="98"/>
      <c r="N44" s="98"/>
      <c r="O44" s="98"/>
      <c r="P44" s="98"/>
      <c r="Q44" s="98">
        <v>1</v>
      </c>
      <c r="R44" s="60" t="s">
        <v>253</v>
      </c>
      <c r="S44" s="98"/>
      <c r="T44" s="98"/>
      <c r="U44" s="98"/>
      <c r="V44" s="98"/>
      <c r="W44" s="58"/>
      <c r="X44" s="17"/>
      <c r="Y44" s="17"/>
      <c r="Z44" s="98"/>
      <c r="AA44" s="58"/>
      <c r="AB44" s="103"/>
      <c r="AC44" s="101"/>
      <c r="AD44" s="101"/>
      <c r="AE44" s="58"/>
      <c r="AF44" s="103"/>
      <c r="AG44" s="103"/>
      <c r="AH44" s="103"/>
      <c r="AI44" s="102"/>
      <c r="AJ44" s="103"/>
      <c r="AK44" s="103"/>
      <c r="AL44" s="103"/>
      <c r="AM44" s="103"/>
      <c r="AN44" s="103"/>
      <c r="AO44" s="103"/>
      <c r="AP44" s="103"/>
      <c r="AQ44" s="103"/>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7"/>
      <c r="BP44" s="67"/>
      <c r="BQ44" s="98"/>
      <c r="BR44" s="98"/>
      <c r="BS44" s="98"/>
      <c r="BT44" s="89"/>
      <c r="BU44" s="98"/>
      <c r="BV44" s="98"/>
      <c r="BW44" s="98"/>
      <c r="BX44" s="98"/>
      <c r="BY44" s="98"/>
      <c r="BZ44" s="97"/>
      <c r="CA44" s="98"/>
      <c r="CB44" s="98"/>
      <c r="CC44" s="98"/>
      <c r="CD44" s="98"/>
      <c r="CE44" s="98"/>
      <c r="CF44" s="98"/>
      <c r="CG44" s="98"/>
      <c r="CH44" s="98"/>
      <c r="CI44" s="97"/>
      <c r="CJ44" s="98"/>
      <c r="CK44" s="98"/>
      <c r="CL44" s="98"/>
      <c r="CM44" s="98"/>
      <c r="CN44" s="98"/>
      <c r="CO44" s="98"/>
      <c r="CP44" s="98"/>
      <c r="CQ44" s="98"/>
      <c r="CR44" s="98"/>
      <c r="CS44" s="98"/>
      <c r="CT44" s="98"/>
      <c r="CU44" s="98"/>
      <c r="CV44" s="97"/>
      <c r="CW44" s="17"/>
      <c r="CX44" s="98"/>
    </row>
    <row r="45" spans="1:102" s="12" customFormat="1" ht="12">
      <c r="A45" s="63">
        <v>13214</v>
      </c>
      <c r="B45" s="63" t="s">
        <v>441</v>
      </c>
      <c r="C45" s="72">
        <f t="shared" si="2"/>
        <v>13214</v>
      </c>
      <c r="D45" s="79">
        <v>13214</v>
      </c>
      <c r="E45" s="66" t="s">
        <v>254</v>
      </c>
      <c r="F45" s="66" t="s">
        <v>364</v>
      </c>
      <c r="G45" s="54">
        <f t="shared" si="1"/>
        <v>0</v>
      </c>
      <c r="H45" s="68">
        <v>5</v>
      </c>
      <c r="I45" s="17">
        <v>1</v>
      </c>
      <c r="J45" s="17">
        <v>17</v>
      </c>
      <c r="K45" s="17"/>
      <c r="L45" s="17"/>
      <c r="M45" s="98"/>
      <c r="N45" s="98"/>
      <c r="O45" s="98"/>
      <c r="P45" s="98"/>
      <c r="Q45" s="98"/>
      <c r="R45" s="60"/>
      <c r="S45" s="98"/>
      <c r="T45" s="98"/>
      <c r="U45" s="98"/>
      <c r="V45" s="98"/>
      <c r="W45" s="58"/>
      <c r="X45" s="17"/>
      <c r="Y45" s="17"/>
      <c r="Z45" s="98"/>
      <c r="AA45" s="58" t="s">
        <v>255</v>
      </c>
      <c r="AB45" s="103"/>
      <c r="AC45" s="101">
        <v>1</v>
      </c>
      <c r="AD45" s="101"/>
      <c r="AE45" s="58"/>
      <c r="AF45" s="103">
        <v>1</v>
      </c>
      <c r="AG45" s="103"/>
      <c r="AH45" s="103">
        <v>1</v>
      </c>
      <c r="AI45" s="102"/>
      <c r="AJ45" s="103"/>
      <c r="AK45" s="103"/>
      <c r="AL45" s="103">
        <v>1</v>
      </c>
      <c r="AM45" s="103"/>
      <c r="AN45" s="103">
        <v>1</v>
      </c>
      <c r="AO45" s="103"/>
      <c r="AP45" s="103"/>
      <c r="AQ45" s="103"/>
      <c r="AR45" s="98">
        <v>1</v>
      </c>
      <c r="AS45" s="98"/>
      <c r="AT45" s="98">
        <v>1</v>
      </c>
      <c r="AU45" s="98">
        <v>1</v>
      </c>
      <c r="AV45" s="98"/>
      <c r="AW45" s="98"/>
      <c r="AX45" s="98"/>
      <c r="AY45" s="98">
        <v>1</v>
      </c>
      <c r="AZ45" s="98"/>
      <c r="BA45" s="98"/>
      <c r="BB45" s="98">
        <v>1</v>
      </c>
      <c r="BC45" s="98"/>
      <c r="BD45" s="98">
        <v>1</v>
      </c>
      <c r="BE45" s="98"/>
      <c r="BF45" s="98"/>
      <c r="BG45" s="98"/>
      <c r="BH45" s="98"/>
      <c r="BI45" s="98"/>
      <c r="BJ45" s="98"/>
      <c r="BK45" s="98"/>
      <c r="BL45" s="98"/>
      <c r="BM45" s="98"/>
      <c r="BN45" s="98"/>
      <c r="BO45" s="97" t="s">
        <v>256</v>
      </c>
      <c r="BP45" s="67"/>
      <c r="BQ45" s="98">
        <v>1</v>
      </c>
      <c r="BR45" s="98"/>
      <c r="BS45" s="98"/>
      <c r="BT45" s="89"/>
      <c r="BU45" s="98"/>
      <c r="BV45" s="98"/>
      <c r="BW45" s="98"/>
      <c r="BX45" s="98"/>
      <c r="BY45" s="98"/>
      <c r="BZ45" s="97"/>
      <c r="CA45" s="98"/>
      <c r="CB45" s="98"/>
      <c r="CC45" s="98"/>
      <c r="CD45" s="98"/>
      <c r="CE45" s="98"/>
      <c r="CF45" s="98"/>
      <c r="CG45" s="98"/>
      <c r="CH45" s="98"/>
      <c r="CI45" s="97"/>
      <c r="CJ45" s="98">
        <v>1</v>
      </c>
      <c r="CK45" s="98"/>
      <c r="CL45" s="98"/>
      <c r="CM45" s="98"/>
      <c r="CN45" s="98"/>
      <c r="CO45" s="98"/>
      <c r="CP45" s="98"/>
      <c r="CQ45" s="98"/>
      <c r="CR45" s="98"/>
      <c r="CS45" s="98">
        <v>1</v>
      </c>
      <c r="CT45" s="98"/>
      <c r="CU45" s="98"/>
      <c r="CV45" s="97"/>
      <c r="CW45" s="17">
        <v>1</v>
      </c>
      <c r="CX45" s="98"/>
    </row>
    <row r="46" spans="1:102" s="12" customFormat="1" ht="12">
      <c r="A46" s="63">
        <v>13215</v>
      </c>
      <c r="B46" s="63" t="s">
        <v>442</v>
      </c>
      <c r="C46" s="72">
        <f t="shared" si="2"/>
        <v>13215</v>
      </c>
      <c r="D46" s="79">
        <v>13215</v>
      </c>
      <c r="E46" s="66" t="s">
        <v>257</v>
      </c>
      <c r="F46" s="66" t="s">
        <v>366</v>
      </c>
      <c r="G46" s="54">
        <f t="shared" si="1"/>
        <v>0</v>
      </c>
      <c r="H46" s="68">
        <v>5</v>
      </c>
      <c r="I46" s="17">
        <v>1</v>
      </c>
      <c r="J46" s="17">
        <v>13</v>
      </c>
      <c r="K46" s="17"/>
      <c r="L46" s="17"/>
      <c r="M46" s="98"/>
      <c r="N46" s="98"/>
      <c r="O46" s="98"/>
      <c r="P46" s="98"/>
      <c r="Q46" s="98"/>
      <c r="R46" s="60"/>
      <c r="S46" s="98"/>
      <c r="T46" s="98"/>
      <c r="U46" s="98"/>
      <c r="V46" s="98"/>
      <c r="W46" s="58"/>
      <c r="X46" s="17"/>
      <c r="Y46" s="17"/>
      <c r="Z46" s="98"/>
      <c r="AA46" s="58" t="s">
        <v>258</v>
      </c>
      <c r="AB46" s="103"/>
      <c r="AC46" s="101">
        <v>1</v>
      </c>
      <c r="AD46" s="101"/>
      <c r="AE46" s="58"/>
      <c r="AF46" s="103"/>
      <c r="AG46" s="103">
        <v>1</v>
      </c>
      <c r="AH46" s="103"/>
      <c r="AI46" s="102">
        <v>1</v>
      </c>
      <c r="AJ46" s="103"/>
      <c r="AK46" s="103"/>
      <c r="AL46" s="103">
        <v>1</v>
      </c>
      <c r="AM46" s="103"/>
      <c r="AN46" s="103">
        <v>1</v>
      </c>
      <c r="AO46" s="103"/>
      <c r="AP46" s="103"/>
      <c r="AQ46" s="103"/>
      <c r="AR46" s="98">
        <v>1</v>
      </c>
      <c r="AS46" s="98"/>
      <c r="AT46" s="98">
        <v>1</v>
      </c>
      <c r="AU46" s="98">
        <v>1</v>
      </c>
      <c r="AV46" s="98"/>
      <c r="AW46" s="98"/>
      <c r="AX46" s="98"/>
      <c r="AY46" s="98"/>
      <c r="AZ46" s="98">
        <v>1</v>
      </c>
      <c r="BA46" s="98"/>
      <c r="BB46" s="98">
        <v>1</v>
      </c>
      <c r="BC46" s="98"/>
      <c r="BD46" s="98">
        <v>1</v>
      </c>
      <c r="BE46" s="98">
        <v>1</v>
      </c>
      <c r="BF46" s="98">
        <v>1</v>
      </c>
      <c r="BG46" s="98">
        <v>1</v>
      </c>
      <c r="BH46" s="98">
        <v>1</v>
      </c>
      <c r="BI46" s="98">
        <v>1</v>
      </c>
      <c r="BJ46" s="98"/>
      <c r="BK46" s="98"/>
      <c r="BL46" s="98"/>
      <c r="BM46" s="98"/>
      <c r="BN46" s="98"/>
      <c r="BO46" s="97"/>
      <c r="BP46" s="67"/>
      <c r="BQ46" s="98">
        <v>1</v>
      </c>
      <c r="BR46" s="98"/>
      <c r="BS46" s="98"/>
      <c r="BT46" s="89"/>
      <c r="BU46" s="98">
        <v>1</v>
      </c>
      <c r="BV46" s="98">
        <v>1</v>
      </c>
      <c r="BW46" s="98"/>
      <c r="BX46" s="98"/>
      <c r="BY46" s="98">
        <v>1</v>
      </c>
      <c r="BZ46" s="97" t="s">
        <v>259</v>
      </c>
      <c r="CA46" s="98"/>
      <c r="CB46" s="98">
        <v>1</v>
      </c>
      <c r="CC46" s="98">
        <v>1</v>
      </c>
      <c r="CD46" s="98"/>
      <c r="CE46" s="98"/>
      <c r="CF46" s="98"/>
      <c r="CG46" s="98">
        <v>1</v>
      </c>
      <c r="CH46" s="98"/>
      <c r="CI46" s="97"/>
      <c r="CJ46" s="98"/>
      <c r="CK46" s="98">
        <v>1</v>
      </c>
      <c r="CL46" s="98"/>
      <c r="CM46" s="98">
        <v>1</v>
      </c>
      <c r="CN46" s="98"/>
      <c r="CO46" s="98"/>
      <c r="CP46" s="98">
        <v>1</v>
      </c>
      <c r="CQ46" s="98"/>
      <c r="CR46" s="98"/>
      <c r="CS46" s="98">
        <v>1</v>
      </c>
      <c r="CT46" s="98"/>
      <c r="CU46" s="98"/>
      <c r="CV46" s="97"/>
      <c r="CW46" s="17">
        <v>1</v>
      </c>
      <c r="CX46" s="98"/>
    </row>
    <row r="47" spans="1:102" s="12" customFormat="1" ht="64.8">
      <c r="A47" s="63">
        <v>13218</v>
      </c>
      <c r="B47" s="63" t="s">
        <v>443</v>
      </c>
      <c r="C47" s="72">
        <f t="shared" si="2"/>
        <v>13218</v>
      </c>
      <c r="D47" s="79">
        <v>13218</v>
      </c>
      <c r="E47" s="66" t="s">
        <v>260</v>
      </c>
      <c r="F47" s="66" t="s">
        <v>368</v>
      </c>
      <c r="G47" s="54">
        <f t="shared" si="1"/>
        <v>0</v>
      </c>
      <c r="H47" s="68">
        <v>5</v>
      </c>
      <c r="I47" s="17">
        <v>1</v>
      </c>
      <c r="J47" s="17">
        <v>22</v>
      </c>
      <c r="K47" s="17"/>
      <c r="L47" s="17"/>
      <c r="M47" s="98"/>
      <c r="N47" s="98"/>
      <c r="O47" s="98"/>
      <c r="P47" s="98"/>
      <c r="Q47" s="98"/>
      <c r="R47" s="60"/>
      <c r="S47" s="98"/>
      <c r="T47" s="98"/>
      <c r="U47" s="98"/>
      <c r="V47" s="98"/>
      <c r="W47" s="58"/>
      <c r="X47" s="17"/>
      <c r="Y47" s="17"/>
      <c r="Z47" s="98">
        <v>1</v>
      </c>
      <c r="AA47" s="58"/>
      <c r="AB47" s="103">
        <v>1</v>
      </c>
      <c r="AC47" s="101"/>
      <c r="AD47" s="101"/>
      <c r="AE47" s="58" t="s">
        <v>261</v>
      </c>
      <c r="AF47" s="103"/>
      <c r="AG47" s="103">
        <v>1</v>
      </c>
      <c r="AH47" s="103"/>
      <c r="AI47" s="102"/>
      <c r="AJ47" s="103"/>
      <c r="AK47" s="103"/>
      <c r="AL47" s="103">
        <v>1</v>
      </c>
      <c r="AM47" s="103"/>
      <c r="AN47" s="103"/>
      <c r="AO47" s="103"/>
      <c r="AP47" s="103">
        <v>1</v>
      </c>
      <c r="AQ47" s="103"/>
      <c r="AR47" s="98">
        <v>1</v>
      </c>
      <c r="AS47" s="98"/>
      <c r="AT47" s="98">
        <v>1</v>
      </c>
      <c r="AU47" s="98">
        <v>1</v>
      </c>
      <c r="AV47" s="98"/>
      <c r="AW47" s="98"/>
      <c r="AX47" s="98"/>
      <c r="AY47" s="98"/>
      <c r="AZ47" s="98">
        <v>1</v>
      </c>
      <c r="BA47" s="98"/>
      <c r="BB47" s="98">
        <v>1</v>
      </c>
      <c r="BC47" s="98">
        <v>1</v>
      </c>
      <c r="BD47" s="98"/>
      <c r="BE47" s="98">
        <v>1</v>
      </c>
      <c r="BF47" s="98">
        <v>1</v>
      </c>
      <c r="BG47" s="98">
        <v>1</v>
      </c>
      <c r="BH47" s="98">
        <v>1</v>
      </c>
      <c r="BI47" s="98">
        <v>1</v>
      </c>
      <c r="BJ47" s="98">
        <v>1</v>
      </c>
      <c r="BK47" s="98"/>
      <c r="BL47" s="98">
        <v>1</v>
      </c>
      <c r="BM47" s="98"/>
      <c r="BN47" s="98"/>
      <c r="BO47" s="97"/>
      <c r="BP47" s="67"/>
      <c r="BQ47" s="98"/>
      <c r="BR47" s="98">
        <v>1</v>
      </c>
      <c r="BS47" s="98"/>
      <c r="BT47" s="89"/>
      <c r="BU47" s="98"/>
      <c r="BV47" s="98"/>
      <c r="BW47" s="98"/>
      <c r="BX47" s="98"/>
      <c r="BY47" s="98"/>
      <c r="BZ47" s="97"/>
      <c r="CA47" s="98"/>
      <c r="CB47" s="98"/>
      <c r="CC47" s="98"/>
      <c r="CD47" s="98"/>
      <c r="CE47" s="98"/>
      <c r="CF47" s="98"/>
      <c r="CG47" s="98"/>
      <c r="CH47" s="98"/>
      <c r="CI47" s="97"/>
      <c r="CJ47" s="98"/>
      <c r="CK47" s="98"/>
      <c r="CL47" s="98"/>
      <c r="CM47" s="98"/>
      <c r="CN47" s="98"/>
      <c r="CO47" s="98"/>
      <c r="CP47" s="98"/>
      <c r="CQ47" s="98"/>
      <c r="CR47" s="98"/>
      <c r="CS47" s="98"/>
      <c r="CT47" s="98"/>
      <c r="CU47" s="98">
        <v>1</v>
      </c>
      <c r="CV47" s="97"/>
      <c r="CW47" s="17"/>
      <c r="CX47" s="98">
        <v>1</v>
      </c>
    </row>
    <row r="48" spans="1:102" s="12" customFormat="1" ht="12">
      <c r="A48" s="63">
        <v>13219</v>
      </c>
      <c r="B48" s="63" t="s">
        <v>444</v>
      </c>
      <c r="C48" s="72">
        <f t="shared" si="2"/>
        <v>13219</v>
      </c>
      <c r="D48" s="79">
        <v>13219</v>
      </c>
      <c r="E48" s="66" t="s">
        <v>262</v>
      </c>
      <c r="F48" s="66" t="s">
        <v>370</v>
      </c>
      <c r="G48" s="54">
        <f t="shared" ref="G48:G70" si="3">IF(E48=F48,0,1)</f>
        <v>0</v>
      </c>
      <c r="H48" s="68">
        <v>5</v>
      </c>
      <c r="I48" s="17">
        <v>1</v>
      </c>
      <c r="J48" s="17">
        <v>13</v>
      </c>
      <c r="K48" s="17"/>
      <c r="L48" s="17"/>
      <c r="M48" s="98"/>
      <c r="N48" s="98"/>
      <c r="O48" s="98"/>
      <c r="P48" s="98"/>
      <c r="Q48" s="98"/>
      <c r="R48" s="60"/>
      <c r="S48" s="98"/>
      <c r="T48" s="98"/>
      <c r="U48" s="98"/>
      <c r="V48" s="98"/>
      <c r="W48" s="58"/>
      <c r="X48" s="17">
        <v>1</v>
      </c>
      <c r="Y48" s="17">
        <v>1</v>
      </c>
      <c r="Z48" s="98"/>
      <c r="AA48" s="58"/>
      <c r="AB48" s="103"/>
      <c r="AC48" s="101">
        <v>1</v>
      </c>
      <c r="AD48" s="101"/>
      <c r="AE48" s="58"/>
      <c r="AF48" s="103"/>
      <c r="AG48" s="103">
        <v>1</v>
      </c>
      <c r="AH48" s="103">
        <v>1</v>
      </c>
      <c r="AI48" s="102"/>
      <c r="AJ48" s="103"/>
      <c r="AK48" s="103"/>
      <c r="AL48" s="103"/>
      <c r="AM48" s="103"/>
      <c r="AN48" s="103">
        <v>1</v>
      </c>
      <c r="AO48" s="103"/>
      <c r="AP48" s="103"/>
      <c r="AQ48" s="103"/>
      <c r="AR48" s="98">
        <v>1</v>
      </c>
      <c r="AS48" s="98"/>
      <c r="AT48" s="98"/>
      <c r="AU48" s="98">
        <v>1</v>
      </c>
      <c r="AV48" s="98"/>
      <c r="AW48" s="98">
        <v>1</v>
      </c>
      <c r="AX48" s="98"/>
      <c r="AY48" s="98"/>
      <c r="AZ48" s="98"/>
      <c r="BA48" s="98"/>
      <c r="BB48" s="98">
        <v>1</v>
      </c>
      <c r="BC48" s="98"/>
      <c r="BD48" s="98">
        <v>1</v>
      </c>
      <c r="BE48" s="98">
        <v>1</v>
      </c>
      <c r="BF48" s="98">
        <v>1</v>
      </c>
      <c r="BG48" s="98"/>
      <c r="BH48" s="98">
        <v>1</v>
      </c>
      <c r="BI48" s="98"/>
      <c r="BJ48" s="98">
        <v>1</v>
      </c>
      <c r="BK48" s="98"/>
      <c r="BL48" s="98"/>
      <c r="BM48" s="98"/>
      <c r="BN48" s="98"/>
      <c r="BO48" s="97"/>
      <c r="BP48" s="67"/>
      <c r="BQ48" s="98">
        <v>1</v>
      </c>
      <c r="BR48" s="98"/>
      <c r="BS48" s="98"/>
      <c r="BT48" s="89"/>
      <c r="BU48" s="98">
        <v>1</v>
      </c>
      <c r="BV48" s="98"/>
      <c r="BW48" s="98"/>
      <c r="BX48" s="98">
        <v>1</v>
      </c>
      <c r="BY48" s="98"/>
      <c r="BZ48" s="97"/>
      <c r="CA48" s="98">
        <v>1</v>
      </c>
      <c r="CB48" s="98">
        <v>1</v>
      </c>
      <c r="CC48" s="98">
        <v>1</v>
      </c>
      <c r="CD48" s="98"/>
      <c r="CE48" s="98"/>
      <c r="CF48" s="98"/>
      <c r="CG48" s="98">
        <v>1</v>
      </c>
      <c r="CH48" s="98"/>
      <c r="CI48" s="97"/>
      <c r="CJ48" s="98"/>
      <c r="CK48" s="98">
        <v>1</v>
      </c>
      <c r="CL48" s="98"/>
      <c r="CM48" s="98">
        <v>1</v>
      </c>
      <c r="CN48" s="98"/>
      <c r="CO48" s="98"/>
      <c r="CP48" s="98">
        <v>1</v>
      </c>
      <c r="CQ48" s="98"/>
      <c r="CR48" s="98"/>
      <c r="CS48" s="98">
        <v>1</v>
      </c>
      <c r="CT48" s="98"/>
      <c r="CU48" s="98"/>
      <c r="CV48" s="97"/>
      <c r="CW48" s="17">
        <v>1</v>
      </c>
      <c r="CX48" s="98"/>
    </row>
    <row r="49" spans="1:102" s="12" customFormat="1" ht="12">
      <c r="A49" s="63">
        <v>13220</v>
      </c>
      <c r="B49" s="63" t="s">
        <v>445</v>
      </c>
      <c r="C49" s="72">
        <f t="shared" si="2"/>
        <v>13220</v>
      </c>
      <c r="D49" s="79">
        <v>13220</v>
      </c>
      <c r="E49" s="66" t="s">
        <v>263</v>
      </c>
      <c r="F49" s="66" t="s">
        <v>372</v>
      </c>
      <c r="G49" s="54">
        <f t="shared" si="3"/>
        <v>0</v>
      </c>
      <c r="H49" s="68">
        <v>5</v>
      </c>
      <c r="I49" s="17">
        <v>1</v>
      </c>
      <c r="J49" s="17">
        <v>18</v>
      </c>
      <c r="K49" s="17"/>
      <c r="L49" s="17"/>
      <c r="M49" s="98"/>
      <c r="N49" s="98"/>
      <c r="O49" s="98"/>
      <c r="P49" s="98"/>
      <c r="Q49" s="98"/>
      <c r="R49" s="60"/>
      <c r="S49" s="98"/>
      <c r="T49" s="98"/>
      <c r="U49" s="98"/>
      <c r="V49" s="98"/>
      <c r="W49" s="58"/>
      <c r="X49" s="17"/>
      <c r="Y49" s="17"/>
      <c r="Z49" s="98">
        <v>1</v>
      </c>
      <c r="AA49" s="58"/>
      <c r="AB49" s="103"/>
      <c r="AC49" s="101">
        <v>1</v>
      </c>
      <c r="AD49" s="101"/>
      <c r="AE49" s="58"/>
      <c r="AF49" s="103"/>
      <c r="AG49" s="103">
        <v>1</v>
      </c>
      <c r="AH49" s="103">
        <v>1</v>
      </c>
      <c r="AI49" s="102"/>
      <c r="AJ49" s="103"/>
      <c r="AK49" s="103"/>
      <c r="AL49" s="103">
        <v>1</v>
      </c>
      <c r="AM49" s="103"/>
      <c r="AN49" s="100">
        <v>1</v>
      </c>
      <c r="AO49" s="103">
        <v>1</v>
      </c>
      <c r="AP49" s="103"/>
      <c r="AQ49" s="103"/>
      <c r="AR49" s="98">
        <v>1</v>
      </c>
      <c r="AS49" s="98"/>
      <c r="AT49" s="98">
        <v>1</v>
      </c>
      <c r="AU49" s="98">
        <v>1</v>
      </c>
      <c r="AV49" s="98"/>
      <c r="AW49" s="98"/>
      <c r="AX49" s="98"/>
      <c r="AY49" s="98"/>
      <c r="AZ49" s="98">
        <v>1</v>
      </c>
      <c r="BA49" s="98"/>
      <c r="BB49" s="98">
        <v>1</v>
      </c>
      <c r="BC49" s="98">
        <v>1</v>
      </c>
      <c r="BD49" s="98"/>
      <c r="BE49" s="98">
        <v>1</v>
      </c>
      <c r="BF49" s="98">
        <v>1</v>
      </c>
      <c r="BG49" s="98">
        <v>1</v>
      </c>
      <c r="BH49" s="98">
        <v>1</v>
      </c>
      <c r="BI49" s="98">
        <v>1</v>
      </c>
      <c r="BJ49" s="98"/>
      <c r="BK49" s="98"/>
      <c r="BL49" s="98">
        <v>1</v>
      </c>
      <c r="BM49" s="98"/>
      <c r="BN49" s="98"/>
      <c r="BO49" s="97"/>
      <c r="BP49" s="67"/>
      <c r="BQ49" s="98">
        <v>1</v>
      </c>
      <c r="BR49" s="98"/>
      <c r="BS49" s="98"/>
      <c r="BT49" s="89"/>
      <c r="BU49" s="98">
        <v>1</v>
      </c>
      <c r="BV49" s="98"/>
      <c r="BW49" s="98"/>
      <c r="BX49" s="98">
        <v>1</v>
      </c>
      <c r="BY49" s="98">
        <v>1</v>
      </c>
      <c r="BZ49" s="97"/>
      <c r="CA49" s="98"/>
      <c r="CB49" s="98"/>
      <c r="CC49" s="98"/>
      <c r="CD49" s="98"/>
      <c r="CE49" s="98"/>
      <c r="CF49" s="98"/>
      <c r="CG49" s="98">
        <v>1</v>
      </c>
      <c r="CH49" s="98"/>
      <c r="CI49" s="97"/>
      <c r="CJ49" s="98"/>
      <c r="CK49" s="98">
        <v>1</v>
      </c>
      <c r="CL49" s="98"/>
      <c r="CM49" s="98">
        <v>1</v>
      </c>
      <c r="CN49" s="98"/>
      <c r="CO49" s="98"/>
      <c r="CP49" s="98">
        <v>1</v>
      </c>
      <c r="CQ49" s="98"/>
      <c r="CR49" s="98"/>
      <c r="CS49" s="98"/>
      <c r="CT49" s="98">
        <v>1</v>
      </c>
      <c r="CU49" s="98"/>
      <c r="CV49" s="97"/>
      <c r="CW49" s="17">
        <v>1</v>
      </c>
      <c r="CX49" s="98"/>
    </row>
    <row r="50" spans="1:102" s="12" customFormat="1" ht="32.4">
      <c r="A50" s="63">
        <v>13221</v>
      </c>
      <c r="B50" s="63" t="s">
        <v>446</v>
      </c>
      <c r="C50" s="72">
        <f t="shared" si="2"/>
        <v>13221</v>
      </c>
      <c r="D50" s="79">
        <v>13221</v>
      </c>
      <c r="E50" s="66" t="s">
        <v>474</v>
      </c>
      <c r="F50" s="66" t="s">
        <v>374</v>
      </c>
      <c r="G50" s="54">
        <f t="shared" si="3"/>
        <v>0</v>
      </c>
      <c r="H50" s="68">
        <v>5</v>
      </c>
      <c r="I50" s="17">
        <v>1</v>
      </c>
      <c r="J50" s="17">
        <v>17</v>
      </c>
      <c r="K50" s="17"/>
      <c r="L50" s="17"/>
      <c r="M50" s="98"/>
      <c r="N50" s="98"/>
      <c r="O50" s="98"/>
      <c r="P50" s="98"/>
      <c r="Q50" s="98"/>
      <c r="R50" s="60"/>
      <c r="S50" s="98"/>
      <c r="T50" s="98"/>
      <c r="U50" s="98"/>
      <c r="V50" s="98"/>
      <c r="W50" s="58"/>
      <c r="X50" s="17"/>
      <c r="Y50" s="17"/>
      <c r="Z50" s="98">
        <v>1</v>
      </c>
      <c r="AA50" s="58"/>
      <c r="AB50" s="103"/>
      <c r="AC50" s="101">
        <v>1</v>
      </c>
      <c r="AD50" s="101"/>
      <c r="AE50" s="58"/>
      <c r="AF50" s="103"/>
      <c r="AG50" s="103">
        <v>1</v>
      </c>
      <c r="AH50" s="103"/>
      <c r="AI50" s="102">
        <v>1</v>
      </c>
      <c r="AJ50" s="103"/>
      <c r="AK50" s="103"/>
      <c r="AL50" s="103">
        <v>1</v>
      </c>
      <c r="AM50" s="103"/>
      <c r="AN50" s="100">
        <v>1</v>
      </c>
      <c r="AO50" s="103">
        <v>1</v>
      </c>
      <c r="AP50" s="103"/>
      <c r="AQ50" s="103"/>
      <c r="AR50" s="98">
        <v>1</v>
      </c>
      <c r="AS50" s="98"/>
      <c r="AT50" s="98"/>
      <c r="AU50" s="98"/>
      <c r="AV50" s="98">
        <v>1</v>
      </c>
      <c r="AW50" s="98"/>
      <c r="AX50" s="98"/>
      <c r="AY50" s="98"/>
      <c r="AZ50" s="98">
        <v>1</v>
      </c>
      <c r="BA50" s="98">
        <v>1</v>
      </c>
      <c r="BB50" s="98"/>
      <c r="BC50" s="98">
        <v>1</v>
      </c>
      <c r="BD50" s="98"/>
      <c r="BE50" s="98">
        <v>1</v>
      </c>
      <c r="BF50" s="98">
        <v>1</v>
      </c>
      <c r="BG50" s="98">
        <v>1</v>
      </c>
      <c r="BH50" s="98">
        <v>1</v>
      </c>
      <c r="BI50" s="98">
        <v>1</v>
      </c>
      <c r="BJ50" s="98">
        <v>1</v>
      </c>
      <c r="BK50" s="98"/>
      <c r="BL50" s="98"/>
      <c r="BM50" s="98"/>
      <c r="BN50" s="98"/>
      <c r="BO50" s="97" t="s">
        <v>264</v>
      </c>
      <c r="BP50" s="67"/>
      <c r="BQ50" s="98">
        <v>1</v>
      </c>
      <c r="BR50" s="98"/>
      <c r="BS50" s="98"/>
      <c r="BT50" s="89"/>
      <c r="BU50" s="98">
        <v>1</v>
      </c>
      <c r="BV50" s="98"/>
      <c r="BW50" s="98"/>
      <c r="BX50" s="98">
        <v>1</v>
      </c>
      <c r="BY50" s="73">
        <v>1</v>
      </c>
      <c r="BZ50" s="97"/>
      <c r="CA50" s="98"/>
      <c r="CB50" s="98"/>
      <c r="CC50" s="98">
        <v>1</v>
      </c>
      <c r="CD50" s="98"/>
      <c r="CE50" s="98"/>
      <c r="CF50" s="98"/>
      <c r="CG50" s="98">
        <v>1</v>
      </c>
      <c r="CH50" s="98"/>
      <c r="CI50" s="97"/>
      <c r="CJ50" s="98"/>
      <c r="CK50" s="98">
        <v>1</v>
      </c>
      <c r="CL50" s="98">
        <v>1</v>
      </c>
      <c r="CM50" s="98"/>
      <c r="CN50" s="98"/>
      <c r="CO50" s="98"/>
      <c r="CP50" s="98">
        <v>1</v>
      </c>
      <c r="CQ50" s="98"/>
      <c r="CR50" s="98"/>
      <c r="CS50" s="98"/>
      <c r="CT50" s="98">
        <v>1</v>
      </c>
      <c r="CU50" s="98"/>
      <c r="CV50" s="97"/>
      <c r="CW50" s="17"/>
      <c r="CX50" s="98">
        <v>1</v>
      </c>
    </row>
    <row r="51" spans="1:102" s="12" customFormat="1" ht="32.4">
      <c r="A51" s="63">
        <v>13222</v>
      </c>
      <c r="B51" s="63" t="s">
        <v>447</v>
      </c>
      <c r="C51" s="72">
        <f t="shared" si="2"/>
        <v>13222</v>
      </c>
      <c r="D51" s="79">
        <v>13222</v>
      </c>
      <c r="E51" s="66" t="s">
        <v>265</v>
      </c>
      <c r="F51" s="66" t="s">
        <v>376</v>
      </c>
      <c r="G51" s="54">
        <f t="shared" si="3"/>
        <v>0</v>
      </c>
      <c r="H51" s="68">
        <v>5</v>
      </c>
      <c r="I51" s="17">
        <v>1</v>
      </c>
      <c r="J51" s="17">
        <v>15</v>
      </c>
      <c r="K51" s="17"/>
      <c r="L51" s="17"/>
      <c r="M51" s="98"/>
      <c r="N51" s="98"/>
      <c r="O51" s="98"/>
      <c r="P51" s="98"/>
      <c r="Q51" s="98"/>
      <c r="R51" s="60"/>
      <c r="S51" s="98"/>
      <c r="T51" s="98"/>
      <c r="U51" s="98"/>
      <c r="V51" s="98"/>
      <c r="W51" s="58"/>
      <c r="X51" s="17"/>
      <c r="Y51" s="17">
        <v>1</v>
      </c>
      <c r="Z51" s="98"/>
      <c r="AA51" s="58"/>
      <c r="AB51" s="103"/>
      <c r="AC51" s="101">
        <v>1</v>
      </c>
      <c r="AD51" s="101"/>
      <c r="AE51" s="58"/>
      <c r="AF51" s="103">
        <v>1</v>
      </c>
      <c r="AG51" s="103"/>
      <c r="AH51" s="103">
        <v>1</v>
      </c>
      <c r="AI51" s="102"/>
      <c r="AJ51" s="103"/>
      <c r="AK51" s="103"/>
      <c r="AL51" s="103">
        <v>1</v>
      </c>
      <c r="AM51" s="103"/>
      <c r="AN51" s="103">
        <v>1</v>
      </c>
      <c r="AO51" s="103"/>
      <c r="AP51" s="103"/>
      <c r="AQ51" s="103"/>
      <c r="AR51" s="98">
        <v>1</v>
      </c>
      <c r="AS51" s="98"/>
      <c r="AT51" s="98">
        <v>1</v>
      </c>
      <c r="AU51" s="98">
        <v>1</v>
      </c>
      <c r="AV51" s="98"/>
      <c r="AW51" s="98"/>
      <c r="AX51" s="98"/>
      <c r="AY51" s="98"/>
      <c r="AZ51" s="98">
        <v>1</v>
      </c>
      <c r="BA51" s="98"/>
      <c r="BB51" s="98">
        <v>1</v>
      </c>
      <c r="BC51" s="98">
        <v>1</v>
      </c>
      <c r="BD51" s="98"/>
      <c r="BE51" s="98">
        <v>1</v>
      </c>
      <c r="BF51" s="98">
        <v>1</v>
      </c>
      <c r="BG51" s="98">
        <v>1</v>
      </c>
      <c r="BH51" s="98">
        <v>1</v>
      </c>
      <c r="BI51" s="98">
        <v>1</v>
      </c>
      <c r="BJ51" s="98"/>
      <c r="BK51" s="98">
        <v>1</v>
      </c>
      <c r="BL51" s="98"/>
      <c r="BM51" s="98"/>
      <c r="BN51" s="98"/>
      <c r="BO51" s="97"/>
      <c r="BP51" s="67"/>
      <c r="BQ51" s="98">
        <v>1</v>
      </c>
      <c r="BR51" s="98"/>
      <c r="BS51" s="98"/>
      <c r="BT51" s="89"/>
      <c r="BU51" s="98">
        <v>1</v>
      </c>
      <c r="BV51" s="98"/>
      <c r="BW51" s="98">
        <v>1</v>
      </c>
      <c r="BX51" s="98"/>
      <c r="BY51" s="98"/>
      <c r="BZ51" s="97"/>
      <c r="CA51" s="98"/>
      <c r="CB51" s="98"/>
      <c r="CC51" s="98">
        <v>1</v>
      </c>
      <c r="CD51" s="98"/>
      <c r="CE51" s="98"/>
      <c r="CF51" s="98"/>
      <c r="CG51" s="98">
        <v>1</v>
      </c>
      <c r="CH51" s="98"/>
      <c r="CI51" s="97"/>
      <c r="CJ51" s="98"/>
      <c r="CK51" s="98">
        <v>1</v>
      </c>
      <c r="CL51" s="98"/>
      <c r="CM51" s="98">
        <v>1</v>
      </c>
      <c r="CN51" s="98"/>
      <c r="CO51" s="98"/>
      <c r="CP51" s="98">
        <v>1</v>
      </c>
      <c r="CQ51" s="98"/>
      <c r="CR51" s="98"/>
      <c r="CS51" s="98"/>
      <c r="CT51" s="98"/>
      <c r="CU51" s="98"/>
      <c r="CV51" s="97" t="s">
        <v>266</v>
      </c>
      <c r="CW51" s="17"/>
      <c r="CX51" s="98">
        <v>1</v>
      </c>
    </row>
    <row r="52" spans="1:102" s="12" customFormat="1" ht="43.2">
      <c r="A52" s="63">
        <v>13223</v>
      </c>
      <c r="B52" s="63" t="s">
        <v>448</v>
      </c>
      <c r="C52" s="72">
        <f t="shared" si="2"/>
        <v>13223</v>
      </c>
      <c r="D52" s="79">
        <v>13223</v>
      </c>
      <c r="E52" s="66" t="s">
        <v>267</v>
      </c>
      <c r="F52" s="66" t="s">
        <v>378</v>
      </c>
      <c r="G52" s="54">
        <f t="shared" si="3"/>
        <v>0</v>
      </c>
      <c r="H52" s="68">
        <v>5</v>
      </c>
      <c r="I52" s="17">
        <v>1</v>
      </c>
      <c r="J52" s="17">
        <v>15</v>
      </c>
      <c r="K52" s="17"/>
      <c r="L52" s="17"/>
      <c r="M52" s="98"/>
      <c r="N52" s="98"/>
      <c r="O52" s="98"/>
      <c r="P52" s="98"/>
      <c r="Q52" s="98"/>
      <c r="R52" s="60"/>
      <c r="S52" s="98"/>
      <c r="T52" s="98"/>
      <c r="U52" s="98"/>
      <c r="V52" s="98"/>
      <c r="W52" s="58"/>
      <c r="X52" s="17"/>
      <c r="Y52" s="17"/>
      <c r="Z52" s="98">
        <v>1</v>
      </c>
      <c r="AA52" s="58"/>
      <c r="AB52" s="103"/>
      <c r="AC52" s="101">
        <v>1</v>
      </c>
      <c r="AD52" s="101"/>
      <c r="AE52" s="58"/>
      <c r="AF52" s="103"/>
      <c r="AG52" s="103">
        <v>1</v>
      </c>
      <c r="AH52" s="103">
        <v>1</v>
      </c>
      <c r="AI52" s="102"/>
      <c r="AJ52" s="103"/>
      <c r="AK52" s="103"/>
      <c r="AL52" s="103">
        <v>1</v>
      </c>
      <c r="AM52" s="103"/>
      <c r="AN52" s="100">
        <v>1</v>
      </c>
      <c r="AO52" s="103">
        <v>1</v>
      </c>
      <c r="AP52" s="103"/>
      <c r="AQ52" s="103"/>
      <c r="AR52" s="98">
        <v>1</v>
      </c>
      <c r="AS52" s="98"/>
      <c r="AT52" s="98">
        <v>1</v>
      </c>
      <c r="AU52" s="98">
        <v>1</v>
      </c>
      <c r="AV52" s="98"/>
      <c r="AW52" s="98"/>
      <c r="AX52" s="98"/>
      <c r="AY52" s="98"/>
      <c r="AZ52" s="98">
        <v>1</v>
      </c>
      <c r="BA52" s="98"/>
      <c r="BB52" s="98">
        <v>1</v>
      </c>
      <c r="BC52" s="98">
        <v>1</v>
      </c>
      <c r="BD52" s="98"/>
      <c r="BE52" s="98">
        <v>1</v>
      </c>
      <c r="BF52" s="98">
        <v>1</v>
      </c>
      <c r="BG52" s="98">
        <v>1</v>
      </c>
      <c r="BH52" s="98">
        <v>1</v>
      </c>
      <c r="BI52" s="98">
        <v>1</v>
      </c>
      <c r="BJ52" s="98">
        <v>1</v>
      </c>
      <c r="BK52" s="98">
        <v>1</v>
      </c>
      <c r="BL52" s="98"/>
      <c r="BM52" s="98"/>
      <c r="BN52" s="98"/>
      <c r="BO52" s="74" t="s">
        <v>268</v>
      </c>
      <c r="BP52" s="67"/>
      <c r="BQ52" s="98">
        <v>1</v>
      </c>
      <c r="BR52" s="98"/>
      <c r="BS52" s="98"/>
      <c r="BT52" s="89"/>
      <c r="BU52" s="98">
        <v>1</v>
      </c>
      <c r="BV52" s="98">
        <v>1</v>
      </c>
      <c r="BW52" s="98"/>
      <c r="BX52" s="98"/>
      <c r="BY52" s="98"/>
      <c r="BZ52" s="89" t="s">
        <v>269</v>
      </c>
      <c r="CA52" s="98">
        <v>1</v>
      </c>
      <c r="CB52" s="98"/>
      <c r="CC52" s="98">
        <v>1</v>
      </c>
      <c r="CD52" s="98">
        <v>1</v>
      </c>
      <c r="CE52" s="98"/>
      <c r="CF52" s="98"/>
      <c r="CG52" s="98">
        <v>1</v>
      </c>
      <c r="CH52" s="98"/>
      <c r="CI52" s="89"/>
      <c r="CJ52" s="98"/>
      <c r="CK52" s="98">
        <v>1</v>
      </c>
      <c r="CL52" s="98"/>
      <c r="CM52" s="98">
        <v>1</v>
      </c>
      <c r="CN52" s="98"/>
      <c r="CO52" s="98"/>
      <c r="CP52" s="98">
        <v>1</v>
      </c>
      <c r="CQ52" s="98"/>
      <c r="CR52" s="98"/>
      <c r="CS52" s="98"/>
      <c r="CT52" s="98">
        <v>1</v>
      </c>
      <c r="CU52" s="98"/>
      <c r="CV52" s="97"/>
      <c r="CW52" s="17">
        <v>1</v>
      </c>
      <c r="CX52" s="98"/>
    </row>
    <row r="53" spans="1:102" s="12" customFormat="1" ht="12">
      <c r="A53" s="63">
        <v>13224</v>
      </c>
      <c r="B53" s="63" t="s">
        <v>449</v>
      </c>
      <c r="C53" s="72">
        <f t="shared" si="2"/>
        <v>13224</v>
      </c>
      <c r="D53" s="79">
        <v>13224</v>
      </c>
      <c r="E53" s="66" t="s">
        <v>270</v>
      </c>
      <c r="F53" s="66" t="s">
        <v>380</v>
      </c>
      <c r="G53" s="54">
        <f t="shared" si="3"/>
        <v>0</v>
      </c>
      <c r="H53" s="68">
        <v>5</v>
      </c>
      <c r="I53" s="17">
        <v>1</v>
      </c>
      <c r="J53" s="17">
        <v>16</v>
      </c>
      <c r="K53" s="17"/>
      <c r="L53" s="17"/>
      <c r="M53" s="98"/>
      <c r="N53" s="98"/>
      <c r="O53" s="98"/>
      <c r="P53" s="98"/>
      <c r="Q53" s="98"/>
      <c r="R53" s="60"/>
      <c r="S53" s="98"/>
      <c r="T53" s="98"/>
      <c r="U53" s="98"/>
      <c r="V53" s="98"/>
      <c r="W53" s="58"/>
      <c r="X53" s="17">
        <v>1</v>
      </c>
      <c r="Y53" s="17"/>
      <c r="Z53" s="98"/>
      <c r="AA53" s="58"/>
      <c r="AB53" s="103"/>
      <c r="AC53" s="101">
        <v>1</v>
      </c>
      <c r="AD53" s="101"/>
      <c r="AE53" s="58"/>
      <c r="AF53" s="103"/>
      <c r="AG53" s="103">
        <v>1</v>
      </c>
      <c r="AH53" s="103">
        <v>1</v>
      </c>
      <c r="AI53" s="102"/>
      <c r="AJ53" s="103">
        <v>1</v>
      </c>
      <c r="AK53" s="103"/>
      <c r="AL53" s="103">
        <v>1</v>
      </c>
      <c r="AM53" s="103"/>
      <c r="AN53" s="103">
        <v>1</v>
      </c>
      <c r="AO53" s="103"/>
      <c r="AP53" s="103"/>
      <c r="AQ53" s="103"/>
      <c r="AR53" s="98">
        <v>1</v>
      </c>
      <c r="AS53" s="98"/>
      <c r="AT53" s="98">
        <v>1</v>
      </c>
      <c r="AU53" s="98">
        <v>1</v>
      </c>
      <c r="AV53" s="98"/>
      <c r="AW53" s="98"/>
      <c r="AX53" s="98"/>
      <c r="AY53" s="98"/>
      <c r="AZ53" s="98">
        <v>1</v>
      </c>
      <c r="BA53" s="98"/>
      <c r="BB53" s="98">
        <v>1</v>
      </c>
      <c r="BC53" s="98"/>
      <c r="BD53" s="98">
        <v>1</v>
      </c>
      <c r="BE53" s="98">
        <v>1</v>
      </c>
      <c r="BF53" s="98">
        <v>1</v>
      </c>
      <c r="BG53" s="98">
        <v>1</v>
      </c>
      <c r="BH53" s="98">
        <v>1</v>
      </c>
      <c r="BI53" s="98">
        <v>1</v>
      </c>
      <c r="BJ53" s="98">
        <v>1</v>
      </c>
      <c r="BK53" s="98"/>
      <c r="BL53" s="98">
        <v>1</v>
      </c>
      <c r="BM53" s="98"/>
      <c r="BN53" s="98"/>
      <c r="BO53" s="97"/>
      <c r="BP53" s="67"/>
      <c r="BQ53" s="98">
        <v>1</v>
      </c>
      <c r="BR53" s="98"/>
      <c r="BS53" s="98"/>
      <c r="BT53" s="89"/>
      <c r="BU53" s="98">
        <v>1</v>
      </c>
      <c r="BV53" s="98"/>
      <c r="BW53" s="98"/>
      <c r="BX53" s="98">
        <v>1</v>
      </c>
      <c r="BY53" s="98">
        <v>1</v>
      </c>
      <c r="BZ53" s="97"/>
      <c r="CA53" s="98"/>
      <c r="CB53" s="98"/>
      <c r="CC53" s="98">
        <v>1</v>
      </c>
      <c r="CD53" s="98"/>
      <c r="CE53" s="98"/>
      <c r="CF53" s="98"/>
      <c r="CG53" s="98">
        <v>1</v>
      </c>
      <c r="CH53" s="98"/>
      <c r="CI53" s="97"/>
      <c r="CJ53" s="98"/>
      <c r="CK53" s="98">
        <v>1</v>
      </c>
      <c r="CL53" s="98">
        <v>1</v>
      </c>
      <c r="CM53" s="98"/>
      <c r="CN53" s="98"/>
      <c r="CO53" s="98"/>
      <c r="CP53" s="98">
        <v>1</v>
      </c>
      <c r="CQ53" s="98"/>
      <c r="CR53" s="98"/>
      <c r="CS53" s="98"/>
      <c r="CT53" s="98">
        <v>1</v>
      </c>
      <c r="CU53" s="98"/>
      <c r="CV53" s="97"/>
      <c r="CW53" s="17">
        <v>1</v>
      </c>
      <c r="CX53" s="98"/>
    </row>
    <row r="54" spans="1:102" s="12" customFormat="1" ht="12">
      <c r="A54" s="63">
        <v>13225</v>
      </c>
      <c r="B54" s="63" t="s">
        <v>450</v>
      </c>
      <c r="C54" s="72">
        <f t="shared" si="2"/>
        <v>13225</v>
      </c>
      <c r="D54" s="79">
        <v>13225</v>
      </c>
      <c r="E54" s="66" t="s">
        <v>271</v>
      </c>
      <c r="F54" s="66" t="s">
        <v>382</v>
      </c>
      <c r="G54" s="54">
        <f t="shared" si="3"/>
        <v>0</v>
      </c>
      <c r="H54" s="68">
        <v>5</v>
      </c>
      <c r="I54" s="17">
        <v>1</v>
      </c>
      <c r="J54" s="17">
        <v>16</v>
      </c>
      <c r="K54" s="17"/>
      <c r="L54" s="17"/>
      <c r="M54" s="98"/>
      <c r="N54" s="98"/>
      <c r="O54" s="98"/>
      <c r="P54" s="98"/>
      <c r="Q54" s="98"/>
      <c r="R54" s="60"/>
      <c r="S54" s="98"/>
      <c r="T54" s="98"/>
      <c r="U54" s="98"/>
      <c r="V54" s="98"/>
      <c r="W54" s="58"/>
      <c r="X54" s="17"/>
      <c r="Y54" s="17"/>
      <c r="Z54" s="98">
        <v>1</v>
      </c>
      <c r="AA54" s="58"/>
      <c r="AB54" s="103"/>
      <c r="AC54" s="101"/>
      <c r="AD54" s="101">
        <v>1</v>
      </c>
      <c r="AE54" s="58"/>
      <c r="AF54" s="103"/>
      <c r="AG54" s="103"/>
      <c r="AH54" s="103"/>
      <c r="AI54" s="102"/>
      <c r="AJ54" s="103"/>
      <c r="AK54" s="103"/>
      <c r="AL54" s="103"/>
      <c r="AM54" s="103"/>
      <c r="AN54" s="103"/>
      <c r="AO54" s="103"/>
      <c r="AP54" s="103">
        <v>1</v>
      </c>
      <c r="AQ54" s="103"/>
      <c r="AR54" s="98">
        <v>1</v>
      </c>
      <c r="AS54" s="98"/>
      <c r="AT54" s="98">
        <v>1</v>
      </c>
      <c r="AU54" s="98">
        <v>1</v>
      </c>
      <c r="AV54" s="98"/>
      <c r="AW54" s="98"/>
      <c r="AX54" s="98">
        <v>1</v>
      </c>
      <c r="AY54" s="98"/>
      <c r="AZ54" s="98"/>
      <c r="BA54" s="98"/>
      <c r="BB54" s="98">
        <v>1</v>
      </c>
      <c r="BC54" s="98">
        <v>1</v>
      </c>
      <c r="BD54" s="98"/>
      <c r="BE54" s="98">
        <v>1</v>
      </c>
      <c r="BF54" s="98">
        <v>1</v>
      </c>
      <c r="BG54" s="98">
        <v>1</v>
      </c>
      <c r="BH54" s="98">
        <v>1</v>
      </c>
      <c r="BI54" s="98"/>
      <c r="BJ54" s="98"/>
      <c r="BK54" s="98">
        <v>1</v>
      </c>
      <c r="BL54" s="98">
        <v>1</v>
      </c>
      <c r="BM54" s="98"/>
      <c r="BN54" s="98"/>
      <c r="BO54" s="97"/>
      <c r="BP54" s="67"/>
      <c r="BQ54" s="98">
        <v>1</v>
      </c>
      <c r="BR54" s="98"/>
      <c r="BS54" s="98"/>
      <c r="BT54" s="89"/>
      <c r="BU54" s="98">
        <v>1</v>
      </c>
      <c r="BV54" s="98"/>
      <c r="BW54" s="98"/>
      <c r="BX54" s="98">
        <v>1</v>
      </c>
      <c r="BY54" s="98">
        <v>1</v>
      </c>
      <c r="BZ54" s="97"/>
      <c r="CA54" s="98"/>
      <c r="CB54" s="98"/>
      <c r="CC54" s="98"/>
      <c r="CD54" s="98"/>
      <c r="CE54" s="98"/>
      <c r="CF54" s="98"/>
      <c r="CG54" s="98">
        <v>1</v>
      </c>
      <c r="CH54" s="98"/>
      <c r="CI54" s="97"/>
      <c r="CJ54" s="98">
        <v>1</v>
      </c>
      <c r="CK54" s="98"/>
      <c r="CL54" s="98"/>
      <c r="CM54" s="98">
        <v>1</v>
      </c>
      <c r="CN54" s="98"/>
      <c r="CO54" s="98"/>
      <c r="CP54" s="98">
        <v>1</v>
      </c>
      <c r="CQ54" s="98"/>
      <c r="CR54" s="98"/>
      <c r="CS54" s="98"/>
      <c r="CT54" s="98">
        <v>1</v>
      </c>
      <c r="CU54" s="98"/>
      <c r="CV54" s="97"/>
      <c r="CW54" s="17"/>
      <c r="CX54" s="98">
        <v>1</v>
      </c>
    </row>
    <row r="55" spans="1:102" s="12" customFormat="1" ht="97.2">
      <c r="A55" s="63">
        <v>13227</v>
      </c>
      <c r="B55" s="63" t="s">
        <v>451</v>
      </c>
      <c r="C55" s="72">
        <f t="shared" si="2"/>
        <v>13227</v>
      </c>
      <c r="D55" s="79">
        <v>13227</v>
      </c>
      <c r="E55" s="66" t="s">
        <v>272</v>
      </c>
      <c r="F55" s="66" t="s">
        <v>384</v>
      </c>
      <c r="G55" s="54">
        <f t="shared" si="3"/>
        <v>0</v>
      </c>
      <c r="H55" s="68">
        <v>5</v>
      </c>
      <c r="I55" s="17">
        <v>1</v>
      </c>
      <c r="J55" s="17">
        <v>14</v>
      </c>
      <c r="K55" s="17"/>
      <c r="L55" s="17"/>
      <c r="M55" s="98"/>
      <c r="N55" s="98"/>
      <c r="O55" s="98"/>
      <c r="P55" s="98"/>
      <c r="Q55" s="98"/>
      <c r="R55" s="60"/>
      <c r="S55" s="98"/>
      <c r="T55" s="98"/>
      <c r="U55" s="98"/>
      <c r="V55" s="98"/>
      <c r="W55" s="58"/>
      <c r="X55" s="17"/>
      <c r="Y55" s="17"/>
      <c r="Z55" s="98">
        <v>1</v>
      </c>
      <c r="AA55" s="58"/>
      <c r="AB55" s="103">
        <v>1</v>
      </c>
      <c r="AC55" s="101"/>
      <c r="AD55" s="101"/>
      <c r="AE55" s="58" t="s">
        <v>273</v>
      </c>
      <c r="AF55" s="103"/>
      <c r="AG55" s="103">
        <v>1</v>
      </c>
      <c r="AH55" s="103"/>
      <c r="AI55" s="102"/>
      <c r="AJ55" s="103"/>
      <c r="AK55" s="103"/>
      <c r="AL55" s="103">
        <v>1</v>
      </c>
      <c r="AM55" s="103"/>
      <c r="AN55" s="103"/>
      <c r="AO55" s="103"/>
      <c r="AP55" s="100">
        <v>1</v>
      </c>
      <c r="AQ55" s="103">
        <v>1</v>
      </c>
      <c r="AR55" s="98">
        <v>1</v>
      </c>
      <c r="AS55" s="98"/>
      <c r="AT55" s="98"/>
      <c r="AU55" s="98"/>
      <c r="AV55" s="98">
        <v>1</v>
      </c>
      <c r="AW55" s="98"/>
      <c r="AX55" s="98"/>
      <c r="AY55" s="98"/>
      <c r="AZ55" s="98">
        <v>1</v>
      </c>
      <c r="BA55" s="98"/>
      <c r="BB55" s="98">
        <v>1</v>
      </c>
      <c r="BC55" s="98">
        <v>1</v>
      </c>
      <c r="BD55" s="98"/>
      <c r="BE55" s="98">
        <v>1</v>
      </c>
      <c r="BF55" s="98">
        <v>1</v>
      </c>
      <c r="BG55" s="98">
        <v>1</v>
      </c>
      <c r="BH55" s="98">
        <v>1</v>
      </c>
      <c r="BI55" s="98">
        <v>1</v>
      </c>
      <c r="BJ55" s="98">
        <v>1</v>
      </c>
      <c r="BK55" s="98"/>
      <c r="BL55" s="98">
        <v>1</v>
      </c>
      <c r="BM55" s="98"/>
      <c r="BN55" s="98"/>
      <c r="BO55" s="97"/>
      <c r="BP55" s="67"/>
      <c r="BQ55" s="98"/>
      <c r="BR55" s="98"/>
      <c r="BS55" s="98">
        <v>1</v>
      </c>
      <c r="BT55" s="89" t="s">
        <v>274</v>
      </c>
      <c r="BU55" s="98"/>
      <c r="BV55" s="98"/>
      <c r="BW55" s="98"/>
      <c r="BX55" s="98"/>
      <c r="BY55" s="98"/>
      <c r="BZ55" s="97"/>
      <c r="CA55" s="98"/>
      <c r="CB55" s="98"/>
      <c r="CC55" s="98"/>
      <c r="CD55" s="98"/>
      <c r="CE55" s="98"/>
      <c r="CF55" s="98"/>
      <c r="CG55" s="98"/>
      <c r="CH55" s="98"/>
      <c r="CI55" s="97"/>
      <c r="CJ55" s="98"/>
      <c r="CK55" s="98"/>
      <c r="CL55" s="98"/>
      <c r="CM55" s="98"/>
      <c r="CN55" s="98"/>
      <c r="CO55" s="98"/>
      <c r="CP55" s="98"/>
      <c r="CQ55" s="98"/>
      <c r="CR55" s="98"/>
      <c r="CS55" s="98"/>
      <c r="CT55" s="98"/>
      <c r="CU55" s="98">
        <v>1</v>
      </c>
      <c r="CV55" s="97"/>
      <c r="CW55" s="17"/>
      <c r="CX55" s="98">
        <v>1</v>
      </c>
    </row>
    <row r="56" spans="1:102" s="12" customFormat="1">
      <c r="A56" s="63">
        <v>13228</v>
      </c>
      <c r="B56" s="63" t="s">
        <v>452</v>
      </c>
      <c r="C56" s="72">
        <f t="shared" si="2"/>
        <v>13228</v>
      </c>
      <c r="D56" s="79">
        <v>13228</v>
      </c>
      <c r="E56" s="66" t="s">
        <v>275</v>
      </c>
      <c r="F56" s="66" t="s">
        <v>386</v>
      </c>
      <c r="G56" s="54">
        <f t="shared" si="3"/>
        <v>0</v>
      </c>
      <c r="H56" s="68">
        <v>5</v>
      </c>
      <c r="I56" s="17"/>
      <c r="J56" s="17"/>
      <c r="K56" s="17"/>
      <c r="L56" s="17"/>
      <c r="M56" s="98"/>
      <c r="N56" s="98"/>
      <c r="O56" s="98"/>
      <c r="P56" s="98"/>
      <c r="Q56" s="98">
        <v>1</v>
      </c>
      <c r="R56" s="60"/>
      <c r="S56" s="98"/>
      <c r="T56" s="98"/>
      <c r="U56" s="98"/>
      <c r="V56" s="98"/>
      <c r="W56" s="58"/>
      <c r="X56" s="17"/>
      <c r="Y56" s="17"/>
      <c r="Z56" s="98"/>
      <c r="AA56" s="58"/>
      <c r="AB56" s="103"/>
      <c r="AC56" s="101"/>
      <c r="AD56" s="101"/>
      <c r="AE56" s="58"/>
      <c r="AF56" s="103"/>
      <c r="AG56" s="103"/>
      <c r="AH56" s="103"/>
      <c r="AI56" s="102"/>
      <c r="AJ56" s="103"/>
      <c r="AK56" s="103"/>
      <c r="AL56" s="103"/>
      <c r="AM56" s="103"/>
      <c r="AN56" s="103"/>
      <c r="AO56" s="103"/>
      <c r="AP56" s="103"/>
      <c r="AQ56" s="103"/>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7"/>
      <c r="BP56" s="67"/>
      <c r="BQ56" s="98"/>
      <c r="BR56" s="98"/>
      <c r="BS56" s="98"/>
      <c r="BT56" s="89"/>
      <c r="BU56" s="98"/>
      <c r="BV56" s="98"/>
      <c r="BW56" s="98"/>
      <c r="BX56" s="98"/>
      <c r="BY56" s="98"/>
      <c r="BZ56" s="97"/>
      <c r="CA56" s="98"/>
      <c r="CB56" s="98"/>
      <c r="CC56" s="98"/>
      <c r="CD56" s="98"/>
      <c r="CE56" s="98"/>
      <c r="CF56" s="98"/>
      <c r="CG56" s="98"/>
      <c r="CH56" s="98"/>
      <c r="CI56" s="97"/>
      <c r="CJ56" s="98"/>
      <c r="CK56" s="98"/>
      <c r="CL56" s="98"/>
      <c r="CM56" s="98"/>
      <c r="CN56" s="98"/>
      <c r="CO56" s="98"/>
      <c r="CP56" s="98"/>
      <c r="CQ56" s="98"/>
      <c r="CR56" s="98"/>
      <c r="CS56" s="98"/>
      <c r="CT56" s="98"/>
      <c r="CU56" s="98"/>
      <c r="CV56" s="97"/>
      <c r="CW56" s="17"/>
      <c r="CX56" s="98"/>
    </row>
    <row r="57" spans="1:102" s="12" customFormat="1" ht="21.6">
      <c r="A57" s="63">
        <v>13229</v>
      </c>
      <c r="B57" s="63" t="s">
        <v>453</v>
      </c>
      <c r="C57" s="72">
        <f t="shared" si="2"/>
        <v>13229</v>
      </c>
      <c r="D57" s="79">
        <v>13229</v>
      </c>
      <c r="E57" s="66" t="s">
        <v>276</v>
      </c>
      <c r="F57" s="66" t="s">
        <v>387</v>
      </c>
      <c r="G57" s="54">
        <f t="shared" si="3"/>
        <v>0</v>
      </c>
      <c r="H57" s="68">
        <v>5</v>
      </c>
      <c r="I57" s="17">
        <v>1</v>
      </c>
      <c r="J57" s="17">
        <v>17</v>
      </c>
      <c r="K57" s="17"/>
      <c r="L57" s="17"/>
      <c r="M57" s="98"/>
      <c r="N57" s="98"/>
      <c r="O57" s="98"/>
      <c r="P57" s="98"/>
      <c r="Q57" s="98"/>
      <c r="R57" s="60"/>
      <c r="S57" s="98"/>
      <c r="T57" s="98"/>
      <c r="U57" s="98"/>
      <c r="V57" s="98"/>
      <c r="W57" s="58"/>
      <c r="X57" s="17"/>
      <c r="Y57" s="17"/>
      <c r="Z57" s="98">
        <v>1</v>
      </c>
      <c r="AA57" s="58"/>
      <c r="AB57" s="103"/>
      <c r="AC57" s="101">
        <v>1</v>
      </c>
      <c r="AD57" s="101"/>
      <c r="AE57" s="58"/>
      <c r="AF57" s="103"/>
      <c r="AG57" s="103">
        <v>1</v>
      </c>
      <c r="AH57" s="103">
        <v>1</v>
      </c>
      <c r="AI57" s="102"/>
      <c r="AJ57" s="103"/>
      <c r="AK57" s="103"/>
      <c r="AL57" s="103">
        <v>1</v>
      </c>
      <c r="AM57" s="103"/>
      <c r="AN57" s="103"/>
      <c r="AO57" s="103"/>
      <c r="AP57" s="103">
        <v>1</v>
      </c>
      <c r="AQ57" s="103"/>
      <c r="AR57" s="98">
        <v>1</v>
      </c>
      <c r="AS57" s="98"/>
      <c r="AT57" s="98">
        <v>1</v>
      </c>
      <c r="AU57" s="98">
        <v>1</v>
      </c>
      <c r="AV57" s="98"/>
      <c r="AW57" s="98"/>
      <c r="AX57" s="98"/>
      <c r="AY57" s="98"/>
      <c r="AZ57" s="98">
        <v>1</v>
      </c>
      <c r="BA57" s="98"/>
      <c r="BB57" s="98">
        <v>1</v>
      </c>
      <c r="BC57" s="98"/>
      <c r="BD57" s="98">
        <v>1</v>
      </c>
      <c r="BE57" s="98">
        <v>1</v>
      </c>
      <c r="BF57" s="98">
        <v>1</v>
      </c>
      <c r="BG57" s="98">
        <v>1</v>
      </c>
      <c r="BH57" s="98">
        <v>1</v>
      </c>
      <c r="BI57" s="98">
        <v>1</v>
      </c>
      <c r="BJ57" s="98">
        <v>1</v>
      </c>
      <c r="BK57" s="98">
        <v>1</v>
      </c>
      <c r="BL57" s="98">
        <v>1</v>
      </c>
      <c r="BM57" s="98">
        <v>1</v>
      </c>
      <c r="BN57" s="98"/>
      <c r="BO57" s="97" t="s">
        <v>277</v>
      </c>
      <c r="BP57" s="67"/>
      <c r="BQ57" s="98">
        <v>1</v>
      </c>
      <c r="BR57" s="98"/>
      <c r="BS57" s="98"/>
      <c r="BT57" s="89"/>
      <c r="BU57" s="98">
        <v>1</v>
      </c>
      <c r="BV57" s="98">
        <v>1</v>
      </c>
      <c r="BW57" s="98"/>
      <c r="BX57" s="98">
        <v>1</v>
      </c>
      <c r="BY57" s="98"/>
      <c r="BZ57" s="97"/>
      <c r="CA57" s="98"/>
      <c r="CB57" s="98"/>
      <c r="CC57" s="98">
        <v>1</v>
      </c>
      <c r="CD57" s="98"/>
      <c r="CE57" s="98"/>
      <c r="CF57" s="98"/>
      <c r="CG57" s="98">
        <v>1</v>
      </c>
      <c r="CH57" s="98"/>
      <c r="CI57" s="97"/>
      <c r="CJ57" s="98"/>
      <c r="CK57" s="98">
        <v>1</v>
      </c>
      <c r="CL57" s="98">
        <v>1</v>
      </c>
      <c r="CM57" s="98"/>
      <c r="CN57" s="98"/>
      <c r="CO57" s="98">
        <v>1</v>
      </c>
      <c r="CP57" s="98"/>
      <c r="CQ57" s="98"/>
      <c r="CR57" s="98"/>
      <c r="CS57" s="98"/>
      <c r="CT57" s="98">
        <v>1</v>
      </c>
      <c r="CU57" s="98"/>
      <c r="CV57" s="97"/>
      <c r="CW57" s="17">
        <v>1</v>
      </c>
      <c r="CX57" s="98"/>
    </row>
    <row r="58" spans="1:102" s="12" customFormat="1" ht="12">
      <c r="A58" s="63">
        <v>13303</v>
      </c>
      <c r="B58" s="63" t="s">
        <v>454</v>
      </c>
      <c r="C58" s="72">
        <f t="shared" si="2"/>
        <v>13303</v>
      </c>
      <c r="D58" s="79">
        <v>13303</v>
      </c>
      <c r="E58" s="66" t="s">
        <v>278</v>
      </c>
      <c r="F58" s="66" t="s">
        <v>389</v>
      </c>
      <c r="G58" s="54">
        <f t="shared" si="3"/>
        <v>0</v>
      </c>
      <c r="H58" s="68">
        <v>6</v>
      </c>
      <c r="I58" s="17">
        <v>1</v>
      </c>
      <c r="J58" s="17">
        <v>16</v>
      </c>
      <c r="K58" s="17"/>
      <c r="L58" s="17"/>
      <c r="M58" s="98"/>
      <c r="N58" s="98"/>
      <c r="O58" s="98"/>
      <c r="P58" s="98"/>
      <c r="Q58" s="98"/>
      <c r="R58" s="60"/>
      <c r="S58" s="98"/>
      <c r="T58" s="98"/>
      <c r="U58" s="98"/>
      <c r="V58" s="98"/>
      <c r="W58" s="58"/>
      <c r="X58" s="17"/>
      <c r="Y58" s="17"/>
      <c r="Z58" s="98"/>
      <c r="AA58" s="58" t="s">
        <v>279</v>
      </c>
      <c r="AB58" s="103"/>
      <c r="AC58" s="101">
        <v>1</v>
      </c>
      <c r="AD58" s="101"/>
      <c r="AE58" s="58"/>
      <c r="AF58" s="103"/>
      <c r="AG58" s="103">
        <v>1</v>
      </c>
      <c r="AH58" s="103">
        <v>1</v>
      </c>
      <c r="AI58" s="102"/>
      <c r="AJ58" s="103"/>
      <c r="AK58" s="103"/>
      <c r="AL58" s="103"/>
      <c r="AM58" s="103"/>
      <c r="AN58" s="103"/>
      <c r="AO58" s="103"/>
      <c r="AP58" s="103">
        <v>1</v>
      </c>
      <c r="AQ58" s="103"/>
      <c r="AR58" s="98">
        <v>1</v>
      </c>
      <c r="AS58" s="98"/>
      <c r="AT58" s="98"/>
      <c r="AU58" s="98"/>
      <c r="AV58" s="98">
        <v>1</v>
      </c>
      <c r="AW58" s="98"/>
      <c r="AX58" s="98"/>
      <c r="AY58" s="98">
        <v>1</v>
      </c>
      <c r="AZ58" s="98"/>
      <c r="BA58" s="98">
        <v>1</v>
      </c>
      <c r="BB58" s="98"/>
      <c r="BC58" s="98">
        <v>1</v>
      </c>
      <c r="BD58" s="98"/>
      <c r="BE58" s="98">
        <v>1</v>
      </c>
      <c r="BF58" s="98">
        <v>1</v>
      </c>
      <c r="BG58" s="98">
        <v>1</v>
      </c>
      <c r="BH58" s="98">
        <v>1</v>
      </c>
      <c r="BI58" s="98">
        <v>1</v>
      </c>
      <c r="BJ58" s="98">
        <v>1</v>
      </c>
      <c r="BK58" s="98"/>
      <c r="BL58" s="98"/>
      <c r="BM58" s="98">
        <v>1</v>
      </c>
      <c r="BN58" s="98"/>
      <c r="BO58" s="97"/>
      <c r="BP58" s="67"/>
      <c r="BQ58" s="98">
        <v>1</v>
      </c>
      <c r="BR58" s="98"/>
      <c r="BS58" s="98"/>
      <c r="BT58" s="89"/>
      <c r="BU58" s="98">
        <v>1</v>
      </c>
      <c r="BV58" s="98"/>
      <c r="BW58" s="98">
        <v>1</v>
      </c>
      <c r="BX58" s="98">
        <v>1</v>
      </c>
      <c r="BY58" s="98"/>
      <c r="BZ58" s="97"/>
      <c r="CA58" s="98">
        <v>1</v>
      </c>
      <c r="CB58" s="98"/>
      <c r="CC58" s="98"/>
      <c r="CD58" s="98">
        <v>1</v>
      </c>
      <c r="CE58" s="98"/>
      <c r="CF58" s="98"/>
      <c r="CG58" s="98">
        <v>1</v>
      </c>
      <c r="CH58" s="98"/>
      <c r="CI58" s="97" t="s">
        <v>172</v>
      </c>
      <c r="CJ58" s="98"/>
      <c r="CK58" s="98">
        <v>1</v>
      </c>
      <c r="CL58" s="98"/>
      <c r="CM58" s="98">
        <v>1</v>
      </c>
      <c r="CN58" s="98"/>
      <c r="CO58" s="98"/>
      <c r="CP58" s="98">
        <v>1</v>
      </c>
      <c r="CQ58" s="98"/>
      <c r="CR58" s="98"/>
      <c r="CS58" s="98">
        <v>1</v>
      </c>
      <c r="CT58" s="98"/>
      <c r="CU58" s="98"/>
      <c r="CV58" s="97"/>
      <c r="CW58" s="17">
        <v>1</v>
      </c>
      <c r="CX58" s="98"/>
    </row>
    <row r="59" spans="1:102" s="12" customFormat="1" ht="32.4">
      <c r="A59" s="63">
        <v>13305</v>
      </c>
      <c r="B59" s="63" t="s">
        <v>455</v>
      </c>
      <c r="C59" s="72">
        <f t="shared" si="2"/>
        <v>13305</v>
      </c>
      <c r="D59" s="79">
        <v>13305</v>
      </c>
      <c r="E59" s="66" t="s">
        <v>280</v>
      </c>
      <c r="F59" s="66" t="s">
        <v>390</v>
      </c>
      <c r="G59" s="54">
        <f t="shared" si="3"/>
        <v>0</v>
      </c>
      <c r="H59" s="68">
        <v>6</v>
      </c>
      <c r="I59" s="17">
        <v>1</v>
      </c>
      <c r="J59" s="17">
        <v>26</v>
      </c>
      <c r="K59" s="17"/>
      <c r="L59" s="17"/>
      <c r="M59" s="98"/>
      <c r="N59" s="98"/>
      <c r="O59" s="98"/>
      <c r="P59" s="98"/>
      <c r="Q59" s="98"/>
      <c r="R59" s="60"/>
      <c r="S59" s="98"/>
      <c r="T59" s="98"/>
      <c r="U59" s="98"/>
      <c r="V59" s="98"/>
      <c r="W59" s="58"/>
      <c r="X59" s="17"/>
      <c r="Y59" s="17"/>
      <c r="Z59" s="98"/>
      <c r="AA59" s="58" t="s">
        <v>281</v>
      </c>
      <c r="AB59" s="103">
        <v>1</v>
      </c>
      <c r="AC59" s="101"/>
      <c r="AD59" s="101"/>
      <c r="AE59" s="58" t="s">
        <v>282</v>
      </c>
      <c r="AF59" s="103"/>
      <c r="AG59" s="103">
        <v>1</v>
      </c>
      <c r="AH59" s="103"/>
      <c r="AI59" s="102"/>
      <c r="AJ59" s="103"/>
      <c r="AK59" s="103"/>
      <c r="AL59" s="103"/>
      <c r="AM59" s="103">
        <v>1</v>
      </c>
      <c r="AN59" s="103"/>
      <c r="AO59" s="103"/>
      <c r="AP59" s="103"/>
      <c r="AQ59" s="103"/>
      <c r="AR59" s="98">
        <v>1</v>
      </c>
      <c r="AS59" s="98"/>
      <c r="AT59" s="98">
        <v>1</v>
      </c>
      <c r="AU59" s="98"/>
      <c r="AV59" s="98"/>
      <c r="AW59" s="98"/>
      <c r="AX59" s="98">
        <v>1</v>
      </c>
      <c r="AY59" s="98"/>
      <c r="AZ59" s="98"/>
      <c r="BA59" s="98"/>
      <c r="BB59" s="98">
        <v>1</v>
      </c>
      <c r="BC59" s="98">
        <v>1</v>
      </c>
      <c r="BD59" s="98"/>
      <c r="BE59" s="98"/>
      <c r="BF59" s="98">
        <v>1</v>
      </c>
      <c r="BG59" s="98">
        <v>1</v>
      </c>
      <c r="BH59" s="98"/>
      <c r="BI59" s="98">
        <v>1</v>
      </c>
      <c r="BJ59" s="98"/>
      <c r="BK59" s="98"/>
      <c r="BL59" s="98"/>
      <c r="BM59" s="98">
        <v>1</v>
      </c>
      <c r="BN59" s="98"/>
      <c r="BO59" s="97"/>
      <c r="BP59" s="67"/>
      <c r="BQ59" s="98"/>
      <c r="BR59" s="98">
        <v>1</v>
      </c>
      <c r="BS59" s="98"/>
      <c r="BT59" s="89"/>
      <c r="BU59" s="98"/>
      <c r="BV59" s="98"/>
      <c r="BW59" s="98"/>
      <c r="BX59" s="98"/>
      <c r="BY59" s="98"/>
      <c r="BZ59" s="97"/>
      <c r="CA59" s="98"/>
      <c r="CB59" s="98"/>
      <c r="CC59" s="98"/>
      <c r="CD59" s="98"/>
      <c r="CE59" s="98"/>
      <c r="CF59" s="98"/>
      <c r="CG59" s="98"/>
      <c r="CH59" s="98"/>
      <c r="CI59" s="97"/>
      <c r="CJ59" s="98"/>
      <c r="CK59" s="98"/>
      <c r="CL59" s="98"/>
      <c r="CM59" s="98"/>
      <c r="CN59" s="98"/>
      <c r="CO59" s="98"/>
      <c r="CP59" s="98"/>
      <c r="CQ59" s="98"/>
      <c r="CR59" s="98"/>
      <c r="CS59" s="98"/>
      <c r="CT59" s="98">
        <v>1</v>
      </c>
      <c r="CU59" s="98"/>
      <c r="CV59" s="97"/>
      <c r="CW59" s="17">
        <v>1</v>
      </c>
      <c r="CX59" s="98"/>
    </row>
    <row r="60" spans="1:102" s="12" customFormat="1">
      <c r="A60" s="63">
        <v>13307</v>
      </c>
      <c r="B60" s="63" t="s">
        <v>456</v>
      </c>
      <c r="C60" s="72">
        <f t="shared" si="2"/>
        <v>13307</v>
      </c>
      <c r="D60" s="79">
        <v>13307</v>
      </c>
      <c r="E60" s="66" t="s">
        <v>283</v>
      </c>
      <c r="F60" s="66" t="s">
        <v>391</v>
      </c>
      <c r="G60" s="54">
        <f t="shared" si="3"/>
        <v>0</v>
      </c>
      <c r="H60" s="68">
        <v>6</v>
      </c>
      <c r="I60" s="17"/>
      <c r="J60" s="17"/>
      <c r="K60" s="17"/>
      <c r="L60" s="17"/>
      <c r="M60" s="98"/>
      <c r="N60" s="98"/>
      <c r="O60" s="98">
        <v>1</v>
      </c>
      <c r="P60" s="98"/>
      <c r="Q60" s="98"/>
      <c r="R60" s="60"/>
      <c r="S60" s="98"/>
      <c r="T60" s="98"/>
      <c r="U60" s="98"/>
      <c r="V60" s="98"/>
      <c r="W60" s="58"/>
      <c r="X60" s="17"/>
      <c r="Y60" s="17"/>
      <c r="Z60" s="98"/>
      <c r="AA60" s="58"/>
      <c r="AB60" s="103"/>
      <c r="AC60" s="101"/>
      <c r="AD60" s="101"/>
      <c r="AE60" s="58"/>
      <c r="AF60" s="103"/>
      <c r="AG60" s="103"/>
      <c r="AH60" s="103"/>
      <c r="AI60" s="102"/>
      <c r="AJ60" s="103"/>
      <c r="AK60" s="103"/>
      <c r="AL60" s="103"/>
      <c r="AM60" s="103"/>
      <c r="AN60" s="103"/>
      <c r="AO60" s="103"/>
      <c r="AP60" s="103"/>
      <c r="AQ60" s="103"/>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7"/>
      <c r="BP60" s="67"/>
      <c r="BQ60" s="98"/>
      <c r="BR60" s="98"/>
      <c r="BS60" s="98"/>
      <c r="BT60" s="89"/>
      <c r="BU60" s="98"/>
      <c r="BV60" s="98"/>
      <c r="BW60" s="98"/>
      <c r="BX60" s="98"/>
      <c r="BY60" s="98"/>
      <c r="BZ60" s="97"/>
      <c r="CA60" s="98"/>
      <c r="CB60" s="98"/>
      <c r="CC60" s="98"/>
      <c r="CD60" s="98"/>
      <c r="CE60" s="98"/>
      <c r="CF60" s="98"/>
      <c r="CG60" s="98"/>
      <c r="CH60" s="98"/>
      <c r="CI60" s="97"/>
      <c r="CJ60" s="98"/>
      <c r="CK60" s="98"/>
      <c r="CL60" s="98"/>
      <c r="CM60" s="98"/>
      <c r="CN60" s="98"/>
      <c r="CO60" s="98"/>
      <c r="CP60" s="98"/>
      <c r="CQ60" s="98"/>
      <c r="CR60" s="98"/>
      <c r="CS60" s="98"/>
      <c r="CT60" s="98"/>
      <c r="CU60" s="98"/>
      <c r="CV60" s="97"/>
      <c r="CW60" s="17"/>
      <c r="CX60" s="98"/>
    </row>
    <row r="61" spans="1:102" s="12" customFormat="1">
      <c r="A61" s="63">
        <v>13308</v>
      </c>
      <c r="B61" s="63" t="s">
        <v>457</v>
      </c>
      <c r="C61" s="72">
        <f t="shared" si="2"/>
        <v>13308</v>
      </c>
      <c r="D61" s="79">
        <v>13308</v>
      </c>
      <c r="E61" s="66" t="s">
        <v>284</v>
      </c>
      <c r="F61" s="66" t="s">
        <v>392</v>
      </c>
      <c r="G61" s="54">
        <f t="shared" si="3"/>
        <v>0</v>
      </c>
      <c r="H61" s="68">
        <v>6</v>
      </c>
      <c r="I61" s="17"/>
      <c r="J61" s="17"/>
      <c r="K61" s="17"/>
      <c r="L61" s="17"/>
      <c r="M61" s="98"/>
      <c r="N61" s="98"/>
      <c r="O61" s="98">
        <v>1</v>
      </c>
      <c r="P61" s="98"/>
      <c r="Q61" s="98"/>
      <c r="R61" s="60"/>
      <c r="S61" s="98"/>
      <c r="T61" s="98"/>
      <c r="U61" s="98"/>
      <c r="V61" s="98"/>
      <c r="W61" s="58"/>
      <c r="X61" s="17"/>
      <c r="Y61" s="17"/>
      <c r="Z61" s="98"/>
      <c r="AA61" s="58"/>
      <c r="AB61" s="103"/>
      <c r="AC61" s="101"/>
      <c r="AD61" s="101"/>
      <c r="AE61" s="58"/>
      <c r="AF61" s="103"/>
      <c r="AG61" s="103"/>
      <c r="AH61" s="103"/>
      <c r="AI61" s="102"/>
      <c r="AJ61" s="103"/>
      <c r="AK61" s="103"/>
      <c r="AL61" s="103"/>
      <c r="AM61" s="103"/>
      <c r="AN61" s="103"/>
      <c r="AO61" s="103"/>
      <c r="AP61" s="103"/>
      <c r="AQ61" s="103"/>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7"/>
      <c r="BP61" s="67"/>
      <c r="BQ61" s="98"/>
      <c r="BR61" s="98"/>
      <c r="BS61" s="98"/>
      <c r="BT61" s="89"/>
      <c r="BU61" s="98"/>
      <c r="BV61" s="98"/>
      <c r="BW61" s="98"/>
      <c r="BX61" s="98"/>
      <c r="BY61" s="98"/>
      <c r="BZ61" s="97"/>
      <c r="CA61" s="98"/>
      <c r="CB61" s="98"/>
      <c r="CC61" s="98"/>
      <c r="CD61" s="98"/>
      <c r="CE61" s="98"/>
      <c r="CF61" s="98"/>
      <c r="CG61" s="98"/>
      <c r="CH61" s="98"/>
      <c r="CI61" s="97"/>
      <c r="CJ61" s="98"/>
      <c r="CK61" s="98"/>
      <c r="CL61" s="98"/>
      <c r="CM61" s="98"/>
      <c r="CN61" s="98"/>
      <c r="CO61" s="98"/>
      <c r="CP61" s="98"/>
      <c r="CQ61" s="98"/>
      <c r="CR61" s="98"/>
      <c r="CS61" s="98"/>
      <c r="CT61" s="98"/>
      <c r="CU61" s="98"/>
      <c r="CV61" s="97"/>
      <c r="CW61" s="17"/>
      <c r="CX61" s="98"/>
    </row>
    <row r="62" spans="1:102" s="12" customFormat="1">
      <c r="A62" s="63">
        <v>13361</v>
      </c>
      <c r="B62" s="63" t="s">
        <v>458</v>
      </c>
      <c r="C62" s="72">
        <f t="shared" si="2"/>
        <v>13361</v>
      </c>
      <c r="D62" s="79">
        <v>13361</v>
      </c>
      <c r="E62" s="66" t="s">
        <v>285</v>
      </c>
      <c r="F62" s="66" t="s">
        <v>393</v>
      </c>
      <c r="G62" s="54">
        <f t="shared" si="3"/>
        <v>0</v>
      </c>
      <c r="H62" s="68">
        <v>6</v>
      </c>
      <c r="I62" s="17"/>
      <c r="J62" s="17"/>
      <c r="K62" s="17"/>
      <c r="L62" s="17"/>
      <c r="M62" s="98"/>
      <c r="N62" s="98"/>
      <c r="O62" s="98">
        <v>1</v>
      </c>
      <c r="P62" s="98"/>
      <c r="Q62" s="98"/>
      <c r="R62" s="60"/>
      <c r="S62" s="98"/>
      <c r="T62" s="98"/>
      <c r="U62" s="98"/>
      <c r="V62" s="98"/>
      <c r="W62" s="58"/>
      <c r="X62" s="17"/>
      <c r="Y62" s="17"/>
      <c r="Z62" s="98"/>
      <c r="AA62" s="58"/>
      <c r="AB62" s="103"/>
      <c r="AC62" s="101"/>
      <c r="AD62" s="101"/>
      <c r="AE62" s="58"/>
      <c r="AF62" s="103"/>
      <c r="AG62" s="103"/>
      <c r="AH62" s="103"/>
      <c r="AI62" s="102"/>
      <c r="AJ62" s="103"/>
      <c r="AK62" s="103"/>
      <c r="AL62" s="103"/>
      <c r="AM62" s="103"/>
      <c r="AN62" s="103"/>
      <c r="AO62" s="103"/>
      <c r="AP62" s="103"/>
      <c r="AQ62" s="103"/>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7"/>
      <c r="BP62" s="67"/>
      <c r="BQ62" s="98"/>
      <c r="BR62" s="98"/>
      <c r="BS62" s="98"/>
      <c r="BT62" s="89"/>
      <c r="BU62" s="98"/>
      <c r="BV62" s="98"/>
      <c r="BW62" s="98"/>
      <c r="BX62" s="98"/>
      <c r="BY62" s="98"/>
      <c r="BZ62" s="97"/>
      <c r="CA62" s="98"/>
      <c r="CB62" s="98"/>
      <c r="CC62" s="98"/>
      <c r="CD62" s="98"/>
      <c r="CE62" s="98"/>
      <c r="CF62" s="98"/>
      <c r="CG62" s="98"/>
      <c r="CH62" s="98"/>
      <c r="CI62" s="97"/>
      <c r="CJ62" s="98"/>
      <c r="CK62" s="98"/>
      <c r="CL62" s="98"/>
      <c r="CM62" s="98"/>
      <c r="CN62" s="98"/>
      <c r="CO62" s="98"/>
      <c r="CP62" s="98"/>
      <c r="CQ62" s="98"/>
      <c r="CR62" s="98"/>
      <c r="CS62" s="98"/>
      <c r="CT62" s="98"/>
      <c r="CU62" s="98"/>
      <c r="CV62" s="97"/>
      <c r="CW62" s="17"/>
      <c r="CX62" s="98"/>
    </row>
    <row r="63" spans="1:102" s="12" customFormat="1">
      <c r="A63" s="75"/>
      <c r="B63" s="75" t="s">
        <v>459</v>
      </c>
      <c r="C63" s="72">
        <f t="shared" si="2"/>
        <v>13362</v>
      </c>
      <c r="D63" s="79">
        <v>13362</v>
      </c>
      <c r="E63" s="66" t="s">
        <v>470</v>
      </c>
      <c r="F63" s="66" t="s">
        <v>404</v>
      </c>
      <c r="G63" s="54">
        <f>IF(E63=F63,0,1)</f>
        <v>0</v>
      </c>
      <c r="H63" s="68">
        <v>6</v>
      </c>
      <c r="I63" s="17"/>
      <c r="J63" s="17"/>
      <c r="K63" s="17"/>
      <c r="L63" s="17"/>
      <c r="M63" s="98"/>
      <c r="N63" s="98"/>
      <c r="O63" s="98"/>
      <c r="P63" s="98">
        <v>1</v>
      </c>
      <c r="Q63" s="98"/>
      <c r="R63" s="60"/>
      <c r="S63" s="98"/>
      <c r="T63" s="98">
        <v>1</v>
      </c>
      <c r="U63" s="98"/>
      <c r="V63" s="98"/>
      <c r="W63" s="58"/>
      <c r="X63" s="17"/>
      <c r="Y63" s="17"/>
      <c r="Z63" s="98"/>
      <c r="AA63" s="58"/>
      <c r="AB63" s="103"/>
      <c r="AC63" s="101"/>
      <c r="AD63" s="101"/>
      <c r="AE63" s="58"/>
      <c r="AF63" s="103"/>
      <c r="AG63" s="103"/>
      <c r="AH63" s="103"/>
      <c r="AI63" s="102"/>
      <c r="AJ63" s="103"/>
      <c r="AK63" s="103"/>
      <c r="AL63" s="103"/>
      <c r="AM63" s="103"/>
      <c r="AN63" s="103"/>
      <c r="AO63" s="103"/>
      <c r="AP63" s="103"/>
      <c r="AQ63" s="103"/>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7"/>
      <c r="BP63" s="67"/>
      <c r="BQ63" s="98"/>
      <c r="BR63" s="98"/>
      <c r="BS63" s="98"/>
      <c r="BT63" s="89"/>
      <c r="BU63" s="98"/>
      <c r="BV63" s="98"/>
      <c r="BW63" s="98"/>
      <c r="BX63" s="98"/>
      <c r="BY63" s="98"/>
      <c r="BZ63" s="97"/>
      <c r="CA63" s="98"/>
      <c r="CB63" s="98"/>
      <c r="CC63" s="98"/>
      <c r="CD63" s="98"/>
      <c r="CE63" s="98"/>
      <c r="CF63" s="98"/>
      <c r="CG63" s="98"/>
      <c r="CH63" s="98"/>
      <c r="CI63" s="97"/>
      <c r="CJ63" s="98"/>
      <c r="CK63" s="98"/>
      <c r="CL63" s="98"/>
      <c r="CM63" s="98"/>
      <c r="CN63" s="98"/>
      <c r="CO63" s="98"/>
      <c r="CP63" s="98"/>
      <c r="CQ63" s="98"/>
      <c r="CR63" s="98"/>
      <c r="CS63" s="98"/>
      <c r="CT63" s="98"/>
      <c r="CU63" s="98"/>
      <c r="CV63" s="97"/>
      <c r="CW63" s="17"/>
      <c r="CX63" s="98"/>
    </row>
    <row r="64" spans="1:102" s="12" customFormat="1">
      <c r="A64" s="63">
        <v>13363</v>
      </c>
      <c r="B64" s="63" t="s">
        <v>460</v>
      </c>
      <c r="C64" s="72">
        <f t="shared" si="2"/>
        <v>13363</v>
      </c>
      <c r="D64" s="79">
        <v>13363</v>
      </c>
      <c r="E64" s="66" t="s">
        <v>286</v>
      </c>
      <c r="F64" s="66" t="s">
        <v>394</v>
      </c>
      <c r="G64" s="54">
        <f t="shared" si="3"/>
        <v>0</v>
      </c>
      <c r="H64" s="68">
        <v>6</v>
      </c>
      <c r="I64" s="17"/>
      <c r="J64" s="17"/>
      <c r="K64" s="17"/>
      <c r="L64" s="17"/>
      <c r="M64" s="98"/>
      <c r="N64" s="98"/>
      <c r="O64" s="98">
        <v>1</v>
      </c>
      <c r="P64" s="98"/>
      <c r="Q64" s="98"/>
      <c r="R64" s="60"/>
      <c r="S64" s="98"/>
      <c r="T64" s="98"/>
      <c r="U64" s="98"/>
      <c r="V64" s="98"/>
      <c r="W64" s="58"/>
      <c r="X64" s="17"/>
      <c r="Y64" s="17"/>
      <c r="Z64" s="98"/>
      <c r="AA64" s="58"/>
      <c r="AB64" s="103"/>
      <c r="AC64" s="101"/>
      <c r="AD64" s="101"/>
      <c r="AE64" s="58"/>
      <c r="AF64" s="103"/>
      <c r="AG64" s="103"/>
      <c r="AH64" s="103"/>
      <c r="AI64" s="102"/>
      <c r="AJ64" s="103"/>
      <c r="AK64" s="103"/>
      <c r="AL64" s="103"/>
      <c r="AM64" s="103"/>
      <c r="AN64" s="103"/>
      <c r="AO64" s="103"/>
      <c r="AP64" s="103"/>
      <c r="AQ64" s="103"/>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7"/>
      <c r="BP64" s="67"/>
      <c r="BQ64" s="98"/>
      <c r="BR64" s="98"/>
      <c r="BS64" s="98"/>
      <c r="BT64" s="89"/>
      <c r="BU64" s="98"/>
      <c r="BV64" s="98"/>
      <c r="BW64" s="98"/>
      <c r="BX64" s="98"/>
      <c r="BY64" s="98"/>
      <c r="BZ64" s="97"/>
      <c r="CA64" s="98"/>
      <c r="CB64" s="98"/>
      <c r="CC64" s="98"/>
      <c r="CD64" s="98"/>
      <c r="CE64" s="98"/>
      <c r="CF64" s="98"/>
      <c r="CG64" s="98"/>
      <c r="CH64" s="98"/>
      <c r="CI64" s="97"/>
      <c r="CJ64" s="98"/>
      <c r="CK64" s="98"/>
      <c r="CL64" s="98"/>
      <c r="CM64" s="98"/>
      <c r="CN64" s="98"/>
      <c r="CO64" s="98"/>
      <c r="CP64" s="98"/>
      <c r="CQ64" s="98"/>
      <c r="CR64" s="98"/>
      <c r="CS64" s="98"/>
      <c r="CT64" s="98"/>
      <c r="CU64" s="98"/>
      <c r="CV64" s="97"/>
      <c r="CW64" s="17"/>
      <c r="CX64" s="98"/>
    </row>
    <row r="65" spans="1:102" s="12" customFormat="1">
      <c r="A65" s="63">
        <v>13364</v>
      </c>
      <c r="B65" s="63" t="s">
        <v>461</v>
      </c>
      <c r="C65" s="72">
        <f t="shared" si="2"/>
        <v>13364</v>
      </c>
      <c r="D65" s="79">
        <v>13364</v>
      </c>
      <c r="E65" s="66" t="s">
        <v>287</v>
      </c>
      <c r="F65" s="66" t="s">
        <v>395</v>
      </c>
      <c r="G65" s="54">
        <f t="shared" si="3"/>
        <v>0</v>
      </c>
      <c r="H65" s="68">
        <v>6</v>
      </c>
      <c r="I65" s="17"/>
      <c r="J65" s="17"/>
      <c r="K65" s="17"/>
      <c r="L65" s="17"/>
      <c r="M65" s="98"/>
      <c r="N65" s="98"/>
      <c r="O65" s="98">
        <v>1</v>
      </c>
      <c r="P65" s="98"/>
      <c r="Q65" s="98"/>
      <c r="R65" s="60"/>
      <c r="S65" s="98"/>
      <c r="T65" s="98"/>
      <c r="U65" s="98"/>
      <c r="V65" s="98"/>
      <c r="W65" s="58"/>
      <c r="X65" s="17"/>
      <c r="Y65" s="17"/>
      <c r="Z65" s="98"/>
      <c r="AA65" s="58"/>
      <c r="AB65" s="103"/>
      <c r="AC65" s="101"/>
      <c r="AD65" s="101"/>
      <c r="AE65" s="58"/>
      <c r="AF65" s="103"/>
      <c r="AG65" s="103"/>
      <c r="AH65" s="103"/>
      <c r="AI65" s="102"/>
      <c r="AJ65" s="103"/>
      <c r="AK65" s="103"/>
      <c r="AL65" s="103"/>
      <c r="AM65" s="103"/>
      <c r="AN65" s="103"/>
      <c r="AO65" s="103"/>
      <c r="AP65" s="103"/>
      <c r="AQ65" s="103"/>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7"/>
      <c r="BP65" s="67"/>
      <c r="BQ65" s="98"/>
      <c r="BR65" s="98"/>
      <c r="BS65" s="98"/>
      <c r="BT65" s="89"/>
      <c r="BU65" s="98"/>
      <c r="BV65" s="98"/>
      <c r="BW65" s="98"/>
      <c r="BX65" s="98"/>
      <c r="BY65" s="98"/>
      <c r="BZ65" s="97"/>
      <c r="CA65" s="98"/>
      <c r="CB65" s="98"/>
      <c r="CC65" s="98"/>
      <c r="CD65" s="98"/>
      <c r="CE65" s="98"/>
      <c r="CF65" s="98"/>
      <c r="CG65" s="98"/>
      <c r="CH65" s="98"/>
      <c r="CI65" s="97"/>
      <c r="CJ65" s="98"/>
      <c r="CK65" s="98"/>
      <c r="CL65" s="98"/>
      <c r="CM65" s="98"/>
      <c r="CN65" s="98"/>
      <c r="CO65" s="98"/>
      <c r="CP65" s="98"/>
      <c r="CQ65" s="98"/>
      <c r="CR65" s="98"/>
      <c r="CS65" s="98"/>
      <c r="CT65" s="98"/>
      <c r="CU65" s="98"/>
      <c r="CV65" s="97"/>
      <c r="CW65" s="17"/>
      <c r="CX65" s="98"/>
    </row>
    <row r="66" spans="1:102" s="12" customFormat="1">
      <c r="A66" s="63">
        <v>13381</v>
      </c>
      <c r="B66" s="63" t="s">
        <v>462</v>
      </c>
      <c r="C66" s="72">
        <f t="shared" si="2"/>
        <v>13381</v>
      </c>
      <c r="D66" s="79">
        <v>13381</v>
      </c>
      <c r="E66" s="66" t="s">
        <v>288</v>
      </c>
      <c r="F66" s="66" t="s">
        <v>396</v>
      </c>
      <c r="G66" s="54">
        <f t="shared" si="3"/>
        <v>0</v>
      </c>
      <c r="H66" s="68">
        <v>6</v>
      </c>
      <c r="I66" s="17"/>
      <c r="J66" s="17"/>
      <c r="K66" s="17"/>
      <c r="L66" s="17"/>
      <c r="M66" s="98"/>
      <c r="N66" s="98"/>
      <c r="O66" s="98">
        <v>1</v>
      </c>
      <c r="P66" s="98"/>
      <c r="Q66" s="98"/>
      <c r="R66" s="60"/>
      <c r="S66" s="98"/>
      <c r="T66" s="98"/>
      <c r="U66" s="98"/>
      <c r="V66" s="98"/>
      <c r="W66" s="58"/>
      <c r="X66" s="17"/>
      <c r="Y66" s="17"/>
      <c r="Z66" s="98"/>
      <c r="AA66" s="58"/>
      <c r="AB66" s="103"/>
      <c r="AC66" s="101"/>
      <c r="AD66" s="101"/>
      <c r="AE66" s="58"/>
      <c r="AF66" s="103"/>
      <c r="AG66" s="103"/>
      <c r="AH66" s="103"/>
      <c r="AI66" s="102"/>
      <c r="AJ66" s="103"/>
      <c r="AK66" s="103"/>
      <c r="AL66" s="103"/>
      <c r="AM66" s="103"/>
      <c r="AN66" s="103"/>
      <c r="AO66" s="103"/>
      <c r="AP66" s="103"/>
      <c r="AQ66" s="103"/>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7"/>
      <c r="BP66" s="67"/>
      <c r="BQ66" s="98"/>
      <c r="BR66" s="98"/>
      <c r="BS66" s="98"/>
      <c r="BT66" s="89"/>
      <c r="BU66" s="98"/>
      <c r="BV66" s="98"/>
      <c r="BW66" s="98"/>
      <c r="BX66" s="98"/>
      <c r="BY66" s="98"/>
      <c r="BZ66" s="97"/>
      <c r="CA66" s="98"/>
      <c r="CB66" s="98"/>
      <c r="CC66" s="98"/>
      <c r="CD66" s="98"/>
      <c r="CE66" s="98"/>
      <c r="CF66" s="98"/>
      <c r="CG66" s="98"/>
      <c r="CH66" s="98"/>
      <c r="CI66" s="97"/>
      <c r="CJ66" s="98"/>
      <c r="CK66" s="98"/>
      <c r="CL66" s="98"/>
      <c r="CM66" s="98"/>
      <c r="CN66" s="98"/>
      <c r="CO66" s="98"/>
      <c r="CP66" s="98"/>
      <c r="CQ66" s="98"/>
      <c r="CR66" s="98"/>
      <c r="CS66" s="98"/>
      <c r="CT66" s="98"/>
      <c r="CU66" s="98"/>
      <c r="CV66" s="97"/>
      <c r="CW66" s="17"/>
      <c r="CX66" s="98"/>
    </row>
    <row r="67" spans="1:102" s="12" customFormat="1">
      <c r="A67" s="63">
        <v>13382</v>
      </c>
      <c r="B67" s="63" t="s">
        <v>463</v>
      </c>
      <c r="C67" s="72">
        <f t="shared" si="2"/>
        <v>13382</v>
      </c>
      <c r="D67" s="79">
        <v>13382</v>
      </c>
      <c r="E67" s="66" t="s">
        <v>289</v>
      </c>
      <c r="F67" s="66" t="s">
        <v>397</v>
      </c>
      <c r="G67" s="54">
        <f t="shared" si="3"/>
        <v>0</v>
      </c>
      <c r="H67" s="68">
        <v>6</v>
      </c>
      <c r="I67" s="17"/>
      <c r="J67" s="17"/>
      <c r="K67" s="17"/>
      <c r="L67" s="17"/>
      <c r="M67" s="98"/>
      <c r="N67" s="98"/>
      <c r="O67" s="98">
        <v>1</v>
      </c>
      <c r="P67" s="98"/>
      <c r="Q67" s="98"/>
      <c r="R67" s="60"/>
      <c r="S67" s="98"/>
      <c r="T67" s="98"/>
      <c r="U67" s="98"/>
      <c r="V67" s="98"/>
      <c r="W67" s="58"/>
      <c r="X67" s="17"/>
      <c r="Y67" s="17"/>
      <c r="Z67" s="98"/>
      <c r="AA67" s="58"/>
      <c r="AB67" s="103"/>
      <c r="AC67" s="101"/>
      <c r="AD67" s="101"/>
      <c r="AE67" s="58"/>
      <c r="AF67" s="103"/>
      <c r="AG67" s="103"/>
      <c r="AH67" s="103"/>
      <c r="AI67" s="102"/>
      <c r="AJ67" s="103"/>
      <c r="AK67" s="103"/>
      <c r="AL67" s="103"/>
      <c r="AM67" s="103"/>
      <c r="AN67" s="103"/>
      <c r="AO67" s="103"/>
      <c r="AP67" s="103"/>
      <c r="AQ67" s="103"/>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7"/>
      <c r="BP67" s="67"/>
      <c r="BQ67" s="98"/>
      <c r="BR67" s="98"/>
      <c r="BS67" s="98"/>
      <c r="BT67" s="89"/>
      <c r="BU67" s="98"/>
      <c r="BV67" s="98"/>
      <c r="BW67" s="98"/>
      <c r="BX67" s="98"/>
      <c r="BY67" s="98"/>
      <c r="BZ67" s="97"/>
      <c r="CA67" s="98"/>
      <c r="CB67" s="98"/>
      <c r="CC67" s="98"/>
      <c r="CD67" s="98"/>
      <c r="CE67" s="98"/>
      <c r="CF67" s="98"/>
      <c r="CG67" s="98"/>
      <c r="CH67" s="98"/>
      <c r="CI67" s="97"/>
      <c r="CJ67" s="98"/>
      <c r="CK67" s="98"/>
      <c r="CL67" s="98"/>
      <c r="CM67" s="98"/>
      <c r="CN67" s="98"/>
      <c r="CO67" s="98"/>
      <c r="CP67" s="98"/>
      <c r="CQ67" s="98"/>
      <c r="CR67" s="98"/>
      <c r="CS67" s="98"/>
      <c r="CT67" s="98"/>
      <c r="CU67" s="98"/>
      <c r="CV67" s="97"/>
      <c r="CW67" s="17"/>
      <c r="CX67" s="98"/>
    </row>
    <row r="68" spans="1:102" s="12" customFormat="1">
      <c r="A68" s="63">
        <v>13401</v>
      </c>
      <c r="B68" s="63" t="s">
        <v>464</v>
      </c>
      <c r="C68" s="72">
        <f t="shared" si="2"/>
        <v>13401</v>
      </c>
      <c r="D68" s="79">
        <v>13401</v>
      </c>
      <c r="E68" s="66" t="s">
        <v>290</v>
      </c>
      <c r="F68" s="66" t="s">
        <v>398</v>
      </c>
      <c r="G68" s="54">
        <f t="shared" si="3"/>
        <v>0</v>
      </c>
      <c r="H68" s="68">
        <v>6</v>
      </c>
      <c r="I68" s="17"/>
      <c r="J68" s="17"/>
      <c r="K68" s="17"/>
      <c r="L68" s="17"/>
      <c r="M68" s="98"/>
      <c r="N68" s="98"/>
      <c r="O68" s="98">
        <v>1</v>
      </c>
      <c r="P68" s="98"/>
      <c r="Q68" s="98"/>
      <c r="R68" s="60"/>
      <c r="S68" s="98"/>
      <c r="T68" s="98"/>
      <c r="U68" s="98"/>
      <c r="V68" s="98"/>
      <c r="W68" s="58"/>
      <c r="X68" s="17"/>
      <c r="Y68" s="17"/>
      <c r="Z68" s="98"/>
      <c r="AA68" s="58"/>
      <c r="AB68" s="103"/>
      <c r="AC68" s="101"/>
      <c r="AD68" s="101"/>
      <c r="AE68" s="58"/>
      <c r="AF68" s="103"/>
      <c r="AG68" s="103"/>
      <c r="AH68" s="103"/>
      <c r="AI68" s="102"/>
      <c r="AJ68" s="103"/>
      <c r="AK68" s="103"/>
      <c r="AL68" s="103"/>
      <c r="AM68" s="103"/>
      <c r="AN68" s="103"/>
      <c r="AO68" s="103"/>
      <c r="AP68" s="103"/>
      <c r="AQ68" s="103"/>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7"/>
      <c r="BP68" s="67"/>
      <c r="BQ68" s="98"/>
      <c r="BR68" s="98"/>
      <c r="BS68" s="98"/>
      <c r="BT68" s="89"/>
      <c r="BU68" s="98"/>
      <c r="BV68" s="98"/>
      <c r="BW68" s="98"/>
      <c r="BX68" s="98"/>
      <c r="BY68" s="98"/>
      <c r="BZ68" s="97"/>
      <c r="CA68" s="98"/>
      <c r="CB68" s="98"/>
      <c r="CC68" s="98"/>
      <c r="CD68" s="98"/>
      <c r="CE68" s="98"/>
      <c r="CF68" s="98"/>
      <c r="CG68" s="98"/>
      <c r="CH68" s="98"/>
      <c r="CI68" s="97"/>
      <c r="CJ68" s="98"/>
      <c r="CK68" s="98"/>
      <c r="CL68" s="98"/>
      <c r="CM68" s="98"/>
      <c r="CN68" s="98"/>
      <c r="CO68" s="98"/>
      <c r="CP68" s="98"/>
      <c r="CQ68" s="98"/>
      <c r="CR68" s="98"/>
      <c r="CS68" s="98"/>
      <c r="CT68" s="98"/>
      <c r="CU68" s="98"/>
      <c r="CV68" s="97"/>
      <c r="CW68" s="17"/>
      <c r="CX68" s="98"/>
    </row>
    <row r="69" spans="1:102" s="12" customFormat="1">
      <c r="A69" s="63">
        <v>13402</v>
      </c>
      <c r="B69" s="63" t="s">
        <v>465</v>
      </c>
      <c r="C69" s="72">
        <f t="shared" si="2"/>
        <v>13402</v>
      </c>
      <c r="D69" s="79">
        <v>13402</v>
      </c>
      <c r="E69" s="66" t="s">
        <v>291</v>
      </c>
      <c r="F69" s="66" t="s">
        <v>399</v>
      </c>
      <c r="G69" s="54">
        <f t="shared" si="3"/>
        <v>0</v>
      </c>
      <c r="H69" s="68">
        <v>6</v>
      </c>
      <c r="I69" s="17"/>
      <c r="J69" s="17"/>
      <c r="K69" s="17"/>
      <c r="L69" s="17"/>
      <c r="M69" s="98"/>
      <c r="N69" s="98"/>
      <c r="O69" s="98"/>
      <c r="P69" s="98">
        <v>1</v>
      </c>
      <c r="Q69" s="98"/>
      <c r="R69" s="60"/>
      <c r="S69" s="98"/>
      <c r="T69" s="98">
        <v>1</v>
      </c>
      <c r="U69" s="98"/>
      <c r="V69" s="98"/>
      <c r="W69" s="58"/>
      <c r="X69" s="17"/>
      <c r="Y69" s="17"/>
      <c r="Z69" s="98"/>
      <c r="AA69" s="58"/>
      <c r="AB69" s="103"/>
      <c r="AC69" s="101"/>
      <c r="AD69" s="101"/>
      <c r="AE69" s="58"/>
      <c r="AF69" s="103"/>
      <c r="AG69" s="103"/>
      <c r="AH69" s="103"/>
      <c r="AI69" s="102"/>
      <c r="AJ69" s="103"/>
      <c r="AK69" s="103"/>
      <c r="AL69" s="103"/>
      <c r="AM69" s="103"/>
      <c r="AN69" s="103"/>
      <c r="AO69" s="103"/>
      <c r="AP69" s="103"/>
      <c r="AQ69" s="103"/>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7"/>
      <c r="BP69" s="67"/>
      <c r="BQ69" s="98"/>
      <c r="BR69" s="98"/>
      <c r="BS69" s="98"/>
      <c r="BT69" s="89"/>
      <c r="BU69" s="98"/>
      <c r="BV69" s="98"/>
      <c r="BW69" s="98"/>
      <c r="BX69" s="98"/>
      <c r="BY69" s="98"/>
      <c r="BZ69" s="97"/>
      <c r="CA69" s="98"/>
      <c r="CB69" s="98"/>
      <c r="CC69" s="98"/>
      <c r="CD69" s="98"/>
      <c r="CE69" s="98"/>
      <c r="CF69" s="98"/>
      <c r="CG69" s="98"/>
      <c r="CH69" s="98"/>
      <c r="CI69" s="97"/>
      <c r="CJ69" s="98"/>
      <c r="CK69" s="98"/>
      <c r="CL69" s="98"/>
      <c r="CM69" s="98"/>
      <c r="CN69" s="98"/>
      <c r="CO69" s="98"/>
      <c r="CP69" s="98"/>
      <c r="CQ69" s="98"/>
      <c r="CR69" s="98"/>
      <c r="CS69" s="98"/>
      <c r="CT69" s="98"/>
      <c r="CU69" s="98"/>
      <c r="CV69" s="97"/>
      <c r="CW69" s="17"/>
      <c r="CX69" s="98"/>
    </row>
    <row r="70" spans="1:102" s="12" customFormat="1" ht="45.6" customHeight="1">
      <c r="A70" s="63">
        <v>13421</v>
      </c>
      <c r="B70" s="63" t="s">
        <v>466</v>
      </c>
      <c r="C70" s="72">
        <f t="shared" si="2"/>
        <v>13421</v>
      </c>
      <c r="D70" s="79">
        <v>13421</v>
      </c>
      <c r="E70" s="66" t="s">
        <v>292</v>
      </c>
      <c r="F70" s="66" t="s">
        <v>400</v>
      </c>
      <c r="G70" s="54">
        <f t="shared" si="3"/>
        <v>0</v>
      </c>
      <c r="H70" s="68">
        <v>6</v>
      </c>
      <c r="I70" s="17">
        <v>1</v>
      </c>
      <c r="J70" s="17">
        <v>26</v>
      </c>
      <c r="K70" s="17"/>
      <c r="L70" s="17"/>
      <c r="M70" s="98"/>
      <c r="N70" s="98"/>
      <c r="O70" s="98"/>
      <c r="P70" s="98"/>
      <c r="Q70" s="98"/>
      <c r="R70" s="60"/>
      <c r="S70" s="98"/>
      <c r="T70" s="98"/>
      <c r="U70" s="98"/>
      <c r="V70" s="98"/>
      <c r="W70" s="58"/>
      <c r="X70" s="17"/>
      <c r="Y70" s="17"/>
      <c r="Z70" s="98"/>
      <c r="AA70" s="58" t="s">
        <v>293</v>
      </c>
      <c r="AB70" s="103">
        <v>1</v>
      </c>
      <c r="AC70" s="101"/>
      <c r="AD70" s="101"/>
      <c r="AE70" s="58" t="s">
        <v>294</v>
      </c>
      <c r="AF70" s="103">
        <v>1</v>
      </c>
      <c r="AG70" s="103"/>
      <c r="AH70" s="103"/>
      <c r="AI70" s="102"/>
      <c r="AJ70" s="103"/>
      <c r="AK70" s="103"/>
      <c r="AL70" s="103"/>
      <c r="AM70" s="103">
        <v>1</v>
      </c>
      <c r="AN70" s="103">
        <v>1</v>
      </c>
      <c r="AO70" s="103"/>
      <c r="AP70" s="103"/>
      <c r="AQ70" s="103"/>
      <c r="AR70" s="98"/>
      <c r="AS70" s="98">
        <v>1</v>
      </c>
      <c r="AT70" s="98"/>
      <c r="AU70" s="98"/>
      <c r="AV70" s="98"/>
      <c r="AW70" s="98"/>
      <c r="AX70" s="98"/>
      <c r="AY70" s="98"/>
      <c r="AZ70" s="98"/>
      <c r="BA70" s="98"/>
      <c r="BB70" s="98"/>
      <c r="BC70" s="98"/>
      <c r="BD70" s="98"/>
      <c r="BE70" s="98">
        <v>1</v>
      </c>
      <c r="BF70" s="98">
        <v>1</v>
      </c>
      <c r="BG70" s="98"/>
      <c r="BH70" s="98"/>
      <c r="BI70" s="98">
        <v>1</v>
      </c>
      <c r="BJ70" s="98"/>
      <c r="BK70" s="98"/>
      <c r="BL70" s="98"/>
      <c r="BM70" s="98"/>
      <c r="BN70" s="98"/>
      <c r="BO70" s="97"/>
      <c r="BP70" s="67"/>
      <c r="BQ70" s="98"/>
      <c r="BR70" s="98">
        <v>1</v>
      </c>
      <c r="BS70" s="98"/>
      <c r="BT70" s="89"/>
      <c r="BU70" s="98"/>
      <c r="BV70" s="98"/>
      <c r="BW70" s="98"/>
      <c r="BX70" s="98"/>
      <c r="BY70" s="98"/>
      <c r="BZ70" s="97"/>
      <c r="CA70" s="98"/>
      <c r="CB70" s="98"/>
      <c r="CC70" s="98"/>
      <c r="CD70" s="98"/>
      <c r="CE70" s="98"/>
      <c r="CF70" s="98"/>
      <c r="CG70" s="98"/>
      <c r="CH70" s="98"/>
      <c r="CI70" s="97"/>
      <c r="CJ70" s="98"/>
      <c r="CK70" s="98"/>
      <c r="CL70" s="98"/>
      <c r="CM70" s="98"/>
      <c r="CN70" s="98"/>
      <c r="CO70" s="98"/>
      <c r="CP70" s="98"/>
      <c r="CQ70" s="98"/>
      <c r="CR70" s="98"/>
      <c r="CS70" s="98"/>
      <c r="CT70" s="98"/>
      <c r="CU70" s="98">
        <v>1</v>
      </c>
      <c r="CV70" s="97"/>
      <c r="CW70" s="17"/>
      <c r="CX70" s="98">
        <v>1</v>
      </c>
    </row>
    <row r="71" spans="1:102" s="39" customFormat="1" ht="1.8" customHeight="1">
      <c r="A71" s="29"/>
      <c r="B71" s="76"/>
      <c r="C71" s="72"/>
      <c r="D71" s="78"/>
      <c r="E71" s="30"/>
      <c r="F71" s="30"/>
      <c r="G71" s="81"/>
      <c r="H71" s="30"/>
      <c r="I71" s="31"/>
      <c r="J71" s="31"/>
      <c r="K71" s="31"/>
      <c r="L71" s="31"/>
      <c r="M71" s="31"/>
      <c r="N71" s="31"/>
      <c r="O71" s="31"/>
      <c r="P71" s="30"/>
      <c r="Q71" s="32"/>
      <c r="R71" s="30"/>
      <c r="S71" s="32"/>
      <c r="T71" s="37"/>
      <c r="U71" s="31"/>
      <c r="V71" s="31"/>
      <c r="W71" s="31"/>
      <c r="X71" s="30"/>
      <c r="Y71" s="32"/>
      <c r="Z71" s="30"/>
      <c r="AA71" s="32"/>
      <c r="AB71" s="37"/>
      <c r="AC71" s="46"/>
      <c r="AD71" s="31"/>
      <c r="AE71" s="31"/>
      <c r="AF71" s="31"/>
      <c r="AG71" s="30"/>
      <c r="AH71" s="31"/>
      <c r="AI71" s="31"/>
      <c r="AJ71" s="31"/>
      <c r="AK71" s="31"/>
      <c r="AL71" s="31"/>
      <c r="AM71" s="31"/>
      <c r="AN71" s="31"/>
      <c r="AO71" s="31"/>
      <c r="AP71" s="31"/>
      <c r="AQ71" s="31"/>
      <c r="AR71" s="31"/>
      <c r="AS71" s="31"/>
      <c r="AT71" s="31"/>
      <c r="AU71" s="31"/>
      <c r="AV71" s="31"/>
      <c r="AW71" s="94"/>
      <c r="AX71" s="94"/>
      <c r="AY71" s="94"/>
      <c r="AZ71" s="95"/>
      <c r="BA71" s="31"/>
      <c r="BB71" s="31"/>
      <c r="BC71" s="31"/>
      <c r="BD71" s="31"/>
      <c r="BE71" s="31"/>
      <c r="BF71" s="31"/>
      <c r="BG71" s="31"/>
      <c r="BH71" s="31"/>
      <c r="BI71" s="31"/>
      <c r="BJ71" s="31"/>
      <c r="BK71" s="31"/>
      <c r="BL71" s="31"/>
      <c r="BM71" s="31"/>
      <c r="BN71" s="31"/>
      <c r="BO71" s="31"/>
      <c r="BP71" s="31"/>
      <c r="BQ71" s="31"/>
      <c r="BR71" s="31"/>
      <c r="BS71" s="31"/>
      <c r="BT71" s="31"/>
      <c r="BU71" s="31"/>
      <c r="BV71" s="46"/>
      <c r="BW71" s="31"/>
      <c r="BX71" s="31"/>
      <c r="BY71" s="31"/>
      <c r="BZ71" s="31"/>
      <c r="CA71" s="31"/>
      <c r="CB71" s="31"/>
      <c r="CC71" s="31"/>
      <c r="CD71" s="31"/>
      <c r="CE71" s="31"/>
      <c r="CF71" s="31"/>
      <c r="CG71" s="31"/>
      <c r="CH71" s="31"/>
      <c r="CI71" s="31"/>
      <c r="CJ71" s="31"/>
      <c r="CK71" s="31"/>
      <c r="CL71" s="31"/>
      <c r="CM71" s="30"/>
      <c r="CN71" s="30"/>
      <c r="CO71" s="30"/>
      <c r="CP71" s="30"/>
      <c r="CQ71" s="30"/>
      <c r="CR71" s="30"/>
      <c r="CS71" s="38"/>
      <c r="CT71" s="38"/>
      <c r="CU71" s="38"/>
      <c r="CV71" s="38"/>
      <c r="CW71" s="38"/>
    </row>
    <row r="72" spans="1:102" s="12" customFormat="1" ht="34.200000000000003" customHeight="1">
      <c r="A72" s="118" t="s">
        <v>169</v>
      </c>
      <c r="B72" s="119"/>
      <c r="C72" s="119"/>
      <c r="D72" s="119"/>
      <c r="E72" s="120"/>
      <c r="F72" s="120"/>
      <c r="G72" s="120"/>
      <c r="H72" s="121"/>
      <c r="I72" s="17">
        <f>SUM(I9:I70)</f>
        <v>49</v>
      </c>
      <c r="J72" s="17"/>
      <c r="K72" s="17">
        <f>SUM(K9:K70)</f>
        <v>0</v>
      </c>
      <c r="L72" s="17"/>
      <c r="M72" s="17">
        <f>SUM(M9:M70)</f>
        <v>0</v>
      </c>
      <c r="N72" s="17"/>
      <c r="O72" s="17">
        <f>SUM(O9:O70)</f>
        <v>8</v>
      </c>
      <c r="P72" s="17">
        <f>SUM(P9:P70)</f>
        <v>2</v>
      </c>
      <c r="Q72" s="17">
        <f>SUM(Q9:Q70)</f>
        <v>3</v>
      </c>
      <c r="R72" s="42"/>
      <c r="S72" s="17">
        <f>SUM(S9:S70)</f>
        <v>0</v>
      </c>
      <c r="T72" s="17">
        <f>SUM(T9:T70)</f>
        <v>2</v>
      </c>
      <c r="U72" s="17">
        <f>SUM(U9:U70)</f>
        <v>0</v>
      </c>
      <c r="V72" s="17">
        <f>SUM(V9:V70)</f>
        <v>0</v>
      </c>
      <c r="W72" s="42"/>
      <c r="X72" s="17">
        <f>SUM(X9:X70)</f>
        <v>8</v>
      </c>
      <c r="Y72" s="17">
        <f>SUM(Y9:Y70)</f>
        <v>4</v>
      </c>
      <c r="Z72" s="17">
        <f>SUM(Z9:Z70)</f>
        <v>22</v>
      </c>
      <c r="AA72" s="42"/>
      <c r="AB72" s="17">
        <f>SUM(AB9:AB70)</f>
        <v>19</v>
      </c>
      <c r="AC72" s="17">
        <f>SUM(AC9:AC70)</f>
        <v>29</v>
      </c>
      <c r="AD72" s="17">
        <f>SUM(AD9:AD70)</f>
        <v>1</v>
      </c>
      <c r="AE72" s="42"/>
      <c r="AF72" s="17">
        <f t="shared" ref="AF72:BN72" si="4">SUM(AF9:AF70)</f>
        <v>17</v>
      </c>
      <c r="AG72" s="17">
        <f t="shared" si="4"/>
        <v>31</v>
      </c>
      <c r="AH72" s="17">
        <f t="shared" si="4"/>
        <v>23</v>
      </c>
      <c r="AI72" s="17">
        <f t="shared" si="4"/>
        <v>6</v>
      </c>
      <c r="AJ72" s="17">
        <f t="shared" si="4"/>
        <v>7</v>
      </c>
      <c r="AK72" s="17">
        <f t="shared" si="4"/>
        <v>0</v>
      </c>
      <c r="AL72" s="17">
        <f t="shared" si="4"/>
        <v>32</v>
      </c>
      <c r="AM72" s="17">
        <f t="shared" si="4"/>
        <v>4</v>
      </c>
      <c r="AN72" s="17">
        <f t="shared" si="4"/>
        <v>28</v>
      </c>
      <c r="AO72" s="17">
        <f t="shared" si="4"/>
        <v>8</v>
      </c>
      <c r="AP72" s="17">
        <f t="shared" si="4"/>
        <v>19</v>
      </c>
      <c r="AQ72" s="17">
        <f t="shared" si="4"/>
        <v>4</v>
      </c>
      <c r="AR72" s="17">
        <f t="shared" si="4"/>
        <v>47</v>
      </c>
      <c r="AS72" s="17">
        <f t="shared" si="4"/>
        <v>2</v>
      </c>
      <c r="AT72" s="17">
        <f t="shared" si="4"/>
        <v>36</v>
      </c>
      <c r="AU72" s="17">
        <f t="shared" si="4"/>
        <v>34</v>
      </c>
      <c r="AV72" s="17">
        <f t="shared" si="4"/>
        <v>9</v>
      </c>
      <c r="AW72" s="17">
        <f t="shared" si="4"/>
        <v>5</v>
      </c>
      <c r="AX72" s="17">
        <f t="shared" si="4"/>
        <v>2</v>
      </c>
      <c r="AY72" s="17">
        <f t="shared" si="4"/>
        <v>6</v>
      </c>
      <c r="AZ72" s="17">
        <f t="shared" si="4"/>
        <v>34</v>
      </c>
      <c r="BA72" s="17">
        <f t="shared" si="4"/>
        <v>7</v>
      </c>
      <c r="BB72" s="17">
        <f t="shared" si="4"/>
        <v>40</v>
      </c>
      <c r="BC72" s="17">
        <f t="shared" si="4"/>
        <v>20</v>
      </c>
      <c r="BD72" s="17">
        <f t="shared" si="4"/>
        <v>27</v>
      </c>
      <c r="BE72" s="17">
        <f t="shared" si="4"/>
        <v>46</v>
      </c>
      <c r="BF72" s="17">
        <f t="shared" si="4"/>
        <v>45</v>
      </c>
      <c r="BG72" s="17">
        <f t="shared" si="4"/>
        <v>43</v>
      </c>
      <c r="BH72" s="17">
        <f t="shared" si="4"/>
        <v>43</v>
      </c>
      <c r="BI72" s="17">
        <f t="shared" si="4"/>
        <v>46</v>
      </c>
      <c r="BJ72" s="17">
        <f t="shared" si="4"/>
        <v>26</v>
      </c>
      <c r="BK72" s="17">
        <f t="shared" si="4"/>
        <v>13</v>
      </c>
      <c r="BL72" s="17">
        <f t="shared" si="4"/>
        <v>36</v>
      </c>
      <c r="BM72" s="17">
        <f t="shared" si="4"/>
        <v>9</v>
      </c>
      <c r="BN72" s="17">
        <f t="shared" si="4"/>
        <v>1</v>
      </c>
      <c r="BO72" s="42"/>
      <c r="BP72" s="17"/>
      <c r="BQ72" s="17">
        <f>SUM(BQ9:BQ70)</f>
        <v>30</v>
      </c>
      <c r="BR72" s="17">
        <f>SUM(BR9:BR70)</f>
        <v>12</v>
      </c>
      <c r="BS72" s="17">
        <f>SUM(BS9:BS70)</f>
        <v>7</v>
      </c>
      <c r="BT72" s="42"/>
      <c r="BU72" s="17">
        <f>SUM(BU9:BU70)</f>
        <v>28</v>
      </c>
      <c r="BV72" s="17">
        <f>SUM(BV9:BV70)</f>
        <v>16</v>
      </c>
      <c r="BW72" s="17">
        <f>SUM(BW9:BW70)</f>
        <v>14</v>
      </c>
      <c r="BX72" s="17">
        <f>SUM(BX9:BX70)</f>
        <v>18</v>
      </c>
      <c r="BY72" s="17">
        <f>SUM(BY9:BY70)</f>
        <v>17</v>
      </c>
      <c r="BZ72" s="42"/>
      <c r="CA72" s="17">
        <f t="shared" ref="CA72:CH72" si="5">SUM(CA9:CA70)</f>
        <v>8</v>
      </c>
      <c r="CB72" s="17">
        <f t="shared" si="5"/>
        <v>4</v>
      </c>
      <c r="CC72" s="17">
        <f t="shared" si="5"/>
        <v>23</v>
      </c>
      <c r="CD72" s="17">
        <f t="shared" si="5"/>
        <v>3</v>
      </c>
      <c r="CE72" s="17">
        <f t="shared" si="5"/>
        <v>1</v>
      </c>
      <c r="CF72" s="17">
        <f t="shared" si="5"/>
        <v>0</v>
      </c>
      <c r="CG72" s="17">
        <f t="shared" si="5"/>
        <v>24</v>
      </c>
      <c r="CH72" s="17">
        <f t="shared" si="5"/>
        <v>4</v>
      </c>
      <c r="CI72" s="42"/>
      <c r="CJ72" s="17">
        <f t="shared" ref="CJ72:CU72" si="6">SUM(CJ9:CJ70)</f>
        <v>4</v>
      </c>
      <c r="CK72" s="17">
        <f t="shared" si="6"/>
        <v>26</v>
      </c>
      <c r="CL72" s="17">
        <f t="shared" si="6"/>
        <v>7</v>
      </c>
      <c r="CM72" s="17">
        <f t="shared" si="6"/>
        <v>22</v>
      </c>
      <c r="CN72" s="17">
        <f t="shared" si="6"/>
        <v>0</v>
      </c>
      <c r="CO72" s="17">
        <f t="shared" si="6"/>
        <v>5</v>
      </c>
      <c r="CP72" s="17">
        <f t="shared" si="6"/>
        <v>24</v>
      </c>
      <c r="CQ72" s="17">
        <f t="shared" si="6"/>
        <v>0</v>
      </c>
      <c r="CR72" s="17">
        <f t="shared" si="6"/>
        <v>0</v>
      </c>
      <c r="CS72" s="17">
        <f t="shared" si="6"/>
        <v>25</v>
      </c>
      <c r="CT72" s="17">
        <f t="shared" si="6"/>
        <v>14</v>
      </c>
      <c r="CU72" s="40">
        <f t="shared" si="6"/>
        <v>8</v>
      </c>
      <c r="CV72" s="42"/>
      <c r="CW72" s="17">
        <f>SUM(CW9:CW70)</f>
        <v>25</v>
      </c>
      <c r="CX72" s="41">
        <f>SUM(CX9:CX70)</f>
        <v>24</v>
      </c>
    </row>
    <row r="73" spans="1:102" ht="50.4" customHeight="1">
      <c r="AW73" s="15"/>
      <c r="AX73" s="15"/>
      <c r="AY73" s="15"/>
      <c r="AZ73" s="15"/>
    </row>
    <row r="74" spans="1:102" ht="34.799999999999997" customHeight="1">
      <c r="AW74" s="15"/>
      <c r="AX74" s="15"/>
      <c r="AY74" s="15"/>
      <c r="AZ74" s="15"/>
    </row>
    <row r="75" spans="1:102" ht="24" customHeight="1">
      <c r="E75" s="82" t="s">
        <v>477</v>
      </c>
      <c r="F75" s="82"/>
      <c r="G75" s="82"/>
      <c r="H75" s="82"/>
      <c r="I75" s="99">
        <f t="shared" ref="I75:AN75" si="7">COUNTIFS($H$9:$H$70,3,I$9:I$70,1)</f>
        <v>1</v>
      </c>
      <c r="J75" s="99">
        <f t="shared" si="7"/>
        <v>0</v>
      </c>
      <c r="K75" s="99">
        <f t="shared" si="7"/>
        <v>0</v>
      </c>
      <c r="L75" s="99">
        <f t="shared" si="7"/>
        <v>0</v>
      </c>
      <c r="M75" s="99">
        <f t="shared" si="7"/>
        <v>0</v>
      </c>
      <c r="N75" s="99">
        <f t="shared" si="7"/>
        <v>0</v>
      </c>
      <c r="O75" s="99">
        <f t="shared" si="7"/>
        <v>0</v>
      </c>
      <c r="P75" s="99">
        <f t="shared" si="7"/>
        <v>0</v>
      </c>
      <c r="Q75" s="99">
        <f t="shared" si="7"/>
        <v>0</v>
      </c>
      <c r="R75" s="99">
        <f t="shared" si="7"/>
        <v>0</v>
      </c>
      <c r="S75" s="99">
        <f t="shared" si="7"/>
        <v>0</v>
      </c>
      <c r="T75" s="99">
        <f t="shared" si="7"/>
        <v>0</v>
      </c>
      <c r="U75" s="99">
        <f t="shared" si="7"/>
        <v>0</v>
      </c>
      <c r="V75" s="99">
        <f t="shared" si="7"/>
        <v>0</v>
      </c>
      <c r="W75" s="99">
        <f t="shared" si="7"/>
        <v>0</v>
      </c>
      <c r="X75" s="99">
        <f t="shared" si="7"/>
        <v>0</v>
      </c>
      <c r="Y75" s="99">
        <f t="shared" si="7"/>
        <v>0</v>
      </c>
      <c r="Z75" s="99">
        <f t="shared" si="7"/>
        <v>1</v>
      </c>
      <c r="AA75" s="99">
        <f t="shared" si="7"/>
        <v>0</v>
      </c>
      <c r="AB75" s="99">
        <f t="shared" si="7"/>
        <v>1</v>
      </c>
      <c r="AC75" s="99">
        <f t="shared" si="7"/>
        <v>0</v>
      </c>
      <c r="AD75" s="99">
        <f t="shared" si="7"/>
        <v>0</v>
      </c>
      <c r="AE75" s="99">
        <f t="shared" si="7"/>
        <v>0</v>
      </c>
      <c r="AF75" s="99">
        <f t="shared" si="7"/>
        <v>0</v>
      </c>
      <c r="AG75" s="99">
        <f t="shared" si="7"/>
        <v>1</v>
      </c>
      <c r="AH75" s="99">
        <f t="shared" si="7"/>
        <v>0</v>
      </c>
      <c r="AI75" s="99">
        <f t="shared" si="7"/>
        <v>0</v>
      </c>
      <c r="AJ75" s="99">
        <f t="shared" si="7"/>
        <v>0</v>
      </c>
      <c r="AK75" s="99">
        <f t="shared" si="7"/>
        <v>0</v>
      </c>
      <c r="AL75" s="99">
        <f t="shared" si="7"/>
        <v>0</v>
      </c>
      <c r="AM75" s="99">
        <f t="shared" si="7"/>
        <v>1</v>
      </c>
      <c r="AN75" s="99">
        <f t="shared" si="7"/>
        <v>0</v>
      </c>
      <c r="AO75" s="99">
        <f t="shared" ref="AO75:BS75" si="8">COUNTIFS($H$9:$H$70,3,AO$9:AO$70,1)</f>
        <v>0</v>
      </c>
      <c r="AP75" s="99">
        <f t="shared" si="8"/>
        <v>1</v>
      </c>
      <c r="AQ75" s="99">
        <f t="shared" si="8"/>
        <v>1</v>
      </c>
      <c r="AR75" s="99">
        <f t="shared" si="8"/>
        <v>1</v>
      </c>
      <c r="AS75" s="99">
        <f t="shared" si="8"/>
        <v>0</v>
      </c>
      <c r="AT75" s="99">
        <f t="shared" si="8"/>
        <v>1</v>
      </c>
      <c r="AU75" s="99">
        <f t="shared" si="8"/>
        <v>1</v>
      </c>
      <c r="AV75" s="99">
        <f t="shared" si="8"/>
        <v>0</v>
      </c>
      <c r="AW75" s="99">
        <f t="shared" si="8"/>
        <v>0</v>
      </c>
      <c r="AX75" s="99">
        <f t="shared" si="8"/>
        <v>0</v>
      </c>
      <c r="AY75" s="99">
        <f t="shared" si="8"/>
        <v>0</v>
      </c>
      <c r="AZ75" s="99">
        <f t="shared" si="8"/>
        <v>1</v>
      </c>
      <c r="BA75" s="99">
        <f t="shared" si="8"/>
        <v>0</v>
      </c>
      <c r="BB75" s="99">
        <f t="shared" si="8"/>
        <v>1</v>
      </c>
      <c r="BC75" s="99">
        <f t="shared" si="8"/>
        <v>0</v>
      </c>
      <c r="BD75" s="99">
        <f t="shared" si="8"/>
        <v>1</v>
      </c>
      <c r="BE75" s="99">
        <f t="shared" si="8"/>
        <v>1</v>
      </c>
      <c r="BF75" s="99">
        <f t="shared" si="8"/>
        <v>1</v>
      </c>
      <c r="BG75" s="99">
        <f t="shared" si="8"/>
        <v>0</v>
      </c>
      <c r="BH75" s="99">
        <f t="shared" si="8"/>
        <v>1</v>
      </c>
      <c r="BI75" s="99">
        <f t="shared" si="8"/>
        <v>1</v>
      </c>
      <c r="BJ75" s="99">
        <f t="shared" si="8"/>
        <v>1</v>
      </c>
      <c r="BK75" s="99">
        <f t="shared" si="8"/>
        <v>0</v>
      </c>
      <c r="BL75" s="99">
        <f t="shared" si="8"/>
        <v>1</v>
      </c>
      <c r="BM75" s="99">
        <f t="shared" si="8"/>
        <v>0</v>
      </c>
      <c r="BN75" s="99">
        <f t="shared" si="8"/>
        <v>0</v>
      </c>
      <c r="BO75" s="99">
        <f t="shared" si="8"/>
        <v>0</v>
      </c>
      <c r="BP75" s="99">
        <f t="shared" si="8"/>
        <v>0</v>
      </c>
      <c r="BQ75" s="99">
        <f t="shared" si="8"/>
        <v>0</v>
      </c>
      <c r="BR75" s="99">
        <f t="shared" si="8"/>
        <v>0</v>
      </c>
      <c r="BS75" s="99">
        <f t="shared" si="8"/>
        <v>1</v>
      </c>
      <c r="BT75" s="99">
        <f t="shared" ref="BT75:CX75" si="9">COUNTIFS($H$9:$H$70,3,BT$9:BT$70,1)</f>
        <v>0</v>
      </c>
      <c r="BU75" s="99">
        <f t="shared" si="9"/>
        <v>0</v>
      </c>
      <c r="BV75" s="99">
        <f t="shared" si="9"/>
        <v>0</v>
      </c>
      <c r="BW75" s="99">
        <f t="shared" si="9"/>
        <v>0</v>
      </c>
      <c r="BX75" s="99">
        <f t="shared" si="9"/>
        <v>0</v>
      </c>
      <c r="BY75" s="99">
        <f t="shared" si="9"/>
        <v>0</v>
      </c>
      <c r="BZ75" s="99">
        <f t="shared" si="9"/>
        <v>0</v>
      </c>
      <c r="CA75" s="99">
        <f t="shared" si="9"/>
        <v>0</v>
      </c>
      <c r="CB75" s="99">
        <f t="shared" si="9"/>
        <v>0</v>
      </c>
      <c r="CC75" s="99">
        <f t="shared" si="9"/>
        <v>0</v>
      </c>
      <c r="CD75" s="99">
        <f t="shared" si="9"/>
        <v>0</v>
      </c>
      <c r="CE75" s="99">
        <f t="shared" si="9"/>
        <v>0</v>
      </c>
      <c r="CF75" s="99">
        <f t="shared" si="9"/>
        <v>0</v>
      </c>
      <c r="CG75" s="99">
        <f t="shared" si="9"/>
        <v>0</v>
      </c>
      <c r="CH75" s="99">
        <f t="shared" si="9"/>
        <v>0</v>
      </c>
      <c r="CI75" s="99">
        <f t="shared" si="9"/>
        <v>0</v>
      </c>
      <c r="CJ75" s="99">
        <f t="shared" si="9"/>
        <v>0</v>
      </c>
      <c r="CK75" s="99">
        <f t="shared" si="9"/>
        <v>0</v>
      </c>
      <c r="CL75" s="99">
        <f t="shared" si="9"/>
        <v>0</v>
      </c>
      <c r="CM75" s="99">
        <f t="shared" si="9"/>
        <v>0</v>
      </c>
      <c r="CN75" s="99">
        <f t="shared" si="9"/>
        <v>0</v>
      </c>
      <c r="CO75" s="99">
        <f t="shared" si="9"/>
        <v>0</v>
      </c>
      <c r="CP75" s="99">
        <f t="shared" si="9"/>
        <v>0</v>
      </c>
      <c r="CQ75" s="99">
        <f t="shared" si="9"/>
        <v>0</v>
      </c>
      <c r="CR75" s="99">
        <f t="shared" si="9"/>
        <v>0</v>
      </c>
      <c r="CS75" s="99">
        <f t="shared" si="9"/>
        <v>0</v>
      </c>
      <c r="CT75" s="99">
        <f t="shared" si="9"/>
        <v>1</v>
      </c>
      <c r="CU75" s="99">
        <f t="shared" si="9"/>
        <v>0</v>
      </c>
      <c r="CV75" s="99">
        <f t="shared" si="9"/>
        <v>0</v>
      </c>
      <c r="CW75" s="99">
        <f t="shared" si="9"/>
        <v>0</v>
      </c>
      <c r="CX75" s="99">
        <f t="shared" si="9"/>
        <v>1</v>
      </c>
    </row>
    <row r="76" spans="1:102" ht="24" customHeight="1">
      <c r="E76" s="82" t="s">
        <v>478</v>
      </c>
      <c r="F76" s="82"/>
      <c r="G76" s="82"/>
      <c r="H76" s="82"/>
      <c r="I76" s="99">
        <f t="shared" ref="I76:AN76" si="10">COUNTIFS($H$9:$H$70,4,I$9:I$70,1)</f>
        <v>0</v>
      </c>
      <c r="J76" s="99">
        <f t="shared" si="10"/>
        <v>0</v>
      </c>
      <c r="K76" s="99">
        <f t="shared" si="10"/>
        <v>0</v>
      </c>
      <c r="L76" s="99">
        <f t="shared" si="10"/>
        <v>0</v>
      </c>
      <c r="M76" s="99">
        <f t="shared" si="10"/>
        <v>0</v>
      </c>
      <c r="N76" s="99">
        <f t="shared" si="10"/>
        <v>0</v>
      </c>
      <c r="O76" s="99">
        <f t="shared" si="10"/>
        <v>0</v>
      </c>
      <c r="P76" s="99">
        <f t="shared" si="10"/>
        <v>0</v>
      </c>
      <c r="Q76" s="99">
        <f t="shared" si="10"/>
        <v>0</v>
      </c>
      <c r="R76" s="99">
        <f t="shared" si="10"/>
        <v>0</v>
      </c>
      <c r="S76" s="99">
        <f t="shared" si="10"/>
        <v>0</v>
      </c>
      <c r="T76" s="99">
        <f t="shared" si="10"/>
        <v>0</v>
      </c>
      <c r="U76" s="99">
        <f t="shared" si="10"/>
        <v>0</v>
      </c>
      <c r="V76" s="99">
        <f t="shared" si="10"/>
        <v>0</v>
      </c>
      <c r="W76" s="99">
        <f t="shared" si="10"/>
        <v>0</v>
      </c>
      <c r="X76" s="99">
        <f t="shared" si="10"/>
        <v>0</v>
      </c>
      <c r="Y76" s="99">
        <f t="shared" si="10"/>
        <v>0</v>
      </c>
      <c r="Z76" s="99">
        <f t="shared" si="10"/>
        <v>0</v>
      </c>
      <c r="AA76" s="99">
        <f t="shared" si="10"/>
        <v>0</v>
      </c>
      <c r="AB76" s="99">
        <f t="shared" si="10"/>
        <v>0</v>
      </c>
      <c r="AC76" s="99">
        <f t="shared" si="10"/>
        <v>0</v>
      </c>
      <c r="AD76" s="99">
        <f t="shared" si="10"/>
        <v>0</v>
      </c>
      <c r="AE76" s="99">
        <f t="shared" si="10"/>
        <v>0</v>
      </c>
      <c r="AF76" s="99">
        <f t="shared" si="10"/>
        <v>0</v>
      </c>
      <c r="AG76" s="99">
        <f t="shared" si="10"/>
        <v>0</v>
      </c>
      <c r="AH76" s="99">
        <f t="shared" si="10"/>
        <v>0</v>
      </c>
      <c r="AI76" s="99">
        <f t="shared" si="10"/>
        <v>0</v>
      </c>
      <c r="AJ76" s="99">
        <f t="shared" si="10"/>
        <v>0</v>
      </c>
      <c r="AK76" s="99">
        <f t="shared" si="10"/>
        <v>0</v>
      </c>
      <c r="AL76" s="99">
        <f t="shared" si="10"/>
        <v>0</v>
      </c>
      <c r="AM76" s="99">
        <f t="shared" si="10"/>
        <v>0</v>
      </c>
      <c r="AN76" s="99">
        <f t="shared" si="10"/>
        <v>0</v>
      </c>
      <c r="AO76" s="99">
        <f t="shared" ref="AO76:BS76" si="11">COUNTIFS($H$9:$H$70,4,AO$9:AO$70,1)</f>
        <v>0</v>
      </c>
      <c r="AP76" s="99">
        <f t="shared" si="11"/>
        <v>0</v>
      </c>
      <c r="AQ76" s="99">
        <f t="shared" si="11"/>
        <v>0</v>
      </c>
      <c r="AR76" s="99">
        <f t="shared" si="11"/>
        <v>0</v>
      </c>
      <c r="AS76" s="99">
        <f t="shared" si="11"/>
        <v>0</v>
      </c>
      <c r="AT76" s="99">
        <f t="shared" si="11"/>
        <v>0</v>
      </c>
      <c r="AU76" s="99">
        <f t="shared" si="11"/>
        <v>0</v>
      </c>
      <c r="AV76" s="99">
        <f t="shared" si="11"/>
        <v>0</v>
      </c>
      <c r="AW76" s="99">
        <f t="shared" si="11"/>
        <v>0</v>
      </c>
      <c r="AX76" s="99">
        <f t="shared" si="11"/>
        <v>0</v>
      </c>
      <c r="AY76" s="99">
        <f t="shared" si="11"/>
        <v>0</v>
      </c>
      <c r="AZ76" s="99">
        <f t="shared" si="11"/>
        <v>0</v>
      </c>
      <c r="BA76" s="99">
        <f t="shared" si="11"/>
        <v>0</v>
      </c>
      <c r="BB76" s="99">
        <f t="shared" si="11"/>
        <v>0</v>
      </c>
      <c r="BC76" s="99">
        <f t="shared" si="11"/>
        <v>0</v>
      </c>
      <c r="BD76" s="99">
        <f t="shared" si="11"/>
        <v>0</v>
      </c>
      <c r="BE76" s="99">
        <f t="shared" si="11"/>
        <v>0</v>
      </c>
      <c r="BF76" s="99">
        <f t="shared" si="11"/>
        <v>0</v>
      </c>
      <c r="BG76" s="99">
        <f t="shared" si="11"/>
        <v>0</v>
      </c>
      <c r="BH76" s="99">
        <f t="shared" si="11"/>
        <v>0</v>
      </c>
      <c r="BI76" s="99">
        <f t="shared" si="11"/>
        <v>0</v>
      </c>
      <c r="BJ76" s="99">
        <f t="shared" si="11"/>
        <v>0</v>
      </c>
      <c r="BK76" s="99">
        <f t="shared" si="11"/>
        <v>0</v>
      </c>
      <c r="BL76" s="99">
        <f t="shared" si="11"/>
        <v>0</v>
      </c>
      <c r="BM76" s="99">
        <f t="shared" si="11"/>
        <v>0</v>
      </c>
      <c r="BN76" s="99">
        <f t="shared" si="11"/>
        <v>0</v>
      </c>
      <c r="BO76" s="99">
        <f t="shared" si="11"/>
        <v>0</v>
      </c>
      <c r="BP76" s="99">
        <f t="shared" si="11"/>
        <v>0</v>
      </c>
      <c r="BQ76" s="99">
        <f t="shared" si="11"/>
        <v>0</v>
      </c>
      <c r="BR76" s="99">
        <f t="shared" si="11"/>
        <v>0</v>
      </c>
      <c r="BS76" s="99">
        <f t="shared" si="11"/>
        <v>0</v>
      </c>
      <c r="BT76" s="99">
        <f t="shared" ref="BT76:CX76" si="12">COUNTIFS($H$9:$H$70,4,BT$9:BT$70,1)</f>
        <v>0</v>
      </c>
      <c r="BU76" s="99">
        <f t="shared" si="12"/>
        <v>0</v>
      </c>
      <c r="BV76" s="99">
        <f t="shared" si="12"/>
        <v>0</v>
      </c>
      <c r="BW76" s="99">
        <f t="shared" si="12"/>
        <v>0</v>
      </c>
      <c r="BX76" s="99">
        <f t="shared" si="12"/>
        <v>0</v>
      </c>
      <c r="BY76" s="99">
        <f t="shared" si="12"/>
        <v>0</v>
      </c>
      <c r="BZ76" s="99">
        <f t="shared" si="12"/>
        <v>0</v>
      </c>
      <c r="CA76" s="99">
        <f t="shared" si="12"/>
        <v>0</v>
      </c>
      <c r="CB76" s="99">
        <f t="shared" si="12"/>
        <v>0</v>
      </c>
      <c r="CC76" s="99">
        <f t="shared" si="12"/>
        <v>0</v>
      </c>
      <c r="CD76" s="99">
        <f t="shared" si="12"/>
        <v>0</v>
      </c>
      <c r="CE76" s="99">
        <f t="shared" si="12"/>
        <v>0</v>
      </c>
      <c r="CF76" s="99">
        <f t="shared" si="12"/>
        <v>0</v>
      </c>
      <c r="CG76" s="99">
        <f t="shared" si="12"/>
        <v>0</v>
      </c>
      <c r="CH76" s="99">
        <f t="shared" si="12"/>
        <v>0</v>
      </c>
      <c r="CI76" s="99">
        <f t="shared" si="12"/>
        <v>0</v>
      </c>
      <c r="CJ76" s="99">
        <f t="shared" si="12"/>
        <v>0</v>
      </c>
      <c r="CK76" s="99">
        <f t="shared" si="12"/>
        <v>0</v>
      </c>
      <c r="CL76" s="99">
        <f t="shared" si="12"/>
        <v>0</v>
      </c>
      <c r="CM76" s="99">
        <f t="shared" si="12"/>
        <v>0</v>
      </c>
      <c r="CN76" s="99">
        <f t="shared" si="12"/>
        <v>0</v>
      </c>
      <c r="CO76" s="99">
        <f t="shared" si="12"/>
        <v>0</v>
      </c>
      <c r="CP76" s="99">
        <f t="shared" si="12"/>
        <v>0</v>
      </c>
      <c r="CQ76" s="99">
        <f t="shared" si="12"/>
        <v>0</v>
      </c>
      <c r="CR76" s="99">
        <f t="shared" si="12"/>
        <v>0</v>
      </c>
      <c r="CS76" s="99">
        <f t="shared" si="12"/>
        <v>0</v>
      </c>
      <c r="CT76" s="99">
        <f t="shared" si="12"/>
        <v>0</v>
      </c>
      <c r="CU76" s="99">
        <f t="shared" si="12"/>
        <v>0</v>
      </c>
      <c r="CV76" s="99">
        <f t="shared" si="12"/>
        <v>0</v>
      </c>
      <c r="CW76" s="99">
        <f t="shared" si="12"/>
        <v>0</v>
      </c>
      <c r="CX76" s="99">
        <f t="shared" si="12"/>
        <v>0</v>
      </c>
    </row>
    <row r="77" spans="1:102" ht="24" customHeight="1">
      <c r="E77" s="82" t="s">
        <v>479</v>
      </c>
      <c r="F77" s="82"/>
      <c r="G77" s="82"/>
      <c r="H77" s="82"/>
      <c r="I77" s="99">
        <f t="shared" ref="I77:AN77" si="13">COUNTIFS($H$9:$H$70,5,I$9:I$70,1)</f>
        <v>45</v>
      </c>
      <c r="J77" s="99">
        <f t="shared" si="13"/>
        <v>0</v>
      </c>
      <c r="K77" s="99">
        <f t="shared" si="13"/>
        <v>0</v>
      </c>
      <c r="L77" s="99">
        <f t="shared" si="13"/>
        <v>0</v>
      </c>
      <c r="M77" s="99">
        <f t="shared" si="13"/>
        <v>0</v>
      </c>
      <c r="N77" s="99">
        <f t="shared" si="13"/>
        <v>0</v>
      </c>
      <c r="O77" s="99">
        <f t="shared" si="13"/>
        <v>0</v>
      </c>
      <c r="P77" s="99">
        <f t="shared" si="13"/>
        <v>0</v>
      </c>
      <c r="Q77" s="99">
        <f t="shared" si="13"/>
        <v>3</v>
      </c>
      <c r="R77" s="99">
        <f t="shared" si="13"/>
        <v>0</v>
      </c>
      <c r="S77" s="99">
        <f t="shared" si="13"/>
        <v>0</v>
      </c>
      <c r="T77" s="99">
        <f t="shared" si="13"/>
        <v>0</v>
      </c>
      <c r="U77" s="99">
        <f t="shared" si="13"/>
        <v>0</v>
      </c>
      <c r="V77" s="99">
        <f t="shared" si="13"/>
        <v>0</v>
      </c>
      <c r="W77" s="99">
        <f t="shared" si="13"/>
        <v>0</v>
      </c>
      <c r="X77" s="99">
        <f t="shared" si="13"/>
        <v>8</v>
      </c>
      <c r="Y77" s="99">
        <f t="shared" si="13"/>
        <v>4</v>
      </c>
      <c r="Z77" s="99">
        <f t="shared" si="13"/>
        <v>21</v>
      </c>
      <c r="AA77" s="99">
        <f t="shared" si="13"/>
        <v>0</v>
      </c>
      <c r="AB77" s="99">
        <f t="shared" si="13"/>
        <v>16</v>
      </c>
      <c r="AC77" s="99">
        <f t="shared" si="13"/>
        <v>28</v>
      </c>
      <c r="AD77" s="99">
        <f t="shared" si="13"/>
        <v>1</v>
      </c>
      <c r="AE77" s="99">
        <f t="shared" si="13"/>
        <v>0</v>
      </c>
      <c r="AF77" s="99">
        <f t="shared" si="13"/>
        <v>16</v>
      </c>
      <c r="AG77" s="99">
        <f t="shared" si="13"/>
        <v>28</v>
      </c>
      <c r="AH77" s="99">
        <f t="shared" si="13"/>
        <v>22</v>
      </c>
      <c r="AI77" s="99">
        <f t="shared" si="13"/>
        <v>6</v>
      </c>
      <c r="AJ77" s="99">
        <f t="shared" si="13"/>
        <v>7</v>
      </c>
      <c r="AK77" s="99">
        <f t="shared" si="13"/>
        <v>0</v>
      </c>
      <c r="AL77" s="99">
        <f t="shared" si="13"/>
        <v>32</v>
      </c>
      <c r="AM77" s="99">
        <f t="shared" si="13"/>
        <v>1</v>
      </c>
      <c r="AN77" s="99">
        <f t="shared" si="13"/>
        <v>27</v>
      </c>
      <c r="AO77" s="99">
        <f t="shared" ref="AO77:BS77" si="14">COUNTIFS($H$9:$H$70,5,AO$9:AO$70,1)</f>
        <v>8</v>
      </c>
      <c r="AP77" s="99">
        <f t="shared" si="14"/>
        <v>17</v>
      </c>
      <c r="AQ77" s="99">
        <f t="shared" si="14"/>
        <v>3</v>
      </c>
      <c r="AR77" s="99">
        <f t="shared" si="14"/>
        <v>44</v>
      </c>
      <c r="AS77" s="99">
        <f t="shared" si="14"/>
        <v>1</v>
      </c>
      <c r="AT77" s="99">
        <f t="shared" si="14"/>
        <v>34</v>
      </c>
      <c r="AU77" s="99">
        <f t="shared" si="14"/>
        <v>33</v>
      </c>
      <c r="AV77" s="99">
        <f t="shared" si="14"/>
        <v>8</v>
      </c>
      <c r="AW77" s="99">
        <f t="shared" si="14"/>
        <v>5</v>
      </c>
      <c r="AX77" s="99">
        <f t="shared" si="14"/>
        <v>1</v>
      </c>
      <c r="AY77" s="99">
        <f t="shared" si="14"/>
        <v>5</v>
      </c>
      <c r="AZ77" s="99">
        <f t="shared" si="14"/>
        <v>33</v>
      </c>
      <c r="BA77" s="99">
        <f t="shared" si="14"/>
        <v>6</v>
      </c>
      <c r="BB77" s="99">
        <f t="shared" si="14"/>
        <v>38</v>
      </c>
      <c r="BC77" s="99">
        <f t="shared" si="14"/>
        <v>18</v>
      </c>
      <c r="BD77" s="99">
        <f t="shared" si="14"/>
        <v>26</v>
      </c>
      <c r="BE77" s="99">
        <f t="shared" si="14"/>
        <v>43</v>
      </c>
      <c r="BF77" s="99">
        <f t="shared" si="14"/>
        <v>41</v>
      </c>
      <c r="BG77" s="99">
        <f t="shared" si="14"/>
        <v>41</v>
      </c>
      <c r="BH77" s="99">
        <f t="shared" si="14"/>
        <v>41</v>
      </c>
      <c r="BI77" s="99">
        <f t="shared" si="14"/>
        <v>42</v>
      </c>
      <c r="BJ77" s="99">
        <f t="shared" si="14"/>
        <v>24</v>
      </c>
      <c r="BK77" s="99">
        <f t="shared" si="14"/>
        <v>13</v>
      </c>
      <c r="BL77" s="99">
        <f t="shared" si="14"/>
        <v>35</v>
      </c>
      <c r="BM77" s="99">
        <f t="shared" si="14"/>
        <v>7</v>
      </c>
      <c r="BN77" s="99">
        <f t="shared" si="14"/>
        <v>1</v>
      </c>
      <c r="BO77" s="99">
        <f t="shared" si="14"/>
        <v>0</v>
      </c>
      <c r="BP77" s="99">
        <f t="shared" si="14"/>
        <v>0</v>
      </c>
      <c r="BQ77" s="99">
        <f t="shared" si="14"/>
        <v>29</v>
      </c>
      <c r="BR77" s="99">
        <f t="shared" si="14"/>
        <v>10</v>
      </c>
      <c r="BS77" s="99">
        <f t="shared" si="14"/>
        <v>6</v>
      </c>
      <c r="BT77" s="99">
        <f t="shared" ref="BT77:CX77" si="15">COUNTIFS($H$9:$H$70,5,BT$9:BT$70,1)</f>
        <v>0</v>
      </c>
      <c r="BU77" s="99">
        <f t="shared" si="15"/>
        <v>27</v>
      </c>
      <c r="BV77" s="99">
        <f t="shared" si="15"/>
        <v>16</v>
      </c>
      <c r="BW77" s="99">
        <f t="shared" si="15"/>
        <v>13</v>
      </c>
      <c r="BX77" s="99">
        <f t="shared" si="15"/>
        <v>17</v>
      </c>
      <c r="BY77" s="99">
        <f t="shared" si="15"/>
        <v>17</v>
      </c>
      <c r="BZ77" s="99">
        <f t="shared" si="15"/>
        <v>0</v>
      </c>
      <c r="CA77" s="99">
        <f t="shared" si="15"/>
        <v>7</v>
      </c>
      <c r="CB77" s="99">
        <f t="shared" si="15"/>
        <v>4</v>
      </c>
      <c r="CC77" s="99">
        <f t="shared" si="15"/>
        <v>23</v>
      </c>
      <c r="CD77" s="99">
        <f t="shared" si="15"/>
        <v>2</v>
      </c>
      <c r="CE77" s="99">
        <f t="shared" si="15"/>
        <v>1</v>
      </c>
      <c r="CF77" s="99">
        <f t="shared" si="15"/>
        <v>0</v>
      </c>
      <c r="CG77" s="99">
        <f t="shared" si="15"/>
        <v>23</v>
      </c>
      <c r="CH77" s="99">
        <f t="shared" si="15"/>
        <v>4</v>
      </c>
      <c r="CI77" s="99">
        <f t="shared" si="15"/>
        <v>0</v>
      </c>
      <c r="CJ77" s="99">
        <f t="shared" si="15"/>
        <v>4</v>
      </c>
      <c r="CK77" s="99">
        <f t="shared" si="15"/>
        <v>25</v>
      </c>
      <c r="CL77" s="99">
        <f t="shared" si="15"/>
        <v>7</v>
      </c>
      <c r="CM77" s="99">
        <f t="shared" si="15"/>
        <v>21</v>
      </c>
      <c r="CN77" s="99">
        <f t="shared" si="15"/>
        <v>0</v>
      </c>
      <c r="CO77" s="99">
        <f t="shared" si="15"/>
        <v>5</v>
      </c>
      <c r="CP77" s="99">
        <f t="shared" si="15"/>
        <v>23</v>
      </c>
      <c r="CQ77" s="99">
        <f t="shared" si="15"/>
        <v>0</v>
      </c>
      <c r="CR77" s="99">
        <f t="shared" si="15"/>
        <v>0</v>
      </c>
      <c r="CS77" s="99">
        <f t="shared" si="15"/>
        <v>24</v>
      </c>
      <c r="CT77" s="99">
        <f t="shared" si="15"/>
        <v>12</v>
      </c>
      <c r="CU77" s="99">
        <f t="shared" si="15"/>
        <v>7</v>
      </c>
      <c r="CV77" s="99">
        <f t="shared" si="15"/>
        <v>0</v>
      </c>
      <c r="CW77" s="99">
        <f t="shared" si="15"/>
        <v>23</v>
      </c>
      <c r="CX77" s="99">
        <f t="shared" si="15"/>
        <v>22</v>
      </c>
    </row>
    <row r="78" spans="1:102" ht="24" customHeight="1">
      <c r="E78" s="82" t="s">
        <v>480</v>
      </c>
      <c r="F78" s="82"/>
      <c r="G78" s="82"/>
      <c r="H78" s="82"/>
      <c r="I78" s="99">
        <f t="shared" ref="I78:AN78" si="16">COUNTIFS($H$9:$H$70,6,I$9:I$70,1)</f>
        <v>3</v>
      </c>
      <c r="J78" s="99">
        <f t="shared" si="16"/>
        <v>0</v>
      </c>
      <c r="K78" s="99">
        <f t="shared" si="16"/>
        <v>0</v>
      </c>
      <c r="L78" s="99">
        <f t="shared" si="16"/>
        <v>0</v>
      </c>
      <c r="M78" s="99">
        <f t="shared" si="16"/>
        <v>0</v>
      </c>
      <c r="N78" s="99">
        <f t="shared" si="16"/>
        <v>0</v>
      </c>
      <c r="O78" s="99">
        <f t="shared" si="16"/>
        <v>8</v>
      </c>
      <c r="P78" s="99">
        <f t="shared" si="16"/>
        <v>2</v>
      </c>
      <c r="Q78" s="99">
        <f t="shared" si="16"/>
        <v>0</v>
      </c>
      <c r="R78" s="99">
        <f t="shared" si="16"/>
        <v>0</v>
      </c>
      <c r="S78" s="99">
        <f t="shared" si="16"/>
        <v>0</v>
      </c>
      <c r="T78" s="99">
        <f t="shared" si="16"/>
        <v>2</v>
      </c>
      <c r="U78" s="99">
        <f t="shared" si="16"/>
        <v>0</v>
      </c>
      <c r="V78" s="99">
        <f t="shared" si="16"/>
        <v>0</v>
      </c>
      <c r="W78" s="99">
        <f t="shared" si="16"/>
        <v>0</v>
      </c>
      <c r="X78" s="99">
        <f t="shared" si="16"/>
        <v>0</v>
      </c>
      <c r="Y78" s="99">
        <f t="shared" si="16"/>
        <v>0</v>
      </c>
      <c r="Z78" s="99">
        <f t="shared" si="16"/>
        <v>0</v>
      </c>
      <c r="AA78" s="99">
        <f t="shared" si="16"/>
        <v>0</v>
      </c>
      <c r="AB78" s="99">
        <f t="shared" si="16"/>
        <v>2</v>
      </c>
      <c r="AC78" s="99">
        <f t="shared" si="16"/>
        <v>1</v>
      </c>
      <c r="AD78" s="99">
        <f t="shared" si="16"/>
        <v>0</v>
      </c>
      <c r="AE78" s="99">
        <f t="shared" si="16"/>
        <v>0</v>
      </c>
      <c r="AF78" s="99">
        <f t="shared" si="16"/>
        <v>1</v>
      </c>
      <c r="AG78" s="99">
        <f t="shared" si="16"/>
        <v>2</v>
      </c>
      <c r="AH78" s="99">
        <f t="shared" si="16"/>
        <v>1</v>
      </c>
      <c r="AI78" s="99">
        <f t="shared" si="16"/>
        <v>0</v>
      </c>
      <c r="AJ78" s="99">
        <f t="shared" si="16"/>
        <v>0</v>
      </c>
      <c r="AK78" s="99">
        <f t="shared" si="16"/>
        <v>0</v>
      </c>
      <c r="AL78" s="99">
        <f t="shared" si="16"/>
        <v>0</v>
      </c>
      <c r="AM78" s="99">
        <f t="shared" si="16"/>
        <v>2</v>
      </c>
      <c r="AN78" s="99">
        <f t="shared" si="16"/>
        <v>1</v>
      </c>
      <c r="AO78" s="99">
        <f t="shared" ref="AO78:BS78" si="17">COUNTIFS($H$9:$H$70,6,AO$9:AO$70,1)</f>
        <v>0</v>
      </c>
      <c r="AP78" s="99">
        <f t="shared" si="17"/>
        <v>1</v>
      </c>
      <c r="AQ78" s="99">
        <f t="shared" si="17"/>
        <v>0</v>
      </c>
      <c r="AR78" s="99">
        <f t="shared" si="17"/>
        <v>2</v>
      </c>
      <c r="AS78" s="99">
        <f t="shared" si="17"/>
        <v>1</v>
      </c>
      <c r="AT78" s="99">
        <f t="shared" si="17"/>
        <v>1</v>
      </c>
      <c r="AU78" s="99">
        <f t="shared" si="17"/>
        <v>0</v>
      </c>
      <c r="AV78" s="99">
        <f t="shared" si="17"/>
        <v>1</v>
      </c>
      <c r="AW78" s="99">
        <f t="shared" si="17"/>
        <v>0</v>
      </c>
      <c r="AX78" s="99">
        <f t="shared" si="17"/>
        <v>1</v>
      </c>
      <c r="AY78" s="99">
        <f t="shared" si="17"/>
        <v>1</v>
      </c>
      <c r="AZ78" s="99">
        <f t="shared" si="17"/>
        <v>0</v>
      </c>
      <c r="BA78" s="99">
        <f t="shared" si="17"/>
        <v>1</v>
      </c>
      <c r="BB78" s="99">
        <f t="shared" si="17"/>
        <v>1</v>
      </c>
      <c r="BC78" s="99">
        <f t="shared" si="17"/>
        <v>2</v>
      </c>
      <c r="BD78" s="99">
        <f t="shared" si="17"/>
        <v>0</v>
      </c>
      <c r="BE78" s="99">
        <f t="shared" si="17"/>
        <v>2</v>
      </c>
      <c r="BF78" s="99">
        <f t="shared" si="17"/>
        <v>3</v>
      </c>
      <c r="BG78" s="99">
        <f t="shared" si="17"/>
        <v>2</v>
      </c>
      <c r="BH78" s="99">
        <f t="shared" si="17"/>
        <v>1</v>
      </c>
      <c r="BI78" s="99">
        <f t="shared" si="17"/>
        <v>3</v>
      </c>
      <c r="BJ78" s="99">
        <f t="shared" si="17"/>
        <v>1</v>
      </c>
      <c r="BK78" s="99">
        <f t="shared" si="17"/>
        <v>0</v>
      </c>
      <c r="BL78" s="99">
        <f t="shared" si="17"/>
        <v>0</v>
      </c>
      <c r="BM78" s="99">
        <f t="shared" si="17"/>
        <v>2</v>
      </c>
      <c r="BN78" s="99">
        <f t="shared" si="17"/>
        <v>0</v>
      </c>
      <c r="BO78" s="99">
        <f t="shared" si="17"/>
        <v>0</v>
      </c>
      <c r="BP78" s="99">
        <f t="shared" si="17"/>
        <v>0</v>
      </c>
      <c r="BQ78" s="99">
        <f t="shared" si="17"/>
        <v>1</v>
      </c>
      <c r="BR78" s="99">
        <f t="shared" si="17"/>
        <v>2</v>
      </c>
      <c r="BS78" s="99">
        <f t="shared" si="17"/>
        <v>0</v>
      </c>
      <c r="BT78" s="99">
        <f t="shared" ref="BT78:CX78" si="18">COUNTIFS($H$9:$H$70,6,BT$9:BT$70,1)</f>
        <v>0</v>
      </c>
      <c r="BU78" s="99">
        <f t="shared" si="18"/>
        <v>1</v>
      </c>
      <c r="BV78" s="99">
        <f t="shared" si="18"/>
        <v>0</v>
      </c>
      <c r="BW78" s="99">
        <f t="shared" si="18"/>
        <v>1</v>
      </c>
      <c r="BX78" s="99">
        <f t="shared" si="18"/>
        <v>1</v>
      </c>
      <c r="BY78" s="99">
        <f t="shared" si="18"/>
        <v>0</v>
      </c>
      <c r="BZ78" s="99">
        <f t="shared" si="18"/>
        <v>0</v>
      </c>
      <c r="CA78" s="99">
        <f t="shared" si="18"/>
        <v>1</v>
      </c>
      <c r="CB78" s="99">
        <f t="shared" si="18"/>
        <v>0</v>
      </c>
      <c r="CC78" s="99">
        <f t="shared" si="18"/>
        <v>0</v>
      </c>
      <c r="CD78" s="99">
        <f t="shared" si="18"/>
        <v>1</v>
      </c>
      <c r="CE78" s="99">
        <f t="shared" si="18"/>
        <v>0</v>
      </c>
      <c r="CF78" s="99">
        <f t="shared" si="18"/>
        <v>0</v>
      </c>
      <c r="CG78" s="99">
        <f t="shared" si="18"/>
        <v>1</v>
      </c>
      <c r="CH78" s="99">
        <f t="shared" si="18"/>
        <v>0</v>
      </c>
      <c r="CI78" s="99">
        <f t="shared" si="18"/>
        <v>0</v>
      </c>
      <c r="CJ78" s="99">
        <f t="shared" si="18"/>
        <v>0</v>
      </c>
      <c r="CK78" s="99">
        <f t="shared" si="18"/>
        <v>1</v>
      </c>
      <c r="CL78" s="99">
        <f t="shared" si="18"/>
        <v>0</v>
      </c>
      <c r="CM78" s="99">
        <f t="shared" si="18"/>
        <v>1</v>
      </c>
      <c r="CN78" s="99">
        <f t="shared" si="18"/>
        <v>0</v>
      </c>
      <c r="CO78" s="99">
        <f t="shared" si="18"/>
        <v>0</v>
      </c>
      <c r="CP78" s="99">
        <f t="shared" si="18"/>
        <v>1</v>
      </c>
      <c r="CQ78" s="99">
        <f t="shared" si="18"/>
        <v>0</v>
      </c>
      <c r="CR78" s="99">
        <f t="shared" si="18"/>
        <v>0</v>
      </c>
      <c r="CS78" s="99">
        <f t="shared" si="18"/>
        <v>1</v>
      </c>
      <c r="CT78" s="99">
        <f t="shared" si="18"/>
        <v>1</v>
      </c>
      <c r="CU78" s="99">
        <f t="shared" si="18"/>
        <v>1</v>
      </c>
      <c r="CV78" s="99">
        <f t="shared" si="18"/>
        <v>0</v>
      </c>
      <c r="CW78" s="99">
        <f t="shared" si="18"/>
        <v>2</v>
      </c>
      <c r="CX78" s="99">
        <f t="shared" si="18"/>
        <v>1</v>
      </c>
    </row>
    <row r="79" spans="1:102" ht="13.2" customHeight="1">
      <c r="AW79" s="15"/>
      <c r="AX79" s="15"/>
      <c r="AY79" s="15"/>
      <c r="AZ79" s="15"/>
    </row>
  </sheetData>
  <mergeCells count="219">
    <mergeCell ref="CO7:CO8"/>
    <mergeCell ref="CP7:CP8"/>
    <mergeCell ref="CQ7:CQ8"/>
    <mergeCell ref="CV7:CV8"/>
    <mergeCell ref="CD7:CD8"/>
    <mergeCell ref="CE7:CE8"/>
    <mergeCell ref="CF7:CF8"/>
    <mergeCell ref="CG7:CG8"/>
    <mergeCell ref="CH7:CH8"/>
    <mergeCell ref="CI7:CI8"/>
    <mergeCell ref="CL7:CL8"/>
    <mergeCell ref="CM7:CM8"/>
    <mergeCell ref="CN7:CN8"/>
    <mergeCell ref="CU7:CU8"/>
    <mergeCell ref="H3:H8"/>
    <mergeCell ref="J7:J8"/>
    <mergeCell ref="K7:K8"/>
    <mergeCell ref="L7:L8"/>
    <mergeCell ref="N7:N8"/>
    <mergeCell ref="W7:W8"/>
    <mergeCell ref="X7:X8"/>
    <mergeCell ref="Y7:Y8"/>
    <mergeCell ref="AB3:AE3"/>
    <mergeCell ref="I4:Q4"/>
    <mergeCell ref="R4:R6"/>
    <mergeCell ref="S4:S6"/>
    <mergeCell ref="P7:P8"/>
    <mergeCell ref="S7:S8"/>
    <mergeCell ref="U7:U8"/>
    <mergeCell ref="V7:V8"/>
    <mergeCell ref="A2:H2"/>
    <mergeCell ref="I2:BO2"/>
    <mergeCell ref="BQ2:CX2"/>
    <mergeCell ref="I3:R3"/>
    <mergeCell ref="S3:W3"/>
    <mergeCell ref="X3:AA3"/>
    <mergeCell ref="AF3:AG3"/>
    <mergeCell ref="AH3:AI3"/>
    <mergeCell ref="CO3:CQ3"/>
    <mergeCell ref="CR3:CV3"/>
    <mergeCell ref="CW3:CX3"/>
    <mergeCell ref="BU3:BZ3"/>
    <mergeCell ref="CA3:CI3"/>
    <mergeCell ref="CJ3:CK3"/>
    <mergeCell ref="CL3:CN3"/>
    <mergeCell ref="AJ3:AQ3"/>
    <mergeCell ref="AR3:AS3"/>
    <mergeCell ref="AT3:AV3"/>
    <mergeCell ref="AW3:AZ3"/>
    <mergeCell ref="BA3:BB3"/>
    <mergeCell ref="BC3:BD3"/>
    <mergeCell ref="D3:D8"/>
    <mergeCell ref="E3:E8"/>
    <mergeCell ref="A4:A6"/>
    <mergeCell ref="BE3:BO3"/>
    <mergeCell ref="BQ3:BT3"/>
    <mergeCell ref="T4:T6"/>
    <mergeCell ref="U4:U6"/>
    <mergeCell ref="V4:V6"/>
    <mergeCell ref="W4:W6"/>
    <mergeCell ref="X4:X6"/>
    <mergeCell ref="Y4:Y6"/>
    <mergeCell ref="AX4:AX6"/>
    <mergeCell ref="AY4:AY6"/>
    <mergeCell ref="AZ4:AZ6"/>
    <mergeCell ref="BA4:BA6"/>
    <mergeCell ref="BB4:BB6"/>
    <mergeCell ref="AN4:AQ4"/>
    <mergeCell ref="AR4:AR6"/>
    <mergeCell ref="AS4:AS6"/>
    <mergeCell ref="AT4:AT6"/>
    <mergeCell ref="Z4:Z6"/>
    <mergeCell ref="AA4:AA6"/>
    <mergeCell ref="AB4:AB6"/>
    <mergeCell ref="AC4:AC6"/>
    <mergeCell ref="AD4:AD6"/>
    <mergeCell ref="AE4:AE6"/>
    <mergeCell ref="AF4:AF6"/>
    <mergeCell ref="AG4:AG6"/>
    <mergeCell ref="AH4:AH6"/>
    <mergeCell ref="AI4:AI6"/>
    <mergeCell ref="AJ4:AK4"/>
    <mergeCell ref="AL4:AM4"/>
    <mergeCell ref="AK5:AK6"/>
    <mergeCell ref="AL5:AL6"/>
    <mergeCell ref="AM5:AM6"/>
    <mergeCell ref="AW4:AW6"/>
    <mergeCell ref="AU4:AU6"/>
    <mergeCell ref="AV4:AV6"/>
    <mergeCell ref="AN5:AN6"/>
    <mergeCell ref="AO5:AO6"/>
    <mergeCell ref="AP5:AP6"/>
    <mergeCell ref="AQ5:AQ6"/>
    <mergeCell ref="BI4:BI6"/>
    <mergeCell ref="BJ4:BJ6"/>
    <mergeCell ref="BK4:BK6"/>
    <mergeCell ref="BL4:BL6"/>
    <mergeCell ref="BM4:BM6"/>
    <mergeCell ref="BN4:BN6"/>
    <mergeCell ref="BC4:BC6"/>
    <mergeCell ref="BD4:BD6"/>
    <mergeCell ref="BE4:BE6"/>
    <mergeCell ref="BF4:BF6"/>
    <mergeCell ref="BG4:BG6"/>
    <mergeCell ref="BH4:BH6"/>
    <mergeCell ref="BO4:BO6"/>
    <mergeCell ref="BQ4:BS4"/>
    <mergeCell ref="BT4:BT6"/>
    <mergeCell ref="BU4:BU6"/>
    <mergeCell ref="BV4:BV6"/>
    <mergeCell ref="BW4:BW6"/>
    <mergeCell ref="BQ5:BQ6"/>
    <mergeCell ref="BR5:BR6"/>
    <mergeCell ref="BS5:BS6"/>
    <mergeCell ref="BP4:BP6"/>
    <mergeCell ref="CF4:CF6"/>
    <mergeCell ref="CG4:CG6"/>
    <mergeCell ref="CH4:CH6"/>
    <mergeCell ref="CI4:CI6"/>
    <mergeCell ref="BX4:BX6"/>
    <mergeCell ref="BY4:BY6"/>
    <mergeCell ref="BZ4:BZ6"/>
    <mergeCell ref="CA4:CA6"/>
    <mergeCell ref="CB4:CB6"/>
    <mergeCell ref="CC4:CC6"/>
    <mergeCell ref="CV4:CV6"/>
    <mergeCell ref="CW4:CW6"/>
    <mergeCell ref="CX4:CX6"/>
    <mergeCell ref="I5:J6"/>
    <mergeCell ref="K5:L6"/>
    <mergeCell ref="M5:N6"/>
    <mergeCell ref="O5:O6"/>
    <mergeCell ref="P5:P6"/>
    <mergeCell ref="Q5:Q6"/>
    <mergeCell ref="AJ5:AJ6"/>
    <mergeCell ref="CP4:CP6"/>
    <mergeCell ref="CQ4:CQ6"/>
    <mergeCell ref="CR4:CR6"/>
    <mergeCell ref="CS4:CS6"/>
    <mergeCell ref="CT4:CT6"/>
    <mergeCell ref="CU4:CU6"/>
    <mergeCell ref="CJ4:CJ6"/>
    <mergeCell ref="CK4:CK6"/>
    <mergeCell ref="CL4:CL6"/>
    <mergeCell ref="CM4:CM6"/>
    <mergeCell ref="CN4:CN6"/>
    <mergeCell ref="CO4:CO6"/>
    <mergeCell ref="CD4:CD6"/>
    <mergeCell ref="CE4:CE6"/>
    <mergeCell ref="CW7:CW8"/>
    <mergeCell ref="CX7:CX8"/>
    <mergeCell ref="A72:H72"/>
    <mergeCell ref="BK7:BK8"/>
    <mergeCell ref="CJ7:CJ8"/>
    <mergeCell ref="CK7:CK8"/>
    <mergeCell ref="CR7:CR8"/>
    <mergeCell ref="CS7:CS8"/>
    <mergeCell ref="CT7:CT8"/>
    <mergeCell ref="AN7:AN8"/>
    <mergeCell ref="AO7:AO8"/>
    <mergeCell ref="AP7:AP8"/>
    <mergeCell ref="AQ7:AQ8"/>
    <mergeCell ref="BD7:BD8"/>
    <mergeCell ref="BI7:BI8"/>
    <mergeCell ref="Q7:Q8"/>
    <mergeCell ref="R7:R8"/>
    <mergeCell ref="T7:T8"/>
    <mergeCell ref="AG7:AG8"/>
    <mergeCell ref="AI7:AI8"/>
    <mergeCell ref="AK7:AK8"/>
    <mergeCell ref="I7:I8"/>
    <mergeCell ref="M7:M8"/>
    <mergeCell ref="O7:O8"/>
    <mergeCell ref="AH7:AH8"/>
    <mergeCell ref="AF7:AF8"/>
    <mergeCell ref="AE7:AE8"/>
    <mergeCell ref="AS7:AS8"/>
    <mergeCell ref="AB7:AB8"/>
    <mergeCell ref="AC7:AC8"/>
    <mergeCell ref="AD7:AD8"/>
    <mergeCell ref="Z7:Z8"/>
    <mergeCell ref="AA7:AA8"/>
    <mergeCell ref="AJ7:AJ8"/>
    <mergeCell ref="AL7:AL8"/>
    <mergeCell ref="AM7:AM8"/>
    <mergeCell ref="AR7:AR8"/>
    <mergeCell ref="AT7:AT8"/>
    <mergeCell ref="AU7:AU8"/>
    <mergeCell ref="AV7:AV8"/>
    <mergeCell ref="BA7:BA8"/>
    <mergeCell ref="BB7:BB8"/>
    <mergeCell ref="BF7:BF8"/>
    <mergeCell ref="BG7:BG8"/>
    <mergeCell ref="BJ7:BJ8"/>
    <mergeCell ref="BL7:BL8"/>
    <mergeCell ref="AW7:AW8"/>
    <mergeCell ref="AX7:AX8"/>
    <mergeCell ref="AY7:AY8"/>
    <mergeCell ref="AZ7:AZ8"/>
    <mergeCell ref="BC7:BC8"/>
    <mergeCell ref="BE7:BE8"/>
    <mergeCell ref="BW7:BW8"/>
    <mergeCell ref="BX7:BX8"/>
    <mergeCell ref="BY7:BY8"/>
    <mergeCell ref="CB7:CB8"/>
    <mergeCell ref="CC7:CC8"/>
    <mergeCell ref="BM7:BM8"/>
    <mergeCell ref="BH7:BH8"/>
    <mergeCell ref="BQ7:BQ8"/>
    <mergeCell ref="BR7:BR8"/>
    <mergeCell ref="BS7:BS8"/>
    <mergeCell ref="BT7:BT8"/>
    <mergeCell ref="BU7:BU8"/>
    <mergeCell ref="BV7:BV8"/>
    <mergeCell ref="BN7:BN8"/>
    <mergeCell ref="BO7:BO8"/>
    <mergeCell ref="BP7:BP8"/>
    <mergeCell ref="BZ7:BZ8"/>
    <mergeCell ref="CA7:CA8"/>
  </mergeCells>
  <phoneticPr fontId="25"/>
  <dataValidations count="6">
    <dataValidation imeMode="disabled" allowBlank="1" showInputMessage="1" showErrorMessage="1" sqref="A25:B25 A32:B39 H25:Q25 S25:V25 X25:Z25 AB25:AD25 AF25:BN25 BU25:BY25 CA25:CH25 CJ25:CU25 CW25:CX25 CJ32:CU39 CW32:CX39 S32:V39 X32:Z39 AB32:AD39 BU32:BY39 CA32:CH39 H32:Q39 X41:Z70 H41:Q70 S41:V70 A41:B70 AB41:AD70 BU41:BY70 CA41:CH70 CW41:CX70 AN38:AN39 AF32:AM39 AN32 AN34:AN36 AF41:AM70 AP35:AP38 AN41 AN43:AN48 AN51 AN53:AN70 AO32:AO39 AQ32:BN39 AP33 AO41:AO70 AQ41:BN70 AP41:AP54 AP56:AP70 CJ41:CU70 BQ41:BS70 BQ32:BS39 BQ25:BS25"/>
    <dataValidation type="list" imeMode="on" allowBlank="1" showInputMessage="1" showErrorMessage="1" sqref="Y71 JR71 TN71 ADJ71 ANF71 AXB71 BGX71 BQT71 CAP71 CKL71 CUH71 DED71 DNZ71 DXV71 EHR71 ERN71 FBJ71 FLF71 FVB71 GEX71 GOT71 GYP71 HIL71 HSH71 ICD71 ILZ71 IVV71 JFR71 JPN71 JZJ71 KJF71 KTB71 LCX71 LMT71 LWP71 MGL71 MQH71 NAD71 NJZ71 NTV71 ODR71 ONN71 OXJ71 PHF71 PRB71 QAX71 QKT71 QUP71 REL71 ROH71 RYD71 SHZ71 SRV71 TBR71 TLN71 TVJ71 UFF71 UPB71 UYX71 VIT71 VSP71 WCL71 WMH71 WWD71 Q71 JJ71 TF71 ADB71 AMX71 AWT71 BGP71 BQL71 CAH71 CKD71 CTZ71 DDV71 DNR71 DXN71 EHJ71 ERF71 FBB71 FKX71 FUT71 GEP71 GOL71 GYH71 HID71 HRZ71 IBV71 ILR71 IVN71 JFJ71 JPF71 JZB71 KIX71 KST71 LCP71 LML71 LWH71 MGD71 MPZ71 MZV71 NJR71 NTN71 ODJ71 ONF71 OXB71 PGX71 PQT71 QAP71 QKL71 QUH71 RED71 RNZ71 RXV71 SHR71 SRN71 TBJ71 TLF71 TVB71 UEX71 UOT71 UYP71 VIL71 VSH71 WCD71 WLZ71 WVV71">
      <formula1>$CU$82:$CU$89</formula1>
    </dataValidation>
    <dataValidation type="list" imeMode="on" allowBlank="1" showInputMessage="1" showErrorMessage="1" sqref="AA71 JT71 TP71 ADL71 ANH71 AXD71 BGZ71 BQV71 CAR71 CKN71 CUJ71 DEF71 DOB71 DXX71 EHT71 ERP71 FBL71 FLH71 FVD71 GEZ71 GOV71 GYR71 HIN71 HSJ71 ICF71 IMB71 IVX71 JFT71 JPP71 JZL71 KJH71 KTD71 LCZ71 LMV71 LWR71 MGN71 MQJ71 NAF71 NKB71 NTX71 ODT71 ONP71 OXL71 PHH71 PRD71 QAZ71 QKV71 QUR71 REN71 ROJ71 RYF71 SIB71 SRX71 TBT71 TLP71 TVL71 UFH71 UPD71 UYZ71 VIV71 VSR71 WCN71 WMJ71 WWF71 S71 JL71 TH71 ADD71 AMZ71 AWV71 BGR71 BQN71 CAJ71 CKF71 CUB71 DDX71 DNT71 DXP71 EHL71 ERH71 FBD71 FKZ71 FUV71 GER71 GON71 GYJ71 HIF71 HSB71 IBX71 ILT71 IVP71 JFL71 JPH71 JZD71 KIZ71 KSV71 LCR71 LMN71 LWJ71 MGF71 MQB71 MZX71 NJT71 NTP71 ODL71 ONH71 OXD71 PGZ71 PQV71 QAR71 QKN71 QUJ71 REF71 ROB71 RXX71 SHT71 SRP71 TBL71 TLH71 TVD71 UEZ71 UOV71 UYR71 VIN71 VSJ71 WCF71 WMB71 WVX71">
      <formula1>$CU$89:$CU$103</formula1>
    </dataValidation>
    <dataValidation type="list" imeMode="on" allowBlank="1" showInputMessage="1" showErrorMessage="1" sqref="AL71:BD71 WVZ71:WWA71 WMD71:WME71 WCH71:WCI71 VSL71:VSM71 VIP71:VIQ71 UYT71:UYU71 UOX71:UOY71 UFB71:UFC71 TVF71:TVG71 TLJ71:TLK71 TBN71:TBO71 SRR71:SRS71 SHV71:SHW71 RXZ71:RYA71 ROD71:ROE71 REH71:REI71 QUL71:QUM71 QKP71:QKQ71 QAT71:QAU71 PQX71:PQY71 PHB71:PHC71 OXF71:OXG71 ONJ71:ONK71 ODN71:ODO71 NTR71:NTS71 NJV71:NJW71 MZZ71:NAA71 MQD71:MQE71 MGH71:MGI71 LWL71:LWM71 LMP71:LMQ71 LCT71:LCU71 KSX71:KSY71 KJB71:KJC71 JZF71:JZG71 JPJ71:JPK71 JFN71:JFO71 IVR71:IVS71 ILV71:ILW71 IBZ71:ICA71 HSD71:HSE71 HIH71:HII71 GYL71:GYM71 GOP71:GOQ71 GET71:GEU71 FUX71:FUY71 FLB71:FLC71 FBF71:FBG71 ERJ71:ERK71 EHN71:EHO71 DXR71:DXS71 DNV71:DNW71 DDZ71:DEA71 CUD71:CUE71 CKH71:CKI71 CAL71:CAM71 BQP71:BQQ71 BGT71:BGU71 AWX71:AWY71 ANB71:ANC71 ADF71:ADG71 TJ71:TK71 JN71:JO71 U71:V71 WVN71:WVQ71 WLR71:WLU71 WBV71:WBY71 VRZ71:VSC71 VID71:VIG71 UYH71:UYK71 UOL71:UOO71 UEP71:UES71 TUT71:TUW71 TKX71:TLA71 TBB71:TBE71 SRF71:SRI71 SHJ71:SHM71 RXN71:RXQ71 RNR71:RNU71 RDV71:RDY71 QTZ71:QUC71 QKD71:QKG71 QAH71:QAK71 PQL71:PQO71 PGP71:PGS71 OWT71:OWW71 OMX71:ONA71 ODB71:ODE71 NTF71:NTI71 NJJ71:NJM71 MZN71:MZQ71 MPR71:MPU71 MFV71:MFY71 LVZ71:LWC71 LMD71:LMG71 LCH71:LCK71 KSL71:KSO71 KIP71:KIS71 JYT71:JYW71 JOX71:JPA71 JFB71:JFE71 IVF71:IVI71 ILJ71:ILM71 IBN71:IBQ71 HRR71:HRU71 HHV71:HHY71 GXZ71:GYC71 GOD71:GOG71 GEH71:GEK71 FUL71:FUO71 FKP71:FKS71 FAT71:FAW71 EQX71:ERA71 EHB71:EHE71 DXF71:DXI71 DNJ71:DNM71 DDN71:DDQ71 CTR71:CTU71 CJV71:CJY71 BZZ71:CAC71 BQD71:BQG71 BGH71:BGK71 AWL71:AWO71 AMP71:AMS71 ACT71:ACW71 SX71:TA71 JB71:JE71 I71:L71 WVS71:WVT71 WLW71:WLX71 WCA71:WCB71 VSE71:VSF71 VII71:VIJ71 UYM71:UYN71 UOQ71:UOR71 UEU71:UEV71 TUY71:TUZ71 TLC71:TLD71 TBG71:TBH71 SRK71:SRL71 SHO71:SHP71 RXS71:RXT71 RNW71:RNX71 REA71:REB71 QUE71:QUF71 QKI71:QKJ71 QAM71:QAN71 PQQ71:PQR71 PGU71:PGV71 OWY71:OWZ71 ONC71:OND71 ODG71:ODH71 NTK71:NTL71 NJO71:NJP71 MZS71:MZT71 MPW71:MPX71 MGA71:MGB71 LWE71:LWF71 LMI71:LMJ71 LCM71:LCN71 KSQ71:KSR71 KIU71:KIV71 JYY71:JYZ71 JPC71:JPD71 JFG71:JFH71 IVK71:IVL71 ILO71:ILP71 IBS71:IBT71 HRW71:HRX71 HIA71:HIB71 GYE71:GYF71 GOI71:GOJ71 GEM71:GEN71 FUQ71:FUR71 FKU71:FKV71 FAY71:FAZ71 ERC71:ERD71 EHG71:EHH71 DXK71:DXL71 DNO71:DNP71 DDS71:DDT71 CTW71:CTX71 CKA71:CKB71 CAE71:CAF71 BQI71:BQJ71 BGM71:BGN71 AWQ71:AWR71 AMU71:AMV71 ACY71:ACZ71 TC71:TD71 JG71:JH71 N71:O71 WWH71:WWK71 WML71:WMO71 WCP71:WCS71 VST71:VSW71 VIX71:VJA71 UZB71:UZE71 UPF71:UPI71 UFJ71:UFM71 TVN71:TVQ71 TLR71:TLU71 TBV71:TBY71 SRZ71:SSC71 SID71:SIG71 RYH71:RYK71 ROL71:ROO71 REP71:RES71 QUT71:QUW71 QKX71:QLA71 QBB71:QBE71 PRF71:PRI71 PHJ71:PHM71 OXN71:OXQ71 ONR71:ONU71 ODV71:ODY71 NTZ71:NUC71 NKD71:NKG71 NAH71:NAK71 MQL71:MQO71 MGP71:MGS71 LWT71:LWW71 LMX71:LNA71 LDB71:LDE71 KTF71:KTI71 KJJ71:KJM71 JZN71:JZQ71 JPR71:JPU71 JFV71:JFY71 IVZ71:IWC71 IMD71:IMG71 ICH71:ICK71 HSL71:HSO71 HIP71:HIS71 GYT71:GYW71 GOX71:GPA71 GFB71:GFE71 FVF71:FVI71 FLJ71:FLM71 FBN71:FBQ71 ERR71:ERU71 EHV71:EHY71 DXZ71:DYC71 DOD71:DOG71 DEH71:DEK71 CUL71:CUO71 CKP71:CKS71 CAT71:CAW71 BQX71:BRA71 BHB71:BHE71 AXF71:AXI71 ANJ71:ANM71 ADN71:ADQ71 TR71:TU71 JV71:JY71 AC71:AF71 WWM71:WWO71 WMQ71:WMS71 WCU71:WCW71 VSY71:VTA71 VJC71:VJE71 UZG71:UZI71 UPK71:UPM71 UFO71:UFQ71 TVS71:TVU71 TLW71:TLY71 TCA71:TCC71 SSE71:SSG71 SII71:SIK71 RYM71:RYO71 ROQ71:ROS71 REU71:REW71 QUY71:QVA71 QLC71:QLE71 QBG71:QBI71 PRK71:PRM71 PHO71:PHQ71 OXS71:OXU71 ONW71:ONY71 OEA71:OEC71 NUE71:NUG71 NKI71:NKK71 NAM71:NAO71 MQQ71:MQS71 MGU71:MGW71 LWY71:LXA71 LNC71:LNE71 LDG71:LDI71 KTK71:KTM71 KJO71:KJQ71 JZS71:JZU71 JPW71:JPY71 JGA71:JGC71 IWE71:IWG71 IMI71:IMK71 ICM71:ICO71 HSQ71:HSS71 HIU71:HIW71 GYY71:GZA71 GPC71:GPE71 GFG71:GFI71 FVK71:FVM71 FLO71:FLQ71 FBS71:FBU71 ERW71:ERY71 EIA71:EIC71 DYE71:DYG71 DOI71:DOK71 DEM71:DEO71 CUQ71:CUS71 CKU71:CKW71 CAY71:CBA71 BRC71:BRE71 BHG71:BHI71 AXK71:AXM71 ANO71:ANQ71 ADS71:ADU71 TW71:TY71 KA71:KC71 AH71:AJ71 WWQ71:WXI71 WMU71:WNM71 WCY71:WDQ71 VTC71:VTU71 VJG71:VJY71 UZK71:VAC71 UPO71:UQG71 UFS71:UGK71 TVW71:TWO71 TMA71:TMS71 TCE71:TCW71 SSI71:STA71 SIM71:SJE71 RYQ71:RZI71 ROU71:RPM71 REY71:RFQ71 QVC71:QVU71 QLG71:QLY71 QBK71:QCC71 PRO71:PSG71 PHS71:PIK71 OXW71:OYO71 OOA71:OOS71 OEE71:OEW71 NUI71:NVA71 NKM71:NLE71 NAQ71:NBI71 MQU71:MRM71 MGY71:MHQ71 LXC71:LXU71 LNG71:LNY71 LDK71:LEC71 KTO71:KUG71 KJS71:KKK71 JZW71:KAO71 JQA71:JQS71 JGE71:JGW71 IWI71:IXA71 IMM71:INE71 ICQ71:IDI71 HSU71:HTM71 HIY71:HJQ71 GZC71:GZU71 GPG71:GPY71 GFK71:GGC71 FVO71:FWG71 FLS71:FMK71 FBW71:FCO71 ESA71:ESS71 EIE71:EIW71 DYI71:DZA71 DOM71:DPE71 DEQ71:DFI71 CUU71:CVM71 CKY71:CLQ71 CBC71:CBU71 BRG71:BRY71 BHK71:BIC71 AXO71:AYG71 ANS71:AOK71 ADW71:AEO71 UA71:US71 KE71:KW71">
      <formula1>#REF!</formula1>
    </dataValidation>
    <dataValidation type="list" allowBlank="1" showInputMessage="1" showErrorMessage="1" sqref="BF71 WXM71 WNQ71 WDU71 VTY71 VKC71 VAG71 UQK71 UGO71 TWS71 TMW71 TDA71 STE71 SJI71 RZM71 RPQ71 RFU71 QVY71 QMC71 QCG71 PSK71 PIO71 OYS71 OOW71 OFA71 NVE71 NLI71 NBM71 MRQ71 MHU71 LXY71 LOC71 LEG71 KUK71 KKO71 KAS71 JQW71 JHA71 IXE71 INI71 IDM71 HTQ71 HJU71 GZY71 GQC71 GGG71 FWK71 FMO71 FCS71 ESW71 EJA71 DZE71 DPI71 DFM71 CVQ71 CLU71 CBY71 BSC71 BIG71 AYK71 AOO71 AES71 UW71 LA71 BH71 WYG71 WOK71 WEO71 VUS71 VKW71 VBA71 URE71 UHI71 TXM71 TNQ71 TDU71 STY71 SKC71 SAG71 RQK71 RGO71 QWS71 QMW71 QDA71 PTE71 PJI71 OZM71 OPQ71 OFU71 NVY71 NMC71 NCG71 MSK71 MIO71 LYS71 LOW71 LFA71 KVE71 KLI71 KBM71 JRQ71 JHU71 IXY71 IOC71 IEG71 HUK71 HKO71 HAS71 GQW71 GHA71 FXE71 FNI71 FDM71 ETQ71 EJU71 DZY71 DQC71 DGG71 CWK71 CMO71 CCS71 BSW71 BJA71 AZE71 API71 AFM71 VQ71 LU71 CA71 WYO71 WOS71 WEW71 VVA71 VLE71 VBI71 URM71 UHQ71 TXU71 TNY71 TEC71 SUG71 SKK71 SAO71 RQS71 RGW71 QXA71 QNE71 QDI71 PTM71 PJQ71 OZU71 OPY71 OGC71 NWG71 NMK71 NCO71 MSS71 MIW71 LZA71 LPE71 LFI71 KVM71 KLQ71 KBU71 JRY71 JIC71 IYG71 IOK71 IEO71 HUS71 HKW71 HBA71 GRE71 GHI71 FXM71 FNQ71 FDU71 ETY71 EKC71 EAG71 DQK71 DGO71 CWS71 CMW71 CDA71 BTE71 BJI71 AZM71 APQ71 AFU71 VY71 MC71 CI71 WYM71 WOQ71 WEU71 VUY71 VLC71 VBG71 URK71 UHO71 TXS71 TNW71 TEA71 SUE71 SKI71 SAM71 RQQ71 RGU71 QWY71 QNC71 QDG71 PTK71 PJO71 OZS71 OPW71 OGA71 NWE71 NMI71 NCM71 MSQ71 MIU71 LYY71 LPC71 LFG71 KVK71 KLO71 KBS71 JRW71 JIA71 IYE71 IOI71 IEM71 HUQ71 HKU71 HAY71 GRC71 GHG71 FXK71 FNO71 FDS71 ETW71 EKA71 EAE71 DQI71 DGM71 CWQ71 CMU71 CCY71 BTC71 BJG71 AZK71 APO71 AFS71 VW71 MA71 CG71 WYK71 WOO71 WES71 VUW71 VLA71 VBE71 URI71 UHM71 TXQ71 TNU71 TDY71 SUC71 SKG71 SAK71 RQO71 RGS71 QWW71 QNA71 QDE71 PTI71 PJM71 OZQ71 OPU71 OFY71 NWC71 NMG71 NCK71 MSO71 MIS71 LYW71 LPA71 LFE71 KVI71 KLM71 KBQ71 JRU71 JHY71 IYC71 IOG71 IEK71 HUO71 HKS71 HAW71 GRA71 GHE71 FXI71 FNM71 FDQ71 ETU71 EJY71 EAC71 DQG71 DGK71 CWO71 CMS71 CCW71 BTA71 BJE71 AZI71 APM71 AFQ71 VU71 LY71 CE71 WYI71 WOM71 WEQ71 VUU71 VKY71 VBC71 URG71 UHK71 TXO71 TNS71 TDW71 SUA71 SKE71 SAI71 RQM71 RGQ71 QWU71 QMY71 QDC71 PTG71 PJK71 OZO71 OPS71 OFW71 NWA71 NME71 NCI71 MSM71 MIQ71 LYU71 LOY71 LFC71 KVG71 KLK71 KBO71 JRS71 JHW71 IYA71 IOE71 IEI71 HUM71 HKQ71 HAU71 GQY71 GHC71 FXG71 FNK71 FDO71 ETS71 EJW71 EAA71 DQE71 DGI71 CWM71 CMQ71 CCU71 BSY71 BJC71 AZG71 APK71 AFO71 VS71 LW71 CC71 WYA71 WOE71 WEI71 VUM71 VKQ71 VAU71 UQY71 UHC71 TXG71 TNK71 TDO71 STS71 SJW71 SAA71 RQE71 RGI71 QWM71 QMQ71 QCU71 PSY71 PJC71 OZG71 OPK71 OFO71 NVS71 NLW71 NCA71 MSE71 MII71 LYM71 LOQ71 LEU71 KUY71 KLC71 KBG71 JRK71 JHO71 IXS71 INW71 IEA71 HUE71 HKI71 HAM71 GQQ71 GGU71 FWY71 FNC71 FDG71 ETK71 EJO71 DZS71 DPW71 DGA71 CWE71 CMI71 CCM71 BSQ71 BIU71 AYY71 APC71 AFG71 VK71 LO71 BU71 WYE71 WOI71 WEM71 VUQ71 VKU71 VAY71 URC71 UHG71 TXK71 TNO71 TDS71 STW71 SKA71 SAE71 RQI71 RGM71 QWQ71 QMU71 QCY71 PTC71 PJG71 OZK71 OPO71 OFS71 NVW71 NMA71 NCE71 MSI71 MIM71 LYQ71 LOU71 LEY71 KVC71 KLG71 KBK71 JRO71 JHS71 IXW71 IOA71 IEE71 HUI71 HKM71 HAQ71 GQU71 GGY71 FXC71 FNG71 FDK71 ETO71 EJS71 DZW71 DQA71 DGE71 CWI71 CMM71 CCQ71 BSU71 BIY71 AZC71 APG71 AFK71 VO71 LS71 BY71 WYC71 WOG71 WEK71 VUO71 VKS71 VAW71 URA71 UHE71 TXI71 TNM71 TDQ71 STU71 SJY71 SAC71 RQG71 RGK71 QWO71 QMS71 QCW71 PTA71 PJE71 OZI71 OPM71 OFQ71 NVU71 NLY71 NCC71 MSG71 MIK71 LYO71 LOS71 LEW71 KVA71 KLE71 KBI71 JRM71 JHQ71 IXU71 INY71 IEC71 HUG71 HKK71 HAO71 GQS71 GGW71 FXA71 FNE71 FDI71 ETM71 EJQ71 DZU71 DPY71 DGC71 CWG71 CMK71 CCO71 BSS71 BIW71 AZA71 APE71 AFI71 VM71 LQ71 BW71 WXY71 WOC71 WEG71 VUK71 VKO71 VAS71 UQW71 UHA71 TXE71 TNI71 TDM71 STQ71 SJU71 RZY71 RQC71 RGG71 QWK71 QMO71 QCS71 PSW71 PJA71 OZE71 OPI71 OFM71 NVQ71 NLU71 NBY71 MSC71 MIG71 LYK71 LOO71 LES71 KUW71 KLA71 KBE71 JRI71 JHM71 IXQ71 INU71 IDY71 HUC71 HKG71 HAK71 GQO71 GGS71 FWW71 FNA71 FDE71 ETI71 EJM71 DZQ71 DPU71 DFY71 CWC71 CMG71 CCK71 BSO71 BIS71 AYW71 APA71 AFE71 VI71 LM71 BS71 WXW71 WOA71 WEE71 VUI71 VKM71 VAQ71 UQU71 UGY71 TXC71 TNG71 TDK71 STO71 SJS71 RZW71 RQA71 RGE71 QWI71 QMM71 QCQ71 PSU71 PIY71 OZC71 OPG71 OFK71 NVO71 NLS71 NBW71 MSA71 MIE71 LYI71 LOM71 LEQ71 KUU71 KKY71 KBC71 JRG71 JHK71 IXO71 INS71 IDW71 HUA71 HKE71 HAI71 GQM71 GGQ71 FWU71 FMY71 FDC71 ETG71 EJK71 DZO71 DPS71 DFW71 CWA71 CME71 CCI71 BSM71 BIQ71 AYU71 AOY71 AFC71 VG71 LK71 WXU71 WNY71 WEC71 VUG71 VKK71 VAO71 UQS71 UGW71 TXA71 TNE71 TDI71 STM71 SJQ71 RZU71 RPY71 RGC71 QWG71 QMK71 QCO71 PSS71 PIW71 OZA71 OPE71 OFI71 NVM71 NLQ71 NBU71 MRY71 MIC71 LYG71 LOK71 LEO71 KUS71 KKW71 KBA71 JRE71 JHI71 IXM71 INQ71 IDU71 HTY71 HKC71 HAG71 GQK71 GGO71 FWS71 FMW71 FDA71 ETE71 EJI71 DZM71 DPQ71 DFU71 CVY71 CMC71 CCG71 BSK71 BIO71 AYS71 AOW71 AFA71 VE71 LI71 BP71 WXS71 WNW71 WEA71 VUE71 VKI71 VAM71 UQQ71 UGU71 TWY71 TNC71 TDG71 STK71 SJO71 RZS71 RPW71 RGA71 QWE71 QMI71 QCM71 PSQ71 PIU71 OYY71 OPC71 OFG71 NVK71 NLO71 NBS71 MRW71 MIA71 LYE71 LOI71 LEM71 KUQ71 KKU71 KAY71 JRC71 JHG71 IXK71 INO71 IDS71 HTW71 HKA71 HAE71 GQI71 GGM71 FWQ71 FMU71 FCY71 ETC71 EJG71 DZK71 DPO71 DFS71 CVW71 CMA71 CCE71 BSI71 BIM71 AYQ71 AOU71 AEY71 VC71 LG71 BN71 WXQ71 WNU71 WDY71 VUC71 VKG71 VAK71 UQO71 UGS71 TWW71 TNA71 TDE71 STI71 SJM71 RZQ71 RPU71 RFY71 QWC71 QMG71 QCK71 PSO71 PIS71 OYW71 OPA71 OFE71 NVI71 NLM71 NBQ71 MRU71 MHY71 LYC71 LOG71 LEK71 KUO71 KKS71 KAW71 JRA71 JHE71 IXI71 INM71 IDQ71 HTU71 HJY71 HAC71 GQG71 GGK71 FWO71 FMS71 FCW71 ETA71 EJE71 DZI71 DPM71 DFQ71 CVU71 CLY71 CCC71 BSG71 BIK71 AYO71 AOS71 AEW71 VA71 LE71 BL71 WXO71 WNS71 WDW71 VUA71 VKE71 VAI71 UQM71 UGQ71 TWU71 TMY71 TDC71 STG71 SJK71 RZO71 RPS71 RFW71 QWA71 QME71 QCI71 PSM71 PIQ71 OYU71 OOY71 OFC71 NVG71 NLK71 NBO71 MRS71 MHW71 LYA71 LOE71 LEI71 KUM71 KKQ71 KAU71 JQY71 JHC71 IXG71 INK71 IDO71 HTS71 HJW71 HAA71 GQE71 GGI71 FWM71 FMQ71 FCU71 ESY71 EJC71 DZG71 DPK71 DFO71 CVS71 CLW71 CCA71 BSE71 BII71 AYM71 AOQ71 AEU71 UY71 LC71 BJ71 WYQ71 WOU71 WEY71 VVC71 VLG71 VBK71 URO71 UHS71 TXW71 TOA71 TEE71 SUI71 SKM71 SAQ71 RQU71 RGY71 QXC71 QNG71 QDK71 PTO71 PJS71 OZW71 OQA71 OGE71 NWI71 NMM71 NCQ71 MSU71 MIY71 LZC71 LPG71 LFK71 KVO71 KLS71 KBW71 JSA71 JIE71 IYI71 IOM71 IEQ71 HUU71 HKY71 HBC71 GRG71 GHK71 FXO71 FNS71 FDW71 EUA71 EKE71 EAI71 DQM71 DGQ71 CWU71 CMY71 CDC71 BTG71 BJK71 AZO71 APS71 AFW71 WA71 ME71 CK71 WXK71 WNO71 WDS71 VTW71 VKA71 VAE71 UQI71 UGM71 TWQ71 TMU71 TCY71 STC71 SJG71 RZK71 RPO71 RFS71 QVW71 QMA71 QCE71 PSI71 PIM71 OYQ71 OOU71 OEY71 NVC71 NLG71 NBK71 MRO71 MHS71 LXW71 LOA71 LEE71 KUI71 KKM71 KAQ71 JQU71 JGY71 IXC71 ING71 IDK71 HTO71 HJS71 GZW71 GQA71 GGE71 FWI71 FMM71 FCQ71 ESU71 EIY71 DZC71 DPG71 DFK71 CVO71 CLS71 CBW71 BSA71 BIE71 AYI71 AOM71 AEQ71 UU71 KY71">
      <formula1>#REF!</formula1>
    </dataValidation>
    <dataValidation imeMode="on" allowBlank="1" showInputMessage="1" showErrorMessage="1" sqref="BE71 KX71 UT71 AEP71 AOL71 AYH71 BID71 BRZ71 CBV71 CLR71 CVN71 DFJ71 DPF71 DZB71 EIX71 EST71 FCP71 FML71 FWH71 GGD71 GPZ71 GZV71 HJR71 HTN71 IDJ71 INF71 IXB71 JGX71 JQT71 KAP71 KKL71 KUH71 LED71 LNZ71 LXV71 MHR71 MRN71 NBJ71 NLF71 NVB71 OEX71 OOT71 OYP71 PIL71 PSH71 QCD71 QLZ71 QVV71 RFR71 RPN71 RZJ71 SJF71 STB71 TCX71 TMT71 TWP71 UGL71 UQH71 VAD71 VJZ71 VTV71 WDR71 WNN71 WXJ71 AK71 KD71 TZ71 ADV71 ANR71 AXN71 BHJ71 BRF71 CBB71 CKX71 CUT71 DEP71 DOL71 DYH71 EID71 ERZ71 FBV71 FLR71 FVN71 GFJ71 GPF71 GZB71 HIX71 HST71 ICP71 IML71 IWH71 JGD71 JPZ71 JZV71 KJR71 KTN71 LDJ71 LNF71 LXB71 MGX71 MQT71 NAP71 NKL71 NUH71 OED71 ONZ71 OXV71 PHR71 PRN71 QBJ71 QLF71 QVB71 REX71 ROT71 RYP71 SIL71 SSH71 TCD71 TLZ71 TVV71 UFR71 UPN71 UZJ71 VJF71 VTB71 WCX71 WMT71 WWP71 T71 JM71 TI71 ADE71 ANA71 AWW71 BGS71 BQO71 CAK71 CKG71 CUC71 DDY71 DNU71 DXQ71 EHM71 ERI71 FBE71 FLA71 FUW71 GES71 GOO71 GYK71 HIG71 HSC71 IBY71 ILU71 IVQ71 JFM71 JPI71 JZE71 KJA71 KSW71 LCS71 LMO71 LWK71 MGG71 MQC71 MZY71 NJU71 NTQ71 ODM71 ONI71 OXE71 PHA71 PQW71 QAS71 QKO71 QUK71 REG71 ROC71 RXY71 SHU71 SRQ71 TBM71 TLI71 TVE71 UFA71 UOW71 UYS71 VIO71 VSK71 WCG71 WMC71 WVY71 AB71 JU71 TQ71 ADM71 ANI71 AXE71 BHA71 BQW71 CAS71 CKO71 CUK71 DEG71 DOC71 DXY71 EHU71 ERQ71 FBM71 FLI71 FVE71 GFA71 GOW71 GYS71 HIO71 HSK71 ICG71 IMC71 IVY71 JFU71 JPQ71 JZM71 KJI71 KTE71 LDA71 LMW71 LWS71 MGO71 MQK71 NAG71 NKC71 NTY71 ODU71 ONQ71 OXM71 PHI71 PRE71 QBA71 QKW71 QUS71 REO71 ROK71 RYG71 SIC71 SRY71 TBU71 TLQ71 TVM71 UFI71 UPE71 UZA71 VIW71 VSS71 WCO71 WMK71 WWG71 CM71:JA71 AG71 JZ71 TV71 ADR71 ANN71 AXJ71 BHF71 BRB71 CAX71 CKT71 CUP71 DEL71 DOH71 DYD71 EHZ71 ERV71 FBR71 FLN71 FVJ71 GFF71 GPB71 GYX71 HIT71 HSP71 ICL71 IMH71 IWD71 JFZ71 JPV71 JZR71 KJN71 KTJ71 LDF71 LNB71 LWX71 MGT71 MQP71 NAL71 NKH71 NUD71 ODZ71 ONV71 OXR71 PHN71 PRJ71 QBF71 QLB71 QUX71 RET71 ROP71 RYL71 SIH71 SSD71 TBZ71 TLV71 TVR71 UFN71 UPJ71 UZF71 VJB71 VSX71 WCT71 WMP71 WWL71 P71 JI71 TE71 ADA71 AMW71 AWS71 BGO71 BQK71 CAG71 CKC71 CTY71 DDU71 DNQ71 DXM71 EHI71 ERE71 FBA71 FKW71 FUS71 GEO71 GOK71 GYG71 HIC71 HRY71 IBU71 ILQ71 IVM71 JFI71 JPE71 JZA71 KIW71 KSS71 LCO71 LMK71 LWG71 MGC71 MPY71 MZU71 NJQ71 NTM71 ODI71 ONE71 OXA71 PGW71 PQS71 QAO71 QKK71 QUG71 REC71 RNY71 RXU71 SHQ71 SRM71 TBI71 TLE71 TVA71 UEW71 UOS71 UYO71 VIK71 VSG71 WCC71 WLY71 WVU71 W71:X71 JP71:JQ71 TL71:TM71 ADH71:ADI71 AND71:ANE71 AWZ71:AXA71 BGV71:BGW71 BQR71:BQS71 CAN71:CAO71 CKJ71:CKK71 CUF71:CUG71 DEB71:DEC71 DNX71:DNY71 DXT71:DXU71 EHP71:EHQ71 ERL71:ERM71 FBH71:FBI71 FLD71:FLE71 FUZ71:FVA71 GEV71:GEW71 GOR71:GOS71 GYN71:GYO71 HIJ71:HIK71 HSF71:HSG71 ICB71:ICC71 ILX71:ILY71 IVT71:IVU71 JFP71:JFQ71 JPL71:JPM71 JZH71:JZI71 KJD71:KJE71 KSZ71:KTA71 LCV71:LCW71 LMR71:LMS71 LWN71:LWO71 MGJ71:MGK71 MQF71:MQG71 NAB71:NAC71 NJX71:NJY71 NTT71:NTU71 ODP71:ODQ71 ONL71:ONM71 OXH71:OXI71 PHD71:PHE71 PQZ71:PRA71 QAV71:QAW71 QKR71:QKS71 QUN71:QUO71 REJ71:REK71 ROF71:ROG71 RYB71:RYC71 SHX71:SHY71 SRT71:SRU71 TBP71:TBQ71 TLL71:TLM71 TVH71:TVI71 UFD71:UFE71 UOZ71:UPA71 UYV71:UYW71 VIR71:VIS71 VSN71:VSO71 WCJ71:WCK71 WMF71:WMG71 WWB71:WWC71 Z71 JS71 TO71 ADK71 ANG71 AXC71 BGY71 BQU71 CAQ71 CKM71 CUI71 DEE71 DOA71 DXW71 EHS71 ERO71 FBK71 FLG71 FVC71 GEY71 GOU71 GYQ71 HIM71 HSI71 ICE71 IMA71 IVW71 JFS71 JPO71 JZK71 KJG71 KTC71 LCY71 LMU71 LWQ71 MGM71 MQI71 NAE71 NKA71 NTW71 ODS71 ONO71 OXK71 PHG71 PRC71 QAY71 QKU71 QUQ71 REM71 ROI71 RYE71 SIA71 SRW71 TBS71 TLO71 TVK71 UFG71 UPC71 UYY71 VIU71 VSQ71 WCM71 WMI71 WWE71 M71 JF71 TB71 ACX71 AMT71 AWP71 BGL71 BQH71 CAD71 CJZ71 CTV71 DDR71 DNN71 DXJ71 EHF71 ERB71 FAX71 FKT71 FUP71 GEL71 GOH71 GYD71 HHZ71 HRV71 IBR71 ILN71 IVJ71 JFF71 JPB71 JYX71 KIT71 KSP71 LCL71 LMH71 LWD71 MFZ71 MPV71 MZR71 NJN71 NTJ71 ODF71 ONB71 OWX71 PGT71 PQP71 QAL71 QKH71 QUD71 RDZ71 RNV71 RXR71 SHN71 SRJ71 TBF71 TLB71 TUX71 UET71 UOP71 UYL71 VIH71 VSD71 WBZ71 WLV71 WVR71 R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WVW71 MG71:SW71 WC71:ACS71 AFY71:AMO71 APU71:AWK71 AZQ71:BGG71 BJM71:BQC71 BTI71:BZY71 CDE71:CJU71 CNA71:CTQ71 CWW71:DDM71 DGS71:DNI71 DQO71:DXE71 EAK71:EHA71 EKG71:EQW71 EUC71:FAS71 FDY71:FKO71 FNU71:FUK71 FXQ71:GEG71 GHM71:GOC71 GRI71:GXY71 HBE71:HHU71 HLA71:HRQ71 HUW71:IBM71 IES71:ILI71 IOO71:IVE71 IYK71:JFA71 JIG71:JOW71 JSC71:JYS71 KBY71:KIO71 KLU71:KSK71 KVQ71:LCG71 LFM71:LMC71 LPI71:LVY71 LZE71:MFU71 MJA71:MPQ71 MSW71:MZM71 NCS71:NJI71 NMO71:NTE71 NWK71:ODA71 OGG71:OMW71 OQC71:OWS71 OZY71:PGO71 PJU71:PQK71 PTQ71:QAG71 QDM71:QKC71 QNI71:QTY71 QXE71:RDU71 RHA71:RNQ71 RQW71:RXM71 SAS71:SHI71 SKO71:SRE71 SUK71:TBA71 TEG71:TKW71 TOC71:TUS71 TXY71:UEO71 UHU71:UOK71 URQ71:UYG71 VBM71:VIC71 VLI71:VRY71 VVE71:WBU71 WFA71:WLQ71 WOW71:WVM71 WYS71:XFD71 E71:F71 H71 A71:B71"/>
  </dataValidations>
  <pageMargins left="0.39370078740157483" right="0.31496062992125984" top="0.53" bottom="0.34" header="0.31496062992125984" footer="0.2"/>
  <pageSetup paperSize="9" scale="52" orientation="landscape" r:id="rId1"/>
  <headerFooter>
    <oddFooter>&amp;C&amp;P/&amp;N&amp;R&amp;F＿&amp;A</oddFooter>
  </headerFooter>
  <colBreaks count="3" manualBreakCount="3">
    <brk id="31" max="1048575" man="1"/>
    <brk id="68" max="1048575" man="1"/>
    <brk id="95" max="17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89"/>
  <sheetViews>
    <sheetView view="pageBreakPreview" zoomScale="80" zoomScaleNormal="70" zoomScaleSheetLayoutView="80" workbookViewId="0">
      <pane xSplit="3" ySplit="17" topLeftCell="D18" activePane="bottomRight" state="frozen"/>
      <selection pane="topRight" activeCell="D1" sqref="D1"/>
      <selection pane="bottomLeft" activeCell="A18" sqref="A18"/>
      <selection pane="bottomRight"/>
    </sheetView>
  </sheetViews>
  <sheetFormatPr defaultColWidth="5.77734375" defaultRowHeight="10.8"/>
  <cols>
    <col min="1" max="1" width="9.21875" style="14" customWidth="1"/>
    <col min="2" max="2" width="9.21875" style="15" customWidth="1"/>
    <col min="3" max="3" width="8.33203125" style="15" bestFit="1" customWidth="1"/>
    <col min="4" max="11" width="5.77734375" style="15" customWidth="1"/>
    <col min="12" max="15" width="5.77734375" style="92" customWidth="1"/>
    <col min="16" max="17" width="25.109375" style="15" customWidth="1"/>
    <col min="18" max="18" width="4.88671875" style="15" bestFit="1" customWidth="1"/>
    <col min="19" max="19" width="6.77734375" style="15" bestFit="1" customWidth="1"/>
    <col min="20" max="20" width="8.77734375" style="15" bestFit="1" customWidth="1"/>
    <col min="21" max="21" width="8.21875" style="15" bestFit="1" customWidth="1"/>
    <col min="22" max="22" width="8.77734375" style="15" bestFit="1" customWidth="1"/>
    <col min="23" max="23" width="25.109375" style="15" customWidth="1"/>
    <col min="24" max="24" width="5.77734375" style="15"/>
    <col min="25" max="27" width="5.77734375" style="15" customWidth="1"/>
    <col min="28" max="28" width="5.6640625" style="15" customWidth="1"/>
    <col min="29" max="29" width="4.5546875" style="15" customWidth="1"/>
    <col min="30" max="30" width="5" style="15" customWidth="1"/>
    <col min="31" max="31" width="5.33203125" style="15" customWidth="1"/>
    <col min="32" max="32" width="5.109375" style="15" customWidth="1"/>
    <col min="33" max="33" width="5.5546875" style="15" customWidth="1"/>
    <col min="34" max="34" width="5.6640625" style="15" customWidth="1"/>
    <col min="35" max="45" width="5.77734375" style="15" customWidth="1"/>
    <col min="46" max="46" width="25.109375" style="15" customWidth="1"/>
    <col min="47" max="47" width="5.77734375" style="15"/>
    <col min="48" max="48" width="5.77734375" style="15" customWidth="1"/>
    <col min="49" max="50" width="6.77734375" style="15" bestFit="1" customWidth="1"/>
    <col min="51" max="57" width="5.77734375" style="15" customWidth="1"/>
    <col min="58" max="58" width="6.77734375" style="15" bestFit="1" customWidth="1"/>
    <col min="59" max="59" width="25.109375" style="15" customWidth="1"/>
    <col min="60" max="64" width="5.77734375" style="15" customWidth="1"/>
    <col min="65" max="67" width="5.77734375" style="16" customWidth="1"/>
    <col min="68" max="68" width="6.77734375" style="16" bestFit="1" customWidth="1"/>
    <col min="69" max="69" width="25.109375" style="15" customWidth="1"/>
    <col min="70" max="16384" width="5.77734375" style="15"/>
  </cols>
  <sheetData>
    <row r="1" spans="1:77" s="2" customFormat="1" ht="30" customHeight="1">
      <c r="A1" s="106" t="s">
        <v>520</v>
      </c>
      <c r="B1" s="1"/>
      <c r="C1" s="1"/>
      <c r="D1" s="1"/>
      <c r="E1" s="1"/>
      <c r="F1" s="1"/>
      <c r="G1" s="1"/>
      <c r="H1" s="1"/>
      <c r="I1" s="1"/>
      <c r="J1" s="1"/>
      <c r="K1" s="1"/>
      <c r="L1" s="1"/>
      <c r="M1" s="1"/>
      <c r="N1" s="1"/>
      <c r="O1" s="1"/>
      <c r="P1" s="1"/>
      <c r="Q1" s="1"/>
      <c r="R1" s="1"/>
      <c r="S1" s="1"/>
      <c r="T1" s="1"/>
      <c r="U1" s="1"/>
      <c r="V1" s="1"/>
      <c r="W1" s="1"/>
      <c r="Y1" s="1"/>
      <c r="Z1" s="1"/>
      <c r="AA1" s="1"/>
      <c r="AB1" s="1"/>
      <c r="AC1" s="1"/>
      <c r="AD1" s="1"/>
      <c r="AE1" s="1"/>
      <c r="AF1" s="1"/>
      <c r="AG1" s="1"/>
      <c r="AH1" s="1"/>
      <c r="AI1" s="1"/>
      <c r="AJ1" s="1"/>
      <c r="AK1" s="1"/>
      <c r="AL1" s="1"/>
      <c r="AM1" s="1"/>
      <c r="AN1" s="1"/>
      <c r="AO1" s="1"/>
      <c r="AP1" s="1"/>
      <c r="AQ1" s="1"/>
      <c r="AR1" s="1"/>
      <c r="AS1" s="1"/>
      <c r="AT1" s="1"/>
      <c r="AV1" s="1"/>
      <c r="AW1" s="1"/>
      <c r="AX1" s="1"/>
      <c r="AY1" s="1"/>
      <c r="AZ1" s="1"/>
      <c r="BA1" s="1"/>
      <c r="BB1" s="1"/>
      <c r="BC1" s="1"/>
      <c r="BD1" s="1"/>
      <c r="BE1" s="1"/>
      <c r="BF1" s="1"/>
      <c r="BG1" s="1"/>
      <c r="BM1" s="3"/>
      <c r="BN1" s="3"/>
      <c r="BO1" s="3"/>
      <c r="BP1" s="3"/>
    </row>
    <row r="2" spans="1:77" s="2" customFormat="1" hidden="1">
      <c r="A2" s="4"/>
      <c r="L2" s="90"/>
      <c r="M2" s="90"/>
      <c r="N2" s="90"/>
      <c r="O2" s="90"/>
      <c r="BM2" s="3"/>
      <c r="BN2" s="3"/>
      <c r="BO2" s="3"/>
      <c r="BP2" s="3"/>
    </row>
    <row r="3" spans="1:77" s="2" customFormat="1" ht="21" hidden="1" customHeight="1">
      <c r="D3" s="49" t="s">
        <v>0</v>
      </c>
      <c r="H3" s="5"/>
      <c r="I3" s="49"/>
      <c r="L3" s="90"/>
      <c r="M3" s="90"/>
      <c r="N3" s="90"/>
      <c r="O3" s="90"/>
      <c r="BM3" s="3"/>
      <c r="BN3" s="3"/>
      <c r="BO3" s="3"/>
      <c r="BP3" s="3"/>
    </row>
    <row r="4" spans="1:77" s="2" customFormat="1" ht="21" hidden="1" customHeight="1">
      <c r="D4" s="26" t="s">
        <v>171</v>
      </c>
      <c r="E4" s="25"/>
      <c r="F4" s="25"/>
      <c r="G4" s="25"/>
      <c r="H4" s="51"/>
      <c r="I4" s="25"/>
      <c r="J4" s="27"/>
      <c r="K4" s="27"/>
      <c r="L4" s="96"/>
      <c r="M4" s="96"/>
      <c r="N4" s="96"/>
      <c r="O4" s="96"/>
      <c r="P4" s="27"/>
      <c r="Q4" s="50"/>
      <c r="R4" s="50"/>
      <c r="BM4" s="3"/>
      <c r="BN4" s="3"/>
      <c r="BO4" s="3"/>
      <c r="BP4" s="3"/>
    </row>
    <row r="5" spans="1:77" s="2" customFormat="1" ht="21" hidden="1" customHeight="1">
      <c r="H5" s="6"/>
      <c r="I5" s="28" t="s">
        <v>168</v>
      </c>
      <c r="J5" s="50"/>
      <c r="K5" s="50"/>
      <c r="L5" s="96"/>
      <c r="M5" s="96"/>
      <c r="N5" s="96"/>
      <c r="O5" s="96"/>
      <c r="P5" s="50"/>
      <c r="Q5" s="50"/>
      <c r="R5" s="50"/>
      <c r="BM5" s="3"/>
      <c r="BN5" s="3"/>
      <c r="BO5" s="3"/>
      <c r="BP5" s="3"/>
    </row>
    <row r="6" spans="1:77" s="7" customFormat="1" ht="21" hidden="1" customHeight="1">
      <c r="L6" s="91"/>
      <c r="M6" s="91"/>
      <c r="N6" s="91"/>
      <c r="O6" s="91"/>
      <c r="BM6" s="9"/>
      <c r="BN6" s="9"/>
      <c r="BO6" s="9"/>
      <c r="BP6" s="9"/>
    </row>
    <row r="7" spans="1:77" s="7" customFormat="1" ht="21" hidden="1" customHeight="1">
      <c r="B7" s="10"/>
      <c r="C7" s="10"/>
      <c r="L7" s="91"/>
      <c r="M7" s="91"/>
      <c r="N7" s="91"/>
      <c r="O7" s="91"/>
      <c r="BM7" s="9"/>
      <c r="BN7" s="9"/>
      <c r="BO7" s="9"/>
      <c r="BP7" s="9"/>
    </row>
    <row r="8" spans="1:77" s="7" customFormat="1" ht="21" hidden="1" customHeight="1">
      <c r="B8" s="10"/>
      <c r="C8" s="10"/>
      <c r="I8" s="24"/>
      <c r="L8" s="91"/>
      <c r="M8" s="91"/>
      <c r="N8" s="91"/>
      <c r="O8" s="91"/>
      <c r="BM8" s="9"/>
      <c r="BN8" s="9"/>
      <c r="BO8" s="9"/>
      <c r="BP8" s="9"/>
    </row>
    <row r="9" spans="1:77" s="7" customFormat="1" ht="21" hidden="1" customHeight="1">
      <c r="A9" s="11"/>
      <c r="B9" s="11"/>
      <c r="C9" s="11"/>
      <c r="I9" s="24"/>
      <c r="L9" s="91"/>
      <c r="M9" s="91"/>
      <c r="N9" s="91"/>
      <c r="O9" s="91"/>
      <c r="AJ9" s="8"/>
      <c r="BM9" s="9"/>
      <c r="BN9" s="9"/>
      <c r="BO9" s="9"/>
      <c r="BP9" s="9"/>
    </row>
    <row r="10" spans="1:77" s="2" customFormat="1" hidden="1">
      <c r="A10" s="12"/>
      <c r="L10" s="90"/>
      <c r="M10" s="90"/>
      <c r="N10" s="90"/>
      <c r="O10" s="90"/>
      <c r="BM10" s="3"/>
      <c r="BN10" s="3"/>
      <c r="BO10" s="3"/>
      <c r="BP10" s="3"/>
    </row>
    <row r="11" spans="1:77" s="20" customFormat="1" ht="26.4" customHeight="1">
      <c r="A11" s="168"/>
      <c r="B11" s="168"/>
      <c r="C11" s="168"/>
      <c r="D11" s="193" t="s">
        <v>515</v>
      </c>
      <c r="E11" s="194"/>
      <c r="F11" s="194"/>
      <c r="G11" s="194"/>
      <c r="H11" s="194"/>
      <c r="I11" s="194"/>
      <c r="J11" s="194"/>
      <c r="K11" s="194"/>
      <c r="L11" s="194"/>
      <c r="M11" s="194"/>
      <c r="N11" s="194"/>
      <c r="O11" s="194"/>
      <c r="P11" s="194"/>
      <c r="Q11" s="194"/>
      <c r="R11" s="194"/>
      <c r="S11" s="194"/>
      <c r="T11" s="194"/>
      <c r="U11" s="194"/>
      <c r="V11" s="194"/>
      <c r="W11" s="197"/>
      <c r="Y11" s="193" t="s">
        <v>516</v>
      </c>
      <c r="Z11" s="194"/>
      <c r="AA11" s="195"/>
      <c r="AB11" s="195"/>
      <c r="AC11" s="195"/>
      <c r="AD11" s="195"/>
      <c r="AE11" s="195"/>
      <c r="AF11" s="195"/>
      <c r="AG11" s="195"/>
      <c r="AH11" s="195"/>
      <c r="AI11" s="195"/>
      <c r="AJ11" s="195"/>
      <c r="AK11" s="195"/>
      <c r="AL11" s="195"/>
      <c r="AM11" s="195"/>
      <c r="AN11" s="195"/>
      <c r="AO11" s="195"/>
      <c r="AP11" s="195"/>
      <c r="AQ11" s="195"/>
      <c r="AR11" s="195"/>
      <c r="AS11" s="195"/>
      <c r="AT11" s="196"/>
      <c r="AV11" s="193" t="s">
        <v>505</v>
      </c>
      <c r="AW11" s="194"/>
      <c r="AX11" s="194"/>
      <c r="AY11" s="194"/>
      <c r="AZ11" s="194"/>
      <c r="BA11" s="194"/>
      <c r="BB11" s="194"/>
      <c r="BC11" s="194"/>
      <c r="BD11" s="194"/>
      <c r="BE11" s="194"/>
      <c r="BF11" s="194"/>
      <c r="BG11" s="194"/>
      <c r="BH11" s="194"/>
      <c r="BI11" s="194"/>
      <c r="BJ11" s="194"/>
      <c r="BK11" s="194"/>
      <c r="BL11" s="194"/>
      <c r="BM11" s="194"/>
      <c r="BN11" s="194"/>
      <c r="BO11" s="194"/>
      <c r="BP11" s="194"/>
      <c r="BQ11" s="197"/>
    </row>
    <row r="12" spans="1:77" s="13" customFormat="1" ht="51" customHeight="1">
      <c r="A12" s="134" t="s">
        <v>123</v>
      </c>
      <c r="B12" s="134" t="s">
        <v>115</v>
      </c>
      <c r="C12" s="134" t="s">
        <v>116</v>
      </c>
      <c r="D12" s="198" t="s">
        <v>517</v>
      </c>
      <c r="E12" s="199"/>
      <c r="F12" s="199"/>
      <c r="G12" s="199"/>
      <c r="H12" s="199"/>
      <c r="I12" s="199"/>
      <c r="J12" s="199"/>
      <c r="K12" s="199"/>
      <c r="L12" s="199"/>
      <c r="M12" s="199"/>
      <c r="N12" s="199"/>
      <c r="O12" s="199"/>
      <c r="P12" s="199"/>
      <c r="Q12" s="200"/>
      <c r="R12" s="201" t="s">
        <v>518</v>
      </c>
      <c r="S12" s="201"/>
      <c r="T12" s="201"/>
      <c r="U12" s="201"/>
      <c r="V12" s="201"/>
      <c r="W12" s="201"/>
      <c r="X12" s="23"/>
      <c r="Y12" s="202" t="s">
        <v>506</v>
      </c>
      <c r="Z12" s="202"/>
      <c r="AA12" s="202" t="s">
        <v>519</v>
      </c>
      <c r="AB12" s="202"/>
      <c r="AC12" s="202"/>
      <c r="AD12" s="171" t="s">
        <v>507</v>
      </c>
      <c r="AE12" s="157"/>
      <c r="AF12" s="157"/>
      <c r="AG12" s="156" t="s">
        <v>508</v>
      </c>
      <c r="AH12" s="157"/>
      <c r="AI12" s="158"/>
      <c r="AJ12" s="167" t="s">
        <v>509</v>
      </c>
      <c r="AK12" s="167"/>
      <c r="AL12" s="167"/>
      <c r="AM12" s="167" t="s">
        <v>510</v>
      </c>
      <c r="AN12" s="168"/>
      <c r="AO12" s="168"/>
      <c r="AP12" s="168" t="s">
        <v>511</v>
      </c>
      <c r="AQ12" s="168"/>
      <c r="AR12" s="167" t="s">
        <v>512</v>
      </c>
      <c r="AS12" s="168"/>
      <c r="AT12" s="105"/>
      <c r="AU12" s="23"/>
      <c r="AV12" s="156" t="s">
        <v>513</v>
      </c>
      <c r="AW12" s="157"/>
      <c r="AX12" s="157"/>
      <c r="AY12" s="157"/>
      <c r="AZ12" s="157"/>
      <c r="BA12" s="157"/>
      <c r="BB12" s="157"/>
      <c r="BC12" s="157"/>
      <c r="BD12" s="157"/>
      <c r="BE12" s="157"/>
      <c r="BF12" s="157"/>
      <c r="BG12" s="158"/>
      <c r="BH12" s="168" t="s">
        <v>514</v>
      </c>
      <c r="BI12" s="168"/>
      <c r="BJ12" s="168"/>
      <c r="BK12" s="168"/>
      <c r="BL12" s="168"/>
      <c r="BM12" s="168"/>
      <c r="BN12" s="168"/>
      <c r="BO12" s="168"/>
      <c r="BP12" s="168"/>
      <c r="BQ12" s="168"/>
      <c r="BR12" s="2"/>
      <c r="BS12" s="2"/>
      <c r="BT12" s="2"/>
      <c r="BU12" s="2"/>
      <c r="BV12" s="2"/>
      <c r="BW12" s="2"/>
      <c r="BX12" s="2"/>
      <c r="BY12" s="2"/>
    </row>
    <row r="13" spans="1:77" s="2" customFormat="1" ht="13.8" customHeight="1">
      <c r="A13" s="180"/>
      <c r="B13" s="180"/>
      <c r="C13" s="180"/>
      <c r="D13" s="142" t="s">
        <v>139</v>
      </c>
      <c r="E13" s="186"/>
      <c r="F13" s="186"/>
      <c r="G13" s="186"/>
      <c r="H13" s="120"/>
      <c r="I13" s="120"/>
      <c r="J13" s="120"/>
      <c r="K13" s="120"/>
      <c r="L13" s="120"/>
      <c r="M13" s="120"/>
      <c r="N13" s="120"/>
      <c r="O13" s="120"/>
      <c r="P13" s="121"/>
      <c r="Q13" s="138" t="s">
        <v>124</v>
      </c>
      <c r="R13" s="189" t="s">
        <v>1</v>
      </c>
      <c r="S13" s="189" t="s">
        <v>2</v>
      </c>
      <c r="T13" s="189" t="s">
        <v>3</v>
      </c>
      <c r="U13" s="189" t="s">
        <v>4</v>
      </c>
      <c r="V13" s="189" t="s">
        <v>5</v>
      </c>
      <c r="W13" s="127" t="s">
        <v>6</v>
      </c>
      <c r="X13" s="180"/>
      <c r="Y13" s="189" t="s">
        <v>1</v>
      </c>
      <c r="Z13" s="189" t="s">
        <v>2</v>
      </c>
      <c r="AA13" s="189" t="s">
        <v>1</v>
      </c>
      <c r="AB13" s="189" t="s">
        <v>2</v>
      </c>
      <c r="AC13" s="189" t="s">
        <v>3</v>
      </c>
      <c r="AD13" s="189" t="s">
        <v>1</v>
      </c>
      <c r="AE13" s="189" t="s">
        <v>2</v>
      </c>
      <c r="AF13" s="189" t="s">
        <v>3</v>
      </c>
      <c r="AG13" s="189" t="s">
        <v>1</v>
      </c>
      <c r="AH13" s="189" t="s">
        <v>2</v>
      </c>
      <c r="AI13" s="189" t="s">
        <v>3</v>
      </c>
      <c r="AJ13" s="189" t="s">
        <v>1</v>
      </c>
      <c r="AK13" s="189" t="s">
        <v>2</v>
      </c>
      <c r="AL13" s="189" t="s">
        <v>3</v>
      </c>
      <c r="AM13" s="189" t="s">
        <v>1</v>
      </c>
      <c r="AN13" s="189" t="s">
        <v>2</v>
      </c>
      <c r="AO13" s="189" t="s">
        <v>3</v>
      </c>
      <c r="AP13" s="189" t="s">
        <v>1</v>
      </c>
      <c r="AQ13" s="189" t="s">
        <v>2</v>
      </c>
      <c r="AR13" s="189" t="s">
        <v>1</v>
      </c>
      <c r="AS13" s="189" t="s">
        <v>2</v>
      </c>
      <c r="AT13" s="141" t="s">
        <v>8</v>
      </c>
      <c r="AU13" s="180"/>
      <c r="AV13" s="144" t="s">
        <v>1</v>
      </c>
      <c r="AW13" s="144" t="s">
        <v>2</v>
      </c>
      <c r="AX13" s="141" t="s">
        <v>3</v>
      </c>
      <c r="AY13" s="141" t="s">
        <v>4</v>
      </c>
      <c r="AZ13" s="144" t="s">
        <v>5</v>
      </c>
      <c r="BA13" s="144" t="s">
        <v>6</v>
      </c>
      <c r="BB13" s="144" t="s">
        <v>9</v>
      </c>
      <c r="BC13" s="144" t="s">
        <v>10</v>
      </c>
      <c r="BD13" s="141" t="s">
        <v>11</v>
      </c>
      <c r="BE13" s="141" t="s">
        <v>12</v>
      </c>
      <c r="BF13" s="141" t="s">
        <v>51</v>
      </c>
      <c r="BG13" s="141" t="s">
        <v>54</v>
      </c>
      <c r="BH13" s="144" t="s">
        <v>1</v>
      </c>
      <c r="BI13" s="144" t="s">
        <v>2</v>
      </c>
      <c r="BJ13" s="141" t="s">
        <v>3</v>
      </c>
      <c r="BK13" s="141" t="s">
        <v>4</v>
      </c>
      <c r="BL13" s="144" t="s">
        <v>5</v>
      </c>
      <c r="BM13" s="188" t="s">
        <v>6</v>
      </c>
      <c r="BN13" s="188" t="s">
        <v>9</v>
      </c>
      <c r="BO13" s="188" t="s">
        <v>10</v>
      </c>
      <c r="BP13" s="141" t="s">
        <v>52</v>
      </c>
      <c r="BQ13" s="185" t="s">
        <v>12</v>
      </c>
    </row>
    <row r="14" spans="1:77" s="2" customFormat="1" ht="13.8" customHeight="1">
      <c r="A14" s="180"/>
      <c r="B14" s="180"/>
      <c r="C14" s="180"/>
      <c r="D14" s="142" t="s">
        <v>117</v>
      </c>
      <c r="E14" s="186"/>
      <c r="F14" s="186"/>
      <c r="G14" s="187"/>
      <c r="H14" s="142" t="s">
        <v>118</v>
      </c>
      <c r="I14" s="186"/>
      <c r="J14" s="186"/>
      <c r="K14" s="187"/>
      <c r="L14" s="142" t="s">
        <v>119</v>
      </c>
      <c r="M14" s="186"/>
      <c r="N14" s="186"/>
      <c r="O14" s="187"/>
      <c r="P14" s="138"/>
      <c r="Q14" s="139"/>
      <c r="R14" s="189"/>
      <c r="S14" s="189"/>
      <c r="T14" s="189"/>
      <c r="U14" s="189"/>
      <c r="V14" s="189"/>
      <c r="W14" s="127"/>
      <c r="X14" s="180"/>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41"/>
      <c r="AU14" s="180"/>
      <c r="AV14" s="144"/>
      <c r="AW14" s="144"/>
      <c r="AX14" s="141"/>
      <c r="AY14" s="141"/>
      <c r="AZ14" s="144"/>
      <c r="BA14" s="144"/>
      <c r="BB14" s="144"/>
      <c r="BC14" s="144"/>
      <c r="BD14" s="141"/>
      <c r="BE14" s="141"/>
      <c r="BF14" s="141"/>
      <c r="BG14" s="141"/>
      <c r="BH14" s="144"/>
      <c r="BI14" s="144"/>
      <c r="BJ14" s="141"/>
      <c r="BK14" s="141"/>
      <c r="BL14" s="144"/>
      <c r="BM14" s="188"/>
      <c r="BN14" s="188"/>
      <c r="BO14" s="188"/>
      <c r="BP14" s="141"/>
      <c r="BQ14" s="185"/>
    </row>
    <row r="15" spans="1:77" s="2" customFormat="1" ht="25.95" customHeight="1">
      <c r="A15" s="180"/>
      <c r="B15" s="180"/>
      <c r="C15" s="180"/>
      <c r="D15" s="83" t="s">
        <v>65</v>
      </c>
      <c r="E15" s="83" t="s">
        <v>66</v>
      </c>
      <c r="F15" s="19" t="s">
        <v>120</v>
      </c>
      <c r="G15" s="19" t="s">
        <v>121</v>
      </c>
      <c r="H15" s="83" t="s">
        <v>65</v>
      </c>
      <c r="I15" s="83" t="s">
        <v>66</v>
      </c>
      <c r="J15" s="19" t="s">
        <v>120</v>
      </c>
      <c r="K15" s="19" t="s">
        <v>121</v>
      </c>
      <c r="L15" s="93" t="s">
        <v>65</v>
      </c>
      <c r="M15" s="93" t="s">
        <v>66</v>
      </c>
      <c r="N15" s="19" t="s">
        <v>120</v>
      </c>
      <c r="O15" s="19" t="s">
        <v>121</v>
      </c>
      <c r="P15" s="140"/>
      <c r="Q15" s="140"/>
      <c r="R15" s="189"/>
      <c r="S15" s="189"/>
      <c r="T15" s="189"/>
      <c r="U15" s="189"/>
      <c r="V15" s="189"/>
      <c r="W15" s="127"/>
      <c r="X15" s="180"/>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41"/>
      <c r="AU15" s="180"/>
      <c r="AV15" s="144"/>
      <c r="AW15" s="144"/>
      <c r="AX15" s="141"/>
      <c r="AY15" s="141"/>
      <c r="AZ15" s="144"/>
      <c r="BA15" s="144"/>
      <c r="BB15" s="144"/>
      <c r="BC15" s="144"/>
      <c r="BD15" s="141"/>
      <c r="BE15" s="141"/>
      <c r="BF15" s="141"/>
      <c r="BG15" s="141"/>
      <c r="BH15" s="144"/>
      <c r="BI15" s="144"/>
      <c r="BJ15" s="141"/>
      <c r="BK15" s="141"/>
      <c r="BL15" s="144"/>
      <c r="BM15" s="188"/>
      <c r="BN15" s="188"/>
      <c r="BO15" s="188"/>
      <c r="BP15" s="141"/>
      <c r="BQ15" s="185"/>
    </row>
    <row r="16" spans="1:77" s="205" customFormat="1" ht="93" customHeight="1">
      <c r="A16" s="181"/>
      <c r="B16" s="181"/>
      <c r="C16" s="181"/>
      <c r="D16" s="21" t="s">
        <v>86</v>
      </c>
      <c r="E16" s="21" t="s">
        <v>87</v>
      </c>
      <c r="F16" s="21" t="s">
        <v>88</v>
      </c>
      <c r="G16" s="21" t="s">
        <v>89</v>
      </c>
      <c r="H16" s="21" t="s">
        <v>86</v>
      </c>
      <c r="I16" s="21" t="s">
        <v>87</v>
      </c>
      <c r="J16" s="21" t="s">
        <v>88</v>
      </c>
      <c r="K16" s="21" t="s">
        <v>89</v>
      </c>
      <c r="L16" s="109" t="s">
        <v>86</v>
      </c>
      <c r="M16" s="109" t="s">
        <v>87</v>
      </c>
      <c r="N16" s="109" t="s">
        <v>88</v>
      </c>
      <c r="O16" s="109" t="s">
        <v>89</v>
      </c>
      <c r="P16" s="109" t="s">
        <v>138</v>
      </c>
      <c r="Q16" s="109" t="s">
        <v>140</v>
      </c>
      <c r="R16" s="110" t="s">
        <v>90</v>
      </c>
      <c r="S16" s="110" t="s">
        <v>91</v>
      </c>
      <c r="T16" s="110" t="s">
        <v>92</v>
      </c>
      <c r="U16" s="22" t="s">
        <v>93</v>
      </c>
      <c r="V16" s="110" t="s">
        <v>94</v>
      </c>
      <c r="W16" s="109" t="s">
        <v>8</v>
      </c>
      <c r="Y16" s="110" t="s">
        <v>95</v>
      </c>
      <c r="Z16" s="110" t="s">
        <v>96</v>
      </c>
      <c r="AA16" s="110" t="s">
        <v>70</v>
      </c>
      <c r="AB16" s="110" t="s">
        <v>97</v>
      </c>
      <c r="AC16" s="110" t="s">
        <v>96</v>
      </c>
      <c r="AD16" s="110" t="s">
        <v>24</v>
      </c>
      <c r="AE16" s="110" t="s">
        <v>25</v>
      </c>
      <c r="AF16" s="110" t="s">
        <v>26</v>
      </c>
      <c r="AG16" s="110" t="s">
        <v>24</v>
      </c>
      <c r="AH16" s="110" t="s">
        <v>25</v>
      </c>
      <c r="AI16" s="110" t="s">
        <v>26</v>
      </c>
      <c r="AJ16" s="110" t="s">
        <v>24</v>
      </c>
      <c r="AK16" s="110" t="s">
        <v>25</v>
      </c>
      <c r="AL16" s="110" t="s">
        <v>26</v>
      </c>
      <c r="AM16" s="110" t="s">
        <v>24</v>
      </c>
      <c r="AN16" s="110" t="s">
        <v>25</v>
      </c>
      <c r="AO16" s="110" t="s">
        <v>26</v>
      </c>
      <c r="AP16" s="110" t="s">
        <v>27</v>
      </c>
      <c r="AQ16" s="110" t="s">
        <v>50</v>
      </c>
      <c r="AR16" s="110" t="s">
        <v>28</v>
      </c>
      <c r="AS16" s="110" t="s">
        <v>29</v>
      </c>
      <c r="AT16" s="108"/>
      <c r="AV16" s="110" t="s">
        <v>41</v>
      </c>
      <c r="AW16" s="110" t="s">
        <v>42</v>
      </c>
      <c r="AX16" s="110" t="s">
        <v>43</v>
      </c>
      <c r="AY16" s="110" t="s">
        <v>44</v>
      </c>
      <c r="AZ16" s="110" t="s">
        <v>45</v>
      </c>
      <c r="BA16" s="110" t="s">
        <v>46</v>
      </c>
      <c r="BB16" s="110" t="s">
        <v>47</v>
      </c>
      <c r="BC16" s="110" t="s">
        <v>48</v>
      </c>
      <c r="BD16" s="110" t="s">
        <v>49</v>
      </c>
      <c r="BE16" s="110" t="s">
        <v>55</v>
      </c>
      <c r="BF16" s="110" t="s">
        <v>56</v>
      </c>
      <c r="BG16" s="110" t="s">
        <v>8</v>
      </c>
      <c r="BH16" s="110" t="s">
        <v>33</v>
      </c>
      <c r="BI16" s="110" t="s">
        <v>34</v>
      </c>
      <c r="BJ16" s="110" t="s">
        <v>35</v>
      </c>
      <c r="BK16" s="110" t="s">
        <v>36</v>
      </c>
      <c r="BL16" s="110" t="s">
        <v>37</v>
      </c>
      <c r="BM16" s="110" t="s">
        <v>38</v>
      </c>
      <c r="BN16" s="110" t="s">
        <v>39</v>
      </c>
      <c r="BO16" s="110" t="s">
        <v>40</v>
      </c>
      <c r="BP16" s="110" t="s">
        <v>53</v>
      </c>
      <c r="BQ16" s="64" t="s">
        <v>8</v>
      </c>
    </row>
    <row r="17" spans="1:70" s="39" customFormat="1" hidden="1">
      <c r="A17" s="29" t="s">
        <v>170</v>
      </c>
      <c r="B17" s="30"/>
      <c r="C17" s="30"/>
      <c r="D17" s="31"/>
      <c r="E17" s="31"/>
      <c r="F17" s="31"/>
      <c r="G17" s="31"/>
      <c r="H17" s="31"/>
      <c r="I17" s="31"/>
      <c r="J17" s="31"/>
      <c r="K17" s="31"/>
      <c r="L17" s="94"/>
      <c r="M17" s="94"/>
      <c r="N17" s="94"/>
      <c r="O17" s="94"/>
      <c r="P17" s="30"/>
      <c r="Q17" s="31"/>
      <c r="R17" s="31"/>
      <c r="S17" s="31"/>
      <c r="T17" s="30"/>
      <c r="U17" s="32"/>
      <c r="V17" s="30"/>
      <c r="W17" s="32"/>
      <c r="X17" s="33"/>
      <c r="Y17" s="31"/>
      <c r="Z17" s="31"/>
      <c r="AA17" s="34"/>
      <c r="AB17" s="30"/>
      <c r="AC17" s="32"/>
      <c r="AD17" s="35"/>
      <c r="AE17" s="36"/>
      <c r="AF17" s="37"/>
      <c r="AG17" s="31"/>
      <c r="AH17" s="31"/>
      <c r="AI17" s="31"/>
      <c r="AJ17" s="31"/>
      <c r="AK17" s="30"/>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65"/>
    </row>
    <row r="18" spans="1:70" s="55" customFormat="1" ht="75.599999999999994">
      <c r="A18" s="79">
        <v>13101</v>
      </c>
      <c r="B18" s="53" t="s">
        <v>295</v>
      </c>
      <c r="C18" s="88">
        <v>5</v>
      </c>
      <c r="D18" s="97"/>
      <c r="E18" s="97"/>
      <c r="F18" s="97"/>
      <c r="G18" s="97"/>
      <c r="H18" s="97">
        <v>1</v>
      </c>
      <c r="I18" s="97"/>
      <c r="J18" s="97"/>
      <c r="K18" s="97"/>
      <c r="L18" s="97">
        <v>1</v>
      </c>
      <c r="M18" s="97"/>
      <c r="N18" s="97"/>
      <c r="O18" s="97"/>
      <c r="P18" s="97" t="s">
        <v>475</v>
      </c>
      <c r="Q18" s="89"/>
      <c r="R18" s="97"/>
      <c r="S18" s="97"/>
      <c r="T18" s="97"/>
      <c r="U18" s="97"/>
      <c r="V18" s="97"/>
      <c r="W18" s="97"/>
      <c r="Y18" s="97">
        <v>1</v>
      </c>
      <c r="Z18" s="97"/>
      <c r="AA18" s="97"/>
      <c r="AB18" s="97">
        <v>1</v>
      </c>
      <c r="AC18" s="97"/>
      <c r="AD18" s="97"/>
      <c r="AE18" s="97">
        <v>1</v>
      </c>
      <c r="AF18" s="97"/>
      <c r="AG18" s="56"/>
      <c r="AH18" s="18">
        <v>1</v>
      </c>
      <c r="AI18" s="18"/>
      <c r="AJ18" s="97"/>
      <c r="AK18" s="97">
        <v>1</v>
      </c>
      <c r="AL18" s="97"/>
      <c r="AM18" s="57"/>
      <c r="AN18" s="97">
        <v>1</v>
      </c>
      <c r="AO18" s="57"/>
      <c r="AP18" s="57">
        <v>1</v>
      </c>
      <c r="AQ18" s="57"/>
      <c r="AR18" s="57">
        <v>1</v>
      </c>
      <c r="AS18" s="57"/>
      <c r="AT18" s="58"/>
      <c r="AV18" s="97"/>
      <c r="AW18" s="97">
        <v>1</v>
      </c>
      <c r="AX18" s="97">
        <v>1</v>
      </c>
      <c r="AY18" s="97"/>
      <c r="AZ18" s="97">
        <v>1</v>
      </c>
      <c r="BA18" s="97">
        <v>1</v>
      </c>
      <c r="BB18" s="97"/>
      <c r="BC18" s="97"/>
      <c r="BD18" s="97"/>
      <c r="BE18" s="97">
        <v>1</v>
      </c>
      <c r="BF18" s="97"/>
      <c r="BG18" s="58"/>
      <c r="BH18" s="97">
        <v>1</v>
      </c>
      <c r="BI18" s="97">
        <v>1</v>
      </c>
      <c r="BJ18" s="97">
        <v>1</v>
      </c>
      <c r="BK18" s="97">
        <v>1</v>
      </c>
      <c r="BL18" s="97">
        <v>1</v>
      </c>
      <c r="BM18" s="97">
        <v>1</v>
      </c>
      <c r="BN18" s="97">
        <v>1</v>
      </c>
      <c r="BO18" s="97">
        <v>1</v>
      </c>
      <c r="BP18" s="97">
        <v>1</v>
      </c>
      <c r="BQ18" s="58"/>
      <c r="BR18" s="55">
        <v>1</v>
      </c>
    </row>
    <row r="19" spans="1:70" s="55" customFormat="1" ht="32.4">
      <c r="A19" s="79">
        <v>13102</v>
      </c>
      <c r="B19" s="53" t="s">
        <v>296</v>
      </c>
      <c r="C19" s="88">
        <v>5</v>
      </c>
      <c r="D19" s="97"/>
      <c r="E19" s="97"/>
      <c r="F19" s="97"/>
      <c r="G19" s="97"/>
      <c r="H19" s="97">
        <v>1</v>
      </c>
      <c r="I19" s="97"/>
      <c r="J19" s="97"/>
      <c r="K19" s="97"/>
      <c r="L19" s="97">
        <v>1</v>
      </c>
      <c r="M19" s="97"/>
      <c r="N19" s="97"/>
      <c r="O19" s="97"/>
      <c r="P19" s="97" t="s">
        <v>297</v>
      </c>
      <c r="Q19" s="89"/>
      <c r="R19" s="97"/>
      <c r="S19" s="97"/>
      <c r="T19" s="97"/>
      <c r="U19" s="97"/>
      <c r="V19" s="97"/>
      <c r="W19" s="97"/>
      <c r="Y19" s="97">
        <v>1</v>
      </c>
      <c r="Z19" s="97"/>
      <c r="AA19" s="97">
        <v>1</v>
      </c>
      <c r="AB19" s="97"/>
      <c r="AC19" s="97"/>
      <c r="AD19" s="97"/>
      <c r="AE19" s="97">
        <v>1</v>
      </c>
      <c r="AF19" s="97"/>
      <c r="AG19" s="56"/>
      <c r="AH19" s="18"/>
      <c r="AI19" s="18">
        <v>1</v>
      </c>
      <c r="AJ19" s="97"/>
      <c r="AK19" s="97">
        <v>1</v>
      </c>
      <c r="AL19" s="97"/>
      <c r="AM19" s="57">
        <v>1</v>
      </c>
      <c r="AN19" s="97"/>
      <c r="AO19" s="57"/>
      <c r="AP19" s="57">
        <v>1</v>
      </c>
      <c r="AQ19" s="57"/>
      <c r="AR19" s="57"/>
      <c r="AS19" s="57">
        <v>1</v>
      </c>
      <c r="AT19" s="58"/>
      <c r="AV19" s="97">
        <v>1</v>
      </c>
      <c r="AW19" s="97">
        <v>1</v>
      </c>
      <c r="AX19" s="97">
        <v>1</v>
      </c>
      <c r="AY19" s="97"/>
      <c r="AZ19" s="97">
        <v>1</v>
      </c>
      <c r="BA19" s="97">
        <v>1</v>
      </c>
      <c r="BB19" s="97"/>
      <c r="BC19" s="97"/>
      <c r="BD19" s="97"/>
      <c r="BE19" s="97">
        <v>1</v>
      </c>
      <c r="BF19" s="97"/>
      <c r="BG19" s="58"/>
      <c r="BH19" s="97">
        <v>1</v>
      </c>
      <c r="BI19" s="97"/>
      <c r="BJ19" s="97">
        <v>1</v>
      </c>
      <c r="BK19" s="97">
        <v>1</v>
      </c>
      <c r="BL19" s="97"/>
      <c r="BM19" s="97">
        <v>1</v>
      </c>
      <c r="BN19" s="97"/>
      <c r="BO19" s="97">
        <v>1</v>
      </c>
      <c r="BP19" s="97">
        <v>1</v>
      </c>
      <c r="BQ19" s="58"/>
      <c r="BR19" s="55">
        <v>1</v>
      </c>
    </row>
    <row r="20" spans="1:70" s="55" customFormat="1" ht="32.4">
      <c r="A20" s="79">
        <v>13103</v>
      </c>
      <c r="B20" s="53" t="s">
        <v>298</v>
      </c>
      <c r="C20" s="88">
        <v>5</v>
      </c>
      <c r="D20" s="97">
        <v>1</v>
      </c>
      <c r="E20" s="97"/>
      <c r="F20" s="97"/>
      <c r="G20" s="97"/>
      <c r="H20" s="97">
        <v>1</v>
      </c>
      <c r="I20" s="97"/>
      <c r="J20" s="97"/>
      <c r="K20" s="97"/>
      <c r="L20" s="97">
        <v>1</v>
      </c>
      <c r="M20" s="97"/>
      <c r="N20" s="97"/>
      <c r="O20" s="97"/>
      <c r="P20" s="97" t="s">
        <v>299</v>
      </c>
      <c r="Q20" s="89"/>
      <c r="R20" s="97"/>
      <c r="S20" s="97"/>
      <c r="T20" s="97"/>
      <c r="U20" s="97"/>
      <c r="V20" s="97"/>
      <c r="W20" s="97"/>
      <c r="Y20" s="97">
        <v>1</v>
      </c>
      <c r="Z20" s="97"/>
      <c r="AA20" s="97">
        <v>1</v>
      </c>
      <c r="AB20" s="97"/>
      <c r="AC20" s="97"/>
      <c r="AD20" s="97"/>
      <c r="AE20" s="97">
        <v>1</v>
      </c>
      <c r="AF20" s="97"/>
      <c r="AG20" s="56"/>
      <c r="AH20" s="18"/>
      <c r="AI20" s="18">
        <v>1</v>
      </c>
      <c r="AJ20" s="97"/>
      <c r="AK20" s="97">
        <v>1</v>
      </c>
      <c r="AL20" s="97"/>
      <c r="AM20" s="57">
        <v>1</v>
      </c>
      <c r="AN20" s="97"/>
      <c r="AO20" s="57"/>
      <c r="AP20" s="57">
        <v>1</v>
      </c>
      <c r="AQ20" s="57"/>
      <c r="AR20" s="57"/>
      <c r="AS20" s="57">
        <v>1</v>
      </c>
      <c r="AT20" s="58"/>
      <c r="AV20" s="97"/>
      <c r="AW20" s="97">
        <v>1</v>
      </c>
      <c r="AX20" s="97">
        <v>1</v>
      </c>
      <c r="AY20" s="97">
        <v>1</v>
      </c>
      <c r="AZ20" s="97">
        <v>1</v>
      </c>
      <c r="BA20" s="97">
        <v>1</v>
      </c>
      <c r="BB20" s="97"/>
      <c r="BC20" s="97"/>
      <c r="BD20" s="97"/>
      <c r="BE20" s="97">
        <v>1</v>
      </c>
      <c r="BF20" s="97"/>
      <c r="BG20" s="58"/>
      <c r="BH20" s="97">
        <v>1</v>
      </c>
      <c r="BI20" s="97">
        <v>1</v>
      </c>
      <c r="BJ20" s="97">
        <v>1</v>
      </c>
      <c r="BK20" s="97">
        <v>1</v>
      </c>
      <c r="BL20" s="97">
        <v>1</v>
      </c>
      <c r="BM20" s="97">
        <v>1</v>
      </c>
      <c r="BN20" s="97">
        <v>1</v>
      </c>
      <c r="BO20" s="97">
        <v>1</v>
      </c>
      <c r="BP20" s="97">
        <v>1</v>
      </c>
      <c r="BQ20" s="58"/>
      <c r="BR20" s="55">
        <v>1</v>
      </c>
    </row>
    <row r="21" spans="1:70" s="55" customFormat="1" ht="21.6">
      <c r="A21" s="79">
        <v>13104</v>
      </c>
      <c r="B21" s="53" t="s">
        <v>300</v>
      </c>
      <c r="C21" s="88">
        <v>5</v>
      </c>
      <c r="D21" s="97"/>
      <c r="E21" s="97"/>
      <c r="F21" s="97"/>
      <c r="G21" s="97"/>
      <c r="H21" s="97"/>
      <c r="I21" s="97"/>
      <c r="J21" s="97"/>
      <c r="K21" s="97"/>
      <c r="L21" s="97">
        <v>1</v>
      </c>
      <c r="M21" s="97"/>
      <c r="N21" s="97"/>
      <c r="O21" s="97"/>
      <c r="P21" s="97" t="s">
        <v>301</v>
      </c>
      <c r="Q21" s="89"/>
      <c r="R21" s="97"/>
      <c r="S21" s="97"/>
      <c r="T21" s="97"/>
      <c r="U21" s="97"/>
      <c r="V21" s="97"/>
      <c r="W21" s="97"/>
      <c r="Y21" s="97">
        <v>1</v>
      </c>
      <c r="Z21" s="97"/>
      <c r="AA21" s="97">
        <v>1</v>
      </c>
      <c r="AB21" s="97"/>
      <c r="AC21" s="97"/>
      <c r="AD21" s="97"/>
      <c r="AE21" s="97"/>
      <c r="AF21" s="97">
        <v>1</v>
      </c>
      <c r="AG21" s="56"/>
      <c r="AH21" s="18">
        <v>1</v>
      </c>
      <c r="AI21" s="18"/>
      <c r="AJ21" s="97">
        <v>1</v>
      </c>
      <c r="AK21" s="97"/>
      <c r="AL21" s="97"/>
      <c r="AM21" s="57">
        <v>1</v>
      </c>
      <c r="AN21" s="97"/>
      <c r="AO21" s="57"/>
      <c r="AP21" s="57">
        <v>1</v>
      </c>
      <c r="AQ21" s="57"/>
      <c r="AR21" s="57">
        <v>1</v>
      </c>
      <c r="AS21" s="57"/>
      <c r="AT21" s="58"/>
      <c r="AV21" s="97"/>
      <c r="AW21" s="97">
        <v>1</v>
      </c>
      <c r="AX21" s="97"/>
      <c r="AY21" s="97">
        <v>1</v>
      </c>
      <c r="AZ21" s="97">
        <v>1</v>
      </c>
      <c r="BA21" s="97">
        <v>1</v>
      </c>
      <c r="BB21" s="97"/>
      <c r="BC21" s="97"/>
      <c r="BD21" s="97">
        <v>1</v>
      </c>
      <c r="BE21" s="97">
        <v>1</v>
      </c>
      <c r="BF21" s="97">
        <v>1</v>
      </c>
      <c r="BG21" s="58"/>
      <c r="BH21" s="97">
        <v>1</v>
      </c>
      <c r="BI21" s="97">
        <v>1</v>
      </c>
      <c r="BJ21" s="97"/>
      <c r="BK21" s="97"/>
      <c r="BL21" s="97"/>
      <c r="BM21" s="97"/>
      <c r="BN21" s="97">
        <v>1</v>
      </c>
      <c r="BO21" s="97"/>
      <c r="BP21" s="97">
        <v>1</v>
      </c>
      <c r="BQ21" s="58"/>
      <c r="BR21" s="55">
        <v>1</v>
      </c>
    </row>
    <row r="22" spans="1:70" s="55" customFormat="1" ht="32.4">
      <c r="A22" s="79">
        <v>13105</v>
      </c>
      <c r="B22" s="53" t="s">
        <v>302</v>
      </c>
      <c r="C22" s="88">
        <v>5</v>
      </c>
      <c r="D22" s="97">
        <v>1</v>
      </c>
      <c r="E22" s="97"/>
      <c r="F22" s="97"/>
      <c r="G22" s="97"/>
      <c r="H22" s="97">
        <v>1</v>
      </c>
      <c r="I22" s="97"/>
      <c r="J22" s="97"/>
      <c r="K22" s="97"/>
      <c r="L22" s="97">
        <v>1</v>
      </c>
      <c r="M22" s="97"/>
      <c r="N22" s="97"/>
      <c r="O22" s="97"/>
      <c r="P22" s="97" t="s">
        <v>303</v>
      </c>
      <c r="Q22" s="89"/>
      <c r="R22" s="97"/>
      <c r="S22" s="97"/>
      <c r="T22" s="97"/>
      <c r="U22" s="97"/>
      <c r="V22" s="97"/>
      <c r="W22" s="97"/>
      <c r="Y22" s="97">
        <v>1</v>
      </c>
      <c r="Z22" s="97"/>
      <c r="AA22" s="97"/>
      <c r="AB22" s="97">
        <v>1</v>
      </c>
      <c r="AC22" s="97"/>
      <c r="AD22" s="97">
        <v>1</v>
      </c>
      <c r="AE22" s="97"/>
      <c r="AF22" s="97"/>
      <c r="AG22" s="56"/>
      <c r="AH22" s="18">
        <v>1</v>
      </c>
      <c r="AI22" s="18"/>
      <c r="AJ22" s="97"/>
      <c r="AK22" s="97">
        <v>1</v>
      </c>
      <c r="AL22" s="97"/>
      <c r="AM22" s="57">
        <v>1</v>
      </c>
      <c r="AN22" s="97"/>
      <c r="AO22" s="57"/>
      <c r="AP22" s="57">
        <v>1</v>
      </c>
      <c r="AQ22" s="57"/>
      <c r="AR22" s="57">
        <v>1</v>
      </c>
      <c r="AS22" s="57"/>
      <c r="AT22" s="58"/>
      <c r="AV22" s="97"/>
      <c r="AW22" s="97">
        <v>1</v>
      </c>
      <c r="AX22" s="97">
        <v>1</v>
      </c>
      <c r="AY22" s="97">
        <v>1</v>
      </c>
      <c r="AZ22" s="97">
        <v>1</v>
      </c>
      <c r="BA22" s="97">
        <v>1</v>
      </c>
      <c r="BB22" s="97"/>
      <c r="BC22" s="97"/>
      <c r="BD22" s="97"/>
      <c r="BE22" s="97">
        <v>1</v>
      </c>
      <c r="BF22" s="97">
        <v>1</v>
      </c>
      <c r="BG22" s="58"/>
      <c r="BH22" s="97">
        <v>1</v>
      </c>
      <c r="BI22" s="97"/>
      <c r="BJ22" s="97">
        <v>1</v>
      </c>
      <c r="BK22" s="97"/>
      <c r="BL22" s="97"/>
      <c r="BM22" s="97">
        <v>1</v>
      </c>
      <c r="BN22" s="97">
        <v>1</v>
      </c>
      <c r="BO22" s="97">
        <v>1</v>
      </c>
      <c r="BP22" s="97">
        <v>1</v>
      </c>
      <c r="BQ22" s="58"/>
      <c r="BR22" s="55">
        <v>1</v>
      </c>
    </row>
    <row r="23" spans="1:70" s="55" customFormat="1" ht="21.6">
      <c r="A23" s="79">
        <v>13106</v>
      </c>
      <c r="B23" s="53" t="s">
        <v>304</v>
      </c>
      <c r="C23" s="88">
        <v>5</v>
      </c>
      <c r="D23" s="97"/>
      <c r="E23" s="97"/>
      <c r="F23" s="97"/>
      <c r="G23" s="97"/>
      <c r="H23" s="97">
        <v>1</v>
      </c>
      <c r="I23" s="97"/>
      <c r="J23" s="97"/>
      <c r="K23" s="97"/>
      <c r="L23" s="97">
        <v>1</v>
      </c>
      <c r="M23" s="97"/>
      <c r="N23" s="97"/>
      <c r="O23" s="97"/>
      <c r="P23" s="97" t="s">
        <v>305</v>
      </c>
      <c r="Q23" s="89"/>
      <c r="R23" s="97"/>
      <c r="S23" s="97"/>
      <c r="T23" s="97"/>
      <c r="U23" s="97"/>
      <c r="V23" s="97"/>
      <c r="W23" s="97"/>
      <c r="Y23" s="97">
        <v>1</v>
      </c>
      <c r="Z23" s="97"/>
      <c r="AA23" s="97"/>
      <c r="AB23" s="97">
        <v>1</v>
      </c>
      <c r="AC23" s="97"/>
      <c r="AD23" s="97">
        <v>1</v>
      </c>
      <c r="AE23" s="97"/>
      <c r="AF23" s="97"/>
      <c r="AG23" s="56"/>
      <c r="AH23" s="18">
        <v>1</v>
      </c>
      <c r="AI23" s="18"/>
      <c r="AJ23" s="97"/>
      <c r="AK23" s="97">
        <v>1</v>
      </c>
      <c r="AL23" s="97"/>
      <c r="AM23" s="57">
        <v>1</v>
      </c>
      <c r="AN23" s="97"/>
      <c r="AO23" s="57"/>
      <c r="AP23" s="57">
        <v>1</v>
      </c>
      <c r="AQ23" s="57"/>
      <c r="AR23" s="57"/>
      <c r="AS23" s="57">
        <v>1</v>
      </c>
      <c r="AT23" s="58"/>
      <c r="AV23" s="97"/>
      <c r="AW23" s="97">
        <v>1</v>
      </c>
      <c r="AX23" s="97">
        <v>1</v>
      </c>
      <c r="AY23" s="97">
        <v>1</v>
      </c>
      <c r="AZ23" s="97">
        <v>1</v>
      </c>
      <c r="BA23" s="97">
        <v>1</v>
      </c>
      <c r="BB23" s="97"/>
      <c r="BC23" s="97"/>
      <c r="BD23" s="97"/>
      <c r="BE23" s="97">
        <v>1</v>
      </c>
      <c r="BF23" s="97">
        <v>1</v>
      </c>
      <c r="BG23" s="58"/>
      <c r="BH23" s="97">
        <v>1</v>
      </c>
      <c r="BI23" s="97"/>
      <c r="BJ23" s="97">
        <v>1</v>
      </c>
      <c r="BK23" s="97"/>
      <c r="BL23" s="97"/>
      <c r="BM23" s="97">
        <v>1</v>
      </c>
      <c r="BN23" s="97"/>
      <c r="BO23" s="97">
        <v>1</v>
      </c>
      <c r="BP23" s="97">
        <v>1</v>
      </c>
      <c r="BQ23" s="58"/>
      <c r="BR23" s="55">
        <v>1</v>
      </c>
    </row>
    <row r="24" spans="1:70" s="55" customFormat="1" ht="39.6">
      <c r="A24" s="79">
        <v>13107</v>
      </c>
      <c r="B24" s="53" t="s">
        <v>306</v>
      </c>
      <c r="C24" s="88">
        <v>5</v>
      </c>
      <c r="D24" s="97"/>
      <c r="E24" s="97"/>
      <c r="F24" s="97"/>
      <c r="G24" s="97"/>
      <c r="H24" s="97"/>
      <c r="I24" s="97"/>
      <c r="J24" s="97"/>
      <c r="K24" s="97"/>
      <c r="L24" s="97">
        <v>1</v>
      </c>
      <c r="M24" s="97"/>
      <c r="N24" s="97"/>
      <c r="O24" s="97"/>
      <c r="P24" s="71" t="s">
        <v>307</v>
      </c>
      <c r="Q24" s="89"/>
      <c r="R24" s="97"/>
      <c r="S24" s="97"/>
      <c r="T24" s="97"/>
      <c r="U24" s="97"/>
      <c r="V24" s="97"/>
      <c r="W24" s="97"/>
      <c r="Y24" s="97">
        <v>1</v>
      </c>
      <c r="Z24" s="97"/>
      <c r="AA24" s="97"/>
      <c r="AB24" s="97">
        <v>1</v>
      </c>
      <c r="AC24" s="97"/>
      <c r="AD24" s="97"/>
      <c r="AE24" s="97">
        <v>1</v>
      </c>
      <c r="AF24" s="97"/>
      <c r="AG24" s="56"/>
      <c r="AH24" s="18">
        <v>1</v>
      </c>
      <c r="AI24" s="18"/>
      <c r="AJ24" s="97"/>
      <c r="AK24" s="97">
        <v>1</v>
      </c>
      <c r="AL24" s="97"/>
      <c r="AM24" s="57"/>
      <c r="AN24" s="97">
        <v>1</v>
      </c>
      <c r="AO24" s="57"/>
      <c r="AP24" s="57">
        <v>1</v>
      </c>
      <c r="AQ24" s="57"/>
      <c r="AR24" s="57"/>
      <c r="AS24" s="57">
        <v>1</v>
      </c>
      <c r="AT24" s="58"/>
      <c r="AV24" s="97"/>
      <c r="AW24" s="97">
        <v>1</v>
      </c>
      <c r="AX24" s="97">
        <v>1</v>
      </c>
      <c r="AY24" s="97">
        <v>1</v>
      </c>
      <c r="AZ24" s="97">
        <v>1</v>
      </c>
      <c r="BA24" s="97">
        <v>1</v>
      </c>
      <c r="BB24" s="97"/>
      <c r="BC24" s="97"/>
      <c r="BD24" s="97"/>
      <c r="BE24" s="97">
        <v>1</v>
      </c>
      <c r="BF24" s="97">
        <v>1</v>
      </c>
      <c r="BG24" s="58"/>
      <c r="BH24" s="97">
        <v>1</v>
      </c>
      <c r="BI24" s="97"/>
      <c r="BJ24" s="97">
        <v>1</v>
      </c>
      <c r="BK24" s="97">
        <v>1</v>
      </c>
      <c r="BL24" s="97"/>
      <c r="BM24" s="97"/>
      <c r="BN24" s="97"/>
      <c r="BO24" s="97">
        <v>1</v>
      </c>
      <c r="BP24" s="97">
        <v>1</v>
      </c>
      <c r="BQ24" s="58"/>
      <c r="BR24" s="55">
        <v>1</v>
      </c>
    </row>
    <row r="25" spans="1:70" s="55" customFormat="1" ht="21.6">
      <c r="A25" s="79">
        <v>13108</v>
      </c>
      <c r="B25" s="53" t="s">
        <v>308</v>
      </c>
      <c r="C25" s="88">
        <v>5</v>
      </c>
      <c r="D25" s="97"/>
      <c r="E25" s="97"/>
      <c r="F25" s="97"/>
      <c r="G25" s="97"/>
      <c r="H25" s="97">
        <v>1</v>
      </c>
      <c r="I25" s="97"/>
      <c r="J25" s="97"/>
      <c r="K25" s="97"/>
      <c r="L25" s="97">
        <v>1</v>
      </c>
      <c r="M25" s="97"/>
      <c r="N25" s="97"/>
      <c r="O25" s="97"/>
      <c r="P25" s="97" t="s">
        <v>309</v>
      </c>
      <c r="Q25" s="89"/>
      <c r="R25" s="97"/>
      <c r="S25" s="97"/>
      <c r="T25" s="97"/>
      <c r="U25" s="97"/>
      <c r="V25" s="97"/>
      <c r="W25" s="97"/>
      <c r="Y25" s="97">
        <v>1</v>
      </c>
      <c r="Z25" s="97"/>
      <c r="AA25" s="97">
        <v>1</v>
      </c>
      <c r="AB25" s="97"/>
      <c r="AC25" s="97"/>
      <c r="AD25" s="97"/>
      <c r="AE25" s="97">
        <v>1</v>
      </c>
      <c r="AF25" s="97"/>
      <c r="AG25" s="56"/>
      <c r="AH25" s="18">
        <v>1</v>
      </c>
      <c r="AI25" s="18"/>
      <c r="AJ25" s="97"/>
      <c r="AK25" s="97">
        <v>1</v>
      </c>
      <c r="AL25" s="97"/>
      <c r="AM25" s="57">
        <v>1</v>
      </c>
      <c r="AN25" s="97"/>
      <c r="AO25" s="57"/>
      <c r="AP25" s="57"/>
      <c r="AQ25" s="57">
        <v>1</v>
      </c>
      <c r="AR25" s="57"/>
      <c r="AS25" s="57">
        <v>1</v>
      </c>
      <c r="AT25" s="58"/>
      <c r="AV25" s="97"/>
      <c r="AW25" s="97">
        <v>1</v>
      </c>
      <c r="AX25" s="97">
        <v>1</v>
      </c>
      <c r="AY25" s="97"/>
      <c r="AZ25" s="97">
        <v>1</v>
      </c>
      <c r="BA25" s="97">
        <v>1</v>
      </c>
      <c r="BB25" s="97"/>
      <c r="BC25" s="97"/>
      <c r="BD25" s="97"/>
      <c r="BE25" s="97">
        <v>1</v>
      </c>
      <c r="BF25" s="97">
        <v>1</v>
      </c>
      <c r="BG25" s="58"/>
      <c r="BH25" s="97">
        <v>1</v>
      </c>
      <c r="BI25" s="97"/>
      <c r="BJ25" s="97">
        <v>1</v>
      </c>
      <c r="BK25" s="97">
        <v>1</v>
      </c>
      <c r="BL25" s="97"/>
      <c r="BM25" s="97">
        <v>1</v>
      </c>
      <c r="BN25" s="97"/>
      <c r="BO25" s="97"/>
      <c r="BP25" s="97">
        <v>1</v>
      </c>
      <c r="BQ25" s="58"/>
      <c r="BR25" s="55">
        <v>1</v>
      </c>
    </row>
    <row r="26" spans="1:70" s="55" customFormat="1" ht="43.2">
      <c r="A26" s="79">
        <v>13109</v>
      </c>
      <c r="B26" s="53" t="s">
        <v>310</v>
      </c>
      <c r="C26" s="88">
        <v>5</v>
      </c>
      <c r="D26" s="97"/>
      <c r="E26" s="97"/>
      <c r="F26" s="97"/>
      <c r="G26" s="97"/>
      <c r="H26" s="97"/>
      <c r="I26" s="97"/>
      <c r="J26" s="97"/>
      <c r="K26" s="97"/>
      <c r="L26" s="97">
        <v>1</v>
      </c>
      <c r="M26" s="97"/>
      <c r="N26" s="97"/>
      <c r="O26" s="97"/>
      <c r="P26" s="97" t="s">
        <v>311</v>
      </c>
      <c r="Q26" s="89"/>
      <c r="R26" s="97"/>
      <c r="S26" s="97"/>
      <c r="T26" s="97"/>
      <c r="U26" s="97"/>
      <c r="V26" s="97"/>
      <c r="W26" s="97"/>
      <c r="Y26" s="97">
        <v>1</v>
      </c>
      <c r="Z26" s="97"/>
      <c r="AA26" s="97">
        <v>1</v>
      </c>
      <c r="AB26" s="97"/>
      <c r="AC26" s="97"/>
      <c r="AD26" s="97">
        <v>1</v>
      </c>
      <c r="AE26" s="97"/>
      <c r="AF26" s="97"/>
      <c r="AG26" s="56"/>
      <c r="AH26" s="18">
        <v>1</v>
      </c>
      <c r="AI26" s="18"/>
      <c r="AJ26" s="97"/>
      <c r="AK26" s="97">
        <v>1</v>
      </c>
      <c r="AL26" s="97"/>
      <c r="AM26" s="57"/>
      <c r="AN26" s="97">
        <v>1</v>
      </c>
      <c r="AO26" s="57"/>
      <c r="AP26" s="57">
        <v>1</v>
      </c>
      <c r="AQ26" s="57"/>
      <c r="AR26" s="57"/>
      <c r="AS26" s="57">
        <v>1</v>
      </c>
      <c r="AT26" s="58"/>
      <c r="AV26" s="97">
        <v>1</v>
      </c>
      <c r="AW26" s="97">
        <v>1</v>
      </c>
      <c r="AX26" s="97">
        <v>1</v>
      </c>
      <c r="AY26" s="97">
        <v>1</v>
      </c>
      <c r="AZ26" s="97">
        <v>1</v>
      </c>
      <c r="BA26" s="97">
        <v>1</v>
      </c>
      <c r="BB26" s="97"/>
      <c r="BC26" s="97"/>
      <c r="BD26" s="97"/>
      <c r="BE26" s="97">
        <v>1</v>
      </c>
      <c r="BF26" s="97">
        <v>1</v>
      </c>
      <c r="BG26" s="58"/>
      <c r="BH26" s="97">
        <v>1</v>
      </c>
      <c r="BI26" s="97"/>
      <c r="BJ26" s="97">
        <v>1</v>
      </c>
      <c r="BK26" s="97">
        <v>1</v>
      </c>
      <c r="BL26" s="97"/>
      <c r="BM26" s="97">
        <v>1</v>
      </c>
      <c r="BN26" s="97"/>
      <c r="BO26" s="97">
        <v>1</v>
      </c>
      <c r="BP26" s="97">
        <v>1</v>
      </c>
      <c r="BQ26" s="58"/>
      <c r="BR26" s="55">
        <v>1</v>
      </c>
    </row>
    <row r="27" spans="1:70" s="55" customFormat="1" ht="32.4">
      <c r="A27" s="79">
        <v>13110</v>
      </c>
      <c r="B27" s="53" t="s">
        <v>312</v>
      </c>
      <c r="C27" s="88">
        <v>5</v>
      </c>
      <c r="D27" s="97"/>
      <c r="E27" s="97"/>
      <c r="F27" s="97"/>
      <c r="G27" s="97"/>
      <c r="H27" s="97"/>
      <c r="I27" s="97"/>
      <c r="J27" s="97"/>
      <c r="K27" s="97"/>
      <c r="L27" s="97">
        <v>1</v>
      </c>
      <c r="M27" s="97"/>
      <c r="N27" s="97"/>
      <c r="O27" s="97"/>
      <c r="P27" s="97" t="s">
        <v>313</v>
      </c>
      <c r="Q27" s="89"/>
      <c r="R27" s="97"/>
      <c r="S27" s="97"/>
      <c r="T27" s="97"/>
      <c r="U27" s="97"/>
      <c r="V27" s="97"/>
      <c r="W27" s="97"/>
      <c r="Y27" s="97">
        <v>1</v>
      </c>
      <c r="Z27" s="97"/>
      <c r="AA27" s="97">
        <v>1</v>
      </c>
      <c r="AB27" s="97"/>
      <c r="AC27" s="97"/>
      <c r="AD27" s="97">
        <v>1</v>
      </c>
      <c r="AE27" s="97"/>
      <c r="AF27" s="97"/>
      <c r="AG27" s="56">
        <v>1</v>
      </c>
      <c r="AH27" s="18"/>
      <c r="AI27" s="18"/>
      <c r="AJ27" s="97"/>
      <c r="AK27" s="97">
        <v>1</v>
      </c>
      <c r="AL27" s="97"/>
      <c r="AM27" s="57">
        <v>1</v>
      </c>
      <c r="AN27" s="97"/>
      <c r="AO27" s="57"/>
      <c r="AP27" s="57"/>
      <c r="AQ27" s="57">
        <v>1</v>
      </c>
      <c r="AR27" s="57">
        <v>1</v>
      </c>
      <c r="AS27" s="57"/>
      <c r="AT27" s="58"/>
      <c r="AV27" s="97">
        <v>1</v>
      </c>
      <c r="AW27" s="97">
        <v>1</v>
      </c>
      <c r="AX27" s="97">
        <v>1</v>
      </c>
      <c r="AY27" s="97"/>
      <c r="AZ27" s="97"/>
      <c r="BA27" s="97"/>
      <c r="BB27" s="97"/>
      <c r="BC27" s="97"/>
      <c r="BD27" s="97"/>
      <c r="BE27" s="97"/>
      <c r="BF27" s="97"/>
      <c r="BG27" s="58"/>
      <c r="BH27" s="97">
        <v>1</v>
      </c>
      <c r="BI27" s="97"/>
      <c r="BJ27" s="97">
        <v>1</v>
      </c>
      <c r="BK27" s="97"/>
      <c r="BL27" s="97"/>
      <c r="BM27" s="97"/>
      <c r="BN27" s="97">
        <v>1</v>
      </c>
      <c r="BO27" s="97">
        <v>1</v>
      </c>
      <c r="BP27" s="97">
        <v>1</v>
      </c>
      <c r="BQ27" s="58"/>
      <c r="BR27" s="55">
        <v>1</v>
      </c>
    </row>
    <row r="28" spans="1:70" s="55" customFormat="1" ht="12">
      <c r="A28" s="79">
        <v>13111</v>
      </c>
      <c r="B28" s="53" t="s">
        <v>314</v>
      </c>
      <c r="C28" s="88">
        <v>5</v>
      </c>
      <c r="D28" s="97"/>
      <c r="E28" s="97"/>
      <c r="F28" s="97"/>
      <c r="G28" s="97"/>
      <c r="H28" s="97"/>
      <c r="I28" s="97"/>
      <c r="J28" s="97"/>
      <c r="K28" s="97">
        <v>1</v>
      </c>
      <c r="L28" s="97"/>
      <c r="M28" s="97"/>
      <c r="N28" s="97"/>
      <c r="O28" s="97"/>
      <c r="P28" s="97"/>
      <c r="Q28" s="89" t="s">
        <v>315</v>
      </c>
      <c r="R28" s="97"/>
      <c r="S28" s="97"/>
      <c r="T28" s="97"/>
      <c r="U28" s="97"/>
      <c r="V28" s="97"/>
      <c r="W28" s="97"/>
      <c r="Y28" s="97">
        <v>1</v>
      </c>
      <c r="Z28" s="97"/>
      <c r="AA28" s="97">
        <v>1</v>
      </c>
      <c r="AB28" s="97"/>
      <c r="AC28" s="97"/>
      <c r="AD28" s="97"/>
      <c r="AE28" s="97">
        <v>1</v>
      </c>
      <c r="AF28" s="97"/>
      <c r="AG28" s="56"/>
      <c r="AH28" s="18">
        <v>1</v>
      </c>
      <c r="AI28" s="18"/>
      <c r="AJ28" s="97">
        <v>1</v>
      </c>
      <c r="AK28" s="97"/>
      <c r="AL28" s="97"/>
      <c r="AM28" s="57"/>
      <c r="AN28" s="97">
        <v>1</v>
      </c>
      <c r="AO28" s="57"/>
      <c r="AP28" s="57">
        <v>1</v>
      </c>
      <c r="AQ28" s="57"/>
      <c r="AR28" s="57">
        <v>1</v>
      </c>
      <c r="AS28" s="57"/>
      <c r="AT28" s="58"/>
      <c r="AV28" s="97"/>
      <c r="AW28" s="97">
        <v>1</v>
      </c>
      <c r="AX28" s="97">
        <v>1</v>
      </c>
      <c r="AY28" s="97">
        <v>1</v>
      </c>
      <c r="AZ28" s="97">
        <v>1</v>
      </c>
      <c r="BA28" s="97">
        <v>1</v>
      </c>
      <c r="BB28" s="97"/>
      <c r="BC28" s="97"/>
      <c r="BD28" s="97">
        <v>1</v>
      </c>
      <c r="BE28" s="97"/>
      <c r="BF28" s="97"/>
      <c r="BG28" s="58"/>
      <c r="BH28" s="97">
        <v>1</v>
      </c>
      <c r="BI28" s="97">
        <v>1</v>
      </c>
      <c r="BJ28" s="97">
        <v>1</v>
      </c>
      <c r="BK28" s="97">
        <v>1</v>
      </c>
      <c r="BL28" s="97"/>
      <c r="BM28" s="97">
        <v>1</v>
      </c>
      <c r="BN28" s="97">
        <v>1</v>
      </c>
      <c r="BO28" s="97">
        <v>1</v>
      </c>
      <c r="BP28" s="97">
        <v>1</v>
      </c>
      <c r="BQ28" s="58"/>
      <c r="BR28" s="55">
        <v>1</v>
      </c>
    </row>
    <row r="29" spans="1:70" s="55" customFormat="1" ht="32.4">
      <c r="A29" s="79">
        <v>13112</v>
      </c>
      <c r="B29" s="53" t="s">
        <v>316</v>
      </c>
      <c r="C29" s="88">
        <v>5</v>
      </c>
      <c r="D29" s="97">
        <v>1</v>
      </c>
      <c r="E29" s="97"/>
      <c r="F29" s="97"/>
      <c r="G29" s="97"/>
      <c r="H29" s="97">
        <v>1</v>
      </c>
      <c r="I29" s="97"/>
      <c r="J29" s="97"/>
      <c r="K29" s="97"/>
      <c r="L29" s="97">
        <v>1</v>
      </c>
      <c r="M29" s="97"/>
      <c r="N29" s="97"/>
      <c r="O29" s="97"/>
      <c r="P29" s="97" t="s">
        <v>317</v>
      </c>
      <c r="Q29" s="89"/>
      <c r="R29" s="97"/>
      <c r="S29" s="97"/>
      <c r="T29" s="97"/>
      <c r="U29" s="97"/>
      <c r="V29" s="97"/>
      <c r="W29" s="97"/>
      <c r="Y29" s="97">
        <v>1</v>
      </c>
      <c r="Z29" s="97"/>
      <c r="AA29" s="97"/>
      <c r="AB29" s="97">
        <v>1</v>
      </c>
      <c r="AC29" s="97"/>
      <c r="AD29" s="97"/>
      <c r="AE29" s="97">
        <v>1</v>
      </c>
      <c r="AF29" s="97"/>
      <c r="AG29" s="56"/>
      <c r="AH29" s="18"/>
      <c r="AI29" s="18">
        <v>1</v>
      </c>
      <c r="AJ29" s="97"/>
      <c r="AK29" s="97">
        <v>1</v>
      </c>
      <c r="AL29" s="97"/>
      <c r="AM29" s="57"/>
      <c r="AN29" s="97">
        <v>1</v>
      </c>
      <c r="AO29" s="57"/>
      <c r="AP29" s="57">
        <v>1</v>
      </c>
      <c r="AQ29" s="57"/>
      <c r="AR29" s="57">
        <v>1</v>
      </c>
      <c r="AS29" s="57"/>
      <c r="AT29" s="58"/>
      <c r="AV29" s="97"/>
      <c r="AW29" s="97">
        <v>1</v>
      </c>
      <c r="AX29" s="97">
        <v>1</v>
      </c>
      <c r="AY29" s="97">
        <v>1</v>
      </c>
      <c r="AZ29" s="97"/>
      <c r="BA29" s="97">
        <v>1</v>
      </c>
      <c r="BB29" s="97"/>
      <c r="BC29" s="97"/>
      <c r="BD29" s="97"/>
      <c r="BE29" s="97">
        <v>1</v>
      </c>
      <c r="BF29" s="97"/>
      <c r="BG29" s="58"/>
      <c r="BH29" s="97">
        <v>1</v>
      </c>
      <c r="BI29" s="97"/>
      <c r="BJ29" s="97">
        <v>1</v>
      </c>
      <c r="BK29" s="97"/>
      <c r="BL29" s="97"/>
      <c r="BM29" s="97"/>
      <c r="BN29" s="97">
        <v>1</v>
      </c>
      <c r="BO29" s="97">
        <v>1</v>
      </c>
      <c r="BP29" s="97">
        <v>1</v>
      </c>
      <c r="BQ29" s="58"/>
      <c r="BR29" s="55">
        <v>1</v>
      </c>
    </row>
    <row r="30" spans="1:70" s="55" customFormat="1" ht="12">
      <c r="A30" s="79">
        <v>13113</v>
      </c>
      <c r="B30" s="53" t="s">
        <v>318</v>
      </c>
      <c r="C30" s="88">
        <v>5</v>
      </c>
      <c r="D30" s="97"/>
      <c r="E30" s="97"/>
      <c r="F30" s="97"/>
      <c r="G30" s="97"/>
      <c r="H30" s="97"/>
      <c r="I30" s="97"/>
      <c r="J30" s="97">
        <v>1</v>
      </c>
      <c r="K30" s="97"/>
      <c r="L30" s="97"/>
      <c r="M30" s="97"/>
      <c r="N30" s="97">
        <v>1</v>
      </c>
      <c r="O30" s="97"/>
      <c r="P30" s="97"/>
      <c r="Q30" s="89"/>
      <c r="R30" s="97"/>
      <c r="S30" s="97"/>
      <c r="T30" s="97">
        <v>1</v>
      </c>
      <c r="U30" s="97"/>
      <c r="V30" s="97"/>
      <c r="W30" s="97"/>
      <c r="Y30" s="97">
        <v>1</v>
      </c>
      <c r="Z30" s="97"/>
      <c r="AA30" s="97">
        <v>1</v>
      </c>
      <c r="AB30" s="97"/>
      <c r="AC30" s="97"/>
      <c r="AD30" s="97"/>
      <c r="AE30" s="97"/>
      <c r="AF30" s="97">
        <v>1</v>
      </c>
      <c r="AG30" s="56"/>
      <c r="AH30" s="18">
        <v>1</v>
      </c>
      <c r="AI30" s="18"/>
      <c r="AJ30" s="97"/>
      <c r="AK30" s="97">
        <v>1</v>
      </c>
      <c r="AL30" s="97"/>
      <c r="AM30" s="57">
        <v>1</v>
      </c>
      <c r="AN30" s="97"/>
      <c r="AO30" s="57"/>
      <c r="AP30" s="57"/>
      <c r="AQ30" s="57">
        <v>1</v>
      </c>
      <c r="AR30" s="57"/>
      <c r="AS30" s="57">
        <v>1</v>
      </c>
      <c r="AT30" s="58"/>
      <c r="AV30" s="97"/>
      <c r="AW30" s="97">
        <v>1</v>
      </c>
      <c r="AX30" s="97">
        <v>1</v>
      </c>
      <c r="AY30" s="97">
        <v>1</v>
      </c>
      <c r="AZ30" s="97"/>
      <c r="BA30" s="97"/>
      <c r="BB30" s="97"/>
      <c r="BC30" s="97"/>
      <c r="BD30" s="97"/>
      <c r="BE30" s="97"/>
      <c r="BF30" s="97"/>
      <c r="BG30" s="58"/>
      <c r="BH30" s="97">
        <v>1</v>
      </c>
      <c r="BI30" s="97"/>
      <c r="BJ30" s="97">
        <v>1</v>
      </c>
      <c r="BK30" s="97"/>
      <c r="BL30" s="97"/>
      <c r="BM30" s="97"/>
      <c r="BN30" s="97"/>
      <c r="BO30" s="97"/>
      <c r="BP30" s="97"/>
      <c r="BQ30" s="58"/>
      <c r="BR30" s="55">
        <v>1</v>
      </c>
    </row>
    <row r="31" spans="1:70" s="55" customFormat="1" ht="32.4">
      <c r="A31" s="79">
        <v>13114</v>
      </c>
      <c r="B31" s="53" t="s">
        <v>319</v>
      </c>
      <c r="C31" s="88">
        <v>5</v>
      </c>
      <c r="D31" s="97">
        <v>1</v>
      </c>
      <c r="E31" s="97"/>
      <c r="F31" s="97"/>
      <c r="G31" s="97"/>
      <c r="H31" s="97">
        <v>1</v>
      </c>
      <c r="I31" s="97"/>
      <c r="J31" s="97"/>
      <c r="K31" s="97"/>
      <c r="L31" s="97">
        <v>1</v>
      </c>
      <c r="M31" s="97"/>
      <c r="N31" s="97"/>
      <c r="O31" s="97"/>
      <c r="P31" s="97" t="s">
        <v>320</v>
      </c>
      <c r="Q31" s="89"/>
      <c r="R31" s="97"/>
      <c r="S31" s="97"/>
      <c r="T31" s="97"/>
      <c r="U31" s="97"/>
      <c r="V31" s="97"/>
      <c r="W31" s="97"/>
      <c r="Y31" s="97">
        <v>1</v>
      </c>
      <c r="Z31" s="97"/>
      <c r="AA31" s="97"/>
      <c r="AB31" s="97">
        <v>1</v>
      </c>
      <c r="AC31" s="97"/>
      <c r="AD31" s="97"/>
      <c r="AE31" s="97">
        <v>1</v>
      </c>
      <c r="AF31" s="97"/>
      <c r="AG31" s="56"/>
      <c r="AH31" s="18">
        <v>1</v>
      </c>
      <c r="AI31" s="18"/>
      <c r="AJ31" s="97"/>
      <c r="AK31" s="97">
        <v>1</v>
      </c>
      <c r="AL31" s="97"/>
      <c r="AM31" s="57"/>
      <c r="AN31" s="97">
        <v>1</v>
      </c>
      <c r="AO31" s="57"/>
      <c r="AP31" s="57">
        <v>1</v>
      </c>
      <c r="AQ31" s="57"/>
      <c r="AR31" s="57">
        <v>1</v>
      </c>
      <c r="AS31" s="57"/>
      <c r="AT31" s="58"/>
      <c r="AV31" s="97">
        <v>1</v>
      </c>
      <c r="AW31" s="97">
        <v>1</v>
      </c>
      <c r="AX31" s="97">
        <v>1</v>
      </c>
      <c r="AY31" s="97">
        <v>1</v>
      </c>
      <c r="AZ31" s="97">
        <v>1</v>
      </c>
      <c r="BA31" s="97">
        <v>1</v>
      </c>
      <c r="BB31" s="97"/>
      <c r="BC31" s="97"/>
      <c r="BD31" s="97"/>
      <c r="BE31" s="97">
        <v>1</v>
      </c>
      <c r="BF31" s="97">
        <v>1</v>
      </c>
      <c r="BG31" s="58"/>
      <c r="BH31" s="97">
        <v>1</v>
      </c>
      <c r="BI31" s="97"/>
      <c r="BJ31" s="97">
        <v>1</v>
      </c>
      <c r="BK31" s="97"/>
      <c r="BL31" s="97"/>
      <c r="BM31" s="97"/>
      <c r="BN31" s="97"/>
      <c r="BO31" s="97"/>
      <c r="BP31" s="97">
        <v>1</v>
      </c>
      <c r="BQ31" s="58"/>
      <c r="BR31" s="55">
        <v>1</v>
      </c>
    </row>
    <row r="32" spans="1:70" s="55" customFormat="1" ht="21.6">
      <c r="A32" s="79">
        <v>13115</v>
      </c>
      <c r="B32" s="53" t="s">
        <v>203</v>
      </c>
      <c r="C32" s="88">
        <v>5</v>
      </c>
      <c r="D32" s="97"/>
      <c r="E32" s="97"/>
      <c r="F32" s="97"/>
      <c r="G32" s="97"/>
      <c r="H32" s="97">
        <v>1</v>
      </c>
      <c r="I32" s="97"/>
      <c r="J32" s="97"/>
      <c r="K32" s="97"/>
      <c r="L32" s="97">
        <v>1</v>
      </c>
      <c r="M32" s="97"/>
      <c r="N32" s="97"/>
      <c r="O32" s="97"/>
      <c r="P32" s="97" t="s">
        <v>321</v>
      </c>
      <c r="Q32" s="89"/>
      <c r="R32" s="97"/>
      <c r="S32" s="97"/>
      <c r="T32" s="97"/>
      <c r="U32" s="97"/>
      <c r="V32" s="97"/>
      <c r="W32" s="97"/>
      <c r="Y32" s="97">
        <v>1</v>
      </c>
      <c r="Z32" s="97"/>
      <c r="AA32" s="97"/>
      <c r="AB32" s="97">
        <v>1</v>
      </c>
      <c r="AC32" s="97"/>
      <c r="AD32" s="97"/>
      <c r="AE32" s="97">
        <v>1</v>
      </c>
      <c r="AF32" s="97"/>
      <c r="AG32" s="56"/>
      <c r="AH32" s="18">
        <v>1</v>
      </c>
      <c r="AI32" s="18"/>
      <c r="AJ32" s="97"/>
      <c r="AK32" s="97">
        <v>1</v>
      </c>
      <c r="AL32" s="97"/>
      <c r="AM32" s="57"/>
      <c r="AN32" s="97">
        <v>1</v>
      </c>
      <c r="AO32" s="57"/>
      <c r="AP32" s="57">
        <v>1</v>
      </c>
      <c r="AQ32" s="57"/>
      <c r="AR32" s="57">
        <v>1</v>
      </c>
      <c r="AS32" s="57"/>
      <c r="AT32" s="58"/>
      <c r="AV32" s="97"/>
      <c r="AW32" s="97">
        <v>1</v>
      </c>
      <c r="AX32" s="97">
        <v>1</v>
      </c>
      <c r="AY32" s="97">
        <v>1</v>
      </c>
      <c r="AZ32" s="97"/>
      <c r="BA32" s="97">
        <v>1</v>
      </c>
      <c r="BB32" s="97"/>
      <c r="BC32" s="97"/>
      <c r="BD32" s="97"/>
      <c r="BE32" s="97">
        <v>1</v>
      </c>
      <c r="BF32" s="97">
        <v>1</v>
      </c>
      <c r="BG32" s="58"/>
      <c r="BH32" s="97">
        <v>1</v>
      </c>
      <c r="BI32" s="97"/>
      <c r="BJ32" s="97">
        <v>1</v>
      </c>
      <c r="BK32" s="97">
        <v>1</v>
      </c>
      <c r="BL32" s="97"/>
      <c r="BM32" s="97"/>
      <c r="BN32" s="97">
        <v>1</v>
      </c>
      <c r="BO32" s="97">
        <v>1</v>
      </c>
      <c r="BP32" s="97">
        <v>1</v>
      </c>
      <c r="BQ32" s="58"/>
      <c r="BR32" s="55">
        <v>1</v>
      </c>
    </row>
    <row r="33" spans="1:70" s="55" customFormat="1" ht="21.6">
      <c r="A33" s="79">
        <v>13116</v>
      </c>
      <c r="B33" s="53" t="s">
        <v>322</v>
      </c>
      <c r="C33" s="88">
        <v>5</v>
      </c>
      <c r="D33" s="97"/>
      <c r="E33" s="97"/>
      <c r="F33" s="97"/>
      <c r="G33" s="97"/>
      <c r="H33" s="97"/>
      <c r="I33" s="97">
        <v>1</v>
      </c>
      <c r="J33" s="97"/>
      <c r="K33" s="97"/>
      <c r="L33" s="97">
        <v>1</v>
      </c>
      <c r="M33" s="97"/>
      <c r="N33" s="97"/>
      <c r="O33" s="97"/>
      <c r="P33" s="97" t="s">
        <v>323</v>
      </c>
      <c r="Q33" s="89"/>
      <c r="R33" s="97"/>
      <c r="S33" s="97"/>
      <c r="T33" s="97"/>
      <c r="U33" s="97"/>
      <c r="V33" s="97"/>
      <c r="W33" s="97"/>
      <c r="Y33" s="97">
        <v>1</v>
      </c>
      <c r="Z33" s="97"/>
      <c r="AA33" s="97"/>
      <c r="AB33" s="97">
        <v>1</v>
      </c>
      <c r="AC33" s="97"/>
      <c r="AD33" s="97"/>
      <c r="AE33" s="97">
        <v>1</v>
      </c>
      <c r="AF33" s="97"/>
      <c r="AG33" s="56"/>
      <c r="AH33" s="18">
        <v>1</v>
      </c>
      <c r="AI33" s="18"/>
      <c r="AJ33" s="97"/>
      <c r="AK33" s="97">
        <v>1</v>
      </c>
      <c r="AL33" s="97"/>
      <c r="AM33" s="57"/>
      <c r="AN33" s="97">
        <v>1</v>
      </c>
      <c r="AO33" s="57"/>
      <c r="AP33" s="57">
        <v>1</v>
      </c>
      <c r="AQ33" s="57"/>
      <c r="AR33" s="57"/>
      <c r="AS33" s="57">
        <v>1</v>
      </c>
      <c r="AT33" s="58"/>
      <c r="AV33" s="97">
        <v>1</v>
      </c>
      <c r="AW33" s="97"/>
      <c r="AX33" s="97">
        <v>1</v>
      </c>
      <c r="AY33" s="97"/>
      <c r="AZ33" s="97">
        <v>1</v>
      </c>
      <c r="BA33" s="97">
        <v>1</v>
      </c>
      <c r="BB33" s="97"/>
      <c r="BC33" s="97"/>
      <c r="BD33" s="97"/>
      <c r="BE33" s="97">
        <v>1</v>
      </c>
      <c r="BF33" s="97">
        <v>1</v>
      </c>
      <c r="BG33" s="58"/>
      <c r="BH33" s="97">
        <v>1</v>
      </c>
      <c r="BI33" s="97">
        <v>1</v>
      </c>
      <c r="BJ33" s="97">
        <v>1</v>
      </c>
      <c r="BK33" s="97">
        <v>1</v>
      </c>
      <c r="BL33" s="97">
        <v>1</v>
      </c>
      <c r="BM33" s="97">
        <v>1</v>
      </c>
      <c r="BN33" s="97">
        <v>1</v>
      </c>
      <c r="BO33" s="97">
        <v>1</v>
      </c>
      <c r="BP33" s="97">
        <v>1</v>
      </c>
      <c r="BQ33" s="58"/>
      <c r="BR33" s="55">
        <v>1</v>
      </c>
    </row>
    <row r="34" spans="1:70" s="12" customFormat="1" ht="39.6">
      <c r="A34" s="80">
        <v>13117</v>
      </c>
      <c r="B34" s="69" t="s">
        <v>324</v>
      </c>
      <c r="C34" s="87">
        <v>5</v>
      </c>
      <c r="D34" s="98"/>
      <c r="E34" s="98"/>
      <c r="F34" s="98"/>
      <c r="G34" s="98"/>
      <c r="H34" s="98">
        <v>1</v>
      </c>
      <c r="I34" s="98"/>
      <c r="J34" s="98"/>
      <c r="K34" s="98"/>
      <c r="L34" s="98">
        <v>1</v>
      </c>
      <c r="M34" s="98"/>
      <c r="N34" s="98"/>
      <c r="O34" s="98"/>
      <c r="P34" s="71" t="s">
        <v>325</v>
      </c>
      <c r="Q34" s="89"/>
      <c r="R34" s="98"/>
      <c r="S34" s="98"/>
      <c r="T34" s="98"/>
      <c r="U34" s="98"/>
      <c r="V34" s="98"/>
      <c r="W34" s="97"/>
      <c r="Y34" s="98"/>
      <c r="Z34" s="98">
        <v>1</v>
      </c>
      <c r="AA34" s="98"/>
      <c r="AB34" s="98"/>
      <c r="AC34" s="98">
        <v>1</v>
      </c>
      <c r="AD34" s="98"/>
      <c r="AE34" s="98">
        <v>1</v>
      </c>
      <c r="AF34" s="98"/>
      <c r="AG34" s="70"/>
      <c r="AH34" s="18">
        <v>1</v>
      </c>
      <c r="AI34" s="18"/>
      <c r="AJ34" s="98"/>
      <c r="AK34" s="98">
        <v>1</v>
      </c>
      <c r="AL34" s="98"/>
      <c r="AM34" s="17"/>
      <c r="AN34" s="98">
        <v>1</v>
      </c>
      <c r="AO34" s="17"/>
      <c r="AP34" s="17">
        <v>1</v>
      </c>
      <c r="AQ34" s="17"/>
      <c r="AR34" s="17"/>
      <c r="AS34" s="17">
        <v>1</v>
      </c>
      <c r="AT34" s="58"/>
      <c r="AV34" s="98">
        <v>1</v>
      </c>
      <c r="AW34" s="98">
        <v>1</v>
      </c>
      <c r="AX34" s="98">
        <v>1</v>
      </c>
      <c r="AY34" s="98"/>
      <c r="AZ34" s="98"/>
      <c r="BA34" s="98"/>
      <c r="BB34" s="98"/>
      <c r="BC34" s="98"/>
      <c r="BD34" s="98"/>
      <c r="BE34" s="98">
        <v>1</v>
      </c>
      <c r="BF34" s="98">
        <v>1</v>
      </c>
      <c r="BG34" s="58"/>
      <c r="BH34" s="98">
        <v>1</v>
      </c>
      <c r="BI34" s="98"/>
      <c r="BJ34" s="98">
        <v>1</v>
      </c>
      <c r="BK34" s="98"/>
      <c r="BL34" s="98"/>
      <c r="BM34" s="98">
        <v>1</v>
      </c>
      <c r="BN34" s="98"/>
      <c r="BO34" s="98"/>
      <c r="BP34" s="98">
        <v>1</v>
      </c>
      <c r="BQ34" s="58"/>
      <c r="BR34" s="12">
        <v>1</v>
      </c>
    </row>
    <row r="35" spans="1:70" s="55" customFormat="1" ht="21.6">
      <c r="A35" s="79">
        <v>13118</v>
      </c>
      <c r="B35" s="53" t="s">
        <v>326</v>
      </c>
      <c r="C35" s="88">
        <v>5</v>
      </c>
      <c r="D35" s="97">
        <v>1</v>
      </c>
      <c r="E35" s="97"/>
      <c r="F35" s="97"/>
      <c r="G35" s="97"/>
      <c r="H35" s="97">
        <v>1</v>
      </c>
      <c r="I35" s="97"/>
      <c r="J35" s="97"/>
      <c r="K35" s="97"/>
      <c r="L35" s="97">
        <v>1</v>
      </c>
      <c r="M35" s="97"/>
      <c r="N35" s="97"/>
      <c r="O35" s="97"/>
      <c r="P35" s="97" t="s">
        <v>327</v>
      </c>
      <c r="Q35" s="89"/>
      <c r="R35" s="97"/>
      <c r="S35" s="97"/>
      <c r="T35" s="97"/>
      <c r="U35" s="97"/>
      <c r="V35" s="97"/>
      <c r="W35" s="97"/>
      <c r="Y35" s="97">
        <v>1</v>
      </c>
      <c r="Z35" s="97"/>
      <c r="AA35" s="97"/>
      <c r="AB35" s="97">
        <v>1</v>
      </c>
      <c r="AC35" s="97"/>
      <c r="AD35" s="97">
        <v>1</v>
      </c>
      <c r="AE35" s="97"/>
      <c r="AF35" s="97"/>
      <c r="AG35" s="56"/>
      <c r="AH35" s="18">
        <v>1</v>
      </c>
      <c r="AI35" s="18"/>
      <c r="AJ35" s="97">
        <v>1</v>
      </c>
      <c r="AK35" s="97"/>
      <c r="AL35" s="97"/>
      <c r="AM35" s="57">
        <v>1</v>
      </c>
      <c r="AN35" s="97"/>
      <c r="AO35" s="57"/>
      <c r="AP35" s="57">
        <v>1</v>
      </c>
      <c r="AQ35" s="57"/>
      <c r="AR35" s="57">
        <v>1</v>
      </c>
      <c r="AS35" s="57"/>
      <c r="AT35" s="58"/>
      <c r="AV35" s="97">
        <v>1</v>
      </c>
      <c r="AW35" s="97">
        <v>1</v>
      </c>
      <c r="AX35" s="97">
        <v>1</v>
      </c>
      <c r="AY35" s="97">
        <v>1</v>
      </c>
      <c r="AZ35" s="97">
        <v>1</v>
      </c>
      <c r="BA35" s="97">
        <v>1</v>
      </c>
      <c r="BB35" s="97">
        <v>1</v>
      </c>
      <c r="BC35" s="97"/>
      <c r="BD35" s="97">
        <v>1</v>
      </c>
      <c r="BE35" s="97">
        <v>1</v>
      </c>
      <c r="BF35" s="97">
        <v>1</v>
      </c>
      <c r="BG35" s="58"/>
      <c r="BH35" s="97">
        <v>1</v>
      </c>
      <c r="BI35" s="97"/>
      <c r="BJ35" s="97">
        <v>1</v>
      </c>
      <c r="BK35" s="97"/>
      <c r="BL35" s="97"/>
      <c r="BM35" s="97"/>
      <c r="BN35" s="97">
        <v>1</v>
      </c>
      <c r="BO35" s="97">
        <v>1</v>
      </c>
      <c r="BP35" s="97">
        <v>1</v>
      </c>
      <c r="BQ35" s="58"/>
      <c r="BR35" s="55">
        <v>1</v>
      </c>
    </row>
    <row r="36" spans="1:70" s="55" customFormat="1" ht="21.6">
      <c r="A36" s="79">
        <v>13119</v>
      </c>
      <c r="B36" s="53" t="s">
        <v>328</v>
      </c>
      <c r="C36" s="88">
        <v>5</v>
      </c>
      <c r="D36" s="97"/>
      <c r="E36" s="97"/>
      <c r="F36" s="97"/>
      <c r="G36" s="97"/>
      <c r="H36" s="97">
        <v>1</v>
      </c>
      <c r="I36" s="97"/>
      <c r="J36" s="97"/>
      <c r="K36" s="97"/>
      <c r="L36" s="97">
        <v>1</v>
      </c>
      <c r="M36" s="97"/>
      <c r="N36" s="97"/>
      <c r="O36" s="97"/>
      <c r="P36" s="97" t="s">
        <v>329</v>
      </c>
      <c r="Q36" s="89"/>
      <c r="R36" s="97"/>
      <c r="S36" s="97"/>
      <c r="T36" s="97"/>
      <c r="U36" s="97"/>
      <c r="V36" s="97"/>
      <c r="W36" s="97"/>
      <c r="Y36" s="97">
        <v>1</v>
      </c>
      <c r="Z36" s="97"/>
      <c r="AA36" s="97">
        <v>1</v>
      </c>
      <c r="AB36" s="97"/>
      <c r="AC36" s="97"/>
      <c r="AD36" s="97">
        <v>1</v>
      </c>
      <c r="AE36" s="97"/>
      <c r="AF36" s="97"/>
      <c r="AG36" s="56">
        <v>1</v>
      </c>
      <c r="AH36" s="18"/>
      <c r="AI36" s="18"/>
      <c r="AJ36" s="97">
        <v>1</v>
      </c>
      <c r="AK36" s="97"/>
      <c r="AL36" s="97"/>
      <c r="AM36" s="57">
        <v>1</v>
      </c>
      <c r="AN36" s="97"/>
      <c r="AO36" s="57"/>
      <c r="AP36" s="57">
        <v>1</v>
      </c>
      <c r="AQ36" s="57"/>
      <c r="AR36" s="57">
        <v>1</v>
      </c>
      <c r="AS36" s="57"/>
      <c r="AT36" s="58"/>
      <c r="AV36" s="97"/>
      <c r="AW36" s="97">
        <v>1</v>
      </c>
      <c r="AX36" s="97">
        <v>1</v>
      </c>
      <c r="AY36" s="97"/>
      <c r="AZ36" s="97">
        <v>1</v>
      </c>
      <c r="BA36" s="97">
        <v>1</v>
      </c>
      <c r="BB36" s="97"/>
      <c r="BC36" s="97"/>
      <c r="BD36" s="97"/>
      <c r="BE36" s="97">
        <v>1</v>
      </c>
      <c r="BF36" s="97">
        <v>1</v>
      </c>
      <c r="BG36" s="58"/>
      <c r="BH36" s="97">
        <v>1</v>
      </c>
      <c r="BI36" s="97"/>
      <c r="BJ36" s="97"/>
      <c r="BK36" s="97"/>
      <c r="BL36" s="97"/>
      <c r="BM36" s="97"/>
      <c r="BN36" s="97">
        <v>1</v>
      </c>
      <c r="BO36" s="97"/>
      <c r="BP36" s="97">
        <v>1</v>
      </c>
      <c r="BQ36" s="58" t="s">
        <v>330</v>
      </c>
      <c r="BR36" s="55">
        <v>1</v>
      </c>
    </row>
    <row r="37" spans="1:70" s="55" customFormat="1" ht="32.4">
      <c r="A37" s="79">
        <v>13120</v>
      </c>
      <c r="B37" s="53" t="s">
        <v>331</v>
      </c>
      <c r="C37" s="88">
        <v>5</v>
      </c>
      <c r="D37" s="97"/>
      <c r="E37" s="97"/>
      <c r="F37" s="97"/>
      <c r="G37" s="97"/>
      <c r="H37" s="97">
        <v>1</v>
      </c>
      <c r="I37" s="97"/>
      <c r="J37" s="97"/>
      <c r="K37" s="97"/>
      <c r="L37" s="97">
        <v>1</v>
      </c>
      <c r="M37" s="97"/>
      <c r="N37" s="97"/>
      <c r="O37" s="97"/>
      <c r="P37" s="97" t="s">
        <v>332</v>
      </c>
      <c r="Q37" s="89"/>
      <c r="R37" s="97"/>
      <c r="S37" s="97"/>
      <c r="T37" s="97"/>
      <c r="U37" s="97"/>
      <c r="V37" s="97"/>
      <c r="W37" s="97"/>
      <c r="Y37" s="97">
        <v>1</v>
      </c>
      <c r="Z37" s="97"/>
      <c r="AA37" s="97">
        <v>1</v>
      </c>
      <c r="AB37" s="97"/>
      <c r="AC37" s="97"/>
      <c r="AD37" s="97">
        <v>1</v>
      </c>
      <c r="AE37" s="97"/>
      <c r="AF37" s="97"/>
      <c r="AG37" s="56"/>
      <c r="AH37" s="18">
        <v>1</v>
      </c>
      <c r="AI37" s="18"/>
      <c r="AJ37" s="97"/>
      <c r="AK37" s="97">
        <v>1</v>
      </c>
      <c r="AL37" s="97"/>
      <c r="AM37" s="57">
        <v>1</v>
      </c>
      <c r="AN37" s="97"/>
      <c r="AO37" s="57"/>
      <c r="AP37" s="57">
        <v>1</v>
      </c>
      <c r="AQ37" s="57"/>
      <c r="AR37" s="57">
        <v>1</v>
      </c>
      <c r="AS37" s="57"/>
      <c r="AT37" s="58"/>
      <c r="AV37" s="97"/>
      <c r="AW37" s="97">
        <v>1</v>
      </c>
      <c r="AX37" s="97">
        <v>1</v>
      </c>
      <c r="AY37" s="97">
        <v>1</v>
      </c>
      <c r="AZ37" s="97">
        <v>1</v>
      </c>
      <c r="BA37" s="97">
        <v>1</v>
      </c>
      <c r="BB37" s="97"/>
      <c r="BC37" s="97"/>
      <c r="BD37" s="97"/>
      <c r="BE37" s="97">
        <v>1</v>
      </c>
      <c r="BF37" s="97">
        <v>1</v>
      </c>
      <c r="BG37" s="58"/>
      <c r="BH37" s="97">
        <v>1</v>
      </c>
      <c r="BI37" s="97">
        <v>1</v>
      </c>
      <c r="BJ37" s="97"/>
      <c r="BK37" s="97"/>
      <c r="BL37" s="97"/>
      <c r="BM37" s="97"/>
      <c r="BN37" s="97"/>
      <c r="BO37" s="97">
        <v>1</v>
      </c>
      <c r="BP37" s="97">
        <v>1</v>
      </c>
      <c r="BQ37" s="58"/>
      <c r="BR37" s="55">
        <v>1</v>
      </c>
    </row>
    <row r="38" spans="1:70" s="55" customFormat="1" ht="21.6">
      <c r="A38" s="79">
        <v>13121</v>
      </c>
      <c r="B38" s="53" t="s">
        <v>333</v>
      </c>
      <c r="C38" s="88">
        <v>5</v>
      </c>
      <c r="D38" s="97"/>
      <c r="E38" s="97"/>
      <c r="F38" s="97"/>
      <c r="G38" s="97"/>
      <c r="H38" s="97">
        <v>1</v>
      </c>
      <c r="I38" s="97"/>
      <c r="J38" s="97"/>
      <c r="K38" s="97"/>
      <c r="L38" s="97">
        <v>1</v>
      </c>
      <c r="M38" s="97"/>
      <c r="N38" s="97"/>
      <c r="O38" s="97"/>
      <c r="P38" s="97" t="s">
        <v>334</v>
      </c>
      <c r="Q38" s="89"/>
      <c r="R38" s="97"/>
      <c r="S38" s="97"/>
      <c r="T38" s="97"/>
      <c r="U38" s="97"/>
      <c r="V38" s="97"/>
      <c r="W38" s="97"/>
      <c r="Y38" s="97">
        <v>1</v>
      </c>
      <c r="Z38" s="97"/>
      <c r="AA38" s="97">
        <v>1</v>
      </c>
      <c r="AB38" s="97"/>
      <c r="AC38" s="97"/>
      <c r="AD38" s="97">
        <v>1</v>
      </c>
      <c r="AE38" s="97"/>
      <c r="AF38" s="97"/>
      <c r="AG38" s="56">
        <v>1</v>
      </c>
      <c r="AH38" s="18"/>
      <c r="AI38" s="18"/>
      <c r="AJ38" s="97">
        <v>1</v>
      </c>
      <c r="AK38" s="97"/>
      <c r="AL38" s="97"/>
      <c r="AM38" s="57">
        <v>1</v>
      </c>
      <c r="AN38" s="97"/>
      <c r="AO38" s="57"/>
      <c r="AP38" s="57">
        <v>1</v>
      </c>
      <c r="AQ38" s="57"/>
      <c r="AR38" s="57">
        <v>1</v>
      </c>
      <c r="AS38" s="57"/>
      <c r="AT38" s="58"/>
      <c r="AV38" s="97">
        <v>1</v>
      </c>
      <c r="AW38" s="97">
        <v>1</v>
      </c>
      <c r="AX38" s="97">
        <v>1</v>
      </c>
      <c r="AY38" s="97">
        <v>1</v>
      </c>
      <c r="AZ38" s="97">
        <v>1</v>
      </c>
      <c r="BA38" s="97">
        <v>1</v>
      </c>
      <c r="BB38" s="97"/>
      <c r="BC38" s="97"/>
      <c r="BD38" s="97">
        <v>1</v>
      </c>
      <c r="BE38" s="97">
        <v>1</v>
      </c>
      <c r="BF38" s="97">
        <v>1</v>
      </c>
      <c r="BG38" s="58"/>
      <c r="BH38" s="97">
        <v>1</v>
      </c>
      <c r="BI38" s="97">
        <v>1</v>
      </c>
      <c r="BJ38" s="97"/>
      <c r="BK38" s="97"/>
      <c r="BL38" s="97"/>
      <c r="BM38" s="97"/>
      <c r="BN38" s="97"/>
      <c r="BO38" s="97">
        <v>1</v>
      </c>
      <c r="BP38" s="97">
        <v>1</v>
      </c>
      <c r="BQ38" s="58"/>
      <c r="BR38" s="55">
        <v>1</v>
      </c>
    </row>
    <row r="39" spans="1:70" s="55" customFormat="1" ht="32.4">
      <c r="A39" s="79">
        <v>13122</v>
      </c>
      <c r="B39" s="53" t="s">
        <v>335</v>
      </c>
      <c r="C39" s="88">
        <v>5</v>
      </c>
      <c r="D39" s="97"/>
      <c r="E39" s="97"/>
      <c r="F39" s="97"/>
      <c r="G39" s="97"/>
      <c r="H39" s="97"/>
      <c r="I39" s="97"/>
      <c r="J39" s="97"/>
      <c r="K39" s="97"/>
      <c r="L39" s="97">
        <v>1</v>
      </c>
      <c r="M39" s="97"/>
      <c r="N39" s="97"/>
      <c r="O39" s="97"/>
      <c r="P39" s="97" t="s">
        <v>336</v>
      </c>
      <c r="Q39" s="89"/>
      <c r="R39" s="97"/>
      <c r="S39" s="97"/>
      <c r="T39" s="97"/>
      <c r="U39" s="97"/>
      <c r="V39" s="97"/>
      <c r="W39" s="97"/>
      <c r="Y39" s="97">
        <v>1</v>
      </c>
      <c r="Z39" s="97"/>
      <c r="AA39" s="97"/>
      <c r="AB39" s="97">
        <v>1</v>
      </c>
      <c r="AC39" s="97"/>
      <c r="AD39" s="97"/>
      <c r="AE39" s="97">
        <v>1</v>
      </c>
      <c r="AF39" s="97"/>
      <c r="AG39" s="56"/>
      <c r="AH39" s="18">
        <v>1</v>
      </c>
      <c r="AI39" s="18"/>
      <c r="AJ39" s="97"/>
      <c r="AK39" s="97">
        <v>1</v>
      </c>
      <c r="AL39" s="97"/>
      <c r="AM39" s="57"/>
      <c r="AN39" s="97">
        <v>1</v>
      </c>
      <c r="AO39" s="57"/>
      <c r="AP39" s="57">
        <v>1</v>
      </c>
      <c r="AQ39" s="57"/>
      <c r="AR39" s="57">
        <v>1</v>
      </c>
      <c r="AS39" s="57"/>
      <c r="AT39" s="58"/>
      <c r="AV39" s="97">
        <v>1</v>
      </c>
      <c r="AW39" s="97">
        <v>1</v>
      </c>
      <c r="AX39" s="97">
        <v>1</v>
      </c>
      <c r="AY39" s="97"/>
      <c r="AZ39" s="97">
        <v>1</v>
      </c>
      <c r="BA39" s="97">
        <v>1</v>
      </c>
      <c r="BB39" s="97">
        <v>1</v>
      </c>
      <c r="BC39" s="97"/>
      <c r="BD39" s="97">
        <v>1</v>
      </c>
      <c r="BE39" s="97">
        <v>1</v>
      </c>
      <c r="BF39" s="97">
        <v>1</v>
      </c>
      <c r="BG39" s="58"/>
      <c r="BH39" s="97">
        <v>1</v>
      </c>
      <c r="BI39" s="97"/>
      <c r="BJ39" s="97">
        <v>1</v>
      </c>
      <c r="BK39" s="97">
        <v>1</v>
      </c>
      <c r="BL39" s="97">
        <v>1</v>
      </c>
      <c r="BM39" s="97">
        <v>1</v>
      </c>
      <c r="BN39" s="97"/>
      <c r="BO39" s="97">
        <v>1</v>
      </c>
      <c r="BP39" s="97"/>
      <c r="BQ39" s="58"/>
      <c r="BR39" s="55">
        <v>1</v>
      </c>
    </row>
    <row r="40" spans="1:70" s="55" customFormat="1" ht="21.6">
      <c r="A40" s="79">
        <v>13123</v>
      </c>
      <c r="B40" s="53" t="s">
        <v>337</v>
      </c>
      <c r="C40" s="88">
        <v>5</v>
      </c>
      <c r="D40" s="97"/>
      <c r="E40" s="97"/>
      <c r="F40" s="97"/>
      <c r="G40" s="97"/>
      <c r="H40" s="97"/>
      <c r="I40" s="97"/>
      <c r="J40" s="97"/>
      <c r="K40" s="97"/>
      <c r="L40" s="97">
        <v>1</v>
      </c>
      <c r="M40" s="97"/>
      <c r="N40" s="97"/>
      <c r="O40" s="97"/>
      <c r="P40" s="97" t="s">
        <v>338</v>
      </c>
      <c r="Q40" s="89"/>
      <c r="R40" s="97"/>
      <c r="S40" s="97"/>
      <c r="T40" s="97"/>
      <c r="U40" s="97"/>
      <c r="V40" s="97"/>
      <c r="W40" s="97"/>
      <c r="Y40" s="97">
        <v>1</v>
      </c>
      <c r="Z40" s="97"/>
      <c r="AA40" s="97"/>
      <c r="AB40" s="97">
        <v>1</v>
      </c>
      <c r="AC40" s="97"/>
      <c r="AD40" s="97"/>
      <c r="AE40" s="97">
        <v>1</v>
      </c>
      <c r="AF40" s="97"/>
      <c r="AG40" s="56"/>
      <c r="AH40" s="18">
        <v>1</v>
      </c>
      <c r="AI40" s="18"/>
      <c r="AJ40" s="97"/>
      <c r="AK40" s="97">
        <v>1</v>
      </c>
      <c r="AL40" s="97"/>
      <c r="AM40" s="57"/>
      <c r="AN40" s="97">
        <v>1</v>
      </c>
      <c r="AO40" s="57"/>
      <c r="AP40" s="57"/>
      <c r="AQ40" s="57">
        <v>1</v>
      </c>
      <c r="AR40" s="57"/>
      <c r="AS40" s="57">
        <v>1</v>
      </c>
      <c r="AT40" s="58"/>
      <c r="AV40" s="97">
        <v>1</v>
      </c>
      <c r="AW40" s="97"/>
      <c r="AX40" s="97"/>
      <c r="AY40" s="97"/>
      <c r="AZ40" s="97">
        <v>1</v>
      </c>
      <c r="BA40" s="97">
        <v>1</v>
      </c>
      <c r="BB40" s="97"/>
      <c r="BC40" s="97"/>
      <c r="BD40" s="97">
        <v>1</v>
      </c>
      <c r="BE40" s="97"/>
      <c r="BF40" s="97"/>
      <c r="BG40" s="58"/>
      <c r="BH40" s="97">
        <v>1</v>
      </c>
      <c r="BI40" s="97"/>
      <c r="BJ40" s="97">
        <v>1</v>
      </c>
      <c r="BK40" s="97"/>
      <c r="BL40" s="97"/>
      <c r="BM40" s="97"/>
      <c r="BN40" s="97"/>
      <c r="BO40" s="97"/>
      <c r="BP40" s="97"/>
      <c r="BQ40" s="58" t="s">
        <v>339</v>
      </c>
      <c r="BR40" s="55">
        <v>1</v>
      </c>
    </row>
    <row r="41" spans="1:70" s="12" customFormat="1" ht="39.6">
      <c r="A41" s="80">
        <v>13201</v>
      </c>
      <c r="B41" s="69" t="s">
        <v>340</v>
      </c>
      <c r="C41" s="87">
        <v>3</v>
      </c>
      <c r="D41" s="98"/>
      <c r="E41" s="98"/>
      <c r="F41" s="98"/>
      <c r="G41" s="98"/>
      <c r="H41" s="98"/>
      <c r="I41" s="98"/>
      <c r="J41" s="98">
        <v>1</v>
      </c>
      <c r="K41" s="98"/>
      <c r="L41" s="98"/>
      <c r="M41" s="98">
        <v>1</v>
      </c>
      <c r="N41" s="98"/>
      <c r="O41" s="98"/>
      <c r="P41" s="71" t="s">
        <v>341</v>
      </c>
      <c r="Q41" s="89"/>
      <c r="R41" s="98"/>
      <c r="S41" s="98"/>
      <c r="T41" s="98"/>
      <c r="U41" s="98"/>
      <c r="V41" s="98"/>
      <c r="W41" s="97"/>
      <c r="Y41" s="98">
        <v>1</v>
      </c>
      <c r="Z41" s="98"/>
      <c r="AA41" s="98"/>
      <c r="AB41" s="98">
        <v>1</v>
      </c>
      <c r="AC41" s="98"/>
      <c r="AD41" s="98"/>
      <c r="AE41" s="98">
        <v>1</v>
      </c>
      <c r="AF41" s="98"/>
      <c r="AG41" s="70"/>
      <c r="AH41" s="18">
        <v>1</v>
      </c>
      <c r="AI41" s="18"/>
      <c r="AJ41" s="98"/>
      <c r="AK41" s="98">
        <v>1</v>
      </c>
      <c r="AL41" s="98"/>
      <c r="AM41" s="17"/>
      <c r="AN41" s="98">
        <v>1</v>
      </c>
      <c r="AO41" s="17"/>
      <c r="AP41" s="17">
        <v>1</v>
      </c>
      <c r="AQ41" s="17"/>
      <c r="AR41" s="17">
        <v>1</v>
      </c>
      <c r="AS41" s="17"/>
      <c r="AT41" s="58"/>
      <c r="AV41" s="98"/>
      <c r="AW41" s="98">
        <v>1</v>
      </c>
      <c r="AX41" s="98">
        <v>1</v>
      </c>
      <c r="AY41" s="98">
        <v>1</v>
      </c>
      <c r="AZ41" s="98">
        <v>1</v>
      </c>
      <c r="BA41" s="98">
        <v>1</v>
      </c>
      <c r="BB41" s="98"/>
      <c r="BC41" s="98"/>
      <c r="BD41" s="98"/>
      <c r="BE41" s="98">
        <v>1</v>
      </c>
      <c r="BF41" s="98"/>
      <c r="BG41" s="58"/>
      <c r="BH41" s="98">
        <v>1</v>
      </c>
      <c r="BI41" s="98"/>
      <c r="BJ41" s="98">
        <v>1</v>
      </c>
      <c r="BK41" s="98">
        <v>1</v>
      </c>
      <c r="BL41" s="98"/>
      <c r="BM41" s="98"/>
      <c r="BN41" s="98"/>
      <c r="BO41" s="98"/>
      <c r="BP41" s="98">
        <v>1</v>
      </c>
      <c r="BQ41" s="58"/>
      <c r="BR41" s="12">
        <v>1</v>
      </c>
    </row>
    <row r="42" spans="1:70" s="12" customFormat="1" ht="39.6">
      <c r="A42" s="80">
        <v>13202</v>
      </c>
      <c r="B42" s="69" t="s">
        <v>342</v>
      </c>
      <c r="C42" s="87">
        <v>5</v>
      </c>
      <c r="D42" s="98"/>
      <c r="E42" s="98"/>
      <c r="F42" s="98"/>
      <c r="G42" s="98"/>
      <c r="H42" s="98">
        <v>1</v>
      </c>
      <c r="I42" s="98"/>
      <c r="J42" s="98"/>
      <c r="K42" s="98"/>
      <c r="L42" s="98">
        <v>1</v>
      </c>
      <c r="M42" s="98"/>
      <c r="N42" s="98"/>
      <c r="O42" s="98"/>
      <c r="P42" s="71" t="s">
        <v>343</v>
      </c>
      <c r="Q42" s="89"/>
      <c r="R42" s="98"/>
      <c r="S42" s="98"/>
      <c r="T42" s="98"/>
      <c r="U42" s="98"/>
      <c r="V42" s="98"/>
      <c r="W42" s="97"/>
      <c r="Y42" s="98">
        <v>1</v>
      </c>
      <c r="Z42" s="98"/>
      <c r="AA42" s="98"/>
      <c r="AB42" s="98">
        <v>1</v>
      </c>
      <c r="AC42" s="98"/>
      <c r="AD42" s="98"/>
      <c r="AE42" s="98">
        <v>1</v>
      </c>
      <c r="AF42" s="98"/>
      <c r="AG42" s="70"/>
      <c r="AH42" s="18">
        <v>1</v>
      </c>
      <c r="AI42" s="18"/>
      <c r="AJ42" s="98">
        <v>1</v>
      </c>
      <c r="AK42" s="98"/>
      <c r="AL42" s="98"/>
      <c r="AM42" s="17"/>
      <c r="AN42" s="98">
        <v>1</v>
      </c>
      <c r="AO42" s="17"/>
      <c r="AP42" s="17">
        <v>1</v>
      </c>
      <c r="AQ42" s="17"/>
      <c r="AR42" s="17">
        <v>1</v>
      </c>
      <c r="AS42" s="17"/>
      <c r="AT42" s="58"/>
      <c r="AV42" s="98"/>
      <c r="AW42" s="98">
        <v>1</v>
      </c>
      <c r="AX42" s="98">
        <v>1</v>
      </c>
      <c r="AY42" s="98">
        <v>1</v>
      </c>
      <c r="AZ42" s="98"/>
      <c r="BA42" s="98"/>
      <c r="BB42" s="98"/>
      <c r="BC42" s="98"/>
      <c r="BD42" s="98"/>
      <c r="BE42" s="98">
        <v>1</v>
      </c>
      <c r="BF42" s="98">
        <v>1</v>
      </c>
      <c r="BG42" s="58"/>
      <c r="BH42" s="98">
        <v>1</v>
      </c>
      <c r="BI42" s="98"/>
      <c r="BJ42" s="98">
        <v>1</v>
      </c>
      <c r="BK42" s="98">
        <v>1</v>
      </c>
      <c r="BL42" s="98"/>
      <c r="BM42" s="98">
        <v>1</v>
      </c>
      <c r="BN42" s="98"/>
      <c r="BO42" s="98"/>
      <c r="BP42" s="98">
        <v>1</v>
      </c>
      <c r="BQ42" s="58"/>
      <c r="BR42" s="12">
        <v>1</v>
      </c>
    </row>
    <row r="43" spans="1:70" s="12" customFormat="1" ht="66">
      <c r="A43" s="80">
        <v>13203</v>
      </c>
      <c r="B43" s="69" t="s">
        <v>344</v>
      </c>
      <c r="C43" s="87">
        <v>5</v>
      </c>
      <c r="D43" s="98"/>
      <c r="E43" s="98"/>
      <c r="F43" s="98"/>
      <c r="G43" s="98"/>
      <c r="H43" s="98"/>
      <c r="I43" s="98"/>
      <c r="J43" s="98"/>
      <c r="K43" s="98"/>
      <c r="L43" s="98">
        <v>1</v>
      </c>
      <c r="M43" s="98"/>
      <c r="N43" s="98"/>
      <c r="O43" s="98"/>
      <c r="P43" s="71" t="s">
        <v>345</v>
      </c>
      <c r="Q43" s="89"/>
      <c r="R43" s="98"/>
      <c r="S43" s="98"/>
      <c r="T43" s="98"/>
      <c r="U43" s="98"/>
      <c r="V43" s="98"/>
      <c r="W43" s="97"/>
      <c r="Y43" s="98">
        <v>1</v>
      </c>
      <c r="Z43" s="98"/>
      <c r="AA43" s="98">
        <v>1</v>
      </c>
      <c r="AB43" s="98"/>
      <c r="AC43" s="98"/>
      <c r="AD43" s="98"/>
      <c r="AE43" s="98"/>
      <c r="AF43" s="98">
        <v>1</v>
      </c>
      <c r="AG43" s="70"/>
      <c r="AH43" s="18">
        <v>1</v>
      </c>
      <c r="AI43" s="18"/>
      <c r="AJ43" s="98"/>
      <c r="AK43" s="98">
        <v>1</v>
      </c>
      <c r="AL43" s="98"/>
      <c r="AM43" s="17">
        <v>1</v>
      </c>
      <c r="AN43" s="98"/>
      <c r="AO43" s="17"/>
      <c r="AP43" s="17"/>
      <c r="AQ43" s="17">
        <v>1</v>
      </c>
      <c r="AR43" s="17">
        <v>1</v>
      </c>
      <c r="AS43" s="17"/>
      <c r="AT43" s="58"/>
      <c r="AV43" s="98"/>
      <c r="AW43" s="98">
        <v>1</v>
      </c>
      <c r="AX43" s="98">
        <v>1</v>
      </c>
      <c r="AY43" s="98">
        <v>1</v>
      </c>
      <c r="AZ43" s="98">
        <v>1</v>
      </c>
      <c r="BA43" s="98">
        <v>1</v>
      </c>
      <c r="BB43" s="98">
        <v>1</v>
      </c>
      <c r="BC43" s="98"/>
      <c r="BD43" s="98"/>
      <c r="BE43" s="98">
        <v>1</v>
      </c>
      <c r="BF43" s="98">
        <v>1</v>
      </c>
      <c r="BG43" s="58"/>
      <c r="BH43" s="98">
        <v>1</v>
      </c>
      <c r="BI43" s="98">
        <v>1</v>
      </c>
      <c r="BJ43" s="98">
        <v>1</v>
      </c>
      <c r="BK43" s="98">
        <v>1</v>
      </c>
      <c r="BL43" s="98">
        <v>1</v>
      </c>
      <c r="BM43" s="98">
        <v>1</v>
      </c>
      <c r="BN43" s="98">
        <v>1</v>
      </c>
      <c r="BO43" s="98">
        <v>1</v>
      </c>
      <c r="BP43" s="98">
        <v>1</v>
      </c>
      <c r="BQ43" s="58"/>
      <c r="BR43" s="12">
        <v>1</v>
      </c>
    </row>
    <row r="44" spans="1:70" s="12" customFormat="1" ht="39.6">
      <c r="A44" s="80">
        <v>13204</v>
      </c>
      <c r="B44" s="69" t="s">
        <v>346</v>
      </c>
      <c r="C44" s="87">
        <v>5</v>
      </c>
      <c r="D44" s="98">
        <v>1</v>
      </c>
      <c r="E44" s="98"/>
      <c r="F44" s="98"/>
      <c r="G44" s="98"/>
      <c r="H44" s="98">
        <v>1</v>
      </c>
      <c r="I44" s="98"/>
      <c r="J44" s="98"/>
      <c r="K44" s="98"/>
      <c r="L44" s="98">
        <v>1</v>
      </c>
      <c r="M44" s="98"/>
      <c r="N44" s="98"/>
      <c r="O44" s="98"/>
      <c r="P44" s="71" t="s">
        <v>347</v>
      </c>
      <c r="Q44" s="89"/>
      <c r="R44" s="98"/>
      <c r="S44" s="98"/>
      <c r="T44" s="98"/>
      <c r="U44" s="98"/>
      <c r="V44" s="98"/>
      <c r="W44" s="97"/>
      <c r="Y44" s="98">
        <v>1</v>
      </c>
      <c r="Z44" s="98"/>
      <c r="AA44" s="98">
        <v>1</v>
      </c>
      <c r="AB44" s="98"/>
      <c r="AC44" s="98"/>
      <c r="AD44" s="98">
        <v>1</v>
      </c>
      <c r="AE44" s="98"/>
      <c r="AF44" s="98"/>
      <c r="AG44" s="70">
        <v>1</v>
      </c>
      <c r="AH44" s="18"/>
      <c r="AI44" s="18"/>
      <c r="AJ44" s="98">
        <v>1</v>
      </c>
      <c r="AK44" s="98"/>
      <c r="AL44" s="98"/>
      <c r="AM44" s="17">
        <v>1</v>
      </c>
      <c r="AN44" s="98"/>
      <c r="AO44" s="17"/>
      <c r="AP44" s="17">
        <v>1</v>
      </c>
      <c r="AQ44" s="17"/>
      <c r="AR44" s="17">
        <v>1</v>
      </c>
      <c r="AS44" s="17"/>
      <c r="AT44" s="58"/>
      <c r="AV44" s="98">
        <v>1</v>
      </c>
      <c r="AW44" s="98">
        <v>1</v>
      </c>
      <c r="AX44" s="98">
        <v>1</v>
      </c>
      <c r="AY44" s="98">
        <v>1</v>
      </c>
      <c r="AZ44" s="98">
        <v>1</v>
      </c>
      <c r="BA44" s="98">
        <v>1</v>
      </c>
      <c r="BB44" s="98">
        <v>1</v>
      </c>
      <c r="BC44" s="98"/>
      <c r="BD44" s="98">
        <v>1</v>
      </c>
      <c r="BE44" s="98">
        <v>1</v>
      </c>
      <c r="BF44" s="98">
        <v>1</v>
      </c>
      <c r="BG44" s="58"/>
      <c r="BH44" s="98"/>
      <c r="BI44" s="98"/>
      <c r="BJ44" s="98"/>
      <c r="BK44" s="98">
        <v>1</v>
      </c>
      <c r="BL44" s="98"/>
      <c r="BM44" s="98"/>
      <c r="BN44" s="98"/>
      <c r="BO44" s="98"/>
      <c r="BP44" s="98"/>
      <c r="BQ44" s="58"/>
      <c r="BR44" s="12">
        <v>1</v>
      </c>
    </row>
    <row r="45" spans="1:70" s="12" customFormat="1" ht="13.2">
      <c r="A45" s="80">
        <v>13205</v>
      </c>
      <c r="B45" s="69" t="s">
        <v>348</v>
      </c>
      <c r="C45" s="87">
        <v>5</v>
      </c>
      <c r="D45" s="98"/>
      <c r="E45" s="98"/>
      <c r="F45" s="98"/>
      <c r="G45" s="98"/>
      <c r="H45" s="98"/>
      <c r="I45" s="98"/>
      <c r="J45" s="98"/>
      <c r="K45" s="98"/>
      <c r="L45" s="98"/>
      <c r="M45" s="98"/>
      <c r="N45" s="98"/>
      <c r="O45" s="98"/>
      <c r="P45" s="71"/>
      <c r="Q45" s="89"/>
      <c r="R45" s="98"/>
      <c r="S45" s="98"/>
      <c r="T45" s="98"/>
      <c r="U45" s="98"/>
      <c r="V45" s="98"/>
      <c r="W45" s="97"/>
      <c r="Y45" s="98"/>
      <c r="Z45" s="98"/>
      <c r="AA45" s="98"/>
      <c r="AB45" s="98"/>
      <c r="AC45" s="98"/>
      <c r="AD45" s="98"/>
      <c r="AE45" s="98"/>
      <c r="AF45" s="98"/>
      <c r="AG45" s="70"/>
      <c r="AH45" s="18"/>
      <c r="AI45" s="18"/>
      <c r="AJ45" s="98"/>
      <c r="AK45" s="98"/>
      <c r="AL45" s="98"/>
      <c r="AM45" s="17"/>
      <c r="AN45" s="98"/>
      <c r="AO45" s="17"/>
      <c r="AP45" s="17"/>
      <c r="AQ45" s="17"/>
      <c r="AR45" s="17"/>
      <c r="AS45" s="17"/>
      <c r="AT45" s="58"/>
      <c r="AV45" s="98"/>
      <c r="AW45" s="98"/>
      <c r="AX45" s="98"/>
      <c r="AY45" s="98"/>
      <c r="AZ45" s="98"/>
      <c r="BA45" s="98"/>
      <c r="BB45" s="98"/>
      <c r="BC45" s="98"/>
      <c r="BD45" s="98"/>
      <c r="BE45" s="98"/>
      <c r="BF45" s="98"/>
      <c r="BG45" s="58"/>
      <c r="BH45" s="98"/>
      <c r="BI45" s="98"/>
      <c r="BJ45" s="98"/>
      <c r="BK45" s="98"/>
      <c r="BL45" s="98"/>
      <c r="BM45" s="98"/>
      <c r="BN45" s="98"/>
      <c r="BO45" s="98"/>
      <c r="BP45" s="98"/>
      <c r="BQ45" s="58"/>
    </row>
    <row r="46" spans="1:70" s="12" customFormat="1" ht="39.6">
      <c r="A46" s="80">
        <v>13206</v>
      </c>
      <c r="B46" s="69" t="s">
        <v>349</v>
      </c>
      <c r="C46" s="87">
        <v>5</v>
      </c>
      <c r="D46" s="98"/>
      <c r="E46" s="98"/>
      <c r="F46" s="98"/>
      <c r="G46" s="98"/>
      <c r="H46" s="98">
        <v>1</v>
      </c>
      <c r="I46" s="98"/>
      <c r="J46" s="98"/>
      <c r="K46" s="98"/>
      <c r="L46" s="98">
        <v>1</v>
      </c>
      <c r="M46" s="98"/>
      <c r="N46" s="98"/>
      <c r="O46" s="98"/>
      <c r="P46" s="71" t="s">
        <v>350</v>
      </c>
      <c r="Q46" s="89"/>
      <c r="R46" s="98"/>
      <c r="S46" s="98"/>
      <c r="T46" s="98"/>
      <c r="U46" s="98"/>
      <c r="V46" s="98"/>
      <c r="W46" s="97"/>
      <c r="Y46" s="98">
        <v>1</v>
      </c>
      <c r="Z46" s="98"/>
      <c r="AA46" s="98"/>
      <c r="AB46" s="98">
        <v>1</v>
      </c>
      <c r="AC46" s="98"/>
      <c r="AD46" s="98">
        <v>1</v>
      </c>
      <c r="AE46" s="98"/>
      <c r="AF46" s="98"/>
      <c r="AG46" s="70"/>
      <c r="AH46" s="18"/>
      <c r="AI46" s="18">
        <v>1</v>
      </c>
      <c r="AJ46" s="98"/>
      <c r="AK46" s="98">
        <v>1</v>
      </c>
      <c r="AL46" s="98"/>
      <c r="AM46" s="17">
        <v>1</v>
      </c>
      <c r="AN46" s="98"/>
      <c r="AO46" s="17"/>
      <c r="AP46" s="17"/>
      <c r="AQ46" s="17">
        <v>1</v>
      </c>
      <c r="AR46" s="17">
        <v>1</v>
      </c>
      <c r="AS46" s="17"/>
      <c r="AT46" s="58"/>
      <c r="AV46" s="98">
        <v>1</v>
      </c>
      <c r="AW46" s="98"/>
      <c r="AX46" s="98">
        <v>1</v>
      </c>
      <c r="AY46" s="98"/>
      <c r="AZ46" s="98"/>
      <c r="BA46" s="98"/>
      <c r="BB46" s="98"/>
      <c r="BC46" s="98"/>
      <c r="BD46" s="98"/>
      <c r="BE46" s="98"/>
      <c r="BF46" s="98">
        <v>1</v>
      </c>
      <c r="BG46" s="58"/>
      <c r="BH46" s="98">
        <v>1</v>
      </c>
      <c r="BI46" s="98"/>
      <c r="BJ46" s="98">
        <v>1</v>
      </c>
      <c r="BK46" s="98"/>
      <c r="BL46" s="98"/>
      <c r="BM46" s="98"/>
      <c r="BN46" s="98">
        <v>1</v>
      </c>
      <c r="BO46" s="98"/>
      <c r="BP46" s="98">
        <v>1</v>
      </c>
      <c r="BQ46" s="58"/>
      <c r="BR46" s="12">
        <v>1</v>
      </c>
    </row>
    <row r="47" spans="1:70" s="12" customFormat="1" ht="39.6">
      <c r="A47" s="80">
        <v>13207</v>
      </c>
      <c r="B47" s="69" t="s">
        <v>351</v>
      </c>
      <c r="C47" s="87">
        <v>5</v>
      </c>
      <c r="D47" s="98"/>
      <c r="E47" s="98"/>
      <c r="F47" s="98"/>
      <c r="G47" s="98"/>
      <c r="H47" s="98"/>
      <c r="I47" s="98"/>
      <c r="J47" s="98"/>
      <c r="K47" s="98"/>
      <c r="L47" s="98">
        <v>1</v>
      </c>
      <c r="M47" s="98"/>
      <c r="N47" s="98"/>
      <c r="O47" s="98"/>
      <c r="P47" s="71" t="s">
        <v>352</v>
      </c>
      <c r="Q47" s="89"/>
      <c r="R47" s="98"/>
      <c r="S47" s="98"/>
      <c r="T47" s="98"/>
      <c r="U47" s="98"/>
      <c r="V47" s="98"/>
      <c r="W47" s="97"/>
      <c r="Y47" s="98">
        <v>1</v>
      </c>
      <c r="Z47" s="98"/>
      <c r="AA47" s="98">
        <v>1</v>
      </c>
      <c r="AB47" s="98"/>
      <c r="AC47" s="98"/>
      <c r="AD47" s="98"/>
      <c r="AE47" s="98"/>
      <c r="AF47" s="98">
        <v>1</v>
      </c>
      <c r="AG47" s="70"/>
      <c r="AH47" s="18">
        <v>1</v>
      </c>
      <c r="AI47" s="18"/>
      <c r="AJ47" s="98"/>
      <c r="AK47" s="98">
        <v>1</v>
      </c>
      <c r="AL47" s="98"/>
      <c r="AM47" s="17"/>
      <c r="AN47" s="98">
        <v>1</v>
      </c>
      <c r="AO47" s="17"/>
      <c r="AP47" s="17"/>
      <c r="AQ47" s="17">
        <v>1</v>
      </c>
      <c r="AR47" s="17"/>
      <c r="AS47" s="17">
        <v>1</v>
      </c>
      <c r="AT47" s="58"/>
      <c r="AV47" s="98"/>
      <c r="AW47" s="98"/>
      <c r="AX47" s="98">
        <v>1</v>
      </c>
      <c r="AY47" s="98"/>
      <c r="AZ47" s="98"/>
      <c r="BA47" s="98">
        <v>1</v>
      </c>
      <c r="BB47" s="98"/>
      <c r="BC47" s="98"/>
      <c r="BD47" s="98"/>
      <c r="BE47" s="98">
        <v>1</v>
      </c>
      <c r="BF47" s="98"/>
      <c r="BG47" s="58"/>
      <c r="BH47" s="98">
        <v>1</v>
      </c>
      <c r="BI47" s="98">
        <v>1</v>
      </c>
      <c r="BJ47" s="98"/>
      <c r="BK47" s="98"/>
      <c r="BL47" s="98"/>
      <c r="BM47" s="98">
        <v>1</v>
      </c>
      <c r="BN47" s="98">
        <v>1</v>
      </c>
      <c r="BO47" s="98"/>
      <c r="BP47" s="98">
        <v>1</v>
      </c>
      <c r="BQ47" s="58"/>
      <c r="BR47" s="12">
        <v>1</v>
      </c>
    </row>
    <row r="48" spans="1:70" s="12" customFormat="1" ht="52.8">
      <c r="A48" s="80">
        <v>13208</v>
      </c>
      <c r="B48" s="69" t="s">
        <v>353</v>
      </c>
      <c r="C48" s="87">
        <v>5</v>
      </c>
      <c r="D48" s="98"/>
      <c r="E48" s="98"/>
      <c r="F48" s="98"/>
      <c r="G48" s="98"/>
      <c r="H48" s="98">
        <v>1</v>
      </c>
      <c r="I48" s="98"/>
      <c r="J48" s="98"/>
      <c r="K48" s="98"/>
      <c r="L48" s="98">
        <v>1</v>
      </c>
      <c r="M48" s="98"/>
      <c r="N48" s="98"/>
      <c r="O48" s="98"/>
      <c r="P48" s="71" t="s">
        <v>354</v>
      </c>
      <c r="Q48" s="89"/>
      <c r="R48" s="98"/>
      <c r="S48" s="98"/>
      <c r="T48" s="98"/>
      <c r="U48" s="98"/>
      <c r="V48" s="98"/>
      <c r="W48" s="97"/>
      <c r="Y48" s="98">
        <v>1</v>
      </c>
      <c r="Z48" s="98"/>
      <c r="AA48" s="98"/>
      <c r="AB48" s="98">
        <v>1</v>
      </c>
      <c r="AC48" s="98"/>
      <c r="AD48" s="98"/>
      <c r="AE48" s="98">
        <v>1</v>
      </c>
      <c r="AF48" s="98"/>
      <c r="AG48" s="70"/>
      <c r="AH48" s="18">
        <v>1</v>
      </c>
      <c r="AI48" s="18"/>
      <c r="AJ48" s="98"/>
      <c r="AK48" s="98">
        <v>1</v>
      </c>
      <c r="AL48" s="98"/>
      <c r="AM48" s="17"/>
      <c r="AN48" s="98">
        <v>1</v>
      </c>
      <c r="AO48" s="17"/>
      <c r="AP48" s="17">
        <v>1</v>
      </c>
      <c r="AQ48" s="17"/>
      <c r="AR48" s="17"/>
      <c r="AS48" s="17">
        <v>1</v>
      </c>
      <c r="AT48" s="58"/>
      <c r="AV48" s="98">
        <v>1</v>
      </c>
      <c r="AW48" s="98">
        <v>1</v>
      </c>
      <c r="AX48" s="98">
        <v>1</v>
      </c>
      <c r="AY48" s="98">
        <v>1</v>
      </c>
      <c r="AZ48" s="98">
        <v>1</v>
      </c>
      <c r="BA48" s="98">
        <v>1</v>
      </c>
      <c r="BB48" s="98"/>
      <c r="BC48" s="98"/>
      <c r="BD48" s="98"/>
      <c r="BE48" s="98">
        <v>1</v>
      </c>
      <c r="BF48" s="98">
        <v>1</v>
      </c>
      <c r="BG48" s="58"/>
      <c r="BH48" s="98"/>
      <c r="BI48" s="98"/>
      <c r="BJ48" s="98"/>
      <c r="BK48" s="98"/>
      <c r="BL48" s="98"/>
      <c r="BM48" s="98">
        <v>1</v>
      </c>
      <c r="BN48" s="98"/>
      <c r="BO48" s="98"/>
      <c r="BP48" s="98">
        <v>1</v>
      </c>
      <c r="BQ48" s="58"/>
      <c r="BR48" s="12">
        <v>1</v>
      </c>
    </row>
    <row r="49" spans="1:70" s="12" customFormat="1" ht="66">
      <c r="A49" s="80">
        <v>13209</v>
      </c>
      <c r="B49" s="69" t="s">
        <v>355</v>
      </c>
      <c r="C49" s="87">
        <v>5</v>
      </c>
      <c r="D49" s="98"/>
      <c r="E49" s="98"/>
      <c r="F49" s="98"/>
      <c r="G49" s="98"/>
      <c r="H49" s="98"/>
      <c r="I49" s="98"/>
      <c r="J49" s="98"/>
      <c r="K49" s="98"/>
      <c r="L49" s="98"/>
      <c r="M49" s="98">
        <v>1</v>
      </c>
      <c r="N49" s="98"/>
      <c r="O49" s="98"/>
      <c r="P49" s="71" t="s">
        <v>356</v>
      </c>
      <c r="Q49" s="89"/>
      <c r="R49" s="98"/>
      <c r="S49" s="98"/>
      <c r="T49" s="98"/>
      <c r="U49" s="98"/>
      <c r="V49" s="98"/>
      <c r="W49" s="97"/>
      <c r="Y49" s="98">
        <v>1</v>
      </c>
      <c r="Z49" s="98"/>
      <c r="AA49" s="98"/>
      <c r="AB49" s="98">
        <v>1</v>
      </c>
      <c r="AC49" s="98"/>
      <c r="AD49" s="98"/>
      <c r="AE49" s="98">
        <v>1</v>
      </c>
      <c r="AF49" s="98"/>
      <c r="AG49" s="70"/>
      <c r="AH49" s="18">
        <v>1</v>
      </c>
      <c r="AI49" s="18"/>
      <c r="AJ49" s="98"/>
      <c r="AK49" s="98">
        <v>1</v>
      </c>
      <c r="AL49" s="98"/>
      <c r="AM49" s="17"/>
      <c r="AN49" s="98">
        <v>1</v>
      </c>
      <c r="AO49" s="17"/>
      <c r="AP49" s="17">
        <v>1</v>
      </c>
      <c r="AQ49" s="17"/>
      <c r="AR49" s="17"/>
      <c r="AS49" s="17">
        <v>1</v>
      </c>
      <c r="AT49" s="58"/>
      <c r="AV49" s="98">
        <v>1</v>
      </c>
      <c r="AW49" s="98">
        <v>1</v>
      </c>
      <c r="AX49" s="98">
        <v>1</v>
      </c>
      <c r="AY49" s="98">
        <v>1</v>
      </c>
      <c r="AZ49" s="98">
        <v>1</v>
      </c>
      <c r="BA49" s="98">
        <v>1</v>
      </c>
      <c r="BB49" s="98"/>
      <c r="BC49" s="98"/>
      <c r="BD49" s="98">
        <v>1</v>
      </c>
      <c r="BE49" s="98">
        <v>1</v>
      </c>
      <c r="BF49" s="98">
        <v>1</v>
      </c>
      <c r="BG49" s="58"/>
      <c r="BH49" s="98"/>
      <c r="BI49" s="98"/>
      <c r="BJ49" s="98">
        <v>1</v>
      </c>
      <c r="BK49" s="98"/>
      <c r="BL49" s="98">
        <v>1</v>
      </c>
      <c r="BM49" s="98"/>
      <c r="BN49" s="98"/>
      <c r="BO49" s="98"/>
      <c r="BP49" s="98"/>
      <c r="BQ49" s="58"/>
      <c r="BR49" s="12">
        <v>1</v>
      </c>
    </row>
    <row r="50" spans="1:70" s="12" customFormat="1" ht="52.8">
      <c r="A50" s="80">
        <v>13210</v>
      </c>
      <c r="B50" s="69" t="s">
        <v>357</v>
      </c>
      <c r="C50" s="87">
        <v>5</v>
      </c>
      <c r="D50" s="98"/>
      <c r="E50" s="98"/>
      <c r="F50" s="98"/>
      <c r="G50" s="98"/>
      <c r="H50" s="98">
        <v>1</v>
      </c>
      <c r="I50" s="98"/>
      <c r="J50" s="98"/>
      <c r="K50" s="98"/>
      <c r="L50" s="98">
        <v>1</v>
      </c>
      <c r="M50" s="98"/>
      <c r="N50" s="98"/>
      <c r="O50" s="98"/>
      <c r="P50" s="71" t="s">
        <v>358</v>
      </c>
      <c r="Q50" s="89"/>
      <c r="R50" s="98"/>
      <c r="S50" s="98"/>
      <c r="T50" s="98"/>
      <c r="U50" s="98"/>
      <c r="V50" s="98"/>
      <c r="W50" s="97"/>
      <c r="Y50" s="98">
        <v>1</v>
      </c>
      <c r="Z50" s="98"/>
      <c r="AA50" s="98"/>
      <c r="AB50" s="98">
        <v>1</v>
      </c>
      <c r="AC50" s="98"/>
      <c r="AD50" s="98"/>
      <c r="AE50" s="98">
        <v>1</v>
      </c>
      <c r="AF50" s="98"/>
      <c r="AG50" s="70"/>
      <c r="AH50" s="18"/>
      <c r="AI50" s="18">
        <v>1</v>
      </c>
      <c r="AJ50" s="98"/>
      <c r="AK50" s="98">
        <v>1</v>
      </c>
      <c r="AL50" s="98"/>
      <c r="AM50" s="17"/>
      <c r="AN50" s="98">
        <v>1</v>
      </c>
      <c r="AO50" s="17"/>
      <c r="AP50" s="17">
        <v>1</v>
      </c>
      <c r="AQ50" s="17"/>
      <c r="AR50" s="17">
        <v>1</v>
      </c>
      <c r="AS50" s="17"/>
      <c r="AT50" s="58"/>
      <c r="AV50" s="98"/>
      <c r="AW50" s="98">
        <v>1</v>
      </c>
      <c r="AX50" s="98"/>
      <c r="AY50" s="98">
        <v>1</v>
      </c>
      <c r="AZ50" s="98"/>
      <c r="BA50" s="98"/>
      <c r="BB50" s="98"/>
      <c r="BC50" s="98"/>
      <c r="BD50" s="98"/>
      <c r="BE50" s="98"/>
      <c r="BF50" s="98"/>
      <c r="BG50" s="58"/>
      <c r="BH50" s="98">
        <v>1</v>
      </c>
      <c r="BI50" s="98"/>
      <c r="BJ50" s="98"/>
      <c r="BK50" s="98"/>
      <c r="BL50" s="98"/>
      <c r="BM50" s="98">
        <v>1</v>
      </c>
      <c r="BN50" s="98">
        <v>1</v>
      </c>
      <c r="BO50" s="98">
        <v>1</v>
      </c>
      <c r="BP50" s="98">
        <v>1</v>
      </c>
      <c r="BQ50" s="58"/>
      <c r="BR50" s="12">
        <v>1</v>
      </c>
    </row>
    <row r="51" spans="1:70" s="12" customFormat="1" ht="39.6">
      <c r="A51" s="80">
        <v>13211</v>
      </c>
      <c r="B51" s="69" t="s">
        <v>359</v>
      </c>
      <c r="C51" s="87">
        <v>5</v>
      </c>
      <c r="D51" s="98"/>
      <c r="E51" s="98"/>
      <c r="F51" s="98"/>
      <c r="G51" s="98"/>
      <c r="H51" s="98">
        <v>1</v>
      </c>
      <c r="I51" s="98"/>
      <c r="J51" s="98"/>
      <c r="K51" s="98"/>
      <c r="L51" s="98">
        <v>1</v>
      </c>
      <c r="M51" s="98"/>
      <c r="N51" s="98"/>
      <c r="O51" s="98"/>
      <c r="P51" s="71" t="s">
        <v>360</v>
      </c>
      <c r="Q51" s="89"/>
      <c r="R51" s="98"/>
      <c r="S51" s="98"/>
      <c r="T51" s="98"/>
      <c r="U51" s="98"/>
      <c r="V51" s="98"/>
      <c r="W51" s="97"/>
      <c r="Y51" s="98">
        <v>1</v>
      </c>
      <c r="Z51" s="98"/>
      <c r="AA51" s="98">
        <v>1</v>
      </c>
      <c r="AB51" s="98"/>
      <c r="AC51" s="98"/>
      <c r="AD51" s="98"/>
      <c r="AE51" s="98">
        <v>1</v>
      </c>
      <c r="AF51" s="98"/>
      <c r="AG51" s="70"/>
      <c r="AH51" s="18">
        <v>1</v>
      </c>
      <c r="AI51" s="18"/>
      <c r="AJ51" s="98"/>
      <c r="AK51" s="98">
        <v>1</v>
      </c>
      <c r="AL51" s="98"/>
      <c r="AM51" s="17"/>
      <c r="AN51" s="98">
        <v>1</v>
      </c>
      <c r="AO51" s="17"/>
      <c r="AP51" s="17"/>
      <c r="AQ51" s="17">
        <v>1</v>
      </c>
      <c r="AR51" s="17"/>
      <c r="AS51" s="17">
        <v>1</v>
      </c>
      <c r="AT51" s="58"/>
      <c r="AV51" s="98"/>
      <c r="AW51" s="98"/>
      <c r="AX51" s="98">
        <v>1</v>
      </c>
      <c r="AY51" s="98">
        <v>1</v>
      </c>
      <c r="AZ51" s="98">
        <v>1</v>
      </c>
      <c r="BA51" s="98">
        <v>1</v>
      </c>
      <c r="BB51" s="98"/>
      <c r="BC51" s="98"/>
      <c r="BD51" s="98"/>
      <c r="BE51" s="98">
        <v>1</v>
      </c>
      <c r="BF51" s="98">
        <v>1</v>
      </c>
      <c r="BG51" s="58"/>
      <c r="BH51" s="98">
        <v>1</v>
      </c>
      <c r="BI51" s="98"/>
      <c r="BJ51" s="98">
        <v>1</v>
      </c>
      <c r="BK51" s="98">
        <v>1</v>
      </c>
      <c r="BL51" s="98">
        <v>1</v>
      </c>
      <c r="BM51" s="98">
        <v>1</v>
      </c>
      <c r="BN51" s="98">
        <v>1</v>
      </c>
      <c r="BO51" s="98">
        <v>1</v>
      </c>
      <c r="BP51" s="98">
        <v>1</v>
      </c>
      <c r="BQ51" s="58"/>
      <c r="BR51" s="12">
        <v>1</v>
      </c>
    </row>
    <row r="52" spans="1:70" s="12" customFormat="1" ht="26.4">
      <c r="A52" s="80">
        <v>13212</v>
      </c>
      <c r="B52" s="69" t="s">
        <v>361</v>
      </c>
      <c r="C52" s="87">
        <v>5</v>
      </c>
      <c r="D52" s="98"/>
      <c r="E52" s="98"/>
      <c r="F52" s="98"/>
      <c r="G52" s="98"/>
      <c r="H52" s="98"/>
      <c r="I52" s="98"/>
      <c r="J52" s="98"/>
      <c r="K52" s="98"/>
      <c r="L52" s="98">
        <v>1</v>
      </c>
      <c r="M52" s="98"/>
      <c r="N52" s="98"/>
      <c r="O52" s="98"/>
      <c r="P52" s="71" t="s">
        <v>362</v>
      </c>
      <c r="Q52" s="89"/>
      <c r="R52" s="98"/>
      <c r="S52" s="98"/>
      <c r="T52" s="98"/>
      <c r="U52" s="98"/>
      <c r="V52" s="98"/>
      <c r="W52" s="97"/>
      <c r="Y52" s="98">
        <v>1</v>
      </c>
      <c r="Z52" s="98"/>
      <c r="AA52" s="98"/>
      <c r="AB52" s="98">
        <v>1</v>
      </c>
      <c r="AC52" s="98"/>
      <c r="AD52" s="98">
        <v>1</v>
      </c>
      <c r="AE52" s="98"/>
      <c r="AF52" s="98"/>
      <c r="AG52" s="70"/>
      <c r="AH52" s="18"/>
      <c r="AI52" s="18">
        <v>1</v>
      </c>
      <c r="AJ52" s="98">
        <v>1</v>
      </c>
      <c r="AK52" s="98"/>
      <c r="AL52" s="98"/>
      <c r="AM52" s="17">
        <v>1</v>
      </c>
      <c r="AN52" s="98"/>
      <c r="AO52" s="17"/>
      <c r="AP52" s="17">
        <v>1</v>
      </c>
      <c r="AQ52" s="17"/>
      <c r="AR52" s="17"/>
      <c r="AS52" s="17">
        <v>1</v>
      </c>
      <c r="AT52" s="58"/>
      <c r="AV52" s="98">
        <v>1</v>
      </c>
      <c r="AW52" s="98"/>
      <c r="AX52" s="98">
        <v>1</v>
      </c>
      <c r="AY52" s="98"/>
      <c r="AZ52" s="98"/>
      <c r="BA52" s="98"/>
      <c r="BB52" s="98"/>
      <c r="BC52" s="98"/>
      <c r="BD52" s="98"/>
      <c r="BE52" s="98"/>
      <c r="BF52" s="98">
        <v>1</v>
      </c>
      <c r="BG52" s="58"/>
      <c r="BH52" s="98">
        <v>1</v>
      </c>
      <c r="BI52" s="98"/>
      <c r="BJ52" s="98">
        <v>1</v>
      </c>
      <c r="BK52" s="98"/>
      <c r="BL52" s="98"/>
      <c r="BM52" s="98">
        <v>1</v>
      </c>
      <c r="BN52" s="98">
        <v>1</v>
      </c>
      <c r="BO52" s="98"/>
      <c r="BP52" s="98"/>
      <c r="BQ52" s="58"/>
      <c r="BR52" s="12">
        <v>1</v>
      </c>
    </row>
    <row r="53" spans="1:70" s="12" customFormat="1" ht="13.2">
      <c r="A53" s="80">
        <v>13213</v>
      </c>
      <c r="B53" s="69" t="s">
        <v>363</v>
      </c>
      <c r="C53" s="87">
        <v>5</v>
      </c>
      <c r="D53" s="98"/>
      <c r="E53" s="98"/>
      <c r="F53" s="98"/>
      <c r="G53" s="98"/>
      <c r="H53" s="98"/>
      <c r="I53" s="98"/>
      <c r="J53" s="98"/>
      <c r="K53" s="98"/>
      <c r="L53" s="98"/>
      <c r="M53" s="98"/>
      <c r="N53" s="98"/>
      <c r="O53" s="98"/>
      <c r="P53" s="71"/>
      <c r="Q53" s="89"/>
      <c r="R53" s="98"/>
      <c r="S53" s="98"/>
      <c r="T53" s="98"/>
      <c r="U53" s="98"/>
      <c r="V53" s="98"/>
      <c r="W53" s="97"/>
      <c r="Y53" s="98"/>
      <c r="Z53" s="98"/>
      <c r="AA53" s="98"/>
      <c r="AB53" s="98"/>
      <c r="AC53" s="98"/>
      <c r="AD53" s="98"/>
      <c r="AE53" s="98"/>
      <c r="AF53" s="98"/>
      <c r="AG53" s="70"/>
      <c r="AH53" s="18"/>
      <c r="AI53" s="18"/>
      <c r="AJ53" s="98"/>
      <c r="AK53" s="98"/>
      <c r="AL53" s="98"/>
      <c r="AM53" s="17"/>
      <c r="AN53" s="98"/>
      <c r="AO53" s="17"/>
      <c r="AP53" s="17"/>
      <c r="AQ53" s="17"/>
      <c r="AR53" s="17"/>
      <c r="AS53" s="17"/>
      <c r="AT53" s="58"/>
      <c r="AV53" s="98"/>
      <c r="AW53" s="98"/>
      <c r="AX53" s="98"/>
      <c r="AY53" s="98"/>
      <c r="AZ53" s="98"/>
      <c r="BA53" s="98"/>
      <c r="BB53" s="98"/>
      <c r="BC53" s="98"/>
      <c r="BD53" s="98"/>
      <c r="BE53" s="98"/>
      <c r="BF53" s="98"/>
      <c r="BG53" s="58"/>
      <c r="BH53" s="98"/>
      <c r="BI53" s="98"/>
      <c r="BJ53" s="98"/>
      <c r="BK53" s="98"/>
      <c r="BL53" s="98"/>
      <c r="BM53" s="98"/>
      <c r="BN53" s="98"/>
      <c r="BO53" s="98"/>
      <c r="BP53" s="98"/>
      <c r="BQ53" s="58"/>
    </row>
    <row r="54" spans="1:70" s="12" customFormat="1" ht="39.6">
      <c r="A54" s="80">
        <v>13214</v>
      </c>
      <c r="B54" s="69" t="s">
        <v>364</v>
      </c>
      <c r="C54" s="87">
        <v>5</v>
      </c>
      <c r="D54" s="98"/>
      <c r="E54" s="98"/>
      <c r="F54" s="98"/>
      <c r="G54" s="98"/>
      <c r="H54" s="98">
        <v>1</v>
      </c>
      <c r="I54" s="98"/>
      <c r="J54" s="98"/>
      <c r="K54" s="98"/>
      <c r="L54" s="98">
        <v>1</v>
      </c>
      <c r="M54" s="98"/>
      <c r="N54" s="98"/>
      <c r="O54" s="98"/>
      <c r="P54" s="71" t="s">
        <v>365</v>
      </c>
      <c r="Q54" s="89"/>
      <c r="R54" s="98"/>
      <c r="S54" s="98"/>
      <c r="T54" s="98"/>
      <c r="U54" s="98"/>
      <c r="V54" s="98"/>
      <c r="W54" s="97"/>
      <c r="Y54" s="98">
        <v>1</v>
      </c>
      <c r="Z54" s="98"/>
      <c r="AA54" s="98">
        <v>1</v>
      </c>
      <c r="AB54" s="98"/>
      <c r="AC54" s="98"/>
      <c r="AD54" s="98"/>
      <c r="AE54" s="98"/>
      <c r="AF54" s="98">
        <v>1</v>
      </c>
      <c r="AG54" s="70"/>
      <c r="AH54" s="18"/>
      <c r="AI54" s="18">
        <v>1</v>
      </c>
      <c r="AJ54" s="98"/>
      <c r="AK54" s="98"/>
      <c r="AL54" s="98">
        <v>1</v>
      </c>
      <c r="AM54" s="17">
        <v>1</v>
      </c>
      <c r="AN54" s="98"/>
      <c r="AO54" s="17"/>
      <c r="AP54" s="17">
        <v>1</v>
      </c>
      <c r="AQ54" s="17"/>
      <c r="AR54" s="17"/>
      <c r="AS54" s="17">
        <v>1</v>
      </c>
      <c r="AT54" s="58"/>
      <c r="AV54" s="98"/>
      <c r="AW54" s="98">
        <v>1</v>
      </c>
      <c r="AX54" s="98"/>
      <c r="AY54" s="98"/>
      <c r="AZ54" s="98"/>
      <c r="BA54" s="98"/>
      <c r="BB54" s="98"/>
      <c r="BC54" s="98"/>
      <c r="BD54" s="98"/>
      <c r="BE54" s="98">
        <v>1</v>
      </c>
      <c r="BF54" s="98">
        <v>1</v>
      </c>
      <c r="BG54" s="58"/>
      <c r="BH54" s="98">
        <v>1</v>
      </c>
      <c r="BI54" s="98"/>
      <c r="BJ54" s="98">
        <v>1</v>
      </c>
      <c r="BK54" s="98"/>
      <c r="BL54" s="98"/>
      <c r="BM54" s="98"/>
      <c r="BN54" s="98"/>
      <c r="BO54" s="98"/>
      <c r="BP54" s="98">
        <v>1</v>
      </c>
      <c r="BQ54" s="58"/>
      <c r="BR54" s="12">
        <v>1</v>
      </c>
    </row>
    <row r="55" spans="1:70" s="12" customFormat="1" ht="26.4">
      <c r="A55" s="80">
        <v>13215</v>
      </c>
      <c r="B55" s="69" t="s">
        <v>366</v>
      </c>
      <c r="C55" s="87">
        <v>5</v>
      </c>
      <c r="D55" s="98"/>
      <c r="E55" s="98"/>
      <c r="F55" s="98"/>
      <c r="G55" s="98"/>
      <c r="H55" s="98">
        <v>1</v>
      </c>
      <c r="I55" s="98"/>
      <c r="J55" s="98"/>
      <c r="K55" s="98"/>
      <c r="L55" s="98">
        <v>1</v>
      </c>
      <c r="M55" s="98"/>
      <c r="N55" s="98"/>
      <c r="O55" s="98"/>
      <c r="P55" s="71" t="s">
        <v>367</v>
      </c>
      <c r="Q55" s="89"/>
      <c r="R55" s="98"/>
      <c r="S55" s="98"/>
      <c r="T55" s="98"/>
      <c r="U55" s="98"/>
      <c r="V55" s="98"/>
      <c r="W55" s="97"/>
      <c r="Y55" s="98">
        <v>1</v>
      </c>
      <c r="Z55" s="98"/>
      <c r="AA55" s="98"/>
      <c r="AB55" s="98">
        <v>1</v>
      </c>
      <c r="AC55" s="98"/>
      <c r="AD55" s="98">
        <v>1</v>
      </c>
      <c r="AE55" s="98"/>
      <c r="AF55" s="98"/>
      <c r="AG55" s="70"/>
      <c r="AH55" s="18"/>
      <c r="AI55" s="18">
        <v>1</v>
      </c>
      <c r="AJ55" s="98">
        <v>1</v>
      </c>
      <c r="AK55" s="98"/>
      <c r="AL55" s="98"/>
      <c r="AM55" s="17">
        <v>1</v>
      </c>
      <c r="AN55" s="98"/>
      <c r="AO55" s="17"/>
      <c r="AP55" s="17">
        <v>1</v>
      </c>
      <c r="AQ55" s="17"/>
      <c r="AR55" s="17">
        <v>1</v>
      </c>
      <c r="AS55" s="17"/>
      <c r="AT55" s="58"/>
      <c r="AV55" s="98">
        <v>1</v>
      </c>
      <c r="AW55" s="98">
        <v>1</v>
      </c>
      <c r="AX55" s="98">
        <v>1</v>
      </c>
      <c r="AY55" s="98"/>
      <c r="AZ55" s="98">
        <v>1</v>
      </c>
      <c r="BA55" s="98">
        <v>1</v>
      </c>
      <c r="BB55" s="98"/>
      <c r="BC55" s="98"/>
      <c r="BD55" s="98"/>
      <c r="BE55" s="98">
        <v>1</v>
      </c>
      <c r="BF55" s="98">
        <v>1</v>
      </c>
      <c r="BG55" s="58"/>
      <c r="BH55" s="98"/>
      <c r="BI55" s="98"/>
      <c r="BJ55" s="98">
        <v>1</v>
      </c>
      <c r="BK55" s="98">
        <v>1</v>
      </c>
      <c r="BL55" s="98"/>
      <c r="BM55" s="98"/>
      <c r="BN55" s="98">
        <v>1</v>
      </c>
      <c r="BO55" s="98">
        <v>1</v>
      </c>
      <c r="BP55" s="98">
        <v>1</v>
      </c>
      <c r="BQ55" s="58"/>
      <c r="BR55" s="12">
        <v>1</v>
      </c>
    </row>
    <row r="56" spans="1:70" s="12" customFormat="1" ht="39.6">
      <c r="A56" s="80">
        <v>13218</v>
      </c>
      <c r="B56" s="69" t="s">
        <v>368</v>
      </c>
      <c r="C56" s="87">
        <v>5</v>
      </c>
      <c r="D56" s="98"/>
      <c r="E56" s="98"/>
      <c r="F56" s="98"/>
      <c r="G56" s="98"/>
      <c r="H56" s="98">
        <v>1</v>
      </c>
      <c r="I56" s="98"/>
      <c r="J56" s="98"/>
      <c r="K56" s="98"/>
      <c r="L56" s="98">
        <v>1</v>
      </c>
      <c r="M56" s="98"/>
      <c r="N56" s="98"/>
      <c r="O56" s="98"/>
      <c r="P56" s="71" t="s">
        <v>369</v>
      </c>
      <c r="Q56" s="89"/>
      <c r="R56" s="98"/>
      <c r="S56" s="98"/>
      <c r="T56" s="98"/>
      <c r="U56" s="98"/>
      <c r="V56" s="98"/>
      <c r="W56" s="97"/>
      <c r="Y56" s="98">
        <v>1</v>
      </c>
      <c r="Z56" s="98"/>
      <c r="AA56" s="98"/>
      <c r="AB56" s="98">
        <v>1</v>
      </c>
      <c r="AC56" s="98"/>
      <c r="AD56" s="98">
        <v>1</v>
      </c>
      <c r="AE56" s="98"/>
      <c r="AF56" s="98"/>
      <c r="AG56" s="70"/>
      <c r="AH56" s="18">
        <v>1</v>
      </c>
      <c r="AI56" s="18"/>
      <c r="AJ56" s="98">
        <v>1</v>
      </c>
      <c r="AK56" s="98"/>
      <c r="AL56" s="98"/>
      <c r="AM56" s="17">
        <v>1</v>
      </c>
      <c r="AN56" s="98"/>
      <c r="AO56" s="17"/>
      <c r="AP56" s="17">
        <v>1</v>
      </c>
      <c r="AQ56" s="17"/>
      <c r="AR56" s="17"/>
      <c r="AS56" s="17">
        <v>1</v>
      </c>
      <c r="AT56" s="58"/>
      <c r="AV56" s="98"/>
      <c r="AW56" s="98">
        <v>1</v>
      </c>
      <c r="AX56" s="98">
        <v>1</v>
      </c>
      <c r="AY56" s="98">
        <v>1</v>
      </c>
      <c r="AZ56" s="98"/>
      <c r="BA56" s="98"/>
      <c r="BB56" s="98"/>
      <c r="BC56" s="98"/>
      <c r="BD56" s="98"/>
      <c r="BE56" s="98">
        <v>1</v>
      </c>
      <c r="BF56" s="98"/>
      <c r="BG56" s="58"/>
      <c r="BH56" s="98">
        <v>1</v>
      </c>
      <c r="BI56" s="98"/>
      <c r="BJ56" s="98">
        <v>1</v>
      </c>
      <c r="BK56" s="98"/>
      <c r="BL56" s="98"/>
      <c r="BM56" s="98">
        <v>1</v>
      </c>
      <c r="BN56" s="98">
        <v>1</v>
      </c>
      <c r="BO56" s="98">
        <v>1</v>
      </c>
      <c r="BP56" s="98">
        <v>1</v>
      </c>
      <c r="BQ56" s="58"/>
      <c r="BR56" s="12">
        <v>1</v>
      </c>
    </row>
    <row r="57" spans="1:70" s="12" customFormat="1" ht="26.4">
      <c r="A57" s="80">
        <v>13219</v>
      </c>
      <c r="B57" s="69" t="s">
        <v>370</v>
      </c>
      <c r="C57" s="87">
        <v>5</v>
      </c>
      <c r="D57" s="98"/>
      <c r="E57" s="98"/>
      <c r="F57" s="98"/>
      <c r="G57" s="98"/>
      <c r="H57" s="98"/>
      <c r="I57" s="98"/>
      <c r="J57" s="98"/>
      <c r="K57" s="98"/>
      <c r="L57" s="98">
        <v>1</v>
      </c>
      <c r="M57" s="98"/>
      <c r="N57" s="98"/>
      <c r="O57" s="98"/>
      <c r="P57" s="71" t="s">
        <v>371</v>
      </c>
      <c r="Q57" s="89"/>
      <c r="R57" s="98"/>
      <c r="S57" s="98"/>
      <c r="T57" s="98"/>
      <c r="U57" s="98"/>
      <c r="V57" s="98"/>
      <c r="W57" s="97"/>
      <c r="Y57" s="98">
        <v>1</v>
      </c>
      <c r="Z57" s="98"/>
      <c r="AA57" s="98"/>
      <c r="AB57" s="98">
        <v>1</v>
      </c>
      <c r="AC57" s="98"/>
      <c r="AD57" s="98"/>
      <c r="AE57" s="98">
        <v>1</v>
      </c>
      <c r="AF57" s="98"/>
      <c r="AG57" s="70"/>
      <c r="AH57" s="18">
        <v>1</v>
      </c>
      <c r="AI57" s="18"/>
      <c r="AJ57" s="98"/>
      <c r="AK57" s="98">
        <v>1</v>
      </c>
      <c r="AL57" s="98"/>
      <c r="AM57" s="17"/>
      <c r="AN57" s="98">
        <v>1</v>
      </c>
      <c r="AO57" s="17"/>
      <c r="AP57" s="17"/>
      <c r="AQ57" s="17">
        <v>1</v>
      </c>
      <c r="AR57" s="17"/>
      <c r="AS57" s="17">
        <v>1</v>
      </c>
      <c r="AT57" s="58"/>
      <c r="AV57" s="98"/>
      <c r="AW57" s="98">
        <v>1</v>
      </c>
      <c r="AX57" s="98">
        <v>1</v>
      </c>
      <c r="AY57" s="98"/>
      <c r="AZ57" s="98">
        <v>1</v>
      </c>
      <c r="BA57" s="98">
        <v>1</v>
      </c>
      <c r="BB57" s="98"/>
      <c r="BC57" s="98"/>
      <c r="BD57" s="98"/>
      <c r="BE57" s="98"/>
      <c r="BF57" s="98">
        <v>1</v>
      </c>
      <c r="BG57" s="58"/>
      <c r="BH57" s="98">
        <v>1</v>
      </c>
      <c r="BI57" s="98"/>
      <c r="BJ57" s="98"/>
      <c r="BK57" s="98"/>
      <c r="BL57" s="98"/>
      <c r="BM57" s="98"/>
      <c r="BN57" s="98">
        <v>1</v>
      </c>
      <c r="BO57" s="98">
        <v>1</v>
      </c>
      <c r="BP57" s="98">
        <v>1</v>
      </c>
      <c r="BQ57" s="58"/>
      <c r="BR57" s="12">
        <v>1</v>
      </c>
    </row>
    <row r="58" spans="1:70" s="12" customFormat="1" ht="39.6">
      <c r="A58" s="80">
        <v>13220</v>
      </c>
      <c r="B58" s="69" t="s">
        <v>372</v>
      </c>
      <c r="C58" s="87">
        <v>5</v>
      </c>
      <c r="D58" s="98"/>
      <c r="E58" s="98"/>
      <c r="F58" s="98"/>
      <c r="G58" s="98"/>
      <c r="H58" s="98">
        <v>1</v>
      </c>
      <c r="I58" s="98"/>
      <c r="J58" s="98"/>
      <c r="K58" s="98"/>
      <c r="L58" s="98">
        <v>1</v>
      </c>
      <c r="M58" s="98"/>
      <c r="N58" s="98"/>
      <c r="O58" s="98"/>
      <c r="P58" s="71" t="s">
        <v>373</v>
      </c>
      <c r="Q58" s="89"/>
      <c r="R58" s="98"/>
      <c r="S58" s="98"/>
      <c r="T58" s="98"/>
      <c r="U58" s="98"/>
      <c r="V58" s="98"/>
      <c r="W58" s="97"/>
      <c r="Y58" s="98"/>
      <c r="Z58" s="98">
        <v>1</v>
      </c>
      <c r="AA58" s="98"/>
      <c r="AB58" s="98">
        <v>1</v>
      </c>
      <c r="AC58" s="98"/>
      <c r="AD58" s="98">
        <v>1</v>
      </c>
      <c r="AE58" s="98"/>
      <c r="AF58" s="98"/>
      <c r="AG58" s="70"/>
      <c r="AH58" s="18"/>
      <c r="AI58" s="18">
        <v>1</v>
      </c>
      <c r="AJ58" s="98"/>
      <c r="AK58" s="98">
        <v>1</v>
      </c>
      <c r="AL58" s="98"/>
      <c r="AM58" s="17">
        <v>1</v>
      </c>
      <c r="AN58" s="98"/>
      <c r="AO58" s="17"/>
      <c r="AP58" s="17">
        <v>1</v>
      </c>
      <c r="AQ58" s="17"/>
      <c r="AR58" s="17">
        <v>1</v>
      </c>
      <c r="AS58" s="17"/>
      <c r="AT58" s="58"/>
      <c r="AV58" s="98"/>
      <c r="AW58" s="98">
        <v>1</v>
      </c>
      <c r="AX58" s="98">
        <v>1</v>
      </c>
      <c r="AY58" s="98"/>
      <c r="AZ58" s="98">
        <v>1</v>
      </c>
      <c r="BA58" s="98">
        <v>1</v>
      </c>
      <c r="BB58" s="98"/>
      <c r="BC58" s="98"/>
      <c r="BD58" s="98"/>
      <c r="BE58" s="98">
        <v>1</v>
      </c>
      <c r="BF58" s="98">
        <v>1</v>
      </c>
      <c r="BG58" s="58"/>
      <c r="BH58" s="98">
        <v>1</v>
      </c>
      <c r="BI58" s="98"/>
      <c r="BJ58" s="98">
        <v>1</v>
      </c>
      <c r="BK58" s="98"/>
      <c r="BL58" s="98">
        <v>1</v>
      </c>
      <c r="BM58" s="98">
        <v>1</v>
      </c>
      <c r="BN58" s="98"/>
      <c r="BO58" s="98">
        <v>1</v>
      </c>
      <c r="BP58" s="98"/>
      <c r="BQ58" s="58"/>
      <c r="BR58" s="12">
        <v>1</v>
      </c>
    </row>
    <row r="59" spans="1:70" s="12" customFormat="1" ht="151.19999999999999">
      <c r="A59" s="80">
        <v>13221</v>
      </c>
      <c r="B59" s="69" t="s">
        <v>374</v>
      </c>
      <c r="C59" s="87">
        <v>5</v>
      </c>
      <c r="D59" s="98"/>
      <c r="E59" s="98"/>
      <c r="F59" s="98"/>
      <c r="G59" s="98"/>
      <c r="H59" s="98">
        <v>1</v>
      </c>
      <c r="I59" s="98"/>
      <c r="J59" s="98"/>
      <c r="K59" s="98"/>
      <c r="L59" s="98"/>
      <c r="M59" s="98"/>
      <c r="N59" s="98"/>
      <c r="O59" s="98">
        <v>1</v>
      </c>
      <c r="P59" s="71" t="s">
        <v>375</v>
      </c>
      <c r="Q59" s="89" t="s">
        <v>476</v>
      </c>
      <c r="R59" s="98"/>
      <c r="S59" s="98"/>
      <c r="T59" s="98"/>
      <c r="U59" s="98"/>
      <c r="V59" s="98"/>
      <c r="W59" s="97"/>
      <c r="Y59" s="98">
        <v>1</v>
      </c>
      <c r="Z59" s="98"/>
      <c r="AA59" s="98"/>
      <c r="AB59" s="98">
        <v>1</v>
      </c>
      <c r="AC59" s="98"/>
      <c r="AD59" s="98"/>
      <c r="AE59" s="98">
        <v>1</v>
      </c>
      <c r="AF59" s="98"/>
      <c r="AG59" s="70"/>
      <c r="AH59" s="18">
        <v>1</v>
      </c>
      <c r="AI59" s="18"/>
      <c r="AJ59" s="98"/>
      <c r="AK59" s="98">
        <v>1</v>
      </c>
      <c r="AL59" s="98"/>
      <c r="AM59" s="17">
        <v>1</v>
      </c>
      <c r="AN59" s="98"/>
      <c r="AO59" s="17"/>
      <c r="AP59" s="17">
        <v>1</v>
      </c>
      <c r="AQ59" s="17"/>
      <c r="AR59" s="17">
        <v>1</v>
      </c>
      <c r="AS59" s="17"/>
      <c r="AT59" s="58"/>
      <c r="AV59" s="98">
        <v>1</v>
      </c>
      <c r="AW59" s="98">
        <v>1</v>
      </c>
      <c r="AX59" s="98">
        <v>1</v>
      </c>
      <c r="AY59" s="98"/>
      <c r="AZ59" s="98">
        <v>1</v>
      </c>
      <c r="BA59" s="98"/>
      <c r="BB59" s="98"/>
      <c r="BC59" s="98"/>
      <c r="BD59" s="98"/>
      <c r="BE59" s="98"/>
      <c r="BF59" s="98"/>
      <c r="BG59" s="58"/>
      <c r="BH59" s="98">
        <v>1</v>
      </c>
      <c r="BI59" s="98"/>
      <c r="BJ59" s="98">
        <v>1</v>
      </c>
      <c r="BK59" s="98">
        <v>1</v>
      </c>
      <c r="BL59" s="98"/>
      <c r="BM59" s="98">
        <v>1</v>
      </c>
      <c r="BN59" s="98"/>
      <c r="BO59" s="98">
        <v>1</v>
      </c>
      <c r="BP59" s="98">
        <v>1</v>
      </c>
      <c r="BQ59" s="58"/>
      <c r="BR59" s="12">
        <v>1</v>
      </c>
    </row>
    <row r="60" spans="1:70" s="12" customFormat="1" ht="39.6">
      <c r="A60" s="80">
        <v>13222</v>
      </c>
      <c r="B60" s="69" t="s">
        <v>376</v>
      </c>
      <c r="C60" s="87">
        <v>5</v>
      </c>
      <c r="D60" s="98"/>
      <c r="E60" s="98"/>
      <c r="F60" s="98"/>
      <c r="G60" s="98"/>
      <c r="H60" s="98">
        <v>1</v>
      </c>
      <c r="I60" s="98"/>
      <c r="J60" s="98"/>
      <c r="K60" s="98"/>
      <c r="L60" s="98">
        <v>1</v>
      </c>
      <c r="M60" s="98"/>
      <c r="N60" s="98"/>
      <c r="O60" s="98"/>
      <c r="P60" s="71" t="s">
        <v>377</v>
      </c>
      <c r="Q60" s="89"/>
      <c r="R60" s="98"/>
      <c r="S60" s="98"/>
      <c r="T60" s="98"/>
      <c r="U60" s="98"/>
      <c r="V60" s="98"/>
      <c r="W60" s="97"/>
      <c r="Y60" s="98">
        <v>1</v>
      </c>
      <c r="Z60" s="98"/>
      <c r="AA60" s="98"/>
      <c r="AB60" s="98">
        <v>1</v>
      </c>
      <c r="AC60" s="98"/>
      <c r="AD60" s="98"/>
      <c r="AE60" s="98">
        <v>1</v>
      </c>
      <c r="AF60" s="98"/>
      <c r="AG60" s="70"/>
      <c r="AH60" s="18"/>
      <c r="AI60" s="18">
        <v>1</v>
      </c>
      <c r="AJ60" s="98">
        <v>1</v>
      </c>
      <c r="AK60" s="98"/>
      <c r="AL60" s="98"/>
      <c r="AM60" s="17"/>
      <c r="AN60" s="98">
        <v>1</v>
      </c>
      <c r="AO60" s="17"/>
      <c r="AP60" s="17"/>
      <c r="AQ60" s="17">
        <v>1</v>
      </c>
      <c r="AR60" s="17"/>
      <c r="AS60" s="17">
        <v>1</v>
      </c>
      <c r="AT60" s="58"/>
      <c r="AV60" s="98"/>
      <c r="AW60" s="98">
        <v>1</v>
      </c>
      <c r="AX60" s="98">
        <v>1</v>
      </c>
      <c r="AY60" s="98">
        <v>1</v>
      </c>
      <c r="AZ60" s="98">
        <v>1</v>
      </c>
      <c r="BA60" s="98">
        <v>1</v>
      </c>
      <c r="BB60" s="98"/>
      <c r="BC60" s="98"/>
      <c r="BD60" s="98"/>
      <c r="BE60" s="98">
        <v>1</v>
      </c>
      <c r="BF60" s="98"/>
      <c r="BG60" s="58"/>
      <c r="BH60" s="98">
        <v>1</v>
      </c>
      <c r="BI60" s="98"/>
      <c r="BJ60" s="98"/>
      <c r="BK60" s="98"/>
      <c r="BL60" s="98"/>
      <c r="BM60" s="98"/>
      <c r="BN60" s="98"/>
      <c r="BO60" s="98"/>
      <c r="BP60" s="98">
        <v>1</v>
      </c>
      <c r="BQ60" s="58"/>
      <c r="BR60" s="12">
        <v>1</v>
      </c>
    </row>
    <row r="61" spans="1:70" s="12" customFormat="1" ht="39.6">
      <c r="A61" s="80">
        <v>13223</v>
      </c>
      <c r="B61" s="69" t="s">
        <v>378</v>
      </c>
      <c r="C61" s="87">
        <v>5</v>
      </c>
      <c r="D61" s="98"/>
      <c r="E61" s="98"/>
      <c r="F61" s="98"/>
      <c r="G61" s="98"/>
      <c r="H61" s="98"/>
      <c r="I61" s="98">
        <v>1</v>
      </c>
      <c r="J61" s="98"/>
      <c r="K61" s="98"/>
      <c r="L61" s="98"/>
      <c r="M61" s="98">
        <v>1</v>
      </c>
      <c r="N61" s="98"/>
      <c r="O61" s="98"/>
      <c r="P61" s="71" t="s">
        <v>379</v>
      </c>
      <c r="Q61" s="89"/>
      <c r="R61" s="98"/>
      <c r="S61" s="98"/>
      <c r="T61" s="98"/>
      <c r="U61" s="98"/>
      <c r="V61" s="98"/>
      <c r="W61" s="97"/>
      <c r="Y61" s="98"/>
      <c r="Z61" s="98">
        <v>1</v>
      </c>
      <c r="AA61" s="98"/>
      <c r="AB61" s="98">
        <v>1</v>
      </c>
      <c r="AC61" s="98"/>
      <c r="AD61" s="98"/>
      <c r="AE61" s="98">
        <v>1</v>
      </c>
      <c r="AF61" s="98"/>
      <c r="AG61" s="70"/>
      <c r="AH61" s="18"/>
      <c r="AI61" s="18">
        <v>1</v>
      </c>
      <c r="AJ61" s="98"/>
      <c r="AK61" s="98"/>
      <c r="AL61" s="98">
        <v>1</v>
      </c>
      <c r="AM61" s="17"/>
      <c r="AN61" s="98">
        <v>1</v>
      </c>
      <c r="AO61" s="17"/>
      <c r="AP61" s="17"/>
      <c r="AQ61" s="17">
        <v>1</v>
      </c>
      <c r="AR61" s="17"/>
      <c r="AS61" s="17">
        <v>1</v>
      </c>
      <c r="AT61" s="58"/>
      <c r="AV61" s="98"/>
      <c r="AW61" s="98">
        <v>1</v>
      </c>
      <c r="AX61" s="98">
        <v>1</v>
      </c>
      <c r="AY61" s="98"/>
      <c r="AZ61" s="98">
        <v>1</v>
      </c>
      <c r="BA61" s="98">
        <v>1</v>
      </c>
      <c r="BB61" s="98"/>
      <c r="BC61" s="98"/>
      <c r="BD61" s="98"/>
      <c r="BE61" s="98">
        <v>1</v>
      </c>
      <c r="BF61" s="98"/>
      <c r="BG61" s="58"/>
      <c r="BH61" s="98"/>
      <c r="BI61" s="98"/>
      <c r="BJ61" s="98"/>
      <c r="BK61" s="98"/>
      <c r="BL61" s="98"/>
      <c r="BM61" s="98">
        <v>1</v>
      </c>
      <c r="BN61" s="98">
        <v>1</v>
      </c>
      <c r="BO61" s="98">
        <v>1</v>
      </c>
      <c r="BP61" s="98">
        <v>1</v>
      </c>
      <c r="BQ61" s="58"/>
      <c r="BR61" s="12">
        <v>1</v>
      </c>
    </row>
    <row r="62" spans="1:70" s="12" customFormat="1" ht="26.4">
      <c r="A62" s="80">
        <v>13224</v>
      </c>
      <c r="B62" s="69" t="s">
        <v>380</v>
      </c>
      <c r="C62" s="87">
        <v>5</v>
      </c>
      <c r="D62" s="98">
        <v>1</v>
      </c>
      <c r="E62" s="98"/>
      <c r="F62" s="98"/>
      <c r="G62" s="98"/>
      <c r="H62" s="98">
        <v>1</v>
      </c>
      <c r="I62" s="98"/>
      <c r="J62" s="98"/>
      <c r="K62" s="98"/>
      <c r="L62" s="98">
        <v>1</v>
      </c>
      <c r="M62" s="98"/>
      <c r="N62" s="98"/>
      <c r="O62" s="98"/>
      <c r="P62" s="71" t="s">
        <v>381</v>
      </c>
      <c r="Q62" s="89"/>
      <c r="R62" s="98"/>
      <c r="S62" s="98"/>
      <c r="T62" s="98"/>
      <c r="U62" s="98"/>
      <c r="V62" s="98"/>
      <c r="W62" s="97"/>
      <c r="Y62" s="98">
        <v>1</v>
      </c>
      <c r="Z62" s="98"/>
      <c r="AA62" s="98">
        <v>1</v>
      </c>
      <c r="AB62" s="98"/>
      <c r="AC62" s="98"/>
      <c r="AD62" s="98">
        <v>1</v>
      </c>
      <c r="AE62" s="98"/>
      <c r="AF62" s="98"/>
      <c r="AG62" s="70"/>
      <c r="AH62" s="18"/>
      <c r="AI62" s="18">
        <v>1</v>
      </c>
      <c r="AJ62" s="98">
        <v>1</v>
      </c>
      <c r="AK62" s="98"/>
      <c r="AL62" s="98"/>
      <c r="AM62" s="17">
        <v>1</v>
      </c>
      <c r="AN62" s="98"/>
      <c r="AO62" s="17"/>
      <c r="AP62" s="17">
        <v>1</v>
      </c>
      <c r="AQ62" s="17"/>
      <c r="AR62" s="17">
        <v>1</v>
      </c>
      <c r="AS62" s="17"/>
      <c r="AT62" s="58"/>
      <c r="AV62" s="98">
        <v>1</v>
      </c>
      <c r="AW62" s="98">
        <v>1</v>
      </c>
      <c r="AX62" s="98">
        <v>1</v>
      </c>
      <c r="AY62" s="98">
        <v>1</v>
      </c>
      <c r="AZ62" s="98">
        <v>1</v>
      </c>
      <c r="BA62" s="98">
        <v>1</v>
      </c>
      <c r="BB62" s="98"/>
      <c r="BC62" s="98"/>
      <c r="BD62" s="98"/>
      <c r="BE62" s="98">
        <v>1</v>
      </c>
      <c r="BF62" s="98">
        <v>1</v>
      </c>
      <c r="BG62" s="58"/>
      <c r="BH62" s="98">
        <v>1</v>
      </c>
      <c r="BI62" s="98">
        <v>1</v>
      </c>
      <c r="BJ62" s="98">
        <v>1</v>
      </c>
      <c r="BK62" s="98">
        <v>1</v>
      </c>
      <c r="BL62" s="98">
        <v>1</v>
      </c>
      <c r="BM62" s="98">
        <v>1</v>
      </c>
      <c r="BN62" s="98">
        <v>1</v>
      </c>
      <c r="BO62" s="98">
        <v>1</v>
      </c>
      <c r="BP62" s="98">
        <v>1</v>
      </c>
      <c r="BQ62" s="58"/>
      <c r="BR62" s="12">
        <v>1</v>
      </c>
    </row>
    <row r="63" spans="1:70" s="12" customFormat="1" ht="39.6">
      <c r="A63" s="80">
        <v>13225</v>
      </c>
      <c r="B63" s="69" t="s">
        <v>382</v>
      </c>
      <c r="C63" s="87">
        <v>5</v>
      </c>
      <c r="D63" s="98"/>
      <c r="E63" s="98"/>
      <c r="F63" s="98"/>
      <c r="G63" s="98"/>
      <c r="H63" s="98"/>
      <c r="I63" s="98"/>
      <c r="J63" s="98"/>
      <c r="K63" s="98"/>
      <c r="L63" s="98">
        <v>1</v>
      </c>
      <c r="M63" s="98"/>
      <c r="N63" s="98"/>
      <c r="O63" s="98"/>
      <c r="P63" s="71" t="s">
        <v>383</v>
      </c>
      <c r="Q63" s="89"/>
      <c r="R63" s="98"/>
      <c r="S63" s="98"/>
      <c r="T63" s="98"/>
      <c r="U63" s="98"/>
      <c r="V63" s="98"/>
      <c r="W63" s="97"/>
      <c r="Y63" s="98">
        <v>1</v>
      </c>
      <c r="Z63" s="98"/>
      <c r="AA63" s="98"/>
      <c r="AB63" s="98">
        <v>1</v>
      </c>
      <c r="AC63" s="98"/>
      <c r="AD63" s="98"/>
      <c r="AE63" s="98">
        <v>1</v>
      </c>
      <c r="AF63" s="98"/>
      <c r="AG63" s="70"/>
      <c r="AH63" s="18"/>
      <c r="AI63" s="18">
        <v>1</v>
      </c>
      <c r="AJ63" s="98"/>
      <c r="AK63" s="98"/>
      <c r="AL63" s="98">
        <v>1</v>
      </c>
      <c r="AM63" s="17"/>
      <c r="AN63" s="98">
        <v>1</v>
      </c>
      <c r="AO63" s="17"/>
      <c r="AP63" s="17"/>
      <c r="AQ63" s="17">
        <v>1</v>
      </c>
      <c r="AR63" s="17"/>
      <c r="AS63" s="17">
        <v>1</v>
      </c>
      <c r="AT63" s="58"/>
      <c r="AV63" s="98"/>
      <c r="AW63" s="98"/>
      <c r="AX63" s="98"/>
      <c r="AY63" s="98">
        <v>1</v>
      </c>
      <c r="AZ63" s="98"/>
      <c r="BA63" s="98">
        <v>1</v>
      </c>
      <c r="BB63" s="98"/>
      <c r="BC63" s="98"/>
      <c r="BD63" s="98"/>
      <c r="BE63" s="98">
        <v>1</v>
      </c>
      <c r="BF63" s="98"/>
      <c r="BG63" s="58"/>
      <c r="BH63" s="98">
        <v>1</v>
      </c>
      <c r="BI63" s="98"/>
      <c r="BJ63" s="98">
        <v>1</v>
      </c>
      <c r="BK63" s="98"/>
      <c r="BL63" s="98"/>
      <c r="BM63" s="98"/>
      <c r="BN63" s="98"/>
      <c r="BO63" s="98"/>
      <c r="BP63" s="98">
        <v>1</v>
      </c>
      <c r="BQ63" s="58"/>
      <c r="BR63" s="12">
        <v>1</v>
      </c>
    </row>
    <row r="64" spans="1:70" s="12" customFormat="1" ht="26.4">
      <c r="A64" s="80">
        <v>13227</v>
      </c>
      <c r="B64" s="69" t="s">
        <v>384</v>
      </c>
      <c r="C64" s="87">
        <v>5</v>
      </c>
      <c r="D64" s="98"/>
      <c r="E64" s="98"/>
      <c r="F64" s="98"/>
      <c r="G64" s="98"/>
      <c r="H64" s="98">
        <v>1</v>
      </c>
      <c r="I64" s="98"/>
      <c r="J64" s="98"/>
      <c r="K64" s="98"/>
      <c r="L64" s="98">
        <v>1</v>
      </c>
      <c r="M64" s="98"/>
      <c r="N64" s="98"/>
      <c r="O64" s="98"/>
      <c r="P64" s="71" t="s">
        <v>385</v>
      </c>
      <c r="Q64" s="89"/>
      <c r="R64" s="98"/>
      <c r="S64" s="98"/>
      <c r="T64" s="98"/>
      <c r="U64" s="98"/>
      <c r="V64" s="98"/>
      <c r="W64" s="97"/>
      <c r="Y64" s="98">
        <v>1</v>
      </c>
      <c r="Z64" s="98"/>
      <c r="AA64" s="98"/>
      <c r="AB64" s="98">
        <v>1</v>
      </c>
      <c r="AC64" s="98"/>
      <c r="AD64" s="98"/>
      <c r="AE64" s="98">
        <v>1</v>
      </c>
      <c r="AF64" s="98"/>
      <c r="AG64" s="70"/>
      <c r="AH64" s="18">
        <v>1</v>
      </c>
      <c r="AI64" s="18"/>
      <c r="AJ64" s="98"/>
      <c r="AK64" s="98">
        <v>1</v>
      </c>
      <c r="AL64" s="98"/>
      <c r="AM64" s="17">
        <v>1</v>
      </c>
      <c r="AN64" s="98"/>
      <c r="AO64" s="17"/>
      <c r="AP64" s="17"/>
      <c r="AQ64" s="17">
        <v>1</v>
      </c>
      <c r="AR64" s="17"/>
      <c r="AS64" s="17">
        <v>1</v>
      </c>
      <c r="AT64" s="58"/>
      <c r="AV64" s="98">
        <v>1</v>
      </c>
      <c r="AW64" s="98">
        <v>1</v>
      </c>
      <c r="AX64" s="98">
        <v>1</v>
      </c>
      <c r="AY64" s="98">
        <v>1</v>
      </c>
      <c r="AZ64" s="98">
        <v>1</v>
      </c>
      <c r="BA64" s="98">
        <v>1</v>
      </c>
      <c r="BB64" s="98"/>
      <c r="BC64" s="98"/>
      <c r="BD64" s="98"/>
      <c r="BE64" s="98">
        <v>1</v>
      </c>
      <c r="BF64" s="98">
        <v>1</v>
      </c>
      <c r="BG64" s="58"/>
      <c r="BH64" s="98">
        <v>1</v>
      </c>
      <c r="BI64" s="98"/>
      <c r="BJ64" s="98">
        <v>1</v>
      </c>
      <c r="BK64" s="98">
        <v>1</v>
      </c>
      <c r="BL64" s="98"/>
      <c r="BM64" s="98"/>
      <c r="BN64" s="98">
        <v>1</v>
      </c>
      <c r="BO64" s="98"/>
      <c r="BP64" s="98">
        <v>1</v>
      </c>
      <c r="BQ64" s="58"/>
      <c r="BR64" s="12">
        <v>1</v>
      </c>
    </row>
    <row r="65" spans="1:70" s="12" customFormat="1" ht="13.2">
      <c r="A65" s="80">
        <v>13228</v>
      </c>
      <c r="B65" s="69" t="s">
        <v>386</v>
      </c>
      <c r="C65" s="87">
        <v>5</v>
      </c>
      <c r="D65" s="98"/>
      <c r="E65" s="98"/>
      <c r="F65" s="98"/>
      <c r="G65" s="98"/>
      <c r="H65" s="98"/>
      <c r="I65" s="98"/>
      <c r="J65" s="98"/>
      <c r="K65" s="98"/>
      <c r="L65" s="98"/>
      <c r="M65" s="98"/>
      <c r="N65" s="98"/>
      <c r="O65" s="98"/>
      <c r="P65" s="71"/>
      <c r="Q65" s="89"/>
      <c r="R65" s="98"/>
      <c r="S65" s="98"/>
      <c r="T65" s="98"/>
      <c r="U65" s="98"/>
      <c r="V65" s="98"/>
      <c r="W65" s="97"/>
      <c r="Y65" s="98"/>
      <c r="Z65" s="98"/>
      <c r="AA65" s="98"/>
      <c r="AB65" s="98"/>
      <c r="AC65" s="98"/>
      <c r="AD65" s="98"/>
      <c r="AE65" s="98"/>
      <c r="AF65" s="98"/>
      <c r="AG65" s="70"/>
      <c r="AH65" s="18"/>
      <c r="AI65" s="18"/>
      <c r="AJ65" s="98"/>
      <c r="AK65" s="98"/>
      <c r="AL65" s="98"/>
      <c r="AM65" s="17"/>
      <c r="AN65" s="98"/>
      <c r="AO65" s="17"/>
      <c r="AP65" s="17"/>
      <c r="AQ65" s="17"/>
      <c r="AR65" s="17"/>
      <c r="AS65" s="17"/>
      <c r="AT65" s="58"/>
      <c r="AV65" s="98"/>
      <c r="AW65" s="98"/>
      <c r="AX65" s="98"/>
      <c r="AY65" s="98"/>
      <c r="AZ65" s="98"/>
      <c r="BA65" s="98"/>
      <c r="BB65" s="98"/>
      <c r="BC65" s="98"/>
      <c r="BD65" s="98"/>
      <c r="BE65" s="98"/>
      <c r="BF65" s="98"/>
      <c r="BG65" s="58"/>
      <c r="BH65" s="98"/>
      <c r="BI65" s="98"/>
      <c r="BJ65" s="98"/>
      <c r="BK65" s="98"/>
      <c r="BL65" s="98"/>
      <c r="BM65" s="98"/>
      <c r="BN65" s="98"/>
      <c r="BO65" s="98"/>
      <c r="BP65" s="98"/>
      <c r="BQ65" s="58"/>
    </row>
    <row r="66" spans="1:70" s="12" customFormat="1" ht="39.6">
      <c r="A66" s="80">
        <v>13229</v>
      </c>
      <c r="B66" s="69" t="s">
        <v>387</v>
      </c>
      <c r="C66" s="87">
        <v>5</v>
      </c>
      <c r="D66" s="98"/>
      <c r="E66" s="98"/>
      <c r="F66" s="98"/>
      <c r="G66" s="98"/>
      <c r="H66" s="98">
        <v>1</v>
      </c>
      <c r="I66" s="98"/>
      <c r="J66" s="98"/>
      <c r="K66" s="98"/>
      <c r="L66" s="98">
        <v>1</v>
      </c>
      <c r="M66" s="98"/>
      <c r="N66" s="98"/>
      <c r="O66" s="98"/>
      <c r="P66" s="71" t="s">
        <v>388</v>
      </c>
      <c r="Q66" s="89"/>
      <c r="R66" s="98"/>
      <c r="S66" s="98"/>
      <c r="T66" s="98"/>
      <c r="U66" s="98"/>
      <c r="V66" s="98"/>
      <c r="W66" s="97"/>
      <c r="Y66" s="98">
        <v>1</v>
      </c>
      <c r="Z66" s="98"/>
      <c r="AA66" s="98">
        <v>1</v>
      </c>
      <c r="AB66" s="98"/>
      <c r="AC66" s="98"/>
      <c r="AD66" s="98"/>
      <c r="AE66" s="98">
        <v>1</v>
      </c>
      <c r="AF66" s="98"/>
      <c r="AG66" s="70"/>
      <c r="AH66" s="18">
        <v>1</v>
      </c>
      <c r="AI66" s="18"/>
      <c r="AJ66" s="98"/>
      <c r="AK66" s="98">
        <v>1</v>
      </c>
      <c r="AL66" s="98"/>
      <c r="AM66" s="17">
        <v>1</v>
      </c>
      <c r="AN66" s="98"/>
      <c r="AO66" s="17"/>
      <c r="AP66" s="17">
        <v>1</v>
      </c>
      <c r="AQ66" s="17"/>
      <c r="AR66" s="17">
        <v>1</v>
      </c>
      <c r="AS66" s="17"/>
      <c r="AT66" s="58"/>
      <c r="AV66" s="98">
        <v>1</v>
      </c>
      <c r="AW66" s="98">
        <v>1</v>
      </c>
      <c r="AX66" s="98">
        <v>1</v>
      </c>
      <c r="AY66" s="98">
        <v>1</v>
      </c>
      <c r="AZ66" s="98">
        <v>1</v>
      </c>
      <c r="BA66" s="98">
        <v>1</v>
      </c>
      <c r="BB66" s="98"/>
      <c r="BC66" s="98"/>
      <c r="BD66" s="98"/>
      <c r="BE66" s="98">
        <v>1</v>
      </c>
      <c r="BF66" s="98">
        <v>1</v>
      </c>
      <c r="BG66" s="58"/>
      <c r="BH66" s="98">
        <v>1</v>
      </c>
      <c r="BI66" s="98">
        <v>1</v>
      </c>
      <c r="BJ66" s="98"/>
      <c r="BK66" s="98">
        <v>1</v>
      </c>
      <c r="BL66" s="98"/>
      <c r="BM66" s="98"/>
      <c r="BN66" s="98"/>
      <c r="BO66" s="98"/>
      <c r="BP66" s="98">
        <v>1</v>
      </c>
      <c r="BQ66" s="58"/>
      <c r="BR66" s="12">
        <v>1</v>
      </c>
    </row>
    <row r="67" spans="1:70" s="12" customFormat="1" ht="13.2">
      <c r="A67" s="80">
        <v>13303</v>
      </c>
      <c r="B67" s="69" t="s">
        <v>389</v>
      </c>
      <c r="C67" s="87">
        <v>6</v>
      </c>
      <c r="D67" s="98"/>
      <c r="E67" s="98"/>
      <c r="F67" s="98"/>
      <c r="G67" s="98"/>
      <c r="H67" s="98"/>
      <c r="I67" s="98"/>
      <c r="J67" s="98"/>
      <c r="K67" s="98"/>
      <c r="L67" s="98"/>
      <c r="M67" s="98">
        <v>1</v>
      </c>
      <c r="N67" s="98"/>
      <c r="O67" s="98"/>
      <c r="P67" s="71"/>
      <c r="Q67" s="89"/>
      <c r="R67" s="98"/>
      <c r="S67" s="98"/>
      <c r="T67" s="98"/>
      <c r="U67" s="98"/>
      <c r="V67" s="98"/>
      <c r="W67" s="97"/>
      <c r="Y67" s="98">
        <v>1</v>
      </c>
      <c r="Z67" s="98"/>
      <c r="AA67" s="98"/>
      <c r="AB67" s="98">
        <v>1</v>
      </c>
      <c r="AC67" s="98"/>
      <c r="AD67" s="98">
        <v>1</v>
      </c>
      <c r="AE67" s="98"/>
      <c r="AF67" s="98"/>
      <c r="AG67" s="70"/>
      <c r="AH67" s="18">
        <v>1</v>
      </c>
      <c r="AI67" s="18"/>
      <c r="AJ67" s="98"/>
      <c r="AK67" s="98">
        <v>1</v>
      </c>
      <c r="AL67" s="98"/>
      <c r="AM67" s="17"/>
      <c r="AN67" s="98">
        <v>1</v>
      </c>
      <c r="AO67" s="17"/>
      <c r="AP67" s="17">
        <v>1</v>
      </c>
      <c r="AQ67" s="17"/>
      <c r="AR67" s="17">
        <v>1</v>
      </c>
      <c r="AS67" s="17"/>
      <c r="AT67" s="58"/>
      <c r="AV67" s="98"/>
      <c r="AW67" s="98"/>
      <c r="AX67" s="98"/>
      <c r="AY67" s="98"/>
      <c r="AZ67" s="98">
        <v>1</v>
      </c>
      <c r="BA67" s="98">
        <v>1</v>
      </c>
      <c r="BB67" s="98"/>
      <c r="BC67" s="98"/>
      <c r="BD67" s="98"/>
      <c r="BE67" s="98"/>
      <c r="BF67" s="98">
        <v>1</v>
      </c>
      <c r="BG67" s="58"/>
      <c r="BH67" s="98"/>
      <c r="BI67" s="98"/>
      <c r="BJ67" s="98">
        <v>1</v>
      </c>
      <c r="BK67" s="98"/>
      <c r="BL67" s="98"/>
      <c r="BM67" s="98"/>
      <c r="BN67" s="98"/>
      <c r="BO67" s="98"/>
      <c r="BP67" s="98">
        <v>1</v>
      </c>
      <c r="BQ67" s="58"/>
      <c r="BR67" s="12">
        <v>1</v>
      </c>
    </row>
    <row r="68" spans="1:70" s="12" customFormat="1" ht="13.2">
      <c r="A68" s="80">
        <v>13305</v>
      </c>
      <c r="B68" s="69" t="s">
        <v>390</v>
      </c>
      <c r="C68" s="87">
        <v>6</v>
      </c>
      <c r="D68" s="98"/>
      <c r="E68" s="98"/>
      <c r="F68" s="98"/>
      <c r="G68" s="98"/>
      <c r="H68" s="98"/>
      <c r="I68" s="98">
        <v>1</v>
      </c>
      <c r="J68" s="98"/>
      <c r="K68" s="98"/>
      <c r="L68" s="98"/>
      <c r="M68" s="98"/>
      <c r="N68" s="98"/>
      <c r="O68" s="98"/>
      <c r="P68" s="71"/>
      <c r="Q68" s="89"/>
      <c r="R68" s="98"/>
      <c r="S68" s="98"/>
      <c r="T68" s="98"/>
      <c r="U68" s="98"/>
      <c r="V68" s="98"/>
      <c r="W68" s="97"/>
      <c r="Y68" s="98">
        <v>1</v>
      </c>
      <c r="Z68" s="98"/>
      <c r="AA68" s="98"/>
      <c r="AB68" s="98"/>
      <c r="AC68" s="98">
        <v>1</v>
      </c>
      <c r="AD68" s="98"/>
      <c r="AE68" s="98">
        <v>1</v>
      </c>
      <c r="AF68" s="98"/>
      <c r="AG68" s="70"/>
      <c r="AH68" s="18"/>
      <c r="AI68" s="18">
        <v>1</v>
      </c>
      <c r="AJ68" s="98"/>
      <c r="AK68" s="98">
        <v>1</v>
      </c>
      <c r="AL68" s="98"/>
      <c r="AM68" s="17"/>
      <c r="AN68" s="98">
        <v>1</v>
      </c>
      <c r="AO68" s="17"/>
      <c r="AP68" s="17">
        <v>1</v>
      </c>
      <c r="AQ68" s="17"/>
      <c r="AR68" s="17"/>
      <c r="AS68" s="17">
        <v>1</v>
      </c>
      <c r="AT68" s="58"/>
      <c r="AV68" s="98"/>
      <c r="AW68" s="98"/>
      <c r="AX68" s="98"/>
      <c r="AY68" s="98"/>
      <c r="AZ68" s="98"/>
      <c r="BA68" s="98"/>
      <c r="BB68" s="98"/>
      <c r="BC68" s="98"/>
      <c r="BD68" s="98"/>
      <c r="BE68" s="98">
        <v>1</v>
      </c>
      <c r="BF68" s="98">
        <v>1</v>
      </c>
      <c r="BG68" s="58"/>
      <c r="BH68" s="98">
        <v>1</v>
      </c>
      <c r="BI68" s="98"/>
      <c r="BJ68" s="98">
        <v>1</v>
      </c>
      <c r="BK68" s="98"/>
      <c r="BL68" s="98"/>
      <c r="BM68" s="98">
        <v>1</v>
      </c>
      <c r="BN68" s="98"/>
      <c r="BO68" s="98"/>
      <c r="BP68" s="98">
        <v>1</v>
      </c>
      <c r="BQ68" s="58"/>
      <c r="BR68" s="12">
        <v>1</v>
      </c>
    </row>
    <row r="69" spans="1:70" s="12" customFormat="1" ht="13.2">
      <c r="A69" s="80">
        <v>13307</v>
      </c>
      <c r="B69" s="69" t="s">
        <v>391</v>
      </c>
      <c r="C69" s="87">
        <v>6</v>
      </c>
      <c r="D69" s="98"/>
      <c r="E69" s="98"/>
      <c r="F69" s="98"/>
      <c r="G69" s="98"/>
      <c r="H69" s="98"/>
      <c r="I69" s="98"/>
      <c r="J69" s="98"/>
      <c r="K69" s="98"/>
      <c r="L69" s="98"/>
      <c r="M69" s="98"/>
      <c r="N69" s="98"/>
      <c r="O69" s="98"/>
      <c r="P69" s="71"/>
      <c r="Q69" s="89"/>
      <c r="R69" s="98"/>
      <c r="S69" s="98"/>
      <c r="T69" s="98"/>
      <c r="U69" s="98"/>
      <c r="V69" s="98"/>
      <c r="W69" s="97"/>
      <c r="Y69" s="98"/>
      <c r="Z69" s="98"/>
      <c r="AA69" s="98"/>
      <c r="AB69" s="98"/>
      <c r="AC69" s="98"/>
      <c r="AD69" s="98"/>
      <c r="AE69" s="98"/>
      <c r="AF69" s="98"/>
      <c r="AG69" s="70"/>
      <c r="AH69" s="18"/>
      <c r="AI69" s="18"/>
      <c r="AJ69" s="98"/>
      <c r="AK69" s="98"/>
      <c r="AL69" s="98"/>
      <c r="AM69" s="17"/>
      <c r="AN69" s="98"/>
      <c r="AO69" s="17"/>
      <c r="AP69" s="17"/>
      <c r="AQ69" s="17"/>
      <c r="AR69" s="17"/>
      <c r="AS69" s="17"/>
      <c r="AT69" s="58"/>
      <c r="AV69" s="98"/>
      <c r="AW69" s="98"/>
      <c r="AX69" s="98"/>
      <c r="AY69" s="98"/>
      <c r="AZ69" s="98"/>
      <c r="BA69" s="98"/>
      <c r="BB69" s="98"/>
      <c r="BC69" s="98"/>
      <c r="BD69" s="98"/>
      <c r="BE69" s="98"/>
      <c r="BF69" s="98"/>
      <c r="BG69" s="58"/>
      <c r="BH69" s="98"/>
      <c r="BI69" s="98"/>
      <c r="BJ69" s="98"/>
      <c r="BK69" s="98"/>
      <c r="BL69" s="98"/>
      <c r="BM69" s="98"/>
      <c r="BN69" s="98"/>
      <c r="BO69" s="98"/>
      <c r="BP69" s="98"/>
      <c r="BQ69" s="58"/>
    </row>
    <row r="70" spans="1:70" s="12" customFormat="1" ht="13.2">
      <c r="A70" s="80">
        <v>13308</v>
      </c>
      <c r="B70" s="69" t="s">
        <v>392</v>
      </c>
      <c r="C70" s="87">
        <v>6</v>
      </c>
      <c r="D70" s="98"/>
      <c r="E70" s="98"/>
      <c r="F70" s="98"/>
      <c r="G70" s="98"/>
      <c r="H70" s="98"/>
      <c r="I70" s="98"/>
      <c r="J70" s="98"/>
      <c r="K70" s="98"/>
      <c r="L70" s="98"/>
      <c r="M70" s="98"/>
      <c r="N70" s="98"/>
      <c r="O70" s="98"/>
      <c r="P70" s="71"/>
      <c r="Q70" s="89"/>
      <c r="R70" s="98"/>
      <c r="S70" s="98"/>
      <c r="T70" s="98"/>
      <c r="U70" s="98"/>
      <c r="V70" s="98"/>
      <c r="W70" s="97"/>
      <c r="Y70" s="98"/>
      <c r="Z70" s="98"/>
      <c r="AA70" s="98"/>
      <c r="AB70" s="98"/>
      <c r="AC70" s="98"/>
      <c r="AD70" s="98"/>
      <c r="AE70" s="98"/>
      <c r="AF70" s="98"/>
      <c r="AG70" s="70"/>
      <c r="AH70" s="18"/>
      <c r="AI70" s="18"/>
      <c r="AJ70" s="98"/>
      <c r="AK70" s="98"/>
      <c r="AL70" s="98"/>
      <c r="AM70" s="17"/>
      <c r="AN70" s="98"/>
      <c r="AO70" s="17"/>
      <c r="AP70" s="17"/>
      <c r="AQ70" s="17"/>
      <c r="AR70" s="17"/>
      <c r="AS70" s="17"/>
      <c r="AT70" s="58"/>
      <c r="AV70" s="98"/>
      <c r="AW70" s="98"/>
      <c r="AX70" s="98"/>
      <c r="AY70" s="98"/>
      <c r="AZ70" s="98"/>
      <c r="BA70" s="98"/>
      <c r="BB70" s="98"/>
      <c r="BC70" s="98"/>
      <c r="BD70" s="98"/>
      <c r="BE70" s="98"/>
      <c r="BF70" s="98"/>
      <c r="BG70" s="58"/>
      <c r="BH70" s="98"/>
      <c r="BI70" s="98"/>
      <c r="BJ70" s="98"/>
      <c r="BK70" s="98"/>
      <c r="BL70" s="98"/>
      <c r="BM70" s="98"/>
      <c r="BN70" s="98"/>
      <c r="BO70" s="98"/>
      <c r="BP70" s="98"/>
      <c r="BQ70" s="58"/>
    </row>
    <row r="71" spans="1:70" s="12" customFormat="1" ht="13.2">
      <c r="A71" s="80">
        <v>13361</v>
      </c>
      <c r="B71" s="69" t="s">
        <v>393</v>
      </c>
      <c r="C71" s="87">
        <v>6</v>
      </c>
      <c r="D71" s="98"/>
      <c r="E71" s="98"/>
      <c r="F71" s="98"/>
      <c r="G71" s="98"/>
      <c r="H71" s="98"/>
      <c r="I71" s="98"/>
      <c r="J71" s="98"/>
      <c r="K71" s="98"/>
      <c r="L71" s="98"/>
      <c r="M71" s="98"/>
      <c r="N71" s="98"/>
      <c r="O71" s="98"/>
      <c r="P71" s="71"/>
      <c r="Q71" s="89"/>
      <c r="R71" s="98"/>
      <c r="S71" s="98"/>
      <c r="T71" s="98"/>
      <c r="U71" s="98"/>
      <c r="V71" s="98"/>
      <c r="W71" s="97"/>
      <c r="Y71" s="98"/>
      <c r="Z71" s="98"/>
      <c r="AA71" s="98"/>
      <c r="AB71" s="98"/>
      <c r="AC71" s="98"/>
      <c r="AD71" s="98"/>
      <c r="AE71" s="98"/>
      <c r="AF71" s="98"/>
      <c r="AG71" s="70"/>
      <c r="AH71" s="18"/>
      <c r="AI71" s="18"/>
      <c r="AJ71" s="98"/>
      <c r="AK71" s="98"/>
      <c r="AL71" s="98"/>
      <c r="AM71" s="17"/>
      <c r="AN71" s="98"/>
      <c r="AO71" s="17"/>
      <c r="AP71" s="17"/>
      <c r="AQ71" s="17"/>
      <c r="AR71" s="17"/>
      <c r="AS71" s="17"/>
      <c r="AT71" s="58"/>
      <c r="AV71" s="98"/>
      <c r="AW71" s="98"/>
      <c r="AX71" s="98"/>
      <c r="AY71" s="98"/>
      <c r="AZ71" s="98"/>
      <c r="BA71" s="98"/>
      <c r="BB71" s="98"/>
      <c r="BC71" s="98"/>
      <c r="BD71" s="98"/>
      <c r="BE71" s="98"/>
      <c r="BF71" s="98"/>
      <c r="BG71" s="58"/>
      <c r="BH71" s="98"/>
      <c r="BI71" s="98"/>
      <c r="BJ71" s="98"/>
      <c r="BK71" s="98"/>
      <c r="BL71" s="98"/>
      <c r="BM71" s="98"/>
      <c r="BN71" s="98"/>
      <c r="BO71" s="98"/>
      <c r="BP71" s="98"/>
      <c r="BQ71" s="58"/>
    </row>
    <row r="72" spans="1:70" s="12" customFormat="1" ht="13.2">
      <c r="A72" s="80">
        <v>13362</v>
      </c>
      <c r="B72" s="69" t="s">
        <v>471</v>
      </c>
      <c r="C72" s="87">
        <v>6</v>
      </c>
      <c r="D72" s="98"/>
      <c r="E72" s="98"/>
      <c r="F72" s="98"/>
      <c r="G72" s="98"/>
      <c r="H72" s="98"/>
      <c r="I72" s="98"/>
      <c r="J72" s="98"/>
      <c r="K72" s="98"/>
      <c r="L72" s="98"/>
      <c r="M72" s="98"/>
      <c r="N72" s="98"/>
      <c r="O72" s="98"/>
      <c r="P72" s="71"/>
      <c r="Q72" s="89"/>
      <c r="R72" s="98"/>
      <c r="S72" s="98"/>
      <c r="T72" s="98"/>
      <c r="U72" s="98"/>
      <c r="V72" s="98"/>
      <c r="W72" s="97"/>
      <c r="Y72" s="98"/>
      <c r="Z72" s="98"/>
      <c r="AA72" s="98"/>
      <c r="AB72" s="98"/>
      <c r="AC72" s="98"/>
      <c r="AD72" s="98"/>
      <c r="AE72" s="98"/>
      <c r="AF72" s="98"/>
      <c r="AG72" s="70"/>
      <c r="AH72" s="18"/>
      <c r="AI72" s="18"/>
      <c r="AJ72" s="98"/>
      <c r="AK72" s="98"/>
      <c r="AL72" s="98"/>
      <c r="AM72" s="17"/>
      <c r="AN72" s="98"/>
      <c r="AO72" s="17"/>
      <c r="AP72" s="17"/>
      <c r="AQ72" s="17"/>
      <c r="AR72" s="17"/>
      <c r="AS72" s="17"/>
      <c r="AT72" s="58"/>
      <c r="AV72" s="98"/>
      <c r="AW72" s="98"/>
      <c r="AX72" s="98"/>
      <c r="AY72" s="98"/>
      <c r="AZ72" s="98"/>
      <c r="BA72" s="98"/>
      <c r="BB72" s="98"/>
      <c r="BC72" s="98"/>
      <c r="BD72" s="98"/>
      <c r="BE72" s="98"/>
      <c r="BF72" s="98"/>
      <c r="BG72" s="58"/>
      <c r="BH72" s="98"/>
      <c r="BI72" s="98"/>
      <c r="BJ72" s="98"/>
      <c r="BK72" s="98"/>
      <c r="BL72" s="98"/>
      <c r="BM72" s="98"/>
      <c r="BN72" s="98"/>
      <c r="BO72" s="98"/>
      <c r="BP72" s="98"/>
      <c r="BQ72" s="58"/>
    </row>
    <row r="73" spans="1:70" s="12" customFormat="1" ht="13.2">
      <c r="A73" s="80">
        <v>13363</v>
      </c>
      <c r="B73" s="69" t="s">
        <v>394</v>
      </c>
      <c r="C73" s="87">
        <v>6</v>
      </c>
      <c r="D73" s="98"/>
      <c r="E73" s="98"/>
      <c r="F73" s="98"/>
      <c r="G73" s="98"/>
      <c r="H73" s="98"/>
      <c r="I73" s="98"/>
      <c r="J73" s="98"/>
      <c r="K73" s="98"/>
      <c r="L73" s="98"/>
      <c r="M73" s="98"/>
      <c r="N73" s="98"/>
      <c r="O73" s="98"/>
      <c r="P73" s="71"/>
      <c r="Q73" s="89"/>
      <c r="R73" s="98"/>
      <c r="S73" s="98"/>
      <c r="T73" s="98"/>
      <c r="U73" s="98"/>
      <c r="V73" s="98"/>
      <c r="W73" s="97"/>
      <c r="Y73" s="98"/>
      <c r="Z73" s="98"/>
      <c r="AA73" s="98"/>
      <c r="AB73" s="98"/>
      <c r="AC73" s="98"/>
      <c r="AD73" s="98"/>
      <c r="AE73" s="98"/>
      <c r="AF73" s="98"/>
      <c r="AG73" s="70"/>
      <c r="AH73" s="18"/>
      <c r="AI73" s="18"/>
      <c r="AJ73" s="98"/>
      <c r="AK73" s="98"/>
      <c r="AL73" s="98"/>
      <c r="AM73" s="17"/>
      <c r="AN73" s="98"/>
      <c r="AO73" s="17"/>
      <c r="AP73" s="17"/>
      <c r="AQ73" s="17"/>
      <c r="AR73" s="17"/>
      <c r="AS73" s="17"/>
      <c r="AT73" s="58"/>
      <c r="AV73" s="98"/>
      <c r="AW73" s="98"/>
      <c r="AX73" s="98"/>
      <c r="AY73" s="98"/>
      <c r="AZ73" s="98"/>
      <c r="BA73" s="98"/>
      <c r="BB73" s="98"/>
      <c r="BC73" s="98"/>
      <c r="BD73" s="98"/>
      <c r="BE73" s="98"/>
      <c r="BF73" s="98"/>
      <c r="BG73" s="58"/>
      <c r="BH73" s="98"/>
      <c r="BI73" s="98"/>
      <c r="BJ73" s="98"/>
      <c r="BK73" s="98"/>
      <c r="BL73" s="98"/>
      <c r="BM73" s="98"/>
      <c r="BN73" s="98"/>
      <c r="BO73" s="98"/>
      <c r="BP73" s="98"/>
      <c r="BQ73" s="58"/>
    </row>
    <row r="74" spans="1:70" s="12" customFormat="1" ht="13.2">
      <c r="A74" s="80">
        <v>13364</v>
      </c>
      <c r="B74" s="69" t="s">
        <v>395</v>
      </c>
      <c r="C74" s="87">
        <v>6</v>
      </c>
      <c r="D74" s="98"/>
      <c r="E74" s="98"/>
      <c r="F74" s="98"/>
      <c r="G74" s="98"/>
      <c r="H74" s="98"/>
      <c r="I74" s="98"/>
      <c r="J74" s="98"/>
      <c r="K74" s="98"/>
      <c r="L74" s="98"/>
      <c r="M74" s="98"/>
      <c r="N74" s="98"/>
      <c r="O74" s="98"/>
      <c r="P74" s="71"/>
      <c r="Q74" s="89"/>
      <c r="R74" s="98"/>
      <c r="S74" s="98"/>
      <c r="T74" s="98"/>
      <c r="U74" s="98"/>
      <c r="V74" s="98"/>
      <c r="W74" s="97"/>
      <c r="Y74" s="98"/>
      <c r="Z74" s="98"/>
      <c r="AA74" s="98"/>
      <c r="AB74" s="98"/>
      <c r="AC74" s="98"/>
      <c r="AD74" s="98"/>
      <c r="AE74" s="98"/>
      <c r="AF74" s="98"/>
      <c r="AG74" s="70"/>
      <c r="AH74" s="18"/>
      <c r="AI74" s="18"/>
      <c r="AJ74" s="98"/>
      <c r="AK74" s="98"/>
      <c r="AL74" s="98"/>
      <c r="AM74" s="17"/>
      <c r="AN74" s="98"/>
      <c r="AO74" s="17"/>
      <c r="AP74" s="17"/>
      <c r="AQ74" s="17"/>
      <c r="AR74" s="17"/>
      <c r="AS74" s="17"/>
      <c r="AT74" s="58"/>
      <c r="AV74" s="98"/>
      <c r="AW74" s="98"/>
      <c r="AX74" s="98"/>
      <c r="AY74" s="98"/>
      <c r="AZ74" s="98"/>
      <c r="BA74" s="98"/>
      <c r="BB74" s="98"/>
      <c r="BC74" s="98"/>
      <c r="BD74" s="98"/>
      <c r="BE74" s="98"/>
      <c r="BF74" s="98"/>
      <c r="BG74" s="58"/>
      <c r="BH74" s="98"/>
      <c r="BI74" s="98"/>
      <c r="BJ74" s="98"/>
      <c r="BK74" s="98"/>
      <c r="BL74" s="98"/>
      <c r="BM74" s="98"/>
      <c r="BN74" s="98"/>
      <c r="BO74" s="98"/>
      <c r="BP74" s="98"/>
      <c r="BQ74" s="58"/>
    </row>
    <row r="75" spans="1:70" s="12" customFormat="1" ht="13.2">
      <c r="A75" s="80">
        <v>13381</v>
      </c>
      <c r="B75" s="69" t="s">
        <v>396</v>
      </c>
      <c r="C75" s="87">
        <v>6</v>
      </c>
      <c r="D75" s="98"/>
      <c r="E75" s="98"/>
      <c r="F75" s="98"/>
      <c r="G75" s="98"/>
      <c r="H75" s="98"/>
      <c r="I75" s="98"/>
      <c r="J75" s="98"/>
      <c r="K75" s="98"/>
      <c r="L75" s="98"/>
      <c r="M75" s="98"/>
      <c r="N75" s="98"/>
      <c r="O75" s="98"/>
      <c r="P75" s="71"/>
      <c r="Q75" s="89"/>
      <c r="R75" s="98"/>
      <c r="S75" s="98"/>
      <c r="T75" s="98"/>
      <c r="U75" s="98"/>
      <c r="V75" s="98"/>
      <c r="W75" s="97"/>
      <c r="Y75" s="98"/>
      <c r="Z75" s="98"/>
      <c r="AA75" s="98"/>
      <c r="AB75" s="98"/>
      <c r="AC75" s="98"/>
      <c r="AD75" s="98"/>
      <c r="AE75" s="98"/>
      <c r="AF75" s="98"/>
      <c r="AG75" s="70"/>
      <c r="AH75" s="18"/>
      <c r="AI75" s="18"/>
      <c r="AJ75" s="98"/>
      <c r="AK75" s="98"/>
      <c r="AL75" s="98"/>
      <c r="AM75" s="17"/>
      <c r="AN75" s="98"/>
      <c r="AO75" s="17"/>
      <c r="AP75" s="17"/>
      <c r="AQ75" s="17"/>
      <c r="AR75" s="17"/>
      <c r="AS75" s="17"/>
      <c r="AT75" s="58"/>
      <c r="AV75" s="98"/>
      <c r="AW75" s="98"/>
      <c r="AX75" s="98"/>
      <c r="AY75" s="98"/>
      <c r="AZ75" s="98"/>
      <c r="BA75" s="98"/>
      <c r="BB75" s="98"/>
      <c r="BC75" s="98"/>
      <c r="BD75" s="98"/>
      <c r="BE75" s="98"/>
      <c r="BF75" s="98"/>
      <c r="BG75" s="58"/>
      <c r="BH75" s="98"/>
      <c r="BI75" s="98"/>
      <c r="BJ75" s="98"/>
      <c r="BK75" s="98"/>
      <c r="BL75" s="98"/>
      <c r="BM75" s="98"/>
      <c r="BN75" s="98"/>
      <c r="BO75" s="98"/>
      <c r="BP75" s="98"/>
      <c r="BQ75" s="58"/>
    </row>
    <row r="76" spans="1:70" s="12" customFormat="1" ht="13.2">
      <c r="A76" s="80">
        <v>13382</v>
      </c>
      <c r="B76" s="69" t="s">
        <v>397</v>
      </c>
      <c r="C76" s="87">
        <v>6</v>
      </c>
      <c r="D76" s="98"/>
      <c r="E76" s="98"/>
      <c r="F76" s="98"/>
      <c r="G76" s="98"/>
      <c r="H76" s="98"/>
      <c r="I76" s="98"/>
      <c r="J76" s="98"/>
      <c r="K76" s="98"/>
      <c r="L76" s="98"/>
      <c r="M76" s="98"/>
      <c r="N76" s="98"/>
      <c r="O76" s="98"/>
      <c r="P76" s="71"/>
      <c r="Q76" s="89"/>
      <c r="R76" s="98"/>
      <c r="S76" s="98"/>
      <c r="T76" s="98"/>
      <c r="U76" s="98"/>
      <c r="V76" s="98"/>
      <c r="W76" s="97"/>
      <c r="Y76" s="98"/>
      <c r="Z76" s="98"/>
      <c r="AA76" s="98"/>
      <c r="AB76" s="98"/>
      <c r="AC76" s="98"/>
      <c r="AD76" s="98"/>
      <c r="AE76" s="98"/>
      <c r="AF76" s="98"/>
      <c r="AG76" s="70"/>
      <c r="AH76" s="18"/>
      <c r="AI76" s="18"/>
      <c r="AJ76" s="98"/>
      <c r="AK76" s="98"/>
      <c r="AL76" s="98"/>
      <c r="AM76" s="17"/>
      <c r="AN76" s="98"/>
      <c r="AO76" s="17"/>
      <c r="AP76" s="17"/>
      <c r="AQ76" s="17"/>
      <c r="AR76" s="17"/>
      <c r="AS76" s="17"/>
      <c r="AT76" s="58"/>
      <c r="AV76" s="98"/>
      <c r="AW76" s="98"/>
      <c r="AX76" s="98"/>
      <c r="AY76" s="98"/>
      <c r="AZ76" s="98"/>
      <c r="BA76" s="98"/>
      <c r="BB76" s="98"/>
      <c r="BC76" s="98"/>
      <c r="BD76" s="98"/>
      <c r="BE76" s="98"/>
      <c r="BF76" s="98"/>
      <c r="BG76" s="58"/>
      <c r="BH76" s="98"/>
      <c r="BI76" s="98"/>
      <c r="BJ76" s="98"/>
      <c r="BK76" s="98"/>
      <c r="BL76" s="98"/>
      <c r="BM76" s="98"/>
      <c r="BN76" s="98"/>
      <c r="BO76" s="98"/>
      <c r="BP76" s="98"/>
      <c r="BQ76" s="58"/>
    </row>
    <row r="77" spans="1:70" s="12" customFormat="1" ht="13.2">
      <c r="A77" s="80">
        <v>13401</v>
      </c>
      <c r="B77" s="69" t="s">
        <v>398</v>
      </c>
      <c r="C77" s="87">
        <v>6</v>
      </c>
      <c r="D77" s="98"/>
      <c r="E77" s="98"/>
      <c r="F77" s="98"/>
      <c r="G77" s="98"/>
      <c r="H77" s="98"/>
      <c r="I77" s="98"/>
      <c r="J77" s="98"/>
      <c r="K77" s="98"/>
      <c r="L77" s="98"/>
      <c r="M77" s="98"/>
      <c r="N77" s="98"/>
      <c r="O77" s="98"/>
      <c r="P77" s="71"/>
      <c r="Q77" s="89"/>
      <c r="R77" s="98"/>
      <c r="S77" s="98"/>
      <c r="T77" s="98"/>
      <c r="U77" s="98"/>
      <c r="V77" s="98"/>
      <c r="W77" s="97"/>
      <c r="Y77" s="98"/>
      <c r="Z77" s="98"/>
      <c r="AA77" s="98"/>
      <c r="AB77" s="98"/>
      <c r="AC77" s="98"/>
      <c r="AD77" s="98"/>
      <c r="AE77" s="98"/>
      <c r="AF77" s="98"/>
      <c r="AG77" s="70"/>
      <c r="AH77" s="18"/>
      <c r="AI77" s="18"/>
      <c r="AJ77" s="98"/>
      <c r="AK77" s="98"/>
      <c r="AL77" s="98"/>
      <c r="AM77" s="17"/>
      <c r="AN77" s="98"/>
      <c r="AO77" s="17"/>
      <c r="AP77" s="17"/>
      <c r="AQ77" s="17"/>
      <c r="AR77" s="17"/>
      <c r="AS77" s="17"/>
      <c r="AT77" s="58"/>
      <c r="AV77" s="98"/>
      <c r="AW77" s="98"/>
      <c r="AX77" s="98"/>
      <c r="AY77" s="98"/>
      <c r="AZ77" s="98"/>
      <c r="BA77" s="98"/>
      <c r="BB77" s="98"/>
      <c r="BC77" s="98"/>
      <c r="BD77" s="98"/>
      <c r="BE77" s="98"/>
      <c r="BF77" s="98"/>
      <c r="BG77" s="58"/>
      <c r="BH77" s="98"/>
      <c r="BI77" s="98"/>
      <c r="BJ77" s="98"/>
      <c r="BK77" s="98"/>
      <c r="BL77" s="98"/>
      <c r="BM77" s="98"/>
      <c r="BN77" s="98"/>
      <c r="BO77" s="98"/>
      <c r="BP77" s="98"/>
      <c r="BQ77" s="58"/>
    </row>
    <row r="78" spans="1:70" s="12" customFormat="1" ht="13.2">
      <c r="A78" s="80">
        <v>13402</v>
      </c>
      <c r="B78" s="69" t="s">
        <v>399</v>
      </c>
      <c r="C78" s="87">
        <v>6</v>
      </c>
      <c r="D78" s="98"/>
      <c r="E78" s="98"/>
      <c r="F78" s="98"/>
      <c r="G78" s="98"/>
      <c r="H78" s="98"/>
      <c r="I78" s="98"/>
      <c r="J78" s="98"/>
      <c r="K78" s="98"/>
      <c r="L78" s="98"/>
      <c r="M78" s="98"/>
      <c r="N78" s="98"/>
      <c r="O78" s="98"/>
      <c r="P78" s="71"/>
      <c r="Q78" s="89"/>
      <c r="R78" s="98"/>
      <c r="S78" s="98"/>
      <c r="T78" s="98"/>
      <c r="U78" s="98"/>
      <c r="V78" s="98"/>
      <c r="W78" s="97"/>
      <c r="Y78" s="98"/>
      <c r="Z78" s="98"/>
      <c r="AA78" s="98"/>
      <c r="AB78" s="98"/>
      <c r="AC78" s="98"/>
      <c r="AD78" s="98"/>
      <c r="AE78" s="98"/>
      <c r="AF78" s="98"/>
      <c r="AG78" s="70"/>
      <c r="AH78" s="18"/>
      <c r="AI78" s="18"/>
      <c r="AJ78" s="98"/>
      <c r="AK78" s="98"/>
      <c r="AL78" s="98"/>
      <c r="AM78" s="17"/>
      <c r="AN78" s="98"/>
      <c r="AO78" s="17"/>
      <c r="AP78" s="17"/>
      <c r="AQ78" s="17"/>
      <c r="AR78" s="17"/>
      <c r="AS78" s="17"/>
      <c r="AT78" s="58"/>
      <c r="AV78" s="98"/>
      <c r="AW78" s="98"/>
      <c r="AX78" s="98"/>
      <c r="AY78" s="98"/>
      <c r="AZ78" s="98"/>
      <c r="BA78" s="98"/>
      <c r="BB78" s="98"/>
      <c r="BC78" s="98"/>
      <c r="BD78" s="98"/>
      <c r="BE78" s="98"/>
      <c r="BF78" s="98"/>
      <c r="BG78" s="58"/>
      <c r="BH78" s="98"/>
      <c r="BI78" s="98"/>
      <c r="BJ78" s="98"/>
      <c r="BK78" s="98"/>
      <c r="BL78" s="98"/>
      <c r="BM78" s="98"/>
      <c r="BN78" s="98"/>
      <c r="BO78" s="98"/>
      <c r="BP78" s="98"/>
      <c r="BQ78" s="58"/>
    </row>
    <row r="79" spans="1:70" s="12" customFormat="1" ht="13.2">
      <c r="A79" s="80">
        <v>13421</v>
      </c>
      <c r="B79" s="69" t="s">
        <v>400</v>
      </c>
      <c r="C79" s="87">
        <v>6</v>
      </c>
      <c r="D79" s="98"/>
      <c r="E79" s="98"/>
      <c r="F79" s="98"/>
      <c r="G79" s="98"/>
      <c r="H79" s="98"/>
      <c r="I79" s="98"/>
      <c r="J79" s="98">
        <v>1</v>
      </c>
      <c r="K79" s="98"/>
      <c r="L79" s="98"/>
      <c r="M79" s="98"/>
      <c r="N79" s="98">
        <v>1</v>
      </c>
      <c r="O79" s="98"/>
      <c r="P79" s="71"/>
      <c r="Q79" s="89"/>
      <c r="R79" s="98"/>
      <c r="S79" s="98"/>
      <c r="T79" s="98"/>
      <c r="U79" s="98">
        <v>1</v>
      </c>
      <c r="V79" s="98"/>
      <c r="W79" s="97"/>
      <c r="Y79" s="98">
        <v>1</v>
      </c>
      <c r="Z79" s="98"/>
      <c r="AA79" s="98">
        <v>1</v>
      </c>
      <c r="AB79" s="98"/>
      <c r="AC79" s="98"/>
      <c r="AD79" s="98"/>
      <c r="AE79" s="98">
        <v>1</v>
      </c>
      <c r="AF79" s="98"/>
      <c r="AG79" s="70"/>
      <c r="AH79" s="18"/>
      <c r="AI79" s="18">
        <v>1</v>
      </c>
      <c r="AJ79" s="98">
        <v>1</v>
      </c>
      <c r="AK79" s="98"/>
      <c r="AL79" s="98"/>
      <c r="AM79" s="17">
        <v>1</v>
      </c>
      <c r="AN79" s="98"/>
      <c r="AO79" s="17"/>
      <c r="AP79" s="17">
        <v>1</v>
      </c>
      <c r="AQ79" s="17"/>
      <c r="AR79" s="17">
        <v>1</v>
      </c>
      <c r="AS79" s="17"/>
      <c r="AT79" s="58"/>
      <c r="AV79" s="98"/>
      <c r="AW79" s="98"/>
      <c r="AX79" s="98"/>
      <c r="AY79" s="98"/>
      <c r="AZ79" s="98">
        <v>1</v>
      </c>
      <c r="BA79" s="98">
        <v>1</v>
      </c>
      <c r="BB79" s="98"/>
      <c r="BC79" s="98"/>
      <c r="BD79" s="98"/>
      <c r="BE79" s="98">
        <v>1</v>
      </c>
      <c r="BF79" s="98"/>
      <c r="BG79" s="58"/>
      <c r="BH79" s="98"/>
      <c r="BI79" s="98"/>
      <c r="BJ79" s="98"/>
      <c r="BK79" s="98"/>
      <c r="BL79" s="98">
        <v>1</v>
      </c>
      <c r="BM79" s="98">
        <v>1</v>
      </c>
      <c r="BN79" s="98"/>
      <c r="BO79" s="98">
        <v>1</v>
      </c>
      <c r="BP79" s="98"/>
      <c r="BQ79" s="58"/>
      <c r="BR79" s="12">
        <v>1</v>
      </c>
    </row>
    <row r="80" spans="1:70" s="39" customFormat="1" ht="20.399999999999999" hidden="1" customHeight="1">
      <c r="A80" s="29"/>
      <c r="B80" s="30"/>
      <c r="C80" s="30"/>
      <c r="D80" s="31"/>
      <c r="E80" s="31"/>
      <c r="F80" s="31"/>
      <c r="G80" s="31"/>
      <c r="H80" s="31"/>
      <c r="I80" s="31"/>
      <c r="J80" s="31"/>
      <c r="K80" s="30"/>
      <c r="L80" s="32"/>
      <c r="M80" s="30"/>
      <c r="N80" s="32"/>
      <c r="O80" s="37"/>
      <c r="P80" s="31"/>
      <c r="Q80" s="31"/>
      <c r="R80" s="31"/>
      <c r="S80" s="30"/>
      <c r="T80" s="32"/>
      <c r="U80" s="30"/>
      <c r="V80" s="32"/>
      <c r="W80" s="37"/>
      <c r="X80" s="46"/>
      <c r="Y80" s="31"/>
      <c r="Z80" s="31"/>
      <c r="AA80" s="31"/>
      <c r="AB80" s="30"/>
      <c r="AC80" s="31"/>
      <c r="AD80" s="31"/>
      <c r="AE80" s="31"/>
      <c r="AF80" s="31"/>
      <c r="AG80" s="31"/>
      <c r="AH80" s="31"/>
      <c r="AI80" s="31"/>
      <c r="AJ80" s="31"/>
      <c r="AK80" s="31"/>
      <c r="AL80" s="31"/>
      <c r="AM80" s="31"/>
      <c r="AN80" s="31"/>
      <c r="AO80" s="31"/>
      <c r="AP80" s="31"/>
      <c r="AQ80" s="31"/>
      <c r="AR80" s="31"/>
      <c r="AS80" s="31"/>
      <c r="AT80" s="31"/>
      <c r="AU80" s="46"/>
      <c r="AV80" s="31"/>
      <c r="AW80" s="31"/>
      <c r="AX80" s="31"/>
      <c r="AY80" s="31"/>
      <c r="AZ80" s="31"/>
      <c r="BA80" s="31"/>
      <c r="BB80" s="31"/>
      <c r="BC80" s="31"/>
      <c r="BD80" s="31"/>
      <c r="BE80" s="31"/>
      <c r="BF80" s="31"/>
      <c r="BG80" s="31"/>
      <c r="BH80" s="31"/>
      <c r="BI80" s="31"/>
      <c r="BJ80" s="31"/>
      <c r="BK80" s="31"/>
      <c r="BL80" s="31"/>
      <c r="BM80" s="31"/>
      <c r="BN80" s="31"/>
      <c r="BO80" s="31"/>
      <c r="BP80" s="31"/>
      <c r="BQ80" s="31"/>
      <c r="BR80" s="31"/>
    </row>
    <row r="81" spans="1:69" s="14" customFormat="1" ht="24.6" customHeight="1">
      <c r="A81" s="190" t="s">
        <v>169</v>
      </c>
      <c r="B81" s="191"/>
      <c r="C81" s="192"/>
      <c r="D81" s="43">
        <f t="shared" ref="D81:O81" si="0">SUM(D18:D79)</f>
        <v>7</v>
      </c>
      <c r="E81" s="43">
        <f t="shared" si="0"/>
        <v>0</v>
      </c>
      <c r="F81" s="43">
        <f t="shared" si="0"/>
        <v>0</v>
      </c>
      <c r="G81" s="43">
        <f t="shared" si="0"/>
        <v>0</v>
      </c>
      <c r="H81" s="43">
        <f t="shared" si="0"/>
        <v>29</v>
      </c>
      <c r="I81" s="43">
        <f t="shared" si="0"/>
        <v>3</v>
      </c>
      <c r="J81" s="43">
        <f t="shared" si="0"/>
        <v>3</v>
      </c>
      <c r="K81" s="43">
        <f t="shared" si="0"/>
        <v>1</v>
      </c>
      <c r="L81" s="43">
        <f t="shared" si="0"/>
        <v>40</v>
      </c>
      <c r="M81" s="43">
        <f t="shared" si="0"/>
        <v>4</v>
      </c>
      <c r="N81" s="43">
        <f t="shared" si="0"/>
        <v>2</v>
      </c>
      <c r="O81" s="43">
        <f t="shared" si="0"/>
        <v>1</v>
      </c>
      <c r="P81" s="44"/>
      <c r="Q81" s="44"/>
      <c r="R81" s="43">
        <f>SUM(R18:R79)</f>
        <v>0</v>
      </c>
      <c r="S81" s="43">
        <f>SUM(S18:S79)</f>
        <v>0</v>
      </c>
      <c r="T81" s="43">
        <f>SUM(T18:T79)</f>
        <v>1</v>
      </c>
      <c r="U81" s="43">
        <f>SUM(U18:U79)</f>
        <v>1</v>
      </c>
      <c r="V81" s="43">
        <f>SUM(V18:V79)</f>
        <v>0</v>
      </c>
      <c r="W81" s="45"/>
      <c r="X81" s="47"/>
      <c r="Y81" s="43">
        <f t="shared" ref="Y81:AS81" si="1">SUM(Y18:Y79)</f>
        <v>46</v>
      </c>
      <c r="Z81" s="43">
        <f t="shared" si="1"/>
        <v>3</v>
      </c>
      <c r="AA81" s="43">
        <f t="shared" si="1"/>
        <v>19</v>
      </c>
      <c r="AB81" s="43">
        <f t="shared" si="1"/>
        <v>28</v>
      </c>
      <c r="AC81" s="43">
        <f t="shared" si="1"/>
        <v>2</v>
      </c>
      <c r="AD81" s="43">
        <f t="shared" si="1"/>
        <v>16</v>
      </c>
      <c r="AE81" s="43">
        <f t="shared" si="1"/>
        <v>28</v>
      </c>
      <c r="AF81" s="43">
        <f t="shared" si="1"/>
        <v>5</v>
      </c>
      <c r="AG81" s="43">
        <f t="shared" si="1"/>
        <v>4</v>
      </c>
      <c r="AH81" s="43">
        <f t="shared" si="1"/>
        <v>30</v>
      </c>
      <c r="AI81" s="43">
        <f t="shared" si="1"/>
        <v>15</v>
      </c>
      <c r="AJ81" s="43">
        <f t="shared" si="1"/>
        <v>13</v>
      </c>
      <c r="AK81" s="43">
        <f t="shared" si="1"/>
        <v>33</v>
      </c>
      <c r="AL81" s="43">
        <f t="shared" si="1"/>
        <v>3</v>
      </c>
      <c r="AM81" s="43">
        <f t="shared" si="1"/>
        <v>25</v>
      </c>
      <c r="AN81" s="43">
        <f t="shared" si="1"/>
        <v>24</v>
      </c>
      <c r="AO81" s="43">
        <f t="shared" si="1"/>
        <v>0</v>
      </c>
      <c r="AP81" s="43">
        <f t="shared" si="1"/>
        <v>36</v>
      </c>
      <c r="AQ81" s="43">
        <f t="shared" si="1"/>
        <v>13</v>
      </c>
      <c r="AR81" s="43">
        <f t="shared" si="1"/>
        <v>26</v>
      </c>
      <c r="AS81" s="43">
        <f t="shared" si="1"/>
        <v>23</v>
      </c>
      <c r="AT81" s="45"/>
      <c r="AU81" s="47"/>
      <c r="AV81" s="43">
        <f t="shared" ref="AV81:BF81" si="2">SUM(AV18:AV79)</f>
        <v>20</v>
      </c>
      <c r="AW81" s="43">
        <f t="shared" si="2"/>
        <v>39</v>
      </c>
      <c r="AX81" s="43">
        <f t="shared" si="2"/>
        <v>41</v>
      </c>
      <c r="AY81" s="43">
        <f t="shared" si="2"/>
        <v>28</v>
      </c>
      <c r="AZ81" s="43">
        <f t="shared" si="2"/>
        <v>35</v>
      </c>
      <c r="BA81" s="43">
        <f t="shared" si="2"/>
        <v>38</v>
      </c>
      <c r="BB81" s="43">
        <f t="shared" si="2"/>
        <v>4</v>
      </c>
      <c r="BC81" s="43">
        <f t="shared" si="2"/>
        <v>0</v>
      </c>
      <c r="BD81" s="43">
        <f t="shared" si="2"/>
        <v>8</v>
      </c>
      <c r="BE81" s="43">
        <f t="shared" si="2"/>
        <v>39</v>
      </c>
      <c r="BF81" s="43">
        <f t="shared" si="2"/>
        <v>32</v>
      </c>
      <c r="BG81" s="44"/>
      <c r="BH81" s="43">
        <f t="shared" ref="BH81:BP81" si="3">SUM(BH18:BH79)</f>
        <v>42</v>
      </c>
      <c r="BI81" s="43">
        <f t="shared" si="3"/>
        <v>11</v>
      </c>
      <c r="BJ81" s="43">
        <f t="shared" si="3"/>
        <v>36</v>
      </c>
      <c r="BK81" s="43">
        <f t="shared" si="3"/>
        <v>20</v>
      </c>
      <c r="BL81" s="43">
        <f t="shared" si="3"/>
        <v>10</v>
      </c>
      <c r="BM81" s="43">
        <f t="shared" si="3"/>
        <v>25</v>
      </c>
      <c r="BN81" s="43">
        <f t="shared" si="3"/>
        <v>23</v>
      </c>
      <c r="BO81" s="43">
        <f t="shared" si="3"/>
        <v>27</v>
      </c>
      <c r="BP81" s="43">
        <f t="shared" si="3"/>
        <v>41</v>
      </c>
      <c r="BQ81" s="44"/>
    </row>
    <row r="82" spans="1:69">
      <c r="L82" s="15"/>
      <c r="M82" s="15"/>
      <c r="N82" s="15"/>
      <c r="O82" s="15"/>
    </row>
    <row r="83" spans="1:69">
      <c r="L83" s="15"/>
      <c r="M83" s="15"/>
      <c r="N83" s="15"/>
      <c r="O83" s="15"/>
    </row>
    <row r="84" spans="1:69" ht="22.8" customHeight="1">
      <c r="C84" s="82" t="s">
        <v>477</v>
      </c>
      <c r="D84" s="82">
        <f t="shared" ref="D84:AI84" si="4">COUNTIFS($C$18:$C$79,3,D$18:D$79,1)</f>
        <v>0</v>
      </c>
      <c r="E84" s="82">
        <f t="shared" si="4"/>
        <v>0</v>
      </c>
      <c r="F84" s="82">
        <f t="shared" si="4"/>
        <v>0</v>
      </c>
      <c r="G84" s="82">
        <f t="shared" si="4"/>
        <v>0</v>
      </c>
      <c r="H84" s="82">
        <f t="shared" si="4"/>
        <v>0</v>
      </c>
      <c r="I84" s="82">
        <f t="shared" si="4"/>
        <v>0</v>
      </c>
      <c r="J84" s="82">
        <f t="shared" si="4"/>
        <v>1</v>
      </c>
      <c r="K84" s="82">
        <f t="shared" si="4"/>
        <v>0</v>
      </c>
      <c r="L84" s="82">
        <f t="shared" si="4"/>
        <v>0</v>
      </c>
      <c r="M84" s="82">
        <f t="shared" si="4"/>
        <v>1</v>
      </c>
      <c r="N84" s="82">
        <f t="shared" si="4"/>
        <v>0</v>
      </c>
      <c r="O84" s="82">
        <f t="shared" si="4"/>
        <v>0</v>
      </c>
      <c r="P84" s="82">
        <f t="shared" si="4"/>
        <v>0</v>
      </c>
      <c r="Q84" s="82">
        <f t="shared" si="4"/>
        <v>0</v>
      </c>
      <c r="R84" s="82">
        <f t="shared" si="4"/>
        <v>0</v>
      </c>
      <c r="S84" s="82">
        <f t="shared" si="4"/>
        <v>0</v>
      </c>
      <c r="T84" s="82">
        <f t="shared" si="4"/>
        <v>0</v>
      </c>
      <c r="U84" s="82">
        <f t="shared" si="4"/>
        <v>0</v>
      </c>
      <c r="V84" s="82">
        <f t="shared" si="4"/>
        <v>0</v>
      </c>
      <c r="W84" s="82">
        <f t="shared" si="4"/>
        <v>0</v>
      </c>
      <c r="X84" s="82">
        <f t="shared" si="4"/>
        <v>0</v>
      </c>
      <c r="Y84" s="82">
        <f t="shared" si="4"/>
        <v>1</v>
      </c>
      <c r="Z84" s="82">
        <f t="shared" si="4"/>
        <v>0</v>
      </c>
      <c r="AA84" s="82">
        <f t="shared" si="4"/>
        <v>0</v>
      </c>
      <c r="AB84" s="82">
        <f t="shared" si="4"/>
        <v>1</v>
      </c>
      <c r="AC84" s="82">
        <f t="shared" si="4"/>
        <v>0</v>
      </c>
      <c r="AD84" s="82">
        <f t="shared" si="4"/>
        <v>0</v>
      </c>
      <c r="AE84" s="82">
        <f t="shared" si="4"/>
        <v>1</v>
      </c>
      <c r="AF84" s="82">
        <f t="shared" si="4"/>
        <v>0</v>
      </c>
      <c r="AG84" s="82">
        <f t="shared" si="4"/>
        <v>0</v>
      </c>
      <c r="AH84" s="82">
        <f t="shared" si="4"/>
        <v>1</v>
      </c>
      <c r="AI84" s="82">
        <f t="shared" si="4"/>
        <v>0</v>
      </c>
      <c r="AJ84" s="82">
        <f t="shared" ref="AJ84:BQ84" si="5">COUNTIFS($C$18:$C$79,3,AJ$18:AJ$79,1)</f>
        <v>0</v>
      </c>
      <c r="AK84" s="82">
        <f t="shared" si="5"/>
        <v>1</v>
      </c>
      <c r="AL84" s="82">
        <f t="shared" si="5"/>
        <v>0</v>
      </c>
      <c r="AM84" s="82">
        <f t="shared" si="5"/>
        <v>0</v>
      </c>
      <c r="AN84" s="82">
        <f t="shared" si="5"/>
        <v>1</v>
      </c>
      <c r="AO84" s="82">
        <f t="shared" si="5"/>
        <v>0</v>
      </c>
      <c r="AP84" s="82">
        <f t="shared" si="5"/>
        <v>1</v>
      </c>
      <c r="AQ84" s="82">
        <f t="shared" si="5"/>
        <v>0</v>
      </c>
      <c r="AR84" s="82">
        <f t="shared" si="5"/>
        <v>1</v>
      </c>
      <c r="AS84" s="82">
        <f t="shared" si="5"/>
        <v>0</v>
      </c>
      <c r="AT84" s="82">
        <f t="shared" si="5"/>
        <v>0</v>
      </c>
      <c r="AU84" s="82">
        <f t="shared" si="5"/>
        <v>0</v>
      </c>
      <c r="AV84" s="82">
        <f t="shared" si="5"/>
        <v>0</v>
      </c>
      <c r="AW84" s="82">
        <f t="shared" si="5"/>
        <v>1</v>
      </c>
      <c r="AX84" s="82">
        <f t="shared" si="5"/>
        <v>1</v>
      </c>
      <c r="AY84" s="82">
        <f t="shared" si="5"/>
        <v>1</v>
      </c>
      <c r="AZ84" s="82">
        <f t="shared" si="5"/>
        <v>1</v>
      </c>
      <c r="BA84" s="82">
        <f t="shared" si="5"/>
        <v>1</v>
      </c>
      <c r="BB84" s="82">
        <f t="shared" si="5"/>
        <v>0</v>
      </c>
      <c r="BC84" s="82">
        <f t="shared" si="5"/>
        <v>0</v>
      </c>
      <c r="BD84" s="82">
        <f t="shared" si="5"/>
        <v>0</v>
      </c>
      <c r="BE84" s="82">
        <f t="shared" si="5"/>
        <v>1</v>
      </c>
      <c r="BF84" s="82">
        <f t="shared" si="5"/>
        <v>0</v>
      </c>
      <c r="BG84" s="82">
        <f t="shared" si="5"/>
        <v>0</v>
      </c>
      <c r="BH84" s="82">
        <f t="shared" si="5"/>
        <v>1</v>
      </c>
      <c r="BI84" s="82">
        <f t="shared" si="5"/>
        <v>0</v>
      </c>
      <c r="BJ84" s="82">
        <f t="shared" si="5"/>
        <v>1</v>
      </c>
      <c r="BK84" s="82">
        <f t="shared" si="5"/>
        <v>1</v>
      </c>
      <c r="BL84" s="82">
        <f t="shared" si="5"/>
        <v>0</v>
      </c>
      <c r="BM84" s="82">
        <f t="shared" si="5"/>
        <v>0</v>
      </c>
      <c r="BN84" s="82">
        <f t="shared" si="5"/>
        <v>0</v>
      </c>
      <c r="BO84" s="82">
        <f t="shared" si="5"/>
        <v>0</v>
      </c>
      <c r="BP84" s="82">
        <f t="shared" si="5"/>
        <v>1</v>
      </c>
      <c r="BQ84" s="82">
        <f t="shared" si="5"/>
        <v>0</v>
      </c>
    </row>
    <row r="85" spans="1:69" ht="22.8" customHeight="1">
      <c r="C85" s="82" t="s">
        <v>478</v>
      </c>
      <c r="D85" s="82">
        <f t="shared" ref="D85:AI85" si="6">COUNTIFS($C$18:$C$79,4,D$18:D$79,1)</f>
        <v>0</v>
      </c>
      <c r="E85" s="82">
        <f t="shared" si="6"/>
        <v>0</v>
      </c>
      <c r="F85" s="82">
        <f t="shared" si="6"/>
        <v>0</v>
      </c>
      <c r="G85" s="82">
        <f t="shared" si="6"/>
        <v>0</v>
      </c>
      <c r="H85" s="82">
        <f t="shared" si="6"/>
        <v>0</v>
      </c>
      <c r="I85" s="82">
        <f t="shared" si="6"/>
        <v>0</v>
      </c>
      <c r="J85" s="82">
        <f t="shared" si="6"/>
        <v>0</v>
      </c>
      <c r="K85" s="82">
        <f t="shared" si="6"/>
        <v>0</v>
      </c>
      <c r="L85" s="82">
        <f t="shared" si="6"/>
        <v>0</v>
      </c>
      <c r="M85" s="82">
        <f t="shared" si="6"/>
        <v>0</v>
      </c>
      <c r="N85" s="82">
        <f t="shared" si="6"/>
        <v>0</v>
      </c>
      <c r="O85" s="82">
        <f t="shared" si="6"/>
        <v>0</v>
      </c>
      <c r="P85" s="82">
        <f t="shared" si="6"/>
        <v>0</v>
      </c>
      <c r="Q85" s="82">
        <f t="shared" si="6"/>
        <v>0</v>
      </c>
      <c r="R85" s="82">
        <f t="shared" si="6"/>
        <v>0</v>
      </c>
      <c r="S85" s="82">
        <f t="shared" si="6"/>
        <v>0</v>
      </c>
      <c r="T85" s="82">
        <f t="shared" si="6"/>
        <v>0</v>
      </c>
      <c r="U85" s="82">
        <f t="shared" si="6"/>
        <v>0</v>
      </c>
      <c r="V85" s="82">
        <f t="shared" si="6"/>
        <v>0</v>
      </c>
      <c r="W85" s="82">
        <f t="shared" si="6"/>
        <v>0</v>
      </c>
      <c r="X85" s="82">
        <f t="shared" si="6"/>
        <v>0</v>
      </c>
      <c r="Y85" s="82">
        <f t="shared" si="6"/>
        <v>0</v>
      </c>
      <c r="Z85" s="82">
        <f t="shared" si="6"/>
        <v>0</v>
      </c>
      <c r="AA85" s="82">
        <f t="shared" si="6"/>
        <v>0</v>
      </c>
      <c r="AB85" s="82">
        <f t="shared" si="6"/>
        <v>0</v>
      </c>
      <c r="AC85" s="82">
        <f t="shared" si="6"/>
        <v>0</v>
      </c>
      <c r="AD85" s="82">
        <f t="shared" si="6"/>
        <v>0</v>
      </c>
      <c r="AE85" s="82">
        <f t="shared" si="6"/>
        <v>0</v>
      </c>
      <c r="AF85" s="82">
        <f t="shared" si="6"/>
        <v>0</v>
      </c>
      <c r="AG85" s="82">
        <f t="shared" si="6"/>
        <v>0</v>
      </c>
      <c r="AH85" s="82">
        <f t="shared" si="6"/>
        <v>0</v>
      </c>
      <c r="AI85" s="82">
        <f t="shared" si="6"/>
        <v>0</v>
      </c>
      <c r="AJ85" s="82">
        <f t="shared" ref="AJ85:BQ85" si="7">COUNTIFS($C$18:$C$79,4,AJ$18:AJ$79,1)</f>
        <v>0</v>
      </c>
      <c r="AK85" s="82">
        <f t="shared" si="7"/>
        <v>0</v>
      </c>
      <c r="AL85" s="82">
        <f t="shared" si="7"/>
        <v>0</v>
      </c>
      <c r="AM85" s="82">
        <f t="shared" si="7"/>
        <v>0</v>
      </c>
      <c r="AN85" s="82">
        <f t="shared" si="7"/>
        <v>0</v>
      </c>
      <c r="AO85" s="82">
        <f t="shared" si="7"/>
        <v>0</v>
      </c>
      <c r="AP85" s="82">
        <f t="shared" si="7"/>
        <v>0</v>
      </c>
      <c r="AQ85" s="82">
        <f t="shared" si="7"/>
        <v>0</v>
      </c>
      <c r="AR85" s="82">
        <f t="shared" si="7"/>
        <v>0</v>
      </c>
      <c r="AS85" s="82">
        <f t="shared" si="7"/>
        <v>0</v>
      </c>
      <c r="AT85" s="82">
        <f t="shared" si="7"/>
        <v>0</v>
      </c>
      <c r="AU85" s="82">
        <f t="shared" si="7"/>
        <v>0</v>
      </c>
      <c r="AV85" s="82">
        <f t="shared" si="7"/>
        <v>0</v>
      </c>
      <c r="AW85" s="82">
        <f t="shared" si="7"/>
        <v>0</v>
      </c>
      <c r="AX85" s="82">
        <f t="shared" si="7"/>
        <v>0</v>
      </c>
      <c r="AY85" s="82">
        <f t="shared" si="7"/>
        <v>0</v>
      </c>
      <c r="AZ85" s="82">
        <f t="shared" si="7"/>
        <v>0</v>
      </c>
      <c r="BA85" s="82">
        <f t="shared" si="7"/>
        <v>0</v>
      </c>
      <c r="BB85" s="82">
        <f t="shared" si="7"/>
        <v>0</v>
      </c>
      <c r="BC85" s="82">
        <f t="shared" si="7"/>
        <v>0</v>
      </c>
      <c r="BD85" s="82">
        <f t="shared" si="7"/>
        <v>0</v>
      </c>
      <c r="BE85" s="82">
        <f t="shared" si="7"/>
        <v>0</v>
      </c>
      <c r="BF85" s="82">
        <f t="shared" si="7"/>
        <v>0</v>
      </c>
      <c r="BG85" s="82">
        <f t="shared" si="7"/>
        <v>0</v>
      </c>
      <c r="BH85" s="82">
        <f t="shared" si="7"/>
        <v>0</v>
      </c>
      <c r="BI85" s="82">
        <f t="shared" si="7"/>
        <v>0</v>
      </c>
      <c r="BJ85" s="82">
        <f t="shared" si="7"/>
        <v>0</v>
      </c>
      <c r="BK85" s="82">
        <f t="shared" si="7"/>
        <v>0</v>
      </c>
      <c r="BL85" s="82">
        <f t="shared" si="7"/>
        <v>0</v>
      </c>
      <c r="BM85" s="82">
        <f t="shared" si="7"/>
        <v>0</v>
      </c>
      <c r="BN85" s="82">
        <f t="shared" si="7"/>
        <v>0</v>
      </c>
      <c r="BO85" s="82">
        <f t="shared" si="7"/>
        <v>0</v>
      </c>
      <c r="BP85" s="82">
        <f t="shared" si="7"/>
        <v>0</v>
      </c>
      <c r="BQ85" s="82">
        <f t="shared" si="7"/>
        <v>0</v>
      </c>
    </row>
    <row r="86" spans="1:69" ht="22.8" customHeight="1">
      <c r="C86" s="82" t="s">
        <v>479</v>
      </c>
      <c r="D86" s="82">
        <f t="shared" ref="D86:AI86" si="8">COUNTIFS($C$18:$C$79,5,D$18:D$79,1)</f>
        <v>7</v>
      </c>
      <c r="E86" s="82">
        <f t="shared" si="8"/>
        <v>0</v>
      </c>
      <c r="F86" s="82">
        <f t="shared" si="8"/>
        <v>0</v>
      </c>
      <c r="G86" s="82">
        <f t="shared" si="8"/>
        <v>0</v>
      </c>
      <c r="H86" s="82">
        <f t="shared" si="8"/>
        <v>29</v>
      </c>
      <c r="I86" s="82">
        <f t="shared" si="8"/>
        <v>2</v>
      </c>
      <c r="J86" s="82">
        <f t="shared" si="8"/>
        <v>1</v>
      </c>
      <c r="K86" s="82">
        <f t="shared" si="8"/>
        <v>1</v>
      </c>
      <c r="L86" s="82">
        <f t="shared" si="8"/>
        <v>40</v>
      </c>
      <c r="M86" s="82">
        <f t="shared" si="8"/>
        <v>2</v>
      </c>
      <c r="N86" s="82">
        <f t="shared" si="8"/>
        <v>1</v>
      </c>
      <c r="O86" s="82">
        <f t="shared" si="8"/>
        <v>1</v>
      </c>
      <c r="P86" s="82">
        <f t="shared" si="8"/>
        <v>0</v>
      </c>
      <c r="Q86" s="82">
        <f t="shared" si="8"/>
        <v>0</v>
      </c>
      <c r="R86" s="82">
        <f t="shared" si="8"/>
        <v>0</v>
      </c>
      <c r="S86" s="82">
        <f t="shared" si="8"/>
        <v>0</v>
      </c>
      <c r="T86" s="82">
        <f t="shared" si="8"/>
        <v>1</v>
      </c>
      <c r="U86" s="82">
        <f t="shared" si="8"/>
        <v>0</v>
      </c>
      <c r="V86" s="82">
        <f t="shared" si="8"/>
        <v>0</v>
      </c>
      <c r="W86" s="82">
        <f t="shared" si="8"/>
        <v>0</v>
      </c>
      <c r="X86" s="82">
        <f t="shared" si="8"/>
        <v>0</v>
      </c>
      <c r="Y86" s="82">
        <f t="shared" si="8"/>
        <v>42</v>
      </c>
      <c r="Z86" s="82">
        <f t="shared" si="8"/>
        <v>3</v>
      </c>
      <c r="AA86" s="82">
        <f t="shared" si="8"/>
        <v>18</v>
      </c>
      <c r="AB86" s="82">
        <f t="shared" si="8"/>
        <v>26</v>
      </c>
      <c r="AC86" s="82">
        <f t="shared" si="8"/>
        <v>1</v>
      </c>
      <c r="AD86" s="82">
        <f t="shared" si="8"/>
        <v>15</v>
      </c>
      <c r="AE86" s="82">
        <f t="shared" si="8"/>
        <v>25</v>
      </c>
      <c r="AF86" s="82">
        <f t="shared" si="8"/>
        <v>5</v>
      </c>
      <c r="AG86" s="82">
        <f t="shared" si="8"/>
        <v>4</v>
      </c>
      <c r="AH86" s="82">
        <f t="shared" si="8"/>
        <v>28</v>
      </c>
      <c r="AI86" s="82">
        <f t="shared" si="8"/>
        <v>13</v>
      </c>
      <c r="AJ86" s="82">
        <f t="shared" ref="AJ86:BQ86" si="9">COUNTIFS($C$18:$C$79,5,AJ$18:AJ$79,1)</f>
        <v>12</v>
      </c>
      <c r="AK86" s="82">
        <f t="shared" si="9"/>
        <v>30</v>
      </c>
      <c r="AL86" s="82">
        <f t="shared" si="9"/>
        <v>3</v>
      </c>
      <c r="AM86" s="82">
        <f t="shared" si="9"/>
        <v>24</v>
      </c>
      <c r="AN86" s="82">
        <f t="shared" si="9"/>
        <v>21</v>
      </c>
      <c r="AO86" s="82">
        <f t="shared" si="9"/>
        <v>0</v>
      </c>
      <c r="AP86" s="82">
        <f t="shared" si="9"/>
        <v>32</v>
      </c>
      <c r="AQ86" s="82">
        <f t="shared" si="9"/>
        <v>13</v>
      </c>
      <c r="AR86" s="82">
        <f t="shared" si="9"/>
        <v>23</v>
      </c>
      <c r="AS86" s="82">
        <f t="shared" si="9"/>
        <v>22</v>
      </c>
      <c r="AT86" s="82">
        <f t="shared" si="9"/>
        <v>0</v>
      </c>
      <c r="AU86" s="82">
        <f t="shared" si="9"/>
        <v>0</v>
      </c>
      <c r="AV86" s="82">
        <f t="shared" si="9"/>
        <v>20</v>
      </c>
      <c r="AW86" s="82">
        <f t="shared" si="9"/>
        <v>38</v>
      </c>
      <c r="AX86" s="82">
        <f t="shared" si="9"/>
        <v>40</v>
      </c>
      <c r="AY86" s="82">
        <f t="shared" si="9"/>
        <v>27</v>
      </c>
      <c r="AZ86" s="82">
        <f t="shared" si="9"/>
        <v>32</v>
      </c>
      <c r="BA86" s="82">
        <f t="shared" si="9"/>
        <v>35</v>
      </c>
      <c r="BB86" s="82">
        <f t="shared" si="9"/>
        <v>4</v>
      </c>
      <c r="BC86" s="82">
        <f t="shared" si="9"/>
        <v>0</v>
      </c>
      <c r="BD86" s="82">
        <f t="shared" si="9"/>
        <v>8</v>
      </c>
      <c r="BE86" s="82">
        <f t="shared" si="9"/>
        <v>36</v>
      </c>
      <c r="BF86" s="82">
        <f t="shared" si="9"/>
        <v>30</v>
      </c>
      <c r="BG86" s="82">
        <f t="shared" si="9"/>
        <v>0</v>
      </c>
      <c r="BH86" s="82">
        <f t="shared" si="9"/>
        <v>40</v>
      </c>
      <c r="BI86" s="82">
        <f t="shared" si="9"/>
        <v>11</v>
      </c>
      <c r="BJ86" s="82">
        <f t="shared" si="9"/>
        <v>33</v>
      </c>
      <c r="BK86" s="82">
        <f t="shared" si="9"/>
        <v>19</v>
      </c>
      <c r="BL86" s="82">
        <f t="shared" si="9"/>
        <v>9</v>
      </c>
      <c r="BM86" s="82">
        <f t="shared" si="9"/>
        <v>23</v>
      </c>
      <c r="BN86" s="82">
        <f t="shared" si="9"/>
        <v>23</v>
      </c>
      <c r="BO86" s="82">
        <f t="shared" si="9"/>
        <v>26</v>
      </c>
      <c r="BP86" s="82">
        <f t="shared" si="9"/>
        <v>38</v>
      </c>
      <c r="BQ86" s="82">
        <f t="shared" si="9"/>
        <v>0</v>
      </c>
    </row>
    <row r="87" spans="1:69" ht="22.8" customHeight="1">
      <c r="C87" s="82" t="s">
        <v>481</v>
      </c>
      <c r="D87" s="82">
        <f t="shared" ref="D87:AI87" si="10">COUNTIFS($C$18:$C$79,6,D$18:D$79,1)</f>
        <v>0</v>
      </c>
      <c r="E87" s="82">
        <f t="shared" si="10"/>
        <v>0</v>
      </c>
      <c r="F87" s="82">
        <f t="shared" si="10"/>
        <v>0</v>
      </c>
      <c r="G87" s="82">
        <f t="shared" si="10"/>
        <v>0</v>
      </c>
      <c r="H87" s="82">
        <f t="shared" si="10"/>
        <v>0</v>
      </c>
      <c r="I87" s="82">
        <f t="shared" si="10"/>
        <v>1</v>
      </c>
      <c r="J87" s="82">
        <f t="shared" si="10"/>
        <v>1</v>
      </c>
      <c r="K87" s="82">
        <f t="shared" si="10"/>
        <v>0</v>
      </c>
      <c r="L87" s="82">
        <f t="shared" si="10"/>
        <v>0</v>
      </c>
      <c r="M87" s="82">
        <f t="shared" si="10"/>
        <v>1</v>
      </c>
      <c r="N87" s="82">
        <f t="shared" si="10"/>
        <v>1</v>
      </c>
      <c r="O87" s="82">
        <f t="shared" si="10"/>
        <v>0</v>
      </c>
      <c r="P87" s="82">
        <f t="shared" si="10"/>
        <v>0</v>
      </c>
      <c r="Q87" s="82">
        <f t="shared" si="10"/>
        <v>0</v>
      </c>
      <c r="R87" s="82">
        <f t="shared" si="10"/>
        <v>0</v>
      </c>
      <c r="S87" s="82">
        <f t="shared" si="10"/>
        <v>0</v>
      </c>
      <c r="T87" s="82">
        <f t="shared" si="10"/>
        <v>0</v>
      </c>
      <c r="U87" s="82">
        <f t="shared" si="10"/>
        <v>1</v>
      </c>
      <c r="V87" s="82">
        <f t="shared" si="10"/>
        <v>0</v>
      </c>
      <c r="W87" s="82">
        <f t="shared" si="10"/>
        <v>0</v>
      </c>
      <c r="X87" s="82">
        <f t="shared" si="10"/>
        <v>0</v>
      </c>
      <c r="Y87" s="82">
        <f t="shared" si="10"/>
        <v>3</v>
      </c>
      <c r="Z87" s="82">
        <f t="shared" si="10"/>
        <v>0</v>
      </c>
      <c r="AA87" s="82">
        <f t="shared" si="10"/>
        <v>1</v>
      </c>
      <c r="AB87" s="82">
        <f t="shared" si="10"/>
        <v>1</v>
      </c>
      <c r="AC87" s="82">
        <f t="shared" si="10"/>
        <v>1</v>
      </c>
      <c r="AD87" s="82">
        <f t="shared" si="10"/>
        <v>1</v>
      </c>
      <c r="AE87" s="82">
        <f t="shared" si="10"/>
        <v>2</v>
      </c>
      <c r="AF87" s="82">
        <f t="shared" si="10"/>
        <v>0</v>
      </c>
      <c r="AG87" s="82">
        <f t="shared" si="10"/>
        <v>0</v>
      </c>
      <c r="AH87" s="82">
        <f t="shared" si="10"/>
        <v>1</v>
      </c>
      <c r="AI87" s="82">
        <f t="shared" si="10"/>
        <v>2</v>
      </c>
      <c r="AJ87" s="82">
        <f t="shared" ref="AJ87:BQ87" si="11">COUNTIFS($C$18:$C$79,6,AJ$18:AJ$79,1)</f>
        <v>1</v>
      </c>
      <c r="AK87" s="82">
        <f t="shared" si="11"/>
        <v>2</v>
      </c>
      <c r="AL87" s="82">
        <f t="shared" si="11"/>
        <v>0</v>
      </c>
      <c r="AM87" s="82">
        <f t="shared" si="11"/>
        <v>1</v>
      </c>
      <c r="AN87" s="82">
        <f t="shared" si="11"/>
        <v>2</v>
      </c>
      <c r="AO87" s="82">
        <f t="shared" si="11"/>
        <v>0</v>
      </c>
      <c r="AP87" s="82">
        <f t="shared" si="11"/>
        <v>3</v>
      </c>
      <c r="AQ87" s="82">
        <f t="shared" si="11"/>
        <v>0</v>
      </c>
      <c r="AR87" s="82">
        <f t="shared" si="11"/>
        <v>2</v>
      </c>
      <c r="AS87" s="82">
        <f t="shared" si="11"/>
        <v>1</v>
      </c>
      <c r="AT87" s="82">
        <f t="shared" si="11"/>
        <v>0</v>
      </c>
      <c r="AU87" s="82">
        <f t="shared" si="11"/>
        <v>0</v>
      </c>
      <c r="AV87" s="82">
        <f t="shared" si="11"/>
        <v>0</v>
      </c>
      <c r="AW87" s="82">
        <f t="shared" si="11"/>
        <v>0</v>
      </c>
      <c r="AX87" s="82">
        <f t="shared" si="11"/>
        <v>0</v>
      </c>
      <c r="AY87" s="82">
        <f t="shared" si="11"/>
        <v>0</v>
      </c>
      <c r="AZ87" s="82">
        <f t="shared" si="11"/>
        <v>2</v>
      </c>
      <c r="BA87" s="82">
        <f t="shared" si="11"/>
        <v>2</v>
      </c>
      <c r="BB87" s="82">
        <f t="shared" si="11"/>
        <v>0</v>
      </c>
      <c r="BC87" s="82">
        <f t="shared" si="11"/>
        <v>0</v>
      </c>
      <c r="BD87" s="82">
        <f t="shared" si="11"/>
        <v>0</v>
      </c>
      <c r="BE87" s="82">
        <f t="shared" si="11"/>
        <v>2</v>
      </c>
      <c r="BF87" s="82">
        <f t="shared" si="11"/>
        <v>2</v>
      </c>
      <c r="BG87" s="82">
        <f t="shared" si="11"/>
        <v>0</v>
      </c>
      <c r="BH87" s="82">
        <f t="shared" si="11"/>
        <v>1</v>
      </c>
      <c r="BI87" s="82">
        <f t="shared" si="11"/>
        <v>0</v>
      </c>
      <c r="BJ87" s="82">
        <f t="shared" si="11"/>
        <v>2</v>
      </c>
      <c r="BK87" s="82">
        <f t="shared" si="11"/>
        <v>0</v>
      </c>
      <c r="BL87" s="82">
        <f t="shared" si="11"/>
        <v>1</v>
      </c>
      <c r="BM87" s="82">
        <f t="shared" si="11"/>
        <v>2</v>
      </c>
      <c r="BN87" s="82">
        <f t="shared" si="11"/>
        <v>0</v>
      </c>
      <c r="BO87" s="82">
        <f t="shared" si="11"/>
        <v>1</v>
      </c>
      <c r="BP87" s="82">
        <f t="shared" si="11"/>
        <v>2</v>
      </c>
      <c r="BQ87" s="82">
        <f t="shared" si="11"/>
        <v>0</v>
      </c>
    </row>
    <row r="88" spans="1:69">
      <c r="L88" s="15"/>
      <c r="M88" s="15"/>
      <c r="N88" s="15"/>
      <c r="O88" s="15"/>
    </row>
    <row r="89" spans="1:69">
      <c r="L89" s="15"/>
      <c r="M89" s="15"/>
      <c r="N89" s="15"/>
      <c r="O89" s="15"/>
    </row>
  </sheetData>
  <autoFilter ref="A17:BR79"/>
  <mergeCells count="78">
    <mergeCell ref="AV11:BQ11"/>
    <mergeCell ref="AV12:BG12"/>
    <mergeCell ref="BH12:BQ12"/>
    <mergeCell ref="D12:Q12"/>
    <mergeCell ref="R12:W12"/>
    <mergeCell ref="Y12:Z12"/>
    <mergeCell ref="AA12:AC12"/>
    <mergeCell ref="AD12:AF12"/>
    <mergeCell ref="AG12:AI12"/>
    <mergeCell ref="AM12:AO12"/>
    <mergeCell ref="AP12:AQ12"/>
    <mergeCell ref="AU13:AU15"/>
    <mergeCell ref="A11:C11"/>
    <mergeCell ref="Y11:AT11"/>
    <mergeCell ref="D11:W11"/>
    <mergeCell ref="A12:A16"/>
    <mergeCell ref="B12:B16"/>
    <mergeCell ref="C12:C16"/>
    <mergeCell ref="AR12:AS12"/>
    <mergeCell ref="AE13:AE15"/>
    <mergeCell ref="S13:S15"/>
    <mergeCell ref="T13:T15"/>
    <mergeCell ref="U13:U15"/>
    <mergeCell ref="V13:V15"/>
    <mergeCell ref="W13:W15"/>
    <mergeCell ref="Y13:Y15"/>
    <mergeCell ref="Z13:Z15"/>
    <mergeCell ref="AA13:AA15"/>
    <mergeCell ref="AB13:AB15"/>
    <mergeCell ref="AC13:AC15"/>
    <mergeCell ref="AP13:AP15"/>
    <mergeCell ref="AQ13:AQ15"/>
    <mergeCell ref="X13:X15"/>
    <mergeCell ref="AJ12:AL12"/>
    <mergeCell ref="D13:P13"/>
    <mergeCell ref="Q13:Q15"/>
    <mergeCell ref="AD13:AD15"/>
    <mergeCell ref="AN13:AN15"/>
    <mergeCell ref="AO13:AO15"/>
    <mergeCell ref="AF13:AF15"/>
    <mergeCell ref="AG13:AG15"/>
    <mergeCell ref="AH13:AH15"/>
    <mergeCell ref="AI13:AI15"/>
    <mergeCell ref="AJ13:AJ15"/>
    <mergeCell ref="AK13:AK15"/>
    <mergeCell ref="R13:R15"/>
    <mergeCell ref="A81:C81"/>
    <mergeCell ref="BK13:BK15"/>
    <mergeCell ref="BL13:BL15"/>
    <mergeCell ref="BM13:BM15"/>
    <mergeCell ref="BN13:BN15"/>
    <mergeCell ref="BE13:BE15"/>
    <mergeCell ref="BF13:BF15"/>
    <mergeCell ref="BG13:BG15"/>
    <mergeCell ref="BH13:BH15"/>
    <mergeCell ref="BI13:BI15"/>
    <mergeCell ref="BJ13:BJ15"/>
    <mergeCell ref="AY13:AY15"/>
    <mergeCell ref="AZ13:AZ15"/>
    <mergeCell ref="BA13:BA15"/>
    <mergeCell ref="BB13:BB15"/>
    <mergeCell ref="BC13:BC15"/>
    <mergeCell ref="BQ13:BQ15"/>
    <mergeCell ref="D14:G14"/>
    <mergeCell ref="H14:K14"/>
    <mergeCell ref="L14:O14"/>
    <mergeCell ref="P14:P15"/>
    <mergeCell ref="BO13:BO15"/>
    <mergeCell ref="BP13:BP15"/>
    <mergeCell ref="BD13:BD15"/>
    <mergeCell ref="AR13:AR15"/>
    <mergeCell ref="AS13:AS15"/>
    <mergeCell ref="AT13:AT15"/>
    <mergeCell ref="AV13:AV15"/>
    <mergeCell ref="AW13:AW15"/>
    <mergeCell ref="AX13:AX15"/>
    <mergeCell ref="AL13:AL15"/>
    <mergeCell ref="AM13:AM15"/>
  </mergeCells>
  <phoneticPr fontId="25"/>
  <dataValidations count="4">
    <dataValidation imeMode="disabled" allowBlank="1" showInputMessage="1" showErrorMessage="1" sqref="A34 A41:A79 R34:V34 Y34:AS34 AV34:BF34 BH34:BP34 R41:V79 Y41:AS79 AV41:BF79 BH41:BP79 C41:O79 C34:O34"/>
    <dataValidation type="list" allowBlank="1" showInputMessage="1" showErrorMessage="1" sqref="KK17 WWU17 WMY17 WDC17 VTG17 VJK17 UZO17 UPS17 UFW17 TWA17 TME17 TCI17 SSM17 SIQ17 RYU17 ROY17 RFC17 QVG17 QLK17 QBO17 PRS17 PHW17 OYA17 OOE17 OEI17 NUM17 NKQ17 NAU17 MQY17 MHC17 LXG17 LNK17 LDO17 KTS17 KJW17 KAA17 JQE17 JGI17 IWM17 IMQ17 ICU17 HSY17 HJC17 GZG17 GPK17 GFO17 FVS17 FLW17 FCA17 ESE17 EII17 DYM17 DOQ17 DEU17 CUY17 CLC17 CBG17 BRK17 BHO17 AXS17 ANW17 AEA17 UE17 KI17 WWS17 WMW17 WDA17 VTE17 VJI17 UZM17 UPQ17 UFU17 TVY17 TMC17 TCG17 SSK17 SIO17 RYS17 ROW17 RFA17 QVE17 QLI17 QBM17 PRQ17 PHU17 OXY17 OOC17 OEG17 NUK17 NKO17 NAS17 MQW17 MHA17 LXE17 LNI17 LDM17 KTQ17 KJU17 JZY17 JQC17 JGG17 IWK17 IMO17 ICS17 HSW17 HJA17 GZE17 GPI17 GFM17 FVQ17 FLU17 FBY17 ESC17 EIG17 DYK17 DOO17 DES17 CUW17 CLA17 CBE17 BRI17 BHM17 AXQ17 ANU17 ADY17 UC17 KG17 WWQ17 WMU17 WCY17 VTC17 VJG17 UZK17 UPO17 UFS17 TVW17 TMA17 TCE17 SSI17 SIM17 RYQ17 ROU17 REY17 QVC17 QLG17 QBK17 PRO17 PHS17 OXW17 OOA17 OEE17 NUI17 NKM17 NAQ17 MQU17 MGY17 LXC17 LNG17 LDK17 KTO17 KJS17 JZW17 JQA17 JGE17 IWI17 IMM17 ICQ17 HSU17 HIY17 GZC17 GPG17 GFK17 FVO17 FLS17 FBW17 ESA17 EIE17 DYI17 DOM17 DEQ17 CUU17 CKY17 CBC17 BRG17 BHK17 AXO17 ANS17 ADW17 UA17 KE17 WWO17 WMS17 WCW17 VTA17 VJE17 UZI17 UPM17 UFQ17 TVU17 TLY17 TCC17 SSG17 SIK17 RYO17 ROS17 REW17 QVA17 QLE17 QBI17 PRM17 PHQ17 OXU17 ONY17 OEC17 NUG17 NKK17 NAO17 MQS17 MGW17 LXA17 LNE17 LDI17 KTM17 KJQ17 JZU17 JPY17 JGC17 IWG17 IMK17 ICO17 HSS17 HIW17 GZA17 GPE17 GFI17 FVM17 FLQ17 FBU17 ERY17 EIC17 DYG17 DOK17 DEO17 CUS17 CKW17 CBA17 BRE17 BHI17 AXM17 ANQ17 ADU17 TY17 KC17 WWG17 WMK17 WCO17 VSS17 VIW17 UZA17 UPE17 UFI17 TVM17 TLQ17 TBU17 SRY17 SIC17 RYG17 ROK17 REO17 QUS17 QKW17 QBA17 PRE17 PHI17 OXM17 ONQ17 ODU17 NTY17 NKC17 NAG17 MQK17 MGO17 LWS17 LMW17 LDA17 KTE17 KJI17 JZM17 JPQ17 JFU17 IVY17 IMC17 ICG17 HSK17 HIO17 GYS17 GOW17 GFA17 FVE17 FLI17 FBM17 ERQ17 EHU17 DXY17 DOC17 DEG17 CUK17 CKO17 CAS17 BQW17 BHA17 AXE17 ANI17 ADM17 TQ17 JU17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WWK17 WMO17 WCS17 VSW17 VJA17 UZE17 UPI17 UFM17 TVQ17 TLU17 TBY17 SSC17 SIG17 RYK17 ROO17 RES17 QUW17 QLA17 QBE17 PRI17 PHM17 OXQ17 ONU17 ODY17 NUC17 NKG17 NAK17 MQO17 MGS17 LWW17 LNA17 LDE17 KTI17 KJM17 JZQ17 JPU17 JFY17 IWC17 IMG17 ICK17 HSO17 HIS17 GYW17 GPA17 GFE17 FVI17 FLM17 FBQ17 ERU17 EHY17 DYC17 DOG17 DEK17 CUO17 CKS17 CAW17 BRA17 BHE17 AXI17 ANM17 ADQ17 TU17 JY17 WWI17 WMM17 WCQ17 VSU17 VIY17 UZC17 UPG17 UFK17 TVO17 TLS17 TBW17 SSA17 SIE17 RYI17 ROM17 REQ17 QUU17 QKY17 QBC17 PRG17 PHK17 OXO17 ONS17 ODW17 NUA17 NKE17 NAI17 MQM17 MGQ17 LWU17 LMY17 LDC17 KTG17 KJK17 JZO17 JPS17 JFW17 IWA17 IME17 ICI17 HSM17 HIQ17 GYU17 GOY17 GFC17 FVG17 FLK17 FBO17 ERS17 EHW17 DYA17 DOE17 DEI17 CUM17 CKQ17 CAU17 BQY17 BHC17 AXG17 ANK17 ADO17 TS17 JW17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JQ17 WWA17 WME17 WCI17 VSM17 VIQ17 UYU17 UOY17 UFC17 TVG17 TLK17 TBO17 SRS17 SHW17 RYA17 ROE17 REI17 QUM17 QKQ17 QAU17 PQY17 PHC17 OXG17 ONK17 ODO17 NTS17 NJW17 NAA17 MQE17 MGI17 LWM17 LMQ17 LCU17 KSY17 KJC17 JZG17 JPK17 JFO17 IVS17 ILW17 ICA17 HSE17 HII17 GYM17 GOQ17 GEU17 FUY17 FLC17 FBG17 ERK17 EHO17 DXS17 DNW17 DEA17 CUE17 CKI17 CAM17 BQQ17 BGU17 AWY17 ANC17 ADG17 TK17 JO17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JM17 BR17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BP17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TE17 JI17 BN17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BL17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BJ17 WWW17 WNA17 WDE17 VTI17 VJM17 UZQ17 UPU17 UFY17 TWC17 TMG17 TCK17 SSO17 SIS17 RYW17 RPA17 RFE17 QVI17 QLM17 QBQ17 PRU17 PHY17 OYC17 OOG17 OEK17 NUO17 NKS17 NAW17 MRA17 MHE17 LXI17 LNM17 LDQ17 KTU17 KJY17 KAC17 JQG17 JGK17 IWO17 IMS17 ICW17 HTA17 HJE17 GZI17 GPM17 GFQ17 FVU17 FLY17 FCC17 ESG17 EIK17 DYO17 DOS17 DEW17 CVA17 CLE17 CBI17 BRM17 BHQ17 AXU17 ANY17 AEC17 UG17 IV80 WVJ80 WLN80 WBR80 VRV80 VHZ80 UYD80 UOH80 UEL80 TUP80 TKT80 TAX80 SRB80 SHF80 RXJ80 RNN80 RDR80 QTV80 QJZ80 QAD80 PQH80 PGL80 OWP80 OMT80 OCX80 NTB80 NJF80 MZJ80 MPN80 MFR80 LVV80 LLZ80 LCD80 KSH80 KIL80 JYP80 JOT80 JEX80 IVB80 ILF80 IBJ80 HRN80 HHR80 GXV80 GNZ80 GED80 FUH80 FKL80 FAP80 EQT80 EGX80 DXB80 DNF80 DDJ80 CTN80 CJR80 BZV80 BPZ80 BGD80 AWH80 AML80 ACP80 ST80 IX80 BC80 WWD80 WMH80 WCL80 VSP80 VIT80 UYX80 UPB80 UFF80 TVJ80 TLN80 TBR80 SRV80 SHZ80 RYD80 ROH80 REL80 QUP80 QKT80 QAX80 PRB80 PHF80 OXJ80 ONN80 ODR80 NTV80 NJZ80 NAD80 MQH80 MGL80 LWP80 LMT80 LCX80 KTB80 KJF80 JZJ80 JPN80 JFR80 IVV80 ILZ80 ICD80 HSH80 HIL80 GYP80 GOT80 GEX80 FVB80 FLF80 FBJ80 ERN80 EHR80 DXV80 DNZ80 DED80 CUH80 CKL80 CAP80 BQT80 BGX80 AXB80 ANF80 ADJ80 TN80 JR80 WWL80 WMP80 WCT80 VSX80 VJB80 UZF80 UPJ80 UFN80 TVR80 TLV80 TBZ80 SSD80 SIH80 RYL80 ROP80 RET80 QUX80 QLB80 QBF80 PRJ80 PHN80 OXR80 ONV80 ODZ80 NUD80 NKH80 NAL80 MQP80 MGT80 LWX80 LNB80 LDF80 KTJ80 KJN80 JZR80 JPV80 JFZ80 IWD80 IMH80 ICL80 HSP80 HIT80 GYX80 GPB80 GFF80 FVJ80 FLN80 FBR80 ERV80 EHZ80 DYD80 DOH80 DEL80 CUP80 CKT80 CAX80 BRB80 BHF80 AXJ80 ANN80 ADR80 TV80 JZ80 WWJ80 WMN80 WCR80 VSV80 VIZ80 UZD80 UPH80 UFL80 TVP80 TLT80 TBX80 SSB80 SIF80 RYJ80 RON80 RER80 QUV80 QKZ80 QBD80 PRH80 PHL80 OXP80 ONT80 ODX80 NUB80 NKF80 NAJ80 MQN80 MGR80 LWV80 LMZ80 LDD80 KTH80 KJL80 JZP80 JPT80 JFX80 IWB80 IMF80 ICJ80 HSN80 HIR80 GYV80 GOZ80 GFD80 FVH80 FLL80 FBP80 ERT80 EHX80 DYB80 DOF80 DEJ80 CUN80 CKR80 CAV80 BQZ80 BHD80 AXH80 ANL80 ADP80 TT80 JX80 WWH80 WML80 WCP80 VST80 VIX80 UZB80 UPF80 UFJ80 TVN80 TLR80 TBV80 SRZ80 SID80 RYH80 ROL80 REP80 QUT80 QKX80 QBB80 PRF80 PHJ80 OXN80 ONR80 ODV80 NTZ80 NKD80 NAH80 MQL80 MGP80 LWT80 LMX80 LDB80 KTF80 KJJ80 JZN80 JPR80 JFV80 IVZ80 IMD80 ICH80 HSL80 HIP80 GYT80 GOX80 GFB80 FVF80 FLJ80 FBN80 ERR80 EHV80 DXZ80 DOD80 DEH80 CUL80 CKP80 CAT80 BQX80 BHB80 AXF80 ANJ80 ADN80 TR80 JV80 WWF80 WMJ80 WCN80 VSR80 VIV80 UYZ80 UPD80 UFH80 TVL80 TLP80 TBT80 SRX80 SIB80 RYF80 ROJ80 REN80 QUR80 QKV80 QAZ80 PRD80 PHH80 OXL80 ONP80 ODT80 NTX80 NKB80 NAF80 MQJ80 MGN80 LWR80 LMV80 LCZ80 KTD80 KJH80 JZL80 JPP80 JFT80 IVX80 IMB80 ICF80 HSJ80 HIN80 GYR80 GOV80 GEZ80 FVD80 FLH80 FBL80 ERP80 EHT80 DXX80 DOB80 DEF80 CUJ80 CKN80 CAR80 BQV80 BGZ80 AXD80 ANH80 ADL80 TP80 JT80 WVX80 WMB80 WCF80 VSJ80 VIN80 UYR80 UOV80 UEZ80 TVD80 TLH80 TBL80 SRP80 SHT80 RXX80 ROB80 REF80 QUJ80 QKN80 QAR80 PQV80 PGZ80 OXD80 ONH80 ODL80 NTP80 NJT80 MZX80 MQB80 MGF80 LWJ80 LMN80 LCR80 KSV80 KIZ80 JZD80 JPH80 JFL80 IVP80 ILT80 IBX80 HSB80 HIF80 GYJ80 GON80 GER80 FUV80 FKZ80 FBD80 ERH80 EHL80 DXP80 DNT80 DDX80 CUB80 CKF80 CAJ80 BQN80 BGR80 AWV80 AMZ80 ADD80 TH80 JL80 WWB80 WMF80 WCJ80 VSN80 VIR80 UYV80 UOZ80 UFD80 TVH80 TLL80 TBP80 SRT80 SHX80 RYB80 ROF80 REJ80 QUN80 QKR80 QAV80 PQZ80 PHD80 OXH80 ONL80 ODP80 NTT80 NJX80 NAB80 MQF80 MGJ80 LWN80 LMR80 LCV80 KSZ80 KJD80 JZH80 JPL80 JFP80 IVT80 ILX80 ICB80 HSF80 HIJ80 GYN80 GOR80 GEV80 FUZ80 FLD80 FBH80 ERL80 EHP80 DXT80 DNX80 DEB80 CUF80 CKJ80 CAN80 BQR80 BGV80 AWZ80 AND80 ADH80 TL80 JP80 WVZ80 WMD80 WCH80 VSL80 VIP80 UYT80 UOX80 UFB80 TVF80 TLJ80 TBN80 SRR80 SHV80 RXZ80 ROD80 REH80 QUL80 QKP80 QAT80 PQX80 PHB80 OXF80 ONJ80 ODN80 NTR80 NJV80 MZZ80 MQD80 MGH80 LWL80 LMP80 LCT80 KSX80 KJB80 JZF80 JPJ80 JFN80 IVR80 ILV80 IBZ80 HSD80 HIH80 GYL80 GOP80 GET80 FUX80 FLB80 FBF80 ERJ80 EHN80 DXR80 DNV80 DDZ80 CUD80 CKH80 CAL80 BQP80 BGT80 AWX80 ANB80 ADF80 TJ80 JN80 BQ80:BR80 WVV80 WLZ80 WCD80 VSH80 VIL80 UYP80 UOT80 UEX80 TVB80 TLF80 TBJ80 SRN80 SHR80 RXV80 RNZ80 RED80 QUH80 QKL80 QAP80 PQT80 PGX80 OXB80 ONF80 ODJ80 NTN80 NJR80 MZV80 MPZ80 MGD80 LWH80 LML80 LCP80 KST80 KIX80 JZB80 JPF80 JFJ80 IVN80 ILR80 IBV80 HRZ80 HID80 GYH80 GOL80 GEP80 FUT80 FKX80 FBB80 ERF80 EHJ80 DXN80 DNR80 DDV80 CTZ80 CKD80 CAH80 BQL80 BGP80 AWT80 AMX80 ADB80 TF80 JJ80 BO80 WVT80 WLX80 WCB80 VSF80 VIJ80 UYN80 UOR80 UEV80 TUZ80 TLD80 TBH80 SRL80 SHP80 RXT80 RNX80 REB80 QUF80 QKJ80 QAN80 PQR80 PGV80 OWZ80 OND80 ODH80 NTL80 NJP80 MZT80 MPX80 MGB80 LWF80 LMJ80 LCN80 KSR80 KIV80 JYZ80 JPD80 JFH80 IVL80 ILP80 IBT80 HRX80 HIB80 GYF80 GOJ80 GEN80 FUR80 FKV80 FAZ80 ERD80 EHH80 DXL80 DNP80 DDT80 CTX80 CKB80 CAF80 BQJ80 BGN80 AWR80 AMV80 ACZ80 TD80 JH80 BM80 WVR80 WLV80 WBZ80 VSD80 VIH80 UYL80 UOP80 UET80 TUX80 TLB80 TBF80 SRJ80 SHN80 RXR80 RNV80 RDZ80 QUD80 QKH80 QAL80 PQP80 PGT80 OWX80 ONB80 ODF80 NTJ80 NJN80 MZR80 MPV80 MFZ80 LWD80 LMH80 LCL80 KSP80 KIT80 JYX80 JPB80 JFF80 IVJ80 ILN80 IBR80 HRV80 HHZ80 GYD80 GOH80 GEL80 FUP80 FKT80 FAX80 ERB80 EHF80 DXJ80 DNN80 DDR80 CTV80 CJZ80 CAD80 BQH80 BGL80 AWP80 AMT80 ACX80 TB80 JF80 BK80 WVP80 WLT80 WBX80 VSB80 VIF80 UYJ80 UON80 UER80 TUV80 TKZ80 TBD80 SRH80 SHL80 RXP80 RNT80 RDX80 QUB80 QKF80 QAJ80 PQN80 PGR80 OWV80 OMZ80 ODD80 NTH80 NJL80 MZP80 MPT80 MFX80 LWB80 LMF80 LCJ80 KSN80 KIR80 JYV80 JOZ80 JFD80 IVH80 ILL80 IBP80 HRT80 HHX80 GYB80 GOF80 GEJ80 FUN80 FKR80 FAV80 EQZ80 EHD80 DXH80 DNL80 DDP80 CTT80 CJX80 CAB80 BQF80 BGJ80 AWN80 AMR80 ACV80 SZ80 JD80 BI80 WVN80 WLR80 WBV80 VRZ80 VID80 UYH80 UOL80 UEP80 TUT80 TKX80 TBB80 SRF80 SHJ80 RXN80 RNR80 RDV80 QTZ80 QKD80 QAH80 PQL80 PGP80 OWT80 OMX80 ODB80 NTF80 NJJ80 MZN80 MPR80 MFV80 LVZ80 LMD80 LCH80 KSL80 KIP80 JYT80 JOX80 JFB80 IVF80 ILJ80 IBN80 HRR80 HHV80 GXZ80 GOD80 GEH80 FUL80 FKP80 FAT80 EQX80 EHB80 DXF80 DNJ80 DDN80 CTR80 CJV80 BZZ80 BQD80 BGH80 AWL80 AMP80 ACT80 SX80 JB80 BG80 WVL80 WLP80 WBT80 VRX80 VIB80 UYF80 UOJ80 UEN80 TUR80 TKV80 TAZ80 SRD80 SHH80 RXL80 RNP80 RDT80 QTX80 QKB80 QAF80 PQJ80 PGN80 OWR80 OMV80 OCZ80 NTD80 NJH80 MZL80 MPP80 MFT80 LVX80 LMB80 LCF80 KSJ80 KIN80 JYR80 JOV80 JEZ80 IVD80 ILH80 IBL80 HRP80 HHT80 GXX80 GOB80 GEF80 FUJ80 FKN80 FAR80 EQV80 EGZ80 DXD80 DNH80 DDL80 CTP80 CJT80 BZX80 BQB80 BGF80 AWJ80 AMN80 ACR80 SV80 IZ80 BE80 WWN80 WMR80 WCV80 VSZ80 VJD80 UZH80 UPL80 UFP80 TVT80 TLX80 TCB80 SSF80 SIJ80 RYN80 ROR80 REV80 QUZ80 QLD80 QBH80 PRL80 PHP80 OXT80 ONX80 OEB80 NUF80 NKJ80 NAN80 MQR80 MGV80 LWZ80 LND80 LDH80 KTL80 KJP80 JZT80 JPX80 JGB80 IWF80 IMJ80 ICN80 HSR80 HIV80 GYZ80 GPD80 GFH80 FVL80 FLP80 FBT80 ERX80 EIB80 DYF80 DOJ80 DEN80 CUR80 CKV80 CAZ80 BRD80 BHH80 AXL80 ANP80 ADT80 TX80 KB80 WVH80 WLL80 WBP80 VRT80 VHX80 UYB80 UOF80 UEJ80 TUN80 TKR80 TAV80 SQZ80 SHD80 RXH80 RNL80 RDP80 QTT80 QJX80 QAB80 PQF80 PGJ80 OWN80 OMR80 OCV80 NSZ80 NJD80 MZH80 MPL80 MFP80 LVT80 LLX80 LCB80 KSF80 KIJ80 JYN80 JOR80 JEV80 IUZ80 ILD80 IBH80 HRL80 HHP80 GXT80 GNX80 GEB80 FUF80 FKJ80 FAN80 EQR80 EGV80 DWZ80 DND80 DDH80 CTL80 CJP80 BZT80 BPX80 BGB80 AWF80 AMJ80 ACN80 SR80 BA80">
      <formula1>#REF!</formula1>
    </dataValidation>
    <dataValidation type="list" imeMode="on" allowBlank="1" showInputMessage="1" showErrorMessage="1" sqref="HR17 WUL17 WKP17 WAT17 VQX17 VHB17 UXF17 UNJ17 UDN17 TTR17 TJV17 SZZ17 SQD17 SGH17 RWL17 RMP17 RCT17 QSX17 QJB17 PZF17 PPJ17 PFN17 OVR17 OLV17 OBZ17 NSD17 NIH17 MYL17 MOP17 MET17 LUX17 LLB17 LBF17 KRJ17 KHN17 JXR17 JNV17 JDZ17 IUD17 IKH17 IAL17 HQP17 HGT17 GWX17 GNB17 GDF17 FTJ17 FJN17 EZR17 EPV17 EFZ17 DWD17 DMH17 DCL17 CSP17 CIT17 BYX17 BPB17 BFF17 AVJ17 ALN17 ABR17 RV17 HZ17 AE17 WZN17 WPR17 WFV17 VVZ17 VMD17 VCH17 USL17 UIP17 TYT17 TOX17 TFB17 SVF17 SLJ17 SBN17 RRR17 RHV17 QXZ17 QOD17 QEH17 PUL17 PKP17 PAT17 OQX17 OHB17 NXF17 NNJ17 NDN17 MTR17 MJV17 LZZ17 LQD17 LGH17 KWL17 KMP17 KCT17 JSX17 JJB17 IZF17 IPJ17 IFN17 HVR17 HLV17 HBZ17 GSD17 GIH17 FYL17 FOP17 FET17 EUX17 ELB17 EBF17 DRJ17 DHN17 CXR17 CNV17 CDZ17 BUD17 BKH17 BAL17 AQP17 AGT17 WX17 NB17 WUD17 WKH17 WAL17 VQP17 VGT17 UWX17 UNB17 UDF17 TTJ17 TJN17 SZR17 SPV17 SFZ17 RWD17 RMH17 RCL17 QSP17 QIT17 PYX17 PPB17 PFF17 OVJ17 OLN17 OBR17 NRV17 NHZ17 MYD17 MOH17 MEL17 LUP17 LKT17 LAX17 KRB17 KHF17 JXJ17 JNN17 JDR17 ITV17 IJZ17 IAD17 HQH17 HGL17 GWP17 GMT17 GCX17 FTB17 FJF17 EZJ17 EPN17 EFR17 DVV17 DLZ17 DCD17 CSH17 CIL17 BYP17 BOT17 BEX17 AVB17 ALF17 ABJ17 RN17 W17 IB80:IT80 WTW80:WTX80 WKA80:WKB80 WAE80:WAF80 VQI80:VQJ80 VGM80:VGN80 UWQ80:UWR80 UMU80:UMV80 UCY80:UCZ80 TTC80:TTD80 TJG80:TJH80 SZK80:SZL80 SPO80:SPP80 SFS80:SFT80 RVW80:RVX80 RMA80:RMB80 RCE80:RCF80 QSI80:QSJ80 QIM80:QIN80 PYQ80:PYR80 POU80:POV80 PEY80:PEZ80 OVC80:OVD80 OLG80:OLH80 OBK80:OBL80 NRO80:NRP80 NHS80:NHT80 MXW80:MXX80 MOA80:MOB80 MEE80:MEF80 LUI80:LUJ80 LKM80:LKN80 LAQ80:LAR80 KQU80:KQV80 KGY80:KGZ80 JXC80:JXD80 JNG80:JNH80 JDK80:JDL80 ITO80:ITP80 IJS80:IJT80 HZW80:HZX80 HQA80:HQB80 HGE80:HGF80 GWI80:GWJ80 GMM80:GMN80 GCQ80:GCR80 FSU80:FSV80 FIY80:FIZ80 EZC80:EZD80 EPG80:EPH80 EFK80:EFL80 DVO80:DVP80 DLS80:DLT80 DBW80:DBX80 CSA80:CSB80 CIE80:CIF80 BYI80:BYJ80 BOM80:BON80 BEQ80:BER80 AUU80:AUV80 AKY80:AKZ80 ABC80:ABD80 RG80:RH80 HK80:HL80 WTK80:WTN80 WJO80:WJR80 VZS80:VZV80 VPW80:VPZ80 VGA80:VGD80 UWE80:UWH80 UMI80:UML80 UCM80:UCP80 TSQ80:TST80 TIU80:TIX80 SYY80:SZB80 SPC80:SPF80 SFG80:SFJ80 RVK80:RVN80 RLO80:RLR80 RBS80:RBV80 QRW80:QRZ80 QIA80:QID80 PYE80:PYH80 POI80:POL80 PEM80:PEP80 OUQ80:OUT80 OKU80:OKX80 OAY80:OBB80 NRC80:NRF80 NHG80:NHJ80 MXK80:MXN80 MNO80:MNR80 MDS80:MDV80 LTW80:LTZ80 LKA80:LKD80 LAE80:LAH80 KQI80:KQL80 KGM80:KGP80 JWQ80:JWT80 JMU80:JMX80 JCY80:JDB80 ITC80:ITF80 IJG80:IJJ80 HZK80:HZN80 HPO80:HPR80 HFS80:HFV80 GVW80:GVZ80 GMA80:GMD80 GCE80:GCH80 FSI80:FSL80 FIM80:FIP80 EYQ80:EYT80 EOU80:EOX80 EEY80:EFB80 DVC80:DVF80 DLG80:DLJ80 DBK80:DBN80 CRO80:CRR80 CHS80:CHV80 BXW80:BXZ80 BOA80:BOD80 BEE80:BEH80 AUI80:AUL80 AKM80:AKP80 AAQ80:AAT80 QU80:QX80 GY80:HB80 WTP80:WTQ80 WJT80:WJU80 VZX80:VZY80 VQB80:VQC80 VGF80:VGG80 UWJ80:UWK80 UMN80:UMO80 UCR80:UCS80 TSV80:TSW80 TIZ80:TJA80 SZD80:SZE80 SPH80:SPI80 SFL80:SFM80 RVP80:RVQ80 RLT80:RLU80 RBX80:RBY80 QSB80:QSC80 QIF80:QIG80 PYJ80:PYK80 PON80:POO80 PER80:PES80 OUV80:OUW80 OKZ80:OLA80 OBD80:OBE80 NRH80:NRI80 NHL80:NHM80 MXP80:MXQ80 MNT80:MNU80 MDX80:MDY80 LUB80:LUC80 LKF80:LKG80 LAJ80:LAK80 KQN80:KQO80 KGR80:KGS80 JWV80:JWW80 JMZ80:JNA80 JDD80:JDE80 ITH80:ITI80 IJL80:IJM80 HZP80:HZQ80 HPT80:HPU80 HFX80:HFY80 GWB80:GWC80 GMF80:GMG80 GCJ80:GCK80 FSN80:FSO80 FIR80:FIS80 EYV80:EYW80 EOZ80:EPA80 EFD80:EFE80 DVH80:DVI80 DLL80:DLM80 DBP80:DBQ80 CRT80:CRU80 CHX80:CHY80 BYB80:BYC80 BOF80:BOG80 BEJ80:BEK80 AUN80:AUO80 AKR80:AKS80 AAV80:AAW80 QZ80:RA80 HD80:HE80 WUE80:WUH80 WKI80:WKL80 WAM80:WAP80 VQQ80:VQT80 VGU80:VGX80 UWY80:UXB80 UNC80:UNF80 UDG80:UDJ80 TTK80:TTN80 TJO80:TJR80 SZS80:SZV80 SPW80:SPZ80 SGA80:SGD80 RWE80:RWH80 RMI80:RML80 RCM80:RCP80 QSQ80:QST80 QIU80:QIX80 PYY80:PZB80 PPC80:PPF80 PFG80:PFJ80 OVK80:OVN80 OLO80:OLR80 OBS80:OBV80 NRW80:NRZ80 NIA80:NID80 MYE80:MYH80 MOI80:MOL80 MEM80:MEP80 LUQ80:LUT80 LKU80:LKX80 LAY80:LBB80 KRC80:KRF80 KHG80:KHJ80 JXK80:JXN80 JNO80:JNR80 JDS80:JDV80 ITW80:ITZ80 IKA80:IKD80 IAE80:IAH80 HQI80:HQL80 HGM80:HGP80 GWQ80:GWT80 GMU80:GMX80 GCY80:GDB80 FTC80:FTF80 FJG80:FJJ80 EZK80:EZN80 EPO80:EPR80 EFS80:EFV80 DVW80:DVZ80 DMA80:DMD80 DCE80:DCH80 CSI80:CSL80 CIM80:CIP80 BYQ80:BYT80 BOU80:BOX80 BEY80:BFB80 AVC80:AVF80 ALG80:ALJ80 ABK80:ABN80 RO80:RR80 HS80:HV80 X80:AA80 WUJ80:WUL80 WKN80:WKP80 WAR80:WAT80 VQV80:VQX80 VGZ80:VHB80 UXD80:UXF80 UNH80:UNJ80 UDL80:UDN80 TTP80:TTR80 TJT80:TJV80 SZX80:SZZ80 SQB80:SQD80 SGF80:SGH80 RWJ80:RWL80 RMN80:RMP80 RCR80:RCT80 QSV80:QSX80 QIZ80:QJB80 PZD80:PZF80 PPH80:PPJ80 PFL80:PFN80 OVP80:OVR80 OLT80:OLV80 OBX80:OBZ80 NSB80:NSD80 NIF80:NIH80 MYJ80:MYL80 MON80:MOP80 MER80:MET80 LUV80:LUX80 LKZ80:LLB80 LBD80:LBF80 KRH80:KRJ80 KHL80:KHN80 JXP80:JXR80 JNT80:JNV80 JDX80:JDZ80 IUB80:IUD80 IKF80:IKH80 IAJ80:IAL80 HQN80:HQP80 HGR80:HGT80 GWV80:GWX80 GMZ80:GNB80 GDD80:GDF80 FTH80:FTJ80 FJL80:FJN80 EZP80:EZR80 EPT80:EPV80 EFX80:EFZ80 DWB80:DWD80 DMF80:DMH80 DCJ80:DCL80 CSN80:CSP80 CIR80:CIT80 BYV80:BYX80 BOZ80:BPB80 BFD80:BFF80 AVH80:AVJ80 ALL80:ALN80 ABP80:ABR80 RT80:RV80 HX80:HZ80 AC80:AE80 WUN80:WVF80 WKR80:WLJ80 WAV80:WBN80 VQZ80:VRR80 VHD80:VHV80 UXH80:UXZ80 UNL80:UOD80 UDP80:UEH80 TTT80:TUL80 TJX80:TKP80 TAB80:TAT80 SQF80:SQX80 SGJ80:SHB80 RWN80:RXF80 RMR80:RNJ80 RCV80:RDN80 QSZ80:QTR80 QJD80:QJV80 PZH80:PZZ80 PPL80:PQD80 PFP80:PGH80 OVT80:OWL80 OLX80:OMP80 OCB80:OCT80 NSF80:NSX80 NIJ80:NJB80 MYN80:MZF80 MOR80:MPJ80 MEV80:MFN80 LUZ80:LVR80 LLD80:LLV80 LBH80:LBZ80 KRL80:KSD80 KHP80:KIH80 JXT80:JYL80 JNX80:JOP80 JEB80:JET80 IUF80:IUX80 IKJ80:ILB80 IAN80:IBF80 HQR80:HRJ80 HGV80:HHN80 GWZ80:GXR80 GND80:GNV80 GDH80:GDZ80 FTL80:FUD80 FJP80:FKH80 EZT80:FAL80 EPX80:EQP80 EGB80:EGT80 DWF80:DWX80 DMJ80:DNB80 DCN80:DDF80 CSR80:CTJ80 CIV80:CJN80 BYZ80:BZR80 BPD80:BPV80 BFH80:BFZ80 AVL80:AWD80 ALP80:AMH80 ABT80:ACL80 RX80:SP80 AG80:AY80 HQ80 WTU80 WJY80 WAC80 VQG80 VGK80 UWO80 UMS80 UCW80 TTA80 TJE80 SZI80 SPM80 SFQ80 RVU80 RLY80 RCC80 QSG80 QIK80 PYO80 POS80 PEW80 OVA80 OLE80 OBI80 NRM80 NHQ80 MXU80 MNY80 MEC80 LUG80 LKK80 LAO80 KQS80 KGW80 JXA80 JNE80 JDI80 ITM80 IJQ80 HZU80 HPY80 HGC80 GWG80 GMK80 GCO80 FSS80 FIW80 EZA80 EPE80 EFI80 DVM80 DLQ80 DBU80 CRY80 CIC80 BYG80 BOK80 BEO80 AUS80 AKW80 ABA80 RE80 HI80 WUC80 WKG80 WAK80 VQO80 VGS80 UWW80 UNA80 UDE80 TTI80 TJM80 SZQ80 SPU80 SFY80 RWC80 RMG80 RCK80 QSO80 QIS80 PYW80 PPA80 PFE80 OVI80 OLM80 OBQ80 NRU80 NHY80 MYC80 MOG80 MEK80 LUO80 LKS80 LAW80 KRA80 KHE80 JXI80 JNM80 JDQ80 ITU80 IJY80 IAC80 HQG80 HGK80 GWO80 GMS80 GCW80 FTA80 FJE80 EZI80 EPM80 EFQ80 DVU80 DLY80 DCC80 CSG80 CIK80 BYO80 BOS80 BEW80 AVA80 ALE80 ABI80 RM80 V80 HO80 WTS80 WJW80 WAA80 VQE80 VGI80 UWM80 UMQ80 UCU80 TSY80 TJC80 SZG80 SPK80 SFO80 RVS80 RLW80 RCA80 QSE80 QII80 PYM80 POQ80 PEU80 OUY80 OLC80 OBG80 NRK80 NHO80 MXS80 MNW80 MEA80 LUE80 LKI80 LAM80 KQQ80 KGU80 JWY80 JNC80 JDG80 ITK80 IJO80 HZS80 HPW80 HGA80 GWE80 GMI80 GCM80 FSQ80 FIU80 EYY80 EPC80 EFG80 DVK80 DLO80 DBS80 CRW80 CIA80 BYE80 BOI80 BEM80 AUQ80 AKU80 AAY80 RC80 HG80 D17:O17 WUA80 WKE80 WAI80 VQM80 VGQ80 UWU80 UMY80 UDC80 TTG80 TJK80 SZO80 SPS80 SFW80 RWA80 RME80 RCI80 QSM80 QIQ80 PYU80 POY80 PFC80 OVG80 OLK80 OBO80 NRS80 NHW80 MYA80 MOE80 MEI80 LUM80 LKQ80 LAU80 KQY80 KHC80 JXG80 JNK80 JDO80 ITS80 IJW80 IAA80 HQE80 HGI80 GWM80 GMQ80 GCU80 FSY80 FJC80 EZG80 EPK80 EFO80 DVS80 DLW80 DCA80 CSE80 CII80 BYM80 BOQ80 BEU80 AUY80 ALC80 ABG80 RK80 T80 ND17:NE17 WUS17:WUU17 WKW17:WKY17 WBA17:WBC17 VRE17:VRG17 VHI17:VHK17 UXM17:UXO17 UNQ17:UNS17 UDU17:UDW17 TTY17:TUA17 TKC17:TKE17 TAG17:TAI17 SQK17:SQM17 SGO17:SGQ17 RWS17:RWU17 RMW17:RMY17 RDA17:RDC17 QTE17:QTG17 QJI17:QJK17 PZM17:PZO17 PPQ17:PPS17 PFU17:PFW17 OVY17:OWA17 OMC17:OME17 OCG17:OCI17 NSK17:NSM17 NIO17:NIQ17 MYS17:MYU17 MOW17:MOY17 MFA17:MFC17 LVE17:LVG17 LLI17:LLK17 LBM17:LBO17 KRQ17:KRS17 KHU17:KHW17 JXY17:JYA17 JOC17:JOE17 JEG17:JEI17 IUK17:IUM17 IKO17:IKQ17 IAS17:IAU17 HQW17:HQY17 HHA17:HHC17 GXE17:GXG17 GNI17:GNK17 GDM17:GDO17 FTQ17:FTS17 FJU17:FJW17 EZY17:FAA17 EQC17:EQE17 EGG17:EGI17 DWK17:DWM17 DMO17:DMQ17 DCS17:DCU17 CSW17:CSY17 CJA17:CJC17 BZE17:BZG17 BPI17:BPK17 BFM17:BFO17 AVQ17:AVS17 ALU17:ALW17 ABY17:ACA17 SC17:SE17 IG17:II17 AL17:AN17 WUN17:WUQ17 WKR17:WKU17 WAV17:WAY17 VQZ17:VRC17 VHD17:VHG17 UXH17:UXK17 UNL17:UNO17 UDP17:UDS17 TTT17:TTW17 TJX17:TKA17 TAB17:TAE17 SQF17:SQI17 SGJ17:SGM17 RWN17:RWQ17 RMR17:RMU17 RCV17:RCY17 QSZ17:QTC17 QJD17:QJG17 PZH17:PZK17 PPL17:PPO17 PFP17:PFS17 OVT17:OVW17 OLX17:OMA17 OCB17:OCE17 NSF17:NSI17 NIJ17:NIM17 MYN17:MYQ17 MOR17:MOU17 MEV17:MEY17 LUZ17:LVC17 LLD17:LLG17 LBH17:LBK17 KRL17:KRO17 KHP17:KHS17 JXT17:JXW17 JNX17:JOA17 JEB17:JEE17 IUF17:IUI17 IKJ17:IKM17 IAN17:IAQ17 HQR17:HQU17 HGV17:HGY17 GWZ17:GXC17 GND17:GNG17 GDH17:GDK17 FTL17:FTO17 FJP17:FJS17 EZT17:EZW17 EPX17:EQA17 EGB17:EGE17 DWF17:DWI17 DMJ17:DMM17 DCN17:DCQ17 CSR17:CSU17 CIV17:CIY17 BYZ17:BZC17 BPD17:BPG17 BFH17:BFK17 AVL17:AVO17 ALP17:ALS17 ABT17:ABW17 RX17:SA17 IB17:IE17 AG17:AJ17 WUW17:WVO17 WLA17:WLS17 WBE17:WBW17 VRI17:VSA17 VHM17:VIE17 UXQ17:UYI17 UNU17:UOM17 UDY17:UEQ17 TUC17:TUU17 TKG17:TKY17 TAK17:TBC17 SQO17:SRG17 SGS17:SHK17 RWW17:RXO17 RNA17:RNS17 RDE17:RDW17 QTI17:QUA17 QJM17:QKE17 PZQ17:QAI17 PPU17:PQM17 PFY17:PGQ17 OWC17:OWU17 OMG17:OMY17 OCK17:ODC17 NSO17:NTG17 NIS17:NJK17 MYW17:MZO17 MPA17:MPS17 MFE17:MFW17 LVI17:LWA17 LLM17:LME17 LBQ17:LCI17 KRU17:KSM17 KHY17:KIQ17 JYC17:JYU17 JOG17:JOY17 JEK17:JFC17 IUO17:IVG17 IKS17:ILK17 IAW17:IBO17 HRA17:HRS17 HHE17:HHW17 GXI17:GYA17 GNM17:GOE17 GDQ17:GEI17 FTU17:FUM17 FJY17:FKQ17 FAC17:FAU17 EQG17:EQY17 EGK17:EHC17 DWO17:DXG17 DMS17:DNK17 DCW17:DDO17 CTA17:CTS17 CJE17:CJW17 BZI17:CAA17 BPM17:BQE17 BFQ17:BGI17 AVU17:AWM17 ALY17:AMQ17 ACC17:ACU17 SG17:SY17 IK17:JC17 AP17:BH17 WTY17:WTZ17 WKC17:WKD17 WAG17:WAH17 VQK17:VQL17 VGO17:VGP17 UWS17:UWT17 UMW17:UMX17 UDA17:UDB17 TTE17:TTF17 TJI17:TJJ17 SZM17:SZN17 SPQ17:SPR17 SFU17:SFV17 RVY17:RVZ17 RMC17:RMD17 RCG17:RCH17 QSK17:QSL17 QIO17:QIP17 PYS17:PYT17 POW17:POX17 PFA17:PFB17 OVE17:OVF17 OLI17:OLJ17 OBM17:OBN17 NRQ17:NRR17 NHU17:NHV17 MXY17:MXZ17 MOC17:MOD17 MEG17:MEH17 LUK17:LUL17 LKO17:LKP17 LAS17:LAT17 KQW17:KQX17 KHA17:KHB17 JXE17:JXF17 JNI17:JNJ17 JDM17:JDN17 ITQ17:ITR17 IJU17:IJV17 HZY17:HZZ17 HQC17:HQD17 HGG17:HGH17 GWK17:GWL17 GMO17:GMP17 GCS17:GCT17 FSW17:FSX17 FJA17:FJB17 EZE17:EZF17 EPI17:EPJ17 EFM17:EFN17 DVQ17:DVR17 DLU17:DLV17 DBY17:DBZ17 CSC17:CSD17 CIG17:CIH17 BYK17:BYL17 BOO17:BOP17 BES17:BET17 AUW17:AUX17 ALA17:ALB17 ABE17:ABF17 RI17:RJ17 HM17:HN17 R17:S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Y17:Z17 WZD17:WZG17 WPH17:WPK17 WFL17:WFO17 VVP17:VVS17 VLT17:VLW17 VBX17:VCA17 USB17:USE17 UIF17:UII17 TYJ17:TYM17 TON17:TOQ17 TER17:TEU17 SUV17:SUY17 SKZ17:SLC17 SBD17:SBG17 RRH17:RRK17 RHL17:RHO17 QXP17:QXS17 QNT17:QNW17 QDX17:QEA17 PUB17:PUE17 PKF17:PKI17 PAJ17:PAM17 OQN17:OQQ17 OGR17:OGU17 NWV17:NWY17 NMZ17:NNC17 NDD17:NDG17 MTH17:MTK17 MJL17:MJO17 LZP17:LZS17 LPT17:LPW17 LFX17:LGA17 KWB17:KWE17 KMF17:KMI17 KCJ17:KCM17 JSN17:JSQ17 JIR17:JIU17 IYV17:IYY17 IOZ17:IPC17 IFD17:IFG17 HVH17:HVK17 HLL17:HLO17 HBP17:HBS17 GRT17:GRW17 GHX17:GIA17 FYB17:FYE17 FOF17:FOI17 FEJ17:FEM17 EUN17:EUQ17 EKR17:EKU17 EAV17:EAY17 DQZ17:DRC17 DHD17:DHG17 CXH17:CXK17 CNL17:CNO17 CDP17:CDS17 BTT17:BTW17 BJX17:BKA17 BAB17:BAE17 AQF17:AQI17 AGJ17:AGM17 WN17:WQ17 MR17:MU17 WZI17:WZJ17 WPM17:WPN17 WFQ17:WFR17 VVU17:VVV17 VLY17:VLZ17 VCC17:VCD17 USG17:USH17 UIK17:UIL17 TYO17:TYP17 TOS17:TOT17 TEW17:TEX17 SVA17:SVB17 SLE17:SLF17 SBI17:SBJ17 RRM17:RRN17 RHQ17:RHR17 QXU17:QXV17 QNY17:QNZ17 QEC17:QED17 PUG17:PUH17 PKK17:PKL17 PAO17:PAP17 OQS17:OQT17 OGW17:OGX17 NXA17:NXB17 NNE17:NNF17 NDI17:NDJ17 MTM17:MTN17 MJQ17:MJR17 LZU17:LZV17 LPY17:LPZ17 LGC17:LGD17 KWG17:KWH17 KMK17:KML17 KCO17:KCP17 JSS17:JST17 JIW17:JIX17 IZA17:IZB17 IPE17:IPF17 IFI17:IFJ17 HVM17:HVN17 HLQ17:HLR17 HBU17:HBV17 GRY17:GRZ17 GIC17:GID17 FYG17:FYH17 FOK17:FOL17 FEO17:FEP17 EUS17:EUT17 EKW17:EKX17 EBA17:EBB17 DRE17:DRF17 DHI17:DHJ17 CXM17:CXN17 CNQ17:CNR17 CDU17:CDV17 BTY17:BTZ17 BKC17:BKD17 BAG17:BAH17 AQK17:AQL17 AGO17:AGP17 WS17:WT17 MW17:MX17 WTK17:WTV17 WJO17:WJZ17 VZS17:WAD17 VPW17:VQH17 VGA17:VGL17 UWE17:UWP17 UMI17:UMT17 UCM17:UCX17 TSQ17:TTB17 TIU17:TJF17 SYY17:SZJ17 SPC17:SPN17 SFG17:SFR17 RVK17:RVV17 RLO17:RLZ17 RBS17:RCD17 QRW17:QSH17 QIA17:QIL17 PYE17:PYP17 POI17:POT17 PEM17:PEX17 OUQ17:OVB17 OKU17:OLF17 OAY17:OBJ17 NRC17:NRN17 NHG17:NHR17 MXK17:MXV17 MNO17:MNZ17 MDS17:MED17 LTW17:LUH17 LKA17:LKL17 LAE17:LAP17 KQI17:KQT17 KGM17:KGX17 JWQ17:JXB17 JMU17:JNF17 JCY17:JDJ17 ITC17:ITN17 IJG17:IJR17 HZK17:HZV17 HPO17:HPZ17 HFS17:HGD17 GVW17:GWH17 GMA17:GML17 GCE17:GCP17 FSI17:FST17 FIM17:FIX17 EYQ17:EZB17 EOU17:EPF17 EEY17:EFJ17 DVC17:DVN17 DLG17:DLR17 DBK17:DBV17 CRO17:CRZ17 CHS17:CID17 BXW17:BYH17 BOA17:BOL17 BEE17:BEP17 AUI17:AUT17 AKM17:AKX17 AAQ17:ABB17 QU17:RF17 GY17:HJ17 WZP17:WZQ17 WPT17:WPU17 WFX17:WFY17 VWB17:VWC17 VMF17:VMG17 VCJ17:VCK17 USN17:USO17 UIR17:UIS17 TYV17:TYW17 TOZ17:TPA17 TFD17:TFE17 SVH17:SVI17 SLL17:SLM17 SBP17:SBQ17 RRT17:RRU17 RHX17:RHY17 QYB17:QYC17 QOF17:QOG17 QEJ17:QEK17 PUN17:PUO17 PKR17:PKS17 PAV17:PAW17 OQZ17:ORA17 OHD17:OHE17 NXH17:NXI17 NNL17:NNM17 NDP17:NDQ17 MTT17:MTU17 MJX17:MJY17 MAB17:MAC17 LQF17:LQG17 LGJ17:LGK17 KWN17:KWO17 KMR17:KMS17 KCV17:KCW17 JSZ17:JTA17 JJD17:JJE17 IZH17:IZI17 IPL17:IPM17 IFP17:IFQ17 HVT17:HVU17 HLX17:HLY17 HCB17:HCC17 GSF17:GSG17 GIJ17:GIK17 FYN17:FYO17 FOR17:FOS17 FEV17:FEW17 EUZ17:EVA17 ELD17:ELE17 EBH17:EBI17 DRL17:DRM17 DHP17:DHQ17 CXT17:CXU17 CNX17:CNY17 CEB17:CEC17 BUF17:BUG17 BKJ17:BKK17 BAN17:BAO17 AQR17:AQS17 AGV17:AGW17 WZ17:XA17 P80:Q80 D80:G80 I80:J80 N80 L80 HP17 WUJ17 WKN17 WAR17 VQV17 VGZ17 UXD17 UNH17 UDL17 TTP17 TJT17 SZX17 SQB17 SGF17 RWJ17 RMN17 RCR17 QSV17 QIZ17 PZD17 PPH17 PFL17 OVP17 OLT17 OBX17 NSB17 NIF17 MYJ17 MON17 MER17 LUV17 LKZ17 LBD17 KRH17 KHL17 JXP17 JNT17 JDX17 IUB17 IKF17 IAJ17 HQN17 HGR17 GWV17 GMZ17 GDD17 FTH17 FJL17 EZP17 EPT17 EFX17 DWB17 DMF17 DCJ17 CSN17 CIR17 BYV17 BOZ17 BFD17 AVH17 ALL17 ABP17 RT17 HX17 AC17 WZL17 WPP17 WFT17 VVX17 VMB17 VCF17 USJ17 UIN17 TYR17 TOV17 TEZ17 SVD17 SLH17 SBL17 RRP17 RHT17 QXX17 QOB17 QEF17 PUJ17 PKN17 PAR17 OQV17 OGZ17 NXD17 NNH17 NDL17 MTP17 MJT17 LZX17 LQB17 LGF17 KWJ17 KMN17 KCR17 JSV17 JIZ17 IZD17 IPH17 IFL17 HVP17 HLT17 HBX17 GSB17 GIF17 FYJ17 FON17 FER17 EUV17 EKZ17 EBD17 DRH17 DHL17 CXP17 CNT17 CDX17 BUB17 BKF17 BAJ17 AQN17 AGR17 WV17 MZ17 WUB17 WKF17 WAJ17 VQN17 VGR17 UWV17 UMZ17 UDD17 TTH17 TJL17 SZP17 SPT17 SFX17 RWB17 RMF17 RCJ17 QSN17 QIR17 PYV17 POZ17 PFD17 OVH17 OLL17 OBP17 NRT17 NHX17 MYB17 MOF17 MEJ17 LUN17 LKR17 LAV17 KQZ17 KHD17 JXH17 JNL17 JDP17 ITT17 IJX17 IAB17 HQF17 HGJ17 GWN17 GMR17 GCV17 FSZ17 FJD17 EZH17 EPL17 EFP17 DVT17 DLX17 DCB17 CSF17 CIJ17 BYN17 BOR17 BEV17 AUZ17 ALD17 ABH17 RL17 U17">
      <formula1>#REF!</formula1>
    </dataValidation>
    <dataValidation imeMode="on" allowBlank="1" showInputMessage="1" showErrorMessage="1" sqref="AK1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T17 HO17 RK17 ABG17 ALC17 AUY17 BEU17 BOQ17 BYM17 CII17 CSE17 DCA17 DLW17 DVS17 EFO17 EPK17 EZG17 FJC17 FSY17 GCU17 GMQ17 GWM17 HGI17 HQE17 IAA17 IJW17 ITS17 JDO17 JNK17 JXG17 KHC17 KQY17 LAU17 LKQ17 LUM17 MEI17 MOE17 MYA17 NHW17 NRS17 OBO17 OLK17 OVG17 PFC17 POY17 PYU17 QIQ17 QSM17 RCI17 RME17 RWA17 SFW17 SPS17 SZO17 TJK17 TTG17 UDC17 UMY17 UWU17 VGQ17 VQM17 WAI17 WKE17 WUA17 AD17 HY17 RU17 ABQ17 ALM17 AVI17 BFE17 BPA17 BYW17 CIS17 CSO17 DCK17 DMG17 DWC17 EFY17 EPU17 EZQ17 FJM17 FTI17 GDE17 GNA17 GWW17 HGS17 HQO17 IAK17 IKG17 IUC17 JDY17 JNU17 JXQ17 KHM17 KRI17 LBE17 LLA17 LUW17 MES17 MOO17 MYK17 NIG17 NSC17 OBY17 OLU17 OVQ17 PFM17 PPI17 PZE17 QJA17 QSW17 RCS17 RMO17 RWK17 SGG17 SQC17 SZY17 TJU17 TTQ17 UDM17 UNI17 UXE17 VHA17 VQW17 WAS17 WKO17 WUK17 P17:Q17 HK17:HL17 RG17:RH17 ABC17:ABD17 AKY17:AKZ17 AUU17:AUV17 BEQ17:BER17 BOM17:BON17 BYI17:BYJ17 CIE17:CIF17 CSA17:CSB17 DBW17:DBX17 DLS17:DLT17 DVO17:DVP17 EFK17:EFL17 EPG17:EPH17 EZC17:EZD17 FIY17:FIZ17 FSU17:FSV17 GCQ17:GCR17 GMM17:GMN17 GWI17:GWJ17 HGE17:HGF17 HQA17:HQB17 HZW17:HZX17 IJS17:IJT17 ITO17:ITP17 JDK17:JDL17 JNG17:JNH17 JXC17:JXD17 KGY17:KGZ17 KQU17:KQV17 LAQ17:LAR17 LKM17:LKN17 LUI17:LUJ17 MEE17:MEF17 MOA17:MOB17 MXW17:MXX17 NHS17:NHT17 NRO17:NRP17 OBK17:OBL17 OLG17:OLH17 OVC17:OVD17 PEY17:PEZ17 POU17:POV17 PYQ17:PYR17 QIM17:QIN17 QSI17:QSJ17 RCE17:RCF17 RMA17:RMB17 RVW17:RVX17 SFS17:SFT17 SPO17:SPP17 SZK17:SZL17 TJG17:TJH17 TTC17:TTD17 UCY17:UCZ17 UMU17:UMV17 UWQ17:UWR17 VGM17:VGN17 VQI17:VQJ17 WAE17:WAF17 WKA17:WKB17 WTW17:WTX17 V17 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MY17 WU17 AGQ17 AQM17 BAI17 BKE17 BUA17 CDW17 CNS17 CXO17 DHK17 DRG17 EBC17 EKY17 EUU17 FEQ17 FOM17 FYI17 GIE17 GSA17 HBW17 HLS17 HVO17 IFK17 IPG17 IZC17 JIY17 JSU17 KCQ17 KMM17 KWI17 LGE17 LQA17 LZW17 MJS17 MTO17 NDK17 NNG17 NXC17 OGY17 OQU17 PAQ17 PKM17 PUI17 QEE17 QOA17 QXW17 RHS17 RRO17 SBK17 SLG17 SVC17 TEY17 TOU17 TYQ17 UIM17 USI17 VCE17 VMA17 VVW17 WFS17 WPO17 WZK17 MV17 WR17 AGN17 AQJ17 BAF17 BKB17 BTX17 CDT17 CNP17 CXL17 DHH17 DRD17 EAZ17 EKV17 EUR17 FEN17 FOJ17 FYF17 GIB17 GRX17 HBT17 HLP17 HVL17 IFH17 IPD17 IYZ17 JIV17 JSR17 KCN17 KMJ17 KWF17 LGB17 LPX17 LZT17 MJP17 MTL17 NDH17 NND17 NWZ17 OGV17 OQR17 PAN17 PKJ17 PUF17 QEB17 QNX17 QXT17 RHP17 RRL17 SBH17 SLD17 SUZ17 TEV17 TOR17 TYN17 UIJ17 USF17 VCB17 VLX17 VVT17 WFP17 WPL17 WZH17 NA17 WW17 AGS17 AQO17 BAK17 BKG17 BUC17 CDY17 CNU17 CXQ17 DHM17 DRI17 EBE17 ELA17 EUW17 FES17 FOO17 FYK17 GIG17 GSC17 HBY17 HLU17 HVQ17 IFM17 IPI17 IZE17 JJA17 JSW17 KCS17 KMO17 KWK17 LGG17 LQC17 LZY17 MJU17 MTQ17 NDM17 NNI17 NXE17 OHA17 OQW17 PAS17 PKO17 PUK17 QEG17 QOC17 QXY17 RHU17 RRQ17 SBM17 SLI17 SVE17 TFA17 TOW17 TYS17 UIO17 USK17 VCG17 VMC17 VVY17 WFU17 WPQ17 WZM17 AB80 HW80 RS80 ABO80 ALK80 AVG80 BFC80 BOY80 BYU80 CIQ80 CSM80 DCI80 DME80 DWA80 EFW80 EPS80 EZO80 FJK80 FTG80 GDC80 GMY80 GWU80 HGQ80 HQM80 IAI80 IKE80 IUA80 JDW80 JNS80 JXO80 KHK80 KRG80 LBC80 LKY80 LUU80 MEQ80 MOM80 MYI80 NIE80 NSA80 OBW80 OLS80 OVO80 PFK80 PPG80 PZC80 QIY80 QSU80 RCQ80 RMM80 RWI80 SGE80 SQA80 SZW80 TJS80 TTO80 UDK80 UNG80 UXC80 VGY80 VQU80 WAQ80 WKM80 WUI80 HF80 RB80 AAX80 AKT80 AUP80 BEL80 BOH80 BYD80 CHZ80 CRV80 DBR80 DLN80 DVJ80 EFF80 EPB80 EYX80 FIT80 FSP80 GCL80 GMH80 GWD80 HFZ80 HPV80 HZR80 IJN80 ITJ80 JDF80 JNB80 JWX80 KGT80 KQP80 LAL80 LKH80 LUD80 MDZ80 MNV80 MXR80 NHN80 NRJ80 OBF80 OLB80 OUX80 PET80 POP80 PYL80 QIH80 QSD80 RBZ80 RLV80 RVR80 SFN80 SPJ80 SZF80 TJB80 TSX80 UCT80 UMP80 UWL80 VGH80 VQD80 VZZ80 WJV80 WTR80 U80 HP80 RL80 ABH80 ALD80 AUZ80 BEV80 BOR80 BYN80 CIJ80 CSF80 DCB80 DLX80 DVT80 EFP80 EPL80 EZH80 FJD80 FSZ80 GCV80 GMR80 GWN80 HGJ80 HQF80 IAB80 IJX80 ITT80 JDP80 JNL80 JXH80 KHD80 KQZ80 LAV80 LKR80 LUN80 MEJ80 MOF80 MYB80 NHX80 NRT80 OBP80 OLL80 OVH80 PFD80 POZ80 PYV80 QIR80 QSN80 RCJ80 RMF80 RWB80 SFX80 SPT80 SZP80 TJL80 TTH80 UDD80 UMZ80 UWV80 VGR80 VQN80 WAJ80 WKF80 WUB80 HC80 QY80 AAU80 AKQ80 AUM80 BEI80 BOE80 BYA80 CHW80 CRS80 DBO80 DLK80 DVG80 EFC80 EOY80 EYU80 FIQ80 FSM80 GCI80 GME80 GWA80 HFW80 HPS80 HZO80 IJK80 ITG80 JDC80 JMY80 JWU80 KGQ80 KQM80 LAI80 LKE80 LUA80 MDW80 MNS80 MXO80 NHK80 NRG80 OBC80 OKY80 OUU80 PEQ80 POM80 PYI80 QIE80 QSA80 RBW80 RLS80 RVO80 SFK80 SPG80 SZC80 TIY80 TSU80 UCQ80 UMM80 UWI80 VGE80 VQA80 VZW80 WJS80 WTO80 HH80 RD80 AAZ80 AKV80 AUR80 BEN80 BOJ80 BYF80 CIB80 CRX80 DBT80 DLP80 DVL80 EFH80 EPD80 EYZ80 FIV80 FSR80 GCN80 GMJ80 GWF80 HGB80 HPX80 HZT80 IJP80 ITL80 JDH80 JND80 JWZ80 KGV80 KQR80 LAN80 LKJ80 LUF80 MEB80 MNX80 MXT80 NHP80 NRL80 OBH80 OLD80 OUZ80 PEV80 POR80 PYN80 QIJ80 QSF80 RCB80 RLX80 RVT80 SFP80 SPL80 SZH80 TJD80 TSZ80 UCV80 UMR80 UWN80 VGJ80 VQF80 WAB80 WJX80 WTT80 A17:C17 BS17:GX17 BI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AO17 IJ1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AA17:AB17 HV17:HW17 RR17:RS17 ABN17:ABO17 ALJ17:ALK17 AVF17:AVG17 BFB17:BFC17 BOX17:BOY17 BYT17:BYU17 CIP17:CIQ17 CSL17:CSM17 DCH17:DCI17 DMD17:DME17 DVZ17:DWA17 EFV17:EFW17 EPR17:EPS17 EZN17:EZO17 FJJ17:FJK17 FTF17:FTG17 GDB17:GDC17 GMX17:GMY17 GWT17:GWU17 HGP17:HGQ17 HQL17:HQM17 IAH17:IAI17 IKD17:IKE17 ITZ17:IUA17 JDV17:JDW17 JNR17:JNS17 JXN17:JXO17 KHJ17:KHK17 KRF17:KRG17 LBB17:LBC17 LKX17:LKY17 LUT17:LUU17 MEP17:MEQ17 MOL17:MOM17 MYH17:MYI17 NID17:NIE17 NRZ17:NSA17 OBV17:OBW17 OLR17:OLS17 OVN17:OVO17 PFJ17:PFK17 PPF17:PPG17 PZB17:PZC17 QIX17:QIY17 QST17:QSU17 RCP17:RCQ17 RML17:RMM17 RWH17:RWI17 SGD17:SGE17 SPZ17:SQA17 SZV17:SZW17 TJR17:TJS17 TTN17:TTO17 UDJ17:UDK17 UNF17:UNG17 UXB17:UXC17 VGX17:VGY17 VQT17:VQU17 WAP17:WAQ17 WKL17:WKM17 WUH17:WUI17 X17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AF17 IA17 RW17 ABS17 ALO17 AVK17 BFG17 BPC17 BYY17 CIU17 CSQ17 DCM17 DMI17 DWE17 EGA17 EPW17 EZS17 FJO17 FTK17 GDG17 GNC17 GWY17 HGU17 HQQ17 IAM17 IKI17 IUE17 JEA17 JNW17 JXS17 KHO17 KRK17 LBG17 LLC17 LUY17 MEU17 MOQ17 MYM17 NII17 NSE17 OCA17 OLW17 OVS17 PFO17 PPK17 PZG17 QJC17 QSY17 RCU17 RMQ17 RWM17 SGI17 SQE17 TAA17 TJW17 TTS17 UDO17 UNK17 UXG17 VHC17 VQY17 WAU17 WKQ17 WUM17 KM17:MQ17 UI17:WM17 AEE17:AGI17 AOA17:AQE17 AXW17:BAA17 BHS17:BJW17 BRO17:BTS17 CBK17:CDO17 CLG17:CNK17 CVC17:CXG17 DEY17:DHC17 DOU17:DQY17 DYQ17:EAU17 EIM17:EKQ17 ESI17:EUM17 FCE17:FEI17 FMA17:FOE17 FVW17:FYA17 GFS17:GHW17 GPO17:GRS17 GZK17:HBO17 HJG17:HLK17 HTC17:HVG17 ICY17:IFC17 IMU17:IOY17 IWQ17:IYU17 JGM17:JIQ17 JQI17:JSM17 KAE17:KCI17 KKA17:KME17 KTW17:KWA17 LDS17:LFW17 LNO17:LPS17 LXK17:LZO17 MHG17:MJK17 MRC17:MTG17 NAY17:NDC17 NKU17:NMY17 NUQ17:NWU17 OEM17:OGQ17 OOI17:OQM17 OYE17:PAI17 PIA17:PKE17 PRW17:PUA17 QBS17:QDW17 QLO17:QNS17 QVK17:QXO17 RFG17:RHK17 RPC17:RRG17 RYY17:SBC17 SIU17:SKY17 SSQ17:SUU17 TCM17:TEQ17 TMI17:TOM17 TWE17:TYI17 UGA17:UIE17 UPW17:USA17 UZS17:VBW17 VJO17:VLS17 VTK17:VVO17 WDG17:WFK17 WNC17:WPG17 WWY17:WZC17 NF17:QT17 XB17:AAP17 AGX17:AKL17 AQT17:AUH17 BAP17:BED17 BKL17:BNZ17 BUH17:BXV17 CED17:CHR17 CNZ17:CRN17 CXV17:DBJ17 DHR17:DLF17 DRN17:DVB17 EBJ17:EEX17 ELF17:EOT17 EVB17:EYP17 FEX17:FIL17 FOT17:FSH17 FYP17:GCD17 GIL17:GLZ17 GSH17:GVV17 HCD17:HFR17 HLZ17:HPN17 HVV17:HZJ17 IFR17:IJF17 IPN17:ITB17 IZJ17:JCX17 JJF17:JMT17 JTB17:JWP17 KCX17:KGL17 KMT17:KQH17 KWP17:LAD17 LGL17:LJZ17 LQH17:LTV17 MAD17:MDR17 MJZ17:MNN17 MTV17:MXJ17 NDR17:NHF17 NNN17:NRB17 NXJ17:OAX17 OHF17:OKT17 ORB17:OUP17 PAX17:PEL17 PKT17:POH17 PUP17:PYD17 QEL17:QHZ17 QOH17:QRV17 QYD17:RBR17 RHZ17:RLN17 RRV17:RVJ17 SBR17:SFF17 SLN17:SPB17 SVJ17:SYX17 TFF17:TIT17 TPB17:TSP17 TYX17:UCL17 UIT17:UMH17 USP17:UWD17 VCL17:VFZ17 VMH17:VPV17 VWD17:VZR17 WFZ17:WJN17 WPV17:WTJ17 WZR17:XFD17 NC17 WY17 AGU17 AQQ17 BAM17 BKI17 BUE17 CEA17 CNW17 CXS17 DHO17 DRK17 EBG17 ELC17 EUY17 FEU17 FOQ17 FYM17 GII17 GSE17 HCA17 HLW17 HVS17 IFO17 IPK17 IZG17 JJC17 JSY17 KCU17 KMQ17 KWM17 LGI17 LQE17 MAA17 MJW17 MTS17 NDO17 NNK17 NXG17 OHC17 OQY17 PAU17 PKQ17 PUM17 QEI17 QOE17 QYA17 RHW17 RRS17 SBO17 SLK17 SVG17 TFC17 TOY17 TYU17 UIQ17 USM17 VCI17 VME17 VWA17 WFW17 WPS17 WZO17 A80:C80 BS80:GX80 KD80:QT80 TZ80:AAP80 ADV80:AKL80 ANR80:AUH80 AXN80:BED80 BHJ80:BNZ80 BRF80:BXV80 CBB80:CHR80 CKX80:CRN80 CUT80:DBJ80 DEP80:DLF80 DOL80:DVB80 DYH80:EEX80 EID80:EOT80 ERZ80:EYP80 FBV80:FIL80 FLR80:FSH80 FVN80:GCD80 GFJ80:GLZ80 GPF80:GVV80 GZB80:HFR80 HIX80:HPN80 HST80:HZJ80 ICP80:IJF80 IML80:ITB80 IWH80:JCX80 JGD80:JMT80 JPZ80:JWP80 JZV80:KGL80 KJR80:KQH80 KTN80:LAD80 LDJ80:LJZ80 LNF80:LTV80 LXB80:MDR80 MGX80:MNN80 MQT80:MXJ80 NAP80:NHF80 NKL80:NRB80 NUH80:OAX80 OED80:OKT80 ONZ80:OUP80 OXV80:PEL80 PHR80:POH80 PRN80:PYD80 QBJ80:QHZ80 QLF80:QRV80 QVB80:RBR80 REX80:RLN80 ROT80:RVJ80 RYP80:SFF80 SIL80:SPB80 SSH80:SYX80 TCD80:TIT80 TLZ80:TSP80 TVV80:UCL80 UFR80:UMH80 UPN80:UWD80 UZJ80:VFZ80 VJF80:VPV80 VTB80:VZR80 WCX80:WJN80 WMT80:WTJ80 WWP80:XFD80 AZ80 IU80 SQ80 ACM80 AMI80 AWE80 BGA80 BPW80 BZS80 CJO80 CTK80 DDG80 DNC80 DWY80 EGU80 EQQ80 FAM80 FKI80 FUE80 GEA80 GNW80 GXS80 HHO80 HRK80 IBG80 ILC80 IUY80 JEU80 JOQ80 JYM80 KII80 KSE80 LCA80 LLW80 LVS80 MFO80 MPK80 MZG80 NJC80 NSY80 OCU80 OMQ80 OWM80 PGI80 PQE80 QAA80 QJW80 QTS80 RDO80 RNK80 RXG80 SHC80 SQY80 TAU80 TKQ80 TUM80 UEI80 UOE80 UYA80 VHW80 VRS80 WBO80 WLK80 WVG80 AF80 IA80 RW80 ABS80 ALO80 AVK80 BFG80 BPC80 BYY80 CIU80 CSQ80 DCM80 DMI80 DWE80 EGA80 EPW80 EZS80 FJO80 FTK80 GDG80 GNC80 GWY80 HGU80 HQQ80 IAM80 IKI80 IUE80 JEA80 JNW80 JXS80 KHO80 KRK80 LBG80 LLC80 LUY80 MEU80 MOQ80 MYM80 NII80 NSE80 OCA80 OLW80 OVS80 PFO80 PPK80 PZG80 QJC80 QSY80 RCU80 RMQ80 RWM80 SGI80 SQE80 TAA80 TJW80 TTS80 UDO80 UNK80 UXG80 VHC80 VQY80 WAU80 WKQ80 WUM80 R80:S80 HM80:HN80 RI80:RJ80 ABE80:ABF80 ALA80:ALB80 AUW80:AUX80 BES80:BET80 BOO80:BOP80 BYK80:BYL80 CIG80:CIH80 CSC80:CSD80 DBY80:DBZ80 DLU80:DLV80 DVQ80:DVR80 EFM80:EFN80 EPI80:EPJ80 EZE80:EZF80 FJA80:FJB80 FSW80:FSX80 GCS80:GCT80 GMO80:GMP80 GWK80:GWL80 HGG80:HGH80 HQC80:HQD80 HZY80:HZZ80 IJU80:IJV80 ITQ80:ITR80 JDM80:JDN80 JNI80:JNJ80 JXE80:JXF80 KHA80:KHB80 KQW80:KQX80 LAS80:LAT80 LKO80:LKP80 LUK80:LUL80 MEG80:MEH80 MOC80:MOD80 MXY80:MXZ80 NHU80:NHV80 NRQ80:NRR80 OBM80:OBN80 OLI80:OLJ80 OVE80:OVF80 PFA80:PFB80 POW80:POX80 PYS80:PYT80 QIO80:QIP80 QSK80:QSL80 RCG80:RCH80 RMC80:RMD80 RVY80:RVZ80 SFU80:SFV80 SPQ80:SPR80 SZM80:SZN80 TJI80:TJJ80 TTE80:TTF80 UDA80:UDB80 UMW80:UMX80 UWS80:UWT80 VGO80:VGP80 VQK80:VQL80 WAG80:WAH80 WKC80:WKD80 WTY80:WTZ80 HJ80 RF80 ABB80 AKX80 AUT80 BEP80 BOL80 BYH80 CID80 CRZ80 DBV80 DLR80 DVN80 EFJ80 EPF80 EZB80 FIX80 FST80 GCP80 GML80 GWH80 HGD80 HPZ80 HZV80 IJR80 ITN80 JDJ80 JNF80 JXB80 KGX80 KQT80 LAP80 LKL80 LUH80 MED80 MNZ80 MXV80 NHR80 NRN80 OBJ80 OLF80 OVB80 PEX80 POT80 PYP80 QIL80 QSH80 RCD80 RLZ80 RVV80 SFR80 SPN80 SZJ80 TJF80 TTB80 UCX80 UMT80 UWP80 VGL80 VQH80 WAD80 WJZ80 WTV80 HR80 RN80 ABJ80 ALF80 AVB80 BEX80 BOT80 BYP80 CIL80 CSH80 DCD80 DLZ80 DVV80 EFR80 EPN80 EZJ80 FJF80 FTB80 GCX80 GMT80 GWP80 HGL80 HQH80 IAD80 IJZ80 ITV80 JDR80 JNN80 JXJ80 KHF80 KRB80 LAX80 LKT80 LUP80 MEL80 MOH80 MYD80 NHZ80 NRV80 OBR80 OLN80 OVJ80 PFF80 PPB80 PYX80 QIT80 QSP80 RCL80 RMH80 RWD80 SFZ80 SPV80 SZR80 TJN80 TTJ80 UDF80 UNB80 UWX80 VGT80 VQP80 WAL80 WKH80 WUD80 O80 Q34 W34 AT34 BG34 BQ34 Q41:Q79 W41:W80 AT41:AT79 BG41:BG79 BQ41:BQ79 K80 H80 M80"/>
  </dataValidations>
  <hyperlinks>
    <hyperlink ref="P34" r:id="rId1"/>
    <hyperlink ref="P24" r:id="rId2"/>
    <hyperlink ref="P41" r:id="rId3"/>
  </hyperlinks>
  <pageMargins left="0.39370078740157483" right="0.31496062992125984" top="0.38" bottom="0.39370078740157483" header="0.31496062992125984" footer="0.2"/>
  <pageSetup paperSize="9" scale="60" orientation="landscape" r:id="rId4"/>
  <headerFooter>
    <oddFooter>&amp;C&amp;P/&amp;N&amp;R&amp;F＿&amp;A</oddFooter>
  </headerFooter>
  <colBreaks count="2" manualBreakCount="2">
    <brk id="24" max="1747" man="1"/>
    <brk id="47" max="17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調査票Ａ、Ｂ </vt:lpstr>
      <vt:lpstr>調査票Ｃ、Ｄ、Ｅ </vt:lpstr>
      <vt:lpstr>'調査票Ａ、Ｂ '!Print_Area</vt:lpstr>
      <vt:lpstr>'調査票Ｃ、Ｄ、Ｅ '!Print_Area</vt:lpstr>
      <vt:lpstr>'調査票Ａ、Ｂ '!Print_Titles</vt:lpstr>
      <vt:lpstr>'調査票Ｃ、Ｄ、Ｅ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2018-05-02T09:00:13Z</dcterms:modified>
</cp:coreProperties>
</file>