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96" windowWidth="16608" windowHeight="9372" tabRatio="315"/>
  </bookViews>
  <sheets>
    <sheet name="調査票Ａ、Ｂ " sheetId="5" r:id="rId1"/>
    <sheet name="調査票Ｃ、Ｄ、Ｅ " sheetId="6" r:id="rId2"/>
  </sheets>
  <definedNames>
    <definedName name="_xlnm._FilterDatabase" localSheetId="0" hidden="1">'調査票Ａ、Ｂ '!$A$9:$FN$30</definedName>
    <definedName name="_xlnm._FilterDatabase" localSheetId="1" hidden="1">'調査票Ｃ、Ｄ、Ｅ '!$A$17:$BR$36</definedName>
    <definedName name="_xlnm.Print_Area" localSheetId="0">'調査票Ａ、Ｂ '!$D$1:$CX$37</definedName>
    <definedName name="_xlnm.Print_Area" localSheetId="1">'調査票Ｃ、Ｄ、Ｅ '!$A$1:$BQ$46</definedName>
    <definedName name="_xlnm.Print_Titles" localSheetId="0">'調査票Ａ、Ｂ '!$A:$E,'調査票Ａ、Ｂ '!$2:$8</definedName>
    <definedName name="_xlnm.Print_Titles" localSheetId="1">'調査票Ｃ、Ｄ、Ｅ '!$A:$B,'調査票Ｃ、Ｄ、Ｅ '!$12:$16</definedName>
  </definedNames>
  <calcPr calcId="152511"/>
</workbook>
</file>

<file path=xl/calcChain.xml><?xml version="1.0" encoding="utf-8"?>
<calcChain xmlns="http://schemas.openxmlformats.org/spreadsheetml/2006/main">
  <c r="BQ44" i="6" l="1"/>
  <c r="BP44" i="6"/>
  <c r="BO44" i="6"/>
  <c r="BN44" i="6"/>
  <c r="BM44" i="6"/>
  <c r="BL44" i="6"/>
  <c r="BK44" i="6"/>
  <c r="BJ44" i="6"/>
  <c r="BI44" i="6"/>
  <c r="BH44" i="6"/>
  <c r="BG44" i="6"/>
  <c r="BF44" i="6"/>
  <c r="BE44" i="6"/>
  <c r="BD44" i="6"/>
  <c r="BC44" i="6"/>
  <c r="BB44" i="6"/>
  <c r="BA44" i="6"/>
  <c r="AZ44" i="6"/>
  <c r="AY44" i="6"/>
  <c r="AX44" i="6"/>
  <c r="AW44" i="6"/>
  <c r="AV44" i="6"/>
  <c r="AU44" i="6"/>
  <c r="AT44" i="6"/>
  <c r="AS44" i="6"/>
  <c r="AR44" i="6"/>
  <c r="AQ44" i="6"/>
  <c r="AP44" i="6"/>
  <c r="AO44" i="6"/>
  <c r="AN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I44" i="6"/>
  <c r="H44" i="6"/>
  <c r="G44" i="6"/>
  <c r="F44" i="6"/>
  <c r="E44" i="6"/>
  <c r="D44" i="6"/>
  <c r="BQ43" i="6"/>
  <c r="BP43" i="6"/>
  <c r="BO43" i="6"/>
  <c r="BN43" i="6"/>
  <c r="BM43" i="6"/>
  <c r="BL43" i="6"/>
  <c r="BK43" i="6"/>
  <c r="BJ43" i="6"/>
  <c r="BI43" i="6"/>
  <c r="BH43" i="6"/>
  <c r="BG43" i="6"/>
  <c r="BF43" i="6"/>
  <c r="BE43" i="6"/>
  <c r="BD43" i="6"/>
  <c r="BC43" i="6"/>
  <c r="BB43" i="6"/>
  <c r="BA43" i="6"/>
  <c r="AZ43" i="6"/>
  <c r="AY43" i="6"/>
  <c r="AX43" i="6"/>
  <c r="AW43" i="6"/>
  <c r="AV43" i="6"/>
  <c r="AU43" i="6"/>
  <c r="AT43" i="6"/>
  <c r="AS43" i="6"/>
  <c r="AR43" i="6"/>
  <c r="AQ43" i="6"/>
  <c r="AP43" i="6"/>
  <c r="AO43" i="6"/>
  <c r="AN43"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I43" i="6"/>
  <c r="H43" i="6"/>
  <c r="G43" i="6"/>
  <c r="F43" i="6"/>
  <c r="E43" i="6"/>
  <c r="D43" i="6"/>
  <c r="BQ42" i="6"/>
  <c r="BP42" i="6"/>
  <c r="BO42" i="6"/>
  <c r="BN42" i="6"/>
  <c r="BM42" i="6"/>
  <c r="BL42" i="6"/>
  <c r="BK42" i="6"/>
  <c r="BJ42" i="6"/>
  <c r="BI42" i="6"/>
  <c r="BH42" i="6"/>
  <c r="BG42" i="6"/>
  <c r="BF42" i="6"/>
  <c r="BE42" i="6"/>
  <c r="BD42" i="6"/>
  <c r="BC42" i="6"/>
  <c r="BB42" i="6"/>
  <c r="BA42" i="6"/>
  <c r="AZ42" i="6"/>
  <c r="AY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I42" i="6"/>
  <c r="H42" i="6"/>
  <c r="G42" i="6"/>
  <c r="F42" i="6"/>
  <c r="E42" i="6"/>
  <c r="D42"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BP38" i="6"/>
  <c r="BO38" i="6"/>
  <c r="BN38" i="6"/>
  <c r="BM38" i="6"/>
  <c r="BL38" i="6"/>
  <c r="BK38" i="6"/>
  <c r="BJ38" i="6"/>
  <c r="BI38" i="6"/>
  <c r="BH38" i="6"/>
  <c r="BF38" i="6"/>
  <c r="BE38" i="6"/>
  <c r="BD38" i="6"/>
  <c r="BC38" i="6"/>
  <c r="BB38" i="6"/>
  <c r="BA38" i="6"/>
  <c r="AZ38" i="6"/>
  <c r="AY38" i="6"/>
  <c r="AX38" i="6"/>
  <c r="AW38" i="6"/>
  <c r="AV38" i="6"/>
  <c r="AS38" i="6"/>
  <c r="AR38" i="6"/>
  <c r="AQ38" i="6"/>
  <c r="AP38" i="6"/>
  <c r="AO38" i="6"/>
  <c r="AN38" i="6"/>
  <c r="AL38" i="6"/>
  <c r="AK38" i="6"/>
  <c r="AJ38" i="6"/>
  <c r="AI38" i="6"/>
  <c r="AH38" i="6"/>
  <c r="AG38" i="6"/>
  <c r="AF38" i="6"/>
  <c r="AE38" i="6"/>
  <c r="AD38" i="6"/>
  <c r="AC38" i="6"/>
  <c r="AB38" i="6"/>
  <c r="AA38" i="6"/>
  <c r="Z38" i="6"/>
  <c r="Y38" i="6"/>
  <c r="V38" i="6"/>
  <c r="U38" i="6"/>
  <c r="T38" i="6"/>
  <c r="S38" i="6"/>
  <c r="R38" i="6"/>
  <c r="O38" i="6"/>
  <c r="N38" i="6"/>
  <c r="M38" i="6"/>
  <c r="L38" i="6"/>
  <c r="K38" i="6"/>
  <c r="J38" i="6"/>
  <c r="I38" i="6"/>
  <c r="H38" i="6"/>
  <c r="G38" i="6"/>
  <c r="F38" i="6"/>
  <c r="E38" i="6"/>
  <c r="D38" i="6"/>
  <c r="CX36" i="5"/>
  <c r="CW36" i="5"/>
  <c r="CV36" i="5"/>
  <c r="CU36" i="5"/>
  <c r="CT36" i="5"/>
  <c r="CS36" i="5"/>
  <c r="CR36" i="5"/>
  <c r="CQ36" i="5"/>
  <c r="CP36" i="5"/>
  <c r="CO36" i="5"/>
  <c r="CN36" i="5"/>
  <c r="CM36" i="5"/>
  <c r="CL36" i="5"/>
  <c r="CK36" i="5"/>
  <c r="CJ36" i="5"/>
  <c r="CI36" i="5"/>
  <c r="CH36" i="5"/>
  <c r="CG36" i="5"/>
  <c r="CF36" i="5"/>
  <c r="CE36" i="5"/>
  <c r="CD36" i="5"/>
  <c r="CC36" i="5"/>
  <c r="CB36" i="5"/>
  <c r="CA36" i="5"/>
  <c r="BZ36" i="5"/>
  <c r="BY36" i="5"/>
  <c r="BX36" i="5"/>
  <c r="BW36" i="5"/>
  <c r="BV36" i="5"/>
  <c r="BU36" i="5"/>
  <c r="BT36" i="5"/>
  <c r="BS36" i="5"/>
  <c r="BR36" i="5"/>
  <c r="BQ36" i="5"/>
  <c r="BP36" i="5"/>
  <c r="BO36" i="5"/>
  <c r="BN36" i="5"/>
  <c r="BM36" i="5"/>
  <c r="BL36" i="5"/>
  <c r="BK36" i="5"/>
  <c r="BJ36" i="5"/>
  <c r="BI36" i="5"/>
  <c r="BH36" i="5"/>
  <c r="BG36" i="5"/>
  <c r="BF36" i="5"/>
  <c r="BE36" i="5"/>
  <c r="BD36" i="5"/>
  <c r="BC36" i="5"/>
  <c r="BB36" i="5"/>
  <c r="BA36" i="5"/>
  <c r="AZ36" i="5"/>
  <c r="AY36" i="5"/>
  <c r="AX36"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J36" i="5"/>
  <c r="I36" i="5"/>
  <c r="CX35" i="5"/>
  <c r="CW35" i="5"/>
  <c r="CV35" i="5"/>
  <c r="CU35" i="5"/>
  <c r="CT35" i="5"/>
  <c r="CS35" i="5"/>
  <c r="CR35" i="5"/>
  <c r="CQ35" i="5"/>
  <c r="CP35" i="5"/>
  <c r="CO35" i="5"/>
  <c r="CN35" i="5"/>
  <c r="CM35" i="5"/>
  <c r="CL35" i="5"/>
  <c r="CK35" i="5"/>
  <c r="CJ35" i="5"/>
  <c r="CI35" i="5"/>
  <c r="CH35" i="5"/>
  <c r="CG35" i="5"/>
  <c r="CF35" i="5"/>
  <c r="CE35" i="5"/>
  <c r="CD35" i="5"/>
  <c r="CC35" i="5"/>
  <c r="CB35" i="5"/>
  <c r="CA35" i="5"/>
  <c r="BZ35" i="5"/>
  <c r="BY35" i="5"/>
  <c r="BX35" i="5"/>
  <c r="BW35" i="5"/>
  <c r="BV35" i="5"/>
  <c r="BU35" i="5"/>
  <c r="BT35" i="5"/>
  <c r="BS35" i="5"/>
  <c r="BR35" i="5"/>
  <c r="BQ35" i="5"/>
  <c r="BP35" i="5"/>
  <c r="BO35" i="5"/>
  <c r="BN35" i="5"/>
  <c r="BM35" i="5"/>
  <c r="BL35" i="5"/>
  <c r="BK35" i="5"/>
  <c r="BJ35" i="5"/>
  <c r="BI35" i="5"/>
  <c r="BH35" i="5"/>
  <c r="BG35" i="5"/>
  <c r="BF35" i="5"/>
  <c r="BE35" i="5"/>
  <c r="BD35" i="5"/>
  <c r="BC35" i="5"/>
  <c r="BB35" i="5"/>
  <c r="BA35" i="5"/>
  <c r="AZ35" i="5"/>
  <c r="AY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J35" i="5"/>
  <c r="I35" i="5"/>
  <c r="CX34" i="5"/>
  <c r="CW34" i="5"/>
  <c r="CV34" i="5"/>
  <c r="CU34" i="5"/>
  <c r="CT34" i="5"/>
  <c r="CS34" i="5"/>
  <c r="CR34" i="5"/>
  <c r="CQ34" i="5"/>
  <c r="CP34" i="5"/>
  <c r="CO34" i="5"/>
  <c r="CN34"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N34" i="5"/>
  <c r="BM34" i="5"/>
  <c r="BL34" i="5"/>
  <c r="BK34" i="5"/>
  <c r="BJ34" i="5"/>
  <c r="BI34" i="5"/>
  <c r="BH34" i="5"/>
  <c r="BG34" i="5"/>
  <c r="BF34" i="5"/>
  <c r="BE34" i="5"/>
  <c r="BD34" i="5"/>
  <c r="BC34" i="5"/>
  <c r="BB34" i="5"/>
  <c r="BA34" i="5"/>
  <c r="AZ34" i="5"/>
  <c r="AY34" i="5"/>
  <c r="AX34" i="5"/>
  <c r="AW34" i="5"/>
  <c r="AV34" i="5"/>
  <c r="AU34" i="5"/>
  <c r="AT34" i="5"/>
  <c r="AS34" i="5"/>
  <c r="AR34" i="5"/>
  <c r="AQ34" i="5"/>
  <c r="AP34" i="5"/>
  <c r="AO34" i="5"/>
  <c r="AN34"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I34" i="5"/>
  <c r="CX33" i="5"/>
  <c r="CW33" i="5"/>
  <c r="CV33" i="5"/>
  <c r="CU33" i="5"/>
  <c r="CT33" i="5"/>
  <c r="CS33" i="5"/>
  <c r="CR33" i="5"/>
  <c r="CQ33" i="5"/>
  <c r="CP33" i="5"/>
  <c r="CO33" i="5"/>
  <c r="CN33"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N33" i="5"/>
  <c r="BM33" i="5"/>
  <c r="BL33" i="5"/>
  <c r="BK33" i="5"/>
  <c r="BJ33" i="5"/>
  <c r="BI33" i="5"/>
  <c r="BH33" i="5"/>
  <c r="BG33" i="5"/>
  <c r="BF33" i="5"/>
  <c r="BE33" i="5"/>
  <c r="BD33" i="5"/>
  <c r="BC33" i="5"/>
  <c r="BB33" i="5"/>
  <c r="BA33" i="5"/>
  <c r="AZ33" i="5"/>
  <c r="AY33" i="5"/>
  <c r="AX33"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R33" i="5"/>
  <c r="Q33" i="5"/>
  <c r="P33" i="5"/>
  <c r="O33" i="5"/>
  <c r="N33" i="5"/>
  <c r="M33" i="5"/>
  <c r="L33" i="5"/>
  <c r="K33" i="5"/>
  <c r="J33" i="5"/>
  <c r="I33" i="5"/>
  <c r="CX30" i="5"/>
  <c r="CW30" i="5"/>
  <c r="CU30" i="5"/>
  <c r="CT30" i="5"/>
  <c r="CS30" i="5"/>
  <c r="CR30" i="5"/>
  <c r="CQ30" i="5"/>
  <c r="CP30" i="5"/>
  <c r="CO30" i="5"/>
  <c r="CN30" i="5"/>
  <c r="CM30" i="5"/>
  <c r="CL30" i="5"/>
  <c r="CK30" i="5"/>
  <c r="CJ30" i="5"/>
  <c r="CH30" i="5"/>
  <c r="CG30" i="5"/>
  <c r="CF30" i="5"/>
  <c r="CE30" i="5"/>
  <c r="CD30" i="5"/>
  <c r="CC30" i="5"/>
  <c r="CB30" i="5"/>
  <c r="CA30" i="5"/>
  <c r="BY30" i="5"/>
  <c r="BX30" i="5"/>
  <c r="BW30" i="5"/>
  <c r="BV30" i="5"/>
  <c r="BU30" i="5"/>
  <c r="BS30" i="5"/>
  <c r="BR30" i="5"/>
  <c r="BQ30" i="5"/>
  <c r="BN30" i="5"/>
  <c r="BM30" i="5"/>
  <c r="BL30" i="5"/>
  <c r="BK30" i="5"/>
  <c r="BJ30" i="5"/>
  <c r="BI30" i="5"/>
  <c r="BH30" i="5"/>
  <c r="BG30" i="5"/>
  <c r="BF30" i="5"/>
  <c r="BE30" i="5"/>
  <c r="BD30" i="5"/>
  <c r="BC30" i="5"/>
  <c r="BB30" i="5"/>
  <c r="BA30" i="5"/>
  <c r="AZ30" i="5"/>
  <c r="AY30" i="5"/>
  <c r="AX30" i="5"/>
  <c r="AW30" i="5"/>
  <c r="AV30" i="5"/>
  <c r="AU30" i="5"/>
  <c r="AT30" i="5"/>
  <c r="AS30" i="5"/>
  <c r="AR30" i="5"/>
  <c r="AQ30" i="5"/>
  <c r="AP30" i="5"/>
  <c r="AO30" i="5"/>
  <c r="AN30" i="5"/>
  <c r="AM30" i="5"/>
  <c r="AL30" i="5"/>
  <c r="AK30" i="5"/>
  <c r="AJ30" i="5"/>
  <c r="AI30" i="5"/>
  <c r="AH30" i="5"/>
  <c r="AG30" i="5"/>
  <c r="AF30" i="5"/>
  <c r="AD30" i="5"/>
  <c r="AC30" i="5"/>
  <c r="AB30" i="5"/>
  <c r="Z30" i="5"/>
  <c r="Y30" i="5"/>
  <c r="X30" i="5"/>
  <c r="V30" i="5"/>
  <c r="U30" i="5"/>
  <c r="T30" i="5"/>
  <c r="S30" i="5"/>
  <c r="Q30" i="5"/>
  <c r="P30" i="5"/>
  <c r="O30" i="5"/>
  <c r="M30" i="5"/>
  <c r="K30" i="5"/>
  <c r="I30" i="5"/>
  <c r="G28" i="5"/>
  <c r="C28" i="5"/>
  <c r="G27" i="5"/>
  <c r="C27" i="5"/>
  <c r="G26" i="5"/>
  <c r="C26" i="5"/>
  <c r="G25" i="5"/>
  <c r="C25" i="5"/>
  <c r="G24" i="5"/>
  <c r="C24" i="5"/>
  <c r="G23" i="5"/>
  <c r="C23" i="5"/>
  <c r="G22" i="5"/>
  <c r="C22" i="5"/>
  <c r="G21" i="5"/>
  <c r="C21" i="5"/>
  <c r="G20" i="5"/>
  <c r="C20" i="5"/>
  <c r="G19" i="5"/>
  <c r="C19" i="5"/>
  <c r="G18" i="5"/>
  <c r="C18" i="5"/>
  <c r="G17" i="5"/>
  <c r="C17" i="5"/>
  <c r="G16" i="5"/>
  <c r="C16" i="5"/>
  <c r="G15" i="5"/>
  <c r="C15" i="5"/>
  <c r="G14" i="5"/>
  <c r="C14" i="5"/>
  <c r="G13" i="5"/>
  <c r="C13" i="5"/>
  <c r="G12" i="5"/>
  <c r="C12" i="5"/>
  <c r="G11" i="5"/>
  <c r="C11" i="5"/>
  <c r="G10" i="5"/>
  <c r="C10" i="5"/>
  <c r="AM44" i="6"/>
  <c r="AM38" i="6"/>
</calcChain>
</file>

<file path=xl/sharedStrings.xml><?xml version="1.0" encoding="utf-8"?>
<sst xmlns="http://schemas.openxmlformats.org/spreadsheetml/2006/main" count="485" uniqueCount="300">
  <si>
    <t>●留意事項</t>
    <rPh sb="1" eb="3">
      <t>リュウイ</t>
    </rPh>
    <rPh sb="3" eb="5">
      <t>ジコウ</t>
    </rPh>
    <phoneticPr fontId="2"/>
  </si>
  <si>
    <t>①</t>
    <phoneticPr fontId="2"/>
  </si>
  <si>
    <t>②</t>
    <phoneticPr fontId="2"/>
  </si>
  <si>
    <t>③</t>
    <phoneticPr fontId="2"/>
  </si>
  <si>
    <t>④</t>
    <phoneticPr fontId="2"/>
  </si>
  <si>
    <t>⑤</t>
    <phoneticPr fontId="2"/>
  </si>
  <si>
    <t>⑥</t>
    <phoneticPr fontId="2"/>
  </si>
  <si>
    <t>政策</t>
    <rPh sb="0" eb="2">
      <t>セイサク</t>
    </rPh>
    <phoneticPr fontId="2"/>
  </si>
  <si>
    <t>その他</t>
    <rPh sb="2" eb="3">
      <t>タ</t>
    </rPh>
    <phoneticPr fontId="2"/>
  </si>
  <si>
    <t>⑦</t>
    <phoneticPr fontId="2"/>
  </si>
  <si>
    <t>⑧</t>
    <phoneticPr fontId="2"/>
  </si>
  <si>
    <t>⑨</t>
    <phoneticPr fontId="2"/>
  </si>
  <si>
    <t>⑩</t>
    <phoneticPr fontId="2"/>
  </si>
  <si>
    <t>既に導入済</t>
    <rPh sb="0" eb="1">
      <t>スデ</t>
    </rPh>
    <rPh sb="2" eb="4">
      <t>ドウニュウ</t>
    </rPh>
    <rPh sb="4" eb="5">
      <t>ズ</t>
    </rPh>
    <phoneticPr fontId="2"/>
  </si>
  <si>
    <t>試行中</t>
    <rPh sb="0" eb="3">
      <t>シコウチュウ</t>
    </rPh>
    <phoneticPr fontId="2"/>
  </si>
  <si>
    <t>導入予定なし</t>
    <rPh sb="0" eb="2">
      <t>ドウニュウ</t>
    </rPh>
    <rPh sb="2" eb="4">
      <t>ヨテイ</t>
    </rPh>
    <phoneticPr fontId="2"/>
  </si>
  <si>
    <t>年度</t>
    <rPh sb="0" eb="2">
      <t>ネンド</t>
    </rPh>
    <phoneticPr fontId="2"/>
  </si>
  <si>
    <t>条例</t>
    <rPh sb="0" eb="2">
      <t>ジョウレイ</t>
    </rPh>
    <phoneticPr fontId="2"/>
  </si>
  <si>
    <t>規則</t>
    <rPh sb="0" eb="2">
      <t>キソク</t>
    </rPh>
    <phoneticPr fontId="2"/>
  </si>
  <si>
    <t>要綱・要領</t>
    <rPh sb="0" eb="2">
      <t>ヨウコウ</t>
    </rPh>
    <rPh sb="3" eb="5">
      <t>ヨウリョウ</t>
    </rPh>
    <phoneticPr fontId="2"/>
  </si>
  <si>
    <t>その他</t>
    <phoneticPr fontId="2"/>
  </si>
  <si>
    <t>ある</t>
    <phoneticPr fontId="2"/>
  </si>
  <si>
    <t>ない</t>
    <phoneticPr fontId="2"/>
  </si>
  <si>
    <t>実施していない</t>
    <rPh sb="0" eb="2">
      <t>ジッシ</t>
    </rPh>
    <phoneticPr fontId="2"/>
  </si>
  <si>
    <t>直接反映させている</t>
    <rPh sb="0" eb="2">
      <t>チョクセツ</t>
    </rPh>
    <rPh sb="2" eb="4">
      <t>ハンエイ</t>
    </rPh>
    <phoneticPr fontId="2"/>
  </si>
  <si>
    <t>参考資料程度に使用</t>
    <rPh sb="0" eb="2">
      <t>サンコウ</t>
    </rPh>
    <rPh sb="2" eb="4">
      <t>シリョウ</t>
    </rPh>
    <rPh sb="4" eb="6">
      <t>テイド</t>
    </rPh>
    <rPh sb="7" eb="9">
      <t>シヨウ</t>
    </rPh>
    <phoneticPr fontId="2"/>
  </si>
  <si>
    <t>活用していない</t>
    <rPh sb="0" eb="2">
      <t>カツヨウ</t>
    </rPh>
    <phoneticPr fontId="2"/>
  </si>
  <si>
    <t>進行管理に活用している</t>
    <rPh sb="0" eb="2">
      <t>シンコウ</t>
    </rPh>
    <rPh sb="2" eb="4">
      <t>カンリ</t>
    </rPh>
    <rPh sb="5" eb="7">
      <t>カツヨウ</t>
    </rPh>
    <phoneticPr fontId="2"/>
  </si>
  <si>
    <t>ツールとして活用している</t>
    <rPh sb="6" eb="8">
      <t>カツヨウ</t>
    </rPh>
    <phoneticPr fontId="2"/>
  </si>
  <si>
    <t>ツールとして活用していない</t>
    <rPh sb="6" eb="8">
      <t>カツヨウ</t>
    </rPh>
    <phoneticPr fontId="2"/>
  </si>
  <si>
    <t>評価の必要性に疑問</t>
    <rPh sb="0" eb="2">
      <t>ヒョウカ</t>
    </rPh>
    <rPh sb="3" eb="6">
      <t>ヒツヨウセイ</t>
    </rPh>
    <rPh sb="7" eb="9">
      <t>ギモン</t>
    </rPh>
    <phoneticPr fontId="1"/>
  </si>
  <si>
    <t>評価手法、基準が未確立</t>
    <rPh sb="0" eb="2">
      <t>ヒョウカ</t>
    </rPh>
    <rPh sb="2" eb="4">
      <t>シュホウ</t>
    </rPh>
    <rPh sb="5" eb="7">
      <t>キジュン</t>
    </rPh>
    <rPh sb="8" eb="11">
      <t>ミカクリツ</t>
    </rPh>
    <phoneticPr fontId="1"/>
  </si>
  <si>
    <t>職員理解が不十分</t>
    <rPh sb="0" eb="2">
      <t>ショクイン</t>
    </rPh>
    <rPh sb="2" eb="4">
      <t>リカイ</t>
    </rPh>
    <rPh sb="5" eb="8">
      <t>フジュウブン</t>
    </rPh>
    <phoneticPr fontId="1"/>
  </si>
  <si>
    <t>評価指標の設定</t>
    <rPh sb="0" eb="2">
      <t>ヒョウカ</t>
    </rPh>
    <rPh sb="2" eb="4">
      <t>シヒョウ</t>
    </rPh>
    <rPh sb="5" eb="7">
      <t>セッテイ</t>
    </rPh>
    <phoneticPr fontId="1"/>
  </si>
  <si>
    <t>評価情報の住民への説明責任</t>
    <rPh sb="0" eb="2">
      <t>ヒョウカ</t>
    </rPh>
    <rPh sb="2" eb="4">
      <t>ジョウホウ</t>
    </rPh>
    <rPh sb="5" eb="7">
      <t>ジュウミン</t>
    </rPh>
    <rPh sb="9" eb="11">
      <t>セツメイ</t>
    </rPh>
    <rPh sb="11" eb="13">
      <t>セキニン</t>
    </rPh>
    <phoneticPr fontId="1"/>
  </si>
  <si>
    <t>予算編成等への活用</t>
    <rPh sb="0" eb="2">
      <t>ヨサン</t>
    </rPh>
    <rPh sb="2" eb="4">
      <t>ヘンセイ</t>
    </rPh>
    <rPh sb="4" eb="5">
      <t>トウ</t>
    </rPh>
    <rPh sb="7" eb="9">
      <t>カツヨウ</t>
    </rPh>
    <phoneticPr fontId="1"/>
  </si>
  <si>
    <t>定数査定・管理への活用</t>
    <rPh sb="0" eb="2">
      <t>テイスウ</t>
    </rPh>
    <rPh sb="2" eb="4">
      <t>サテイ</t>
    </rPh>
    <rPh sb="5" eb="7">
      <t>カンリ</t>
    </rPh>
    <rPh sb="9" eb="11">
      <t>カツヨウ</t>
    </rPh>
    <phoneticPr fontId="1"/>
  </si>
  <si>
    <t>議会審議における活用</t>
    <rPh sb="0" eb="2">
      <t>ギカイ</t>
    </rPh>
    <rPh sb="2" eb="4">
      <t>シンギ</t>
    </rPh>
    <rPh sb="8" eb="10">
      <t>カツヨウ</t>
    </rPh>
    <phoneticPr fontId="1"/>
  </si>
  <si>
    <t>外部意見の活用</t>
    <rPh sb="0" eb="2">
      <t>ガイブ</t>
    </rPh>
    <rPh sb="2" eb="4">
      <t>イケン</t>
    </rPh>
    <rPh sb="5" eb="7">
      <t>カツヨウ</t>
    </rPh>
    <phoneticPr fontId="1"/>
  </si>
  <si>
    <t>長期的な方針・計画との連携</t>
    <rPh sb="0" eb="3">
      <t>チョウキテキ</t>
    </rPh>
    <rPh sb="4" eb="6">
      <t>ホウシン</t>
    </rPh>
    <rPh sb="7" eb="9">
      <t>ケイカク</t>
    </rPh>
    <rPh sb="11" eb="13">
      <t>レンケイ</t>
    </rPh>
    <phoneticPr fontId="1"/>
  </si>
  <si>
    <t>職員の意識改革</t>
    <rPh sb="0" eb="2">
      <t>ショクイン</t>
    </rPh>
    <rPh sb="3" eb="5">
      <t>イシキ</t>
    </rPh>
    <rPh sb="5" eb="7">
      <t>カイカク</t>
    </rPh>
    <phoneticPr fontId="1"/>
  </si>
  <si>
    <t>住民の関心や理解が深まった</t>
    <rPh sb="0" eb="2">
      <t>ジュウミン</t>
    </rPh>
    <rPh sb="3" eb="5">
      <t>カンシン</t>
    </rPh>
    <rPh sb="6" eb="8">
      <t>リカイ</t>
    </rPh>
    <rPh sb="9" eb="10">
      <t>フカ</t>
    </rPh>
    <phoneticPr fontId="1"/>
  </si>
  <si>
    <t>成果の観点で施策や事業が検討された</t>
    <rPh sb="0" eb="2">
      <t>セイカ</t>
    </rPh>
    <rPh sb="3" eb="5">
      <t>カンテン</t>
    </rPh>
    <rPh sb="6" eb="8">
      <t>セサク</t>
    </rPh>
    <rPh sb="9" eb="11">
      <t>ジギョウ</t>
    </rPh>
    <rPh sb="12" eb="14">
      <t>ケントウ</t>
    </rPh>
    <phoneticPr fontId="1"/>
  </si>
  <si>
    <t>事務事業の廃止、またはその予算削減につながった</t>
    <rPh sb="0" eb="2">
      <t>ジム</t>
    </rPh>
    <rPh sb="2" eb="4">
      <t>ジギョウ</t>
    </rPh>
    <rPh sb="5" eb="7">
      <t>ハイシ</t>
    </rPh>
    <rPh sb="13" eb="15">
      <t>ヨサン</t>
    </rPh>
    <rPh sb="15" eb="17">
      <t>サクゲン</t>
    </rPh>
    <phoneticPr fontId="1"/>
  </si>
  <si>
    <t>業務体系の再検討につながった</t>
    <rPh sb="0" eb="2">
      <t>ギョウム</t>
    </rPh>
    <rPh sb="2" eb="4">
      <t>タイケイ</t>
    </rPh>
    <rPh sb="5" eb="8">
      <t>サイケントウ</t>
    </rPh>
    <phoneticPr fontId="1"/>
  </si>
  <si>
    <t>個別の事務事業の有効性が向上した</t>
    <rPh sb="0" eb="2">
      <t>コベツ</t>
    </rPh>
    <rPh sb="3" eb="5">
      <t>ジム</t>
    </rPh>
    <rPh sb="5" eb="7">
      <t>ジギョウ</t>
    </rPh>
    <rPh sb="8" eb="11">
      <t>ユウコウセイ</t>
    </rPh>
    <rPh sb="12" eb="14">
      <t>コウジョウ</t>
    </rPh>
    <phoneticPr fontId="1"/>
  </si>
  <si>
    <t>個別の事務事業の効率性が向上した</t>
    <rPh sb="0" eb="2">
      <t>コベツ</t>
    </rPh>
    <rPh sb="3" eb="5">
      <t>ジム</t>
    </rPh>
    <rPh sb="5" eb="7">
      <t>ジギョウ</t>
    </rPh>
    <rPh sb="8" eb="11">
      <t>コウリツセイ</t>
    </rPh>
    <rPh sb="12" eb="14">
      <t>コウジョウ</t>
    </rPh>
    <phoneticPr fontId="1"/>
  </si>
  <si>
    <t>予算配分を大きく変更できた</t>
    <rPh sb="0" eb="2">
      <t>ヨサン</t>
    </rPh>
    <rPh sb="2" eb="4">
      <t>ハイブン</t>
    </rPh>
    <rPh sb="5" eb="6">
      <t>オオ</t>
    </rPh>
    <rPh sb="8" eb="10">
      <t>ヘンコウ</t>
    </rPh>
    <phoneticPr fontId="1"/>
  </si>
  <si>
    <t>人員配置を大きく変更できた</t>
    <rPh sb="0" eb="2">
      <t>ジンイン</t>
    </rPh>
    <rPh sb="2" eb="3">
      <t>クバ</t>
    </rPh>
    <rPh sb="3" eb="4">
      <t>オキ</t>
    </rPh>
    <rPh sb="5" eb="6">
      <t>オオ</t>
    </rPh>
    <rPh sb="8" eb="10">
      <t>ヘンコウ</t>
    </rPh>
    <phoneticPr fontId="1"/>
  </si>
  <si>
    <t>職員の企画立案能力が向上した</t>
    <rPh sb="0" eb="2">
      <t>ショクイン</t>
    </rPh>
    <rPh sb="3" eb="5">
      <t>キカク</t>
    </rPh>
    <rPh sb="5" eb="7">
      <t>リツアン</t>
    </rPh>
    <rPh sb="7" eb="9">
      <t>ノウリョク</t>
    </rPh>
    <rPh sb="10" eb="12">
      <t>コウジョウ</t>
    </rPh>
    <phoneticPr fontId="1"/>
  </si>
  <si>
    <t>進行管理に活用していない</t>
    <rPh sb="0" eb="2">
      <t>シンコウ</t>
    </rPh>
    <rPh sb="2" eb="4">
      <t>カンリ</t>
    </rPh>
    <rPh sb="5" eb="7">
      <t>カツヨウ</t>
    </rPh>
    <phoneticPr fontId="2"/>
  </si>
  <si>
    <t>⑪</t>
    <phoneticPr fontId="1"/>
  </si>
  <si>
    <t>⑨</t>
    <phoneticPr fontId="1"/>
  </si>
  <si>
    <t>行政評価事務の効率化（評価に係る事務負担の軽減）</t>
    <phoneticPr fontId="1"/>
  </si>
  <si>
    <t>⑫</t>
    <phoneticPr fontId="2"/>
  </si>
  <si>
    <t>職員の意識改革に寄与した</t>
    <phoneticPr fontId="1"/>
  </si>
  <si>
    <t>議会で評価結果が取り上げられるようになった</t>
    <phoneticPr fontId="1"/>
  </si>
  <si>
    <t>②</t>
    <phoneticPr fontId="2"/>
  </si>
  <si>
    <t>過去に実施していたが廃止した</t>
    <rPh sb="0" eb="2">
      <t>カコ</t>
    </rPh>
    <rPh sb="3" eb="5">
      <t>ジッシ</t>
    </rPh>
    <rPh sb="10" eb="12">
      <t>ハイシ</t>
    </rPh>
    <phoneticPr fontId="2"/>
  </si>
  <si>
    <t>既に導入済</t>
    <rPh sb="0" eb="1">
      <t>スデ</t>
    </rPh>
    <rPh sb="2" eb="5">
      <t>ドウニュウズミ</t>
    </rPh>
    <phoneticPr fontId="1"/>
  </si>
  <si>
    <t>導入していない</t>
    <rPh sb="0" eb="2">
      <t>ドウニュウ</t>
    </rPh>
    <phoneticPr fontId="1"/>
  </si>
  <si>
    <t>達成状況のみ確認している</t>
    <rPh sb="0" eb="2">
      <t>タッセイ</t>
    </rPh>
    <rPh sb="2" eb="4">
      <t>ジョウキョウ</t>
    </rPh>
    <rPh sb="6" eb="8">
      <t>カクニン</t>
    </rPh>
    <phoneticPr fontId="2"/>
  </si>
  <si>
    <t>達成状況を確認した上で要因を
分析している</t>
    <rPh sb="0" eb="2">
      <t>タッセイ</t>
    </rPh>
    <rPh sb="2" eb="4">
      <t>ジョウキョウ</t>
    </rPh>
    <rPh sb="5" eb="7">
      <t>カクニン</t>
    </rPh>
    <rPh sb="9" eb="10">
      <t>ウエ</t>
    </rPh>
    <rPh sb="11" eb="13">
      <t>ヨウイン</t>
    </rPh>
    <rPh sb="15" eb="17">
      <t>ブンセキ</t>
    </rPh>
    <phoneticPr fontId="2"/>
  </si>
  <si>
    <t>内部評価の対象となっているもの全て</t>
    <rPh sb="0" eb="2">
      <t>ナイブ</t>
    </rPh>
    <rPh sb="2" eb="4">
      <t>ヒョウカ</t>
    </rPh>
    <rPh sb="5" eb="7">
      <t>タイショウ</t>
    </rPh>
    <rPh sb="15" eb="16">
      <t>スベ</t>
    </rPh>
    <phoneticPr fontId="2"/>
  </si>
  <si>
    <t>内部評価の対象となっているもののうち一部</t>
    <rPh sb="0" eb="2">
      <t>ナイブ</t>
    </rPh>
    <rPh sb="2" eb="4">
      <t>ヒョウカ</t>
    </rPh>
    <rPh sb="5" eb="7">
      <t>タイショウ</t>
    </rPh>
    <rPh sb="18" eb="20">
      <t>イチブ</t>
    </rPh>
    <phoneticPr fontId="2"/>
  </si>
  <si>
    <t>①</t>
    <phoneticPr fontId="1"/>
  </si>
  <si>
    <t>②</t>
    <phoneticPr fontId="1"/>
  </si>
  <si>
    <t>成果指標を導入している</t>
    <rPh sb="0" eb="2">
      <t>セイカ</t>
    </rPh>
    <rPh sb="2" eb="4">
      <t>シヒョウ</t>
    </rPh>
    <rPh sb="5" eb="7">
      <t>ドウニュウ</t>
    </rPh>
    <phoneticPr fontId="1"/>
  </si>
  <si>
    <t>活動指標を導入している</t>
    <rPh sb="0" eb="2">
      <t>カツドウ</t>
    </rPh>
    <rPh sb="2" eb="4">
      <t>シヒョウ</t>
    </rPh>
    <rPh sb="5" eb="7">
      <t>ドウニュウ</t>
    </rPh>
    <phoneticPr fontId="1"/>
  </si>
  <si>
    <t>特に区別していない</t>
    <rPh sb="0" eb="1">
      <t>トク</t>
    </rPh>
    <rPh sb="2" eb="4">
      <t>クベツ</t>
    </rPh>
    <phoneticPr fontId="1"/>
  </si>
  <si>
    <t>原則反映</t>
    <rPh sb="0" eb="2">
      <t>ゲンソク</t>
    </rPh>
    <rPh sb="2" eb="4">
      <t>ハンエイ</t>
    </rPh>
    <phoneticPr fontId="2"/>
  </si>
  <si>
    <t>参考程度</t>
    <rPh sb="0" eb="2">
      <t>サンコウ</t>
    </rPh>
    <rPh sb="2" eb="4">
      <t>テイド</t>
    </rPh>
    <phoneticPr fontId="1"/>
  </si>
  <si>
    <t>特に反映しない</t>
    <rPh sb="0" eb="1">
      <t>トク</t>
    </rPh>
    <rPh sb="2" eb="4">
      <t>ハンエイ</t>
    </rPh>
    <phoneticPr fontId="2"/>
  </si>
  <si>
    <t>⑩</t>
    <phoneticPr fontId="1"/>
  </si>
  <si>
    <t>⑪</t>
    <phoneticPr fontId="1"/>
  </si>
  <si>
    <t>目的（目標）</t>
    <rPh sb="0" eb="2">
      <t>モクテキ</t>
    </rPh>
    <rPh sb="3" eb="5">
      <t>モクヒョウ</t>
    </rPh>
    <phoneticPr fontId="1"/>
  </si>
  <si>
    <t>予算額・決算額</t>
    <rPh sb="0" eb="3">
      <t>ヨサンガク</t>
    </rPh>
    <rPh sb="4" eb="7">
      <t>ケッサンガク</t>
    </rPh>
    <phoneticPr fontId="1"/>
  </si>
  <si>
    <t>成果指標・実績</t>
    <rPh sb="0" eb="2">
      <t>セイカ</t>
    </rPh>
    <rPh sb="2" eb="4">
      <t>シヒョウ</t>
    </rPh>
    <rPh sb="5" eb="7">
      <t>ジッセキ</t>
    </rPh>
    <phoneticPr fontId="1"/>
  </si>
  <si>
    <t>活動指標・実績</t>
    <rPh sb="0" eb="2">
      <t>カツドウ</t>
    </rPh>
    <rPh sb="2" eb="4">
      <t>シヒョウ</t>
    </rPh>
    <rPh sb="5" eb="7">
      <t>ジッセキ</t>
    </rPh>
    <phoneticPr fontId="1"/>
  </si>
  <si>
    <t>事業所管部局による自己評価結果</t>
    <rPh sb="0" eb="4">
      <t>ジギョウショカン</t>
    </rPh>
    <rPh sb="4" eb="6">
      <t>ブキョク</t>
    </rPh>
    <rPh sb="9" eb="11">
      <t>ジコ</t>
    </rPh>
    <rPh sb="11" eb="13">
      <t>ヒョウカ</t>
    </rPh>
    <rPh sb="13" eb="15">
      <t>ケッカ</t>
    </rPh>
    <phoneticPr fontId="1"/>
  </si>
  <si>
    <t>行政内部での二次評価結果</t>
    <rPh sb="0" eb="2">
      <t>ギョウセイ</t>
    </rPh>
    <rPh sb="2" eb="4">
      <t>ナイブ</t>
    </rPh>
    <rPh sb="6" eb="8">
      <t>ニジ</t>
    </rPh>
    <rPh sb="8" eb="10">
      <t>ヒョウカ</t>
    </rPh>
    <rPh sb="10" eb="12">
      <t>ケッカ</t>
    </rPh>
    <phoneticPr fontId="1"/>
  </si>
  <si>
    <t>行政以外の主体による評価結果</t>
    <rPh sb="0" eb="2">
      <t>ギョウセイ</t>
    </rPh>
    <rPh sb="2" eb="4">
      <t>イガイ</t>
    </rPh>
    <rPh sb="5" eb="7">
      <t>シュタイ</t>
    </rPh>
    <rPh sb="10" eb="12">
      <t>ヒョウカ</t>
    </rPh>
    <rPh sb="12" eb="14">
      <t>ケッカ</t>
    </rPh>
    <phoneticPr fontId="1"/>
  </si>
  <si>
    <t>評価結果を踏まえた改善点</t>
    <rPh sb="0" eb="2">
      <t>ヒョウカ</t>
    </rPh>
    <rPh sb="2" eb="4">
      <t>ケッカ</t>
    </rPh>
    <rPh sb="5" eb="6">
      <t>フ</t>
    </rPh>
    <rPh sb="9" eb="12">
      <t>カイゼンテン</t>
    </rPh>
    <phoneticPr fontId="1"/>
  </si>
  <si>
    <t>予算要求への反映状況</t>
    <rPh sb="0" eb="2">
      <t>ヨサン</t>
    </rPh>
    <rPh sb="2" eb="4">
      <t>ヨウキュウ</t>
    </rPh>
    <rPh sb="6" eb="8">
      <t>ハンエイ</t>
    </rPh>
    <rPh sb="8" eb="10">
      <t>ジョウキョウ</t>
    </rPh>
    <phoneticPr fontId="1"/>
  </si>
  <si>
    <t>資金の流れ</t>
    <rPh sb="0" eb="2">
      <t>シキン</t>
    </rPh>
    <rPh sb="3" eb="4">
      <t>ナガ</t>
    </rPh>
    <phoneticPr fontId="1"/>
  </si>
  <si>
    <t>その他</t>
    <rPh sb="2" eb="3">
      <t>タ</t>
    </rPh>
    <phoneticPr fontId="1"/>
  </si>
  <si>
    <t>全て公表している</t>
    <rPh sb="0" eb="1">
      <t>スベ</t>
    </rPh>
    <rPh sb="2" eb="4">
      <t>コウヒョウ</t>
    </rPh>
    <phoneticPr fontId="1"/>
  </si>
  <si>
    <t>一部公表している</t>
    <rPh sb="0" eb="2">
      <t>イチブ</t>
    </rPh>
    <rPh sb="2" eb="4">
      <t>コウヒョウ</t>
    </rPh>
    <phoneticPr fontId="1"/>
  </si>
  <si>
    <t>公表していない</t>
    <rPh sb="0" eb="2">
      <t>コウヒョウ</t>
    </rPh>
    <phoneticPr fontId="1"/>
  </si>
  <si>
    <t>公表していたが非公表にした</t>
    <rPh sb="0" eb="2">
      <t>コウヒョウ</t>
    </rPh>
    <rPh sb="7" eb="10">
      <t>ヒコウヒョウ</t>
    </rPh>
    <phoneticPr fontId="1"/>
  </si>
  <si>
    <t>公表に係る事務負担が大きい</t>
    <rPh sb="0" eb="2">
      <t>コウヒョウ</t>
    </rPh>
    <rPh sb="3" eb="4">
      <t>カカ</t>
    </rPh>
    <rPh sb="5" eb="7">
      <t>ジム</t>
    </rPh>
    <rPh sb="7" eb="9">
      <t>フタン</t>
    </rPh>
    <rPh sb="10" eb="11">
      <t>オオ</t>
    </rPh>
    <phoneticPr fontId="2"/>
  </si>
  <si>
    <t>住民からの問合せ等への対応に係る事務負担が大きい</t>
    <rPh sb="0" eb="2">
      <t>ジュウミン</t>
    </rPh>
    <rPh sb="5" eb="7">
      <t>トイアワ</t>
    </rPh>
    <rPh sb="8" eb="9">
      <t>トウ</t>
    </rPh>
    <rPh sb="11" eb="13">
      <t>タイオウ</t>
    </rPh>
    <rPh sb="14" eb="15">
      <t>カカ</t>
    </rPh>
    <rPh sb="16" eb="18">
      <t>ジム</t>
    </rPh>
    <rPh sb="18" eb="20">
      <t>フタン</t>
    </rPh>
    <rPh sb="21" eb="22">
      <t>オオ</t>
    </rPh>
    <phoneticPr fontId="2"/>
  </si>
  <si>
    <t>内部的な評価であるため公表の必要はないと考えている</t>
    <rPh sb="0" eb="3">
      <t>ナイブテキ</t>
    </rPh>
    <rPh sb="4" eb="6">
      <t>ヒョウカ</t>
    </rPh>
    <rPh sb="11" eb="13">
      <t>コウヒョウ</t>
    </rPh>
    <rPh sb="14" eb="16">
      <t>ヒツヨウ</t>
    </rPh>
    <rPh sb="20" eb="21">
      <t>カンガ</t>
    </rPh>
    <phoneticPr fontId="2"/>
  </si>
  <si>
    <t>主に職員の意識改革が目的であるため公表の必要はないと考えている</t>
    <rPh sb="0" eb="1">
      <t>オモ</t>
    </rPh>
    <rPh sb="2" eb="4">
      <t>ショクイン</t>
    </rPh>
    <rPh sb="5" eb="7">
      <t>イシキ</t>
    </rPh>
    <rPh sb="7" eb="9">
      <t>カイカク</t>
    </rPh>
    <rPh sb="10" eb="12">
      <t>モクテキ</t>
    </rPh>
    <rPh sb="17" eb="19">
      <t>コウヒョウ</t>
    </rPh>
    <rPh sb="20" eb="22">
      <t>ヒツヨウ</t>
    </rPh>
    <rPh sb="26" eb="27">
      <t>カンガ</t>
    </rPh>
    <phoneticPr fontId="2"/>
  </si>
  <si>
    <t>個人情報保護の観点から公表は適当でないと考えている</t>
    <rPh sb="0" eb="2">
      <t>コジン</t>
    </rPh>
    <rPh sb="2" eb="4">
      <t>ジョウホウ</t>
    </rPh>
    <rPh sb="4" eb="6">
      <t>ホゴ</t>
    </rPh>
    <rPh sb="7" eb="9">
      <t>カンテン</t>
    </rPh>
    <rPh sb="11" eb="13">
      <t>コウヒョウ</t>
    </rPh>
    <rPh sb="14" eb="16">
      <t>テキトウ</t>
    </rPh>
    <rPh sb="20" eb="21">
      <t>カンガ</t>
    </rPh>
    <phoneticPr fontId="2"/>
  </si>
  <si>
    <t>反映している</t>
    <rPh sb="0" eb="2">
      <t>ハンエイ</t>
    </rPh>
    <phoneticPr fontId="2"/>
  </si>
  <si>
    <t>反映していない</t>
    <rPh sb="0" eb="2">
      <t>ハンエイ</t>
    </rPh>
    <phoneticPr fontId="2"/>
  </si>
  <si>
    <t>参考程度</t>
    <rPh sb="0" eb="2">
      <t>サンコウ</t>
    </rPh>
    <rPh sb="2" eb="4">
      <t>テイド</t>
    </rPh>
    <phoneticPr fontId="2"/>
  </si>
  <si>
    <t>年度</t>
    <rPh sb="0" eb="2">
      <t>ネンド</t>
    </rPh>
    <phoneticPr fontId="1"/>
  </si>
  <si>
    <t>内部評価のみ</t>
    <rPh sb="0" eb="2">
      <t>ナイブ</t>
    </rPh>
    <rPh sb="2" eb="4">
      <t>ヒョウカ</t>
    </rPh>
    <phoneticPr fontId="2"/>
  </si>
  <si>
    <t>内部評価＋外部評価</t>
    <rPh sb="0" eb="2">
      <t>ナイブ</t>
    </rPh>
    <rPh sb="2" eb="4">
      <t>ヒョウカ</t>
    </rPh>
    <rPh sb="5" eb="7">
      <t>ガイブ</t>
    </rPh>
    <rPh sb="7" eb="9">
      <t>ヒョウカ</t>
    </rPh>
    <phoneticPr fontId="2"/>
  </si>
  <si>
    <t>外部評価のみ</t>
    <rPh sb="0" eb="2">
      <t>ガイブ</t>
    </rPh>
    <rPh sb="2" eb="4">
      <t>ヒョウカ</t>
    </rPh>
    <phoneticPr fontId="2"/>
  </si>
  <si>
    <t>事業担当課による評価のみ</t>
    <rPh sb="0" eb="2">
      <t>ジギョウ</t>
    </rPh>
    <rPh sb="2" eb="5">
      <t>タントウカ</t>
    </rPh>
    <rPh sb="8" eb="10">
      <t>ヒョウカ</t>
    </rPh>
    <phoneticPr fontId="2"/>
  </si>
  <si>
    <t>内部評価をもとに評価を実施</t>
    <rPh sb="0" eb="2">
      <t>ナイブ</t>
    </rPh>
    <rPh sb="2" eb="4">
      <t>ヒョウカ</t>
    </rPh>
    <rPh sb="8" eb="10">
      <t>ヒョウカ</t>
    </rPh>
    <rPh sb="11" eb="13">
      <t>ジッシ</t>
    </rPh>
    <phoneticPr fontId="2"/>
  </si>
  <si>
    <t>内部評価から独立して評価を実施</t>
    <rPh sb="0" eb="2">
      <t>ナイブ</t>
    </rPh>
    <rPh sb="2" eb="4">
      <t>ヒョウカ</t>
    </rPh>
    <rPh sb="6" eb="8">
      <t>ドクリツ</t>
    </rPh>
    <rPh sb="10" eb="12">
      <t>ヒョウカ</t>
    </rPh>
    <rPh sb="13" eb="15">
      <t>ジッシ</t>
    </rPh>
    <phoneticPr fontId="1"/>
  </si>
  <si>
    <t>施策</t>
    <rPh sb="0" eb="2">
      <t>セサク</t>
    </rPh>
    <phoneticPr fontId="2"/>
  </si>
  <si>
    <t>住民</t>
    <rPh sb="0" eb="2">
      <t>ジュウミン</t>
    </rPh>
    <phoneticPr fontId="2"/>
  </si>
  <si>
    <t>検討中（導入予定時期決定）</t>
    <rPh sb="0" eb="3">
      <t>ケントウチュウ</t>
    </rPh>
    <rPh sb="4" eb="6">
      <t>ドウニュウ</t>
    </rPh>
    <rPh sb="6" eb="8">
      <t>ヨテイ</t>
    </rPh>
    <rPh sb="8" eb="10">
      <t>ジキ</t>
    </rPh>
    <rPh sb="10" eb="12">
      <t>ケッテイ</t>
    </rPh>
    <phoneticPr fontId="2"/>
  </si>
  <si>
    <t>検討中（導入時期未定）</t>
    <rPh sb="0" eb="3">
      <t>ケントウチュウ</t>
    </rPh>
    <rPh sb="4" eb="6">
      <t>ドウニュウ</t>
    </rPh>
    <rPh sb="6" eb="8">
      <t>ジキ</t>
    </rPh>
    <rPh sb="8" eb="10">
      <t>ミテイ</t>
    </rPh>
    <phoneticPr fontId="2"/>
  </si>
  <si>
    <t>自治体規模が小さく、体制が
取れない</t>
    <rPh sb="0" eb="3">
      <t>ジチタイ</t>
    </rPh>
    <rPh sb="3" eb="5">
      <t>キボ</t>
    </rPh>
    <rPh sb="6" eb="7">
      <t>チイ</t>
    </rPh>
    <rPh sb="10" eb="12">
      <t>タイセイ</t>
    </rPh>
    <rPh sb="14" eb="15">
      <t>ト</t>
    </rPh>
    <phoneticPr fontId="1"/>
  </si>
  <si>
    <t>事業担当課による一次評価＋
行政改革担当課等による二次評価</t>
    <rPh sb="0" eb="2">
      <t>ジギョウ</t>
    </rPh>
    <rPh sb="2" eb="5">
      <t>タントウカ</t>
    </rPh>
    <rPh sb="8" eb="10">
      <t>イチジ</t>
    </rPh>
    <rPh sb="10" eb="12">
      <t>ヒョウカ</t>
    </rPh>
    <rPh sb="14" eb="16">
      <t>ギョウセイ</t>
    </rPh>
    <rPh sb="16" eb="18">
      <t>カイカク</t>
    </rPh>
    <rPh sb="18" eb="21">
      <t>タントウカ</t>
    </rPh>
    <rPh sb="21" eb="22">
      <t>トウ</t>
    </rPh>
    <rPh sb="25" eb="27">
      <t>ニジ</t>
    </rPh>
    <rPh sb="27" eb="29">
      <t>ヒョウカ</t>
    </rPh>
    <phoneticPr fontId="2"/>
  </si>
  <si>
    <t>評価結果について議会の審査を受ける</t>
    <rPh sb="0" eb="2">
      <t>ヒョウカ</t>
    </rPh>
    <rPh sb="2" eb="4">
      <t>ケッカ</t>
    </rPh>
    <rPh sb="8" eb="10">
      <t>ギカイ</t>
    </rPh>
    <rPh sb="11" eb="13">
      <t>シンサ</t>
    </rPh>
    <rPh sb="14" eb="15">
      <t>ウ</t>
    </rPh>
    <phoneticPr fontId="2"/>
  </si>
  <si>
    <t>評価結果の報告、説明を行う</t>
    <rPh sb="0" eb="2">
      <t>ヒョウカ</t>
    </rPh>
    <rPh sb="2" eb="4">
      <t>ケッカ</t>
    </rPh>
    <rPh sb="5" eb="7">
      <t>ホウコク</t>
    </rPh>
    <rPh sb="8" eb="10">
      <t>セツメイ</t>
    </rPh>
    <rPh sb="11" eb="12">
      <t>オコナ</t>
    </rPh>
    <phoneticPr fontId="2"/>
  </si>
  <si>
    <t>評価結果を資料として配布するのみ</t>
    <rPh sb="0" eb="2">
      <t>ヒョウカ</t>
    </rPh>
    <rPh sb="2" eb="4">
      <t>ケッカ</t>
    </rPh>
    <rPh sb="5" eb="7">
      <t>シリョウ</t>
    </rPh>
    <rPh sb="10" eb="12">
      <t>ハイフ</t>
    </rPh>
    <phoneticPr fontId="2"/>
  </si>
  <si>
    <t>特にない</t>
    <rPh sb="0" eb="1">
      <t>トク</t>
    </rPh>
    <phoneticPr fontId="2"/>
  </si>
  <si>
    <t>団体名</t>
    <rPh sb="0" eb="3">
      <t>ダンタイメイ</t>
    </rPh>
    <phoneticPr fontId="1"/>
  </si>
  <si>
    <t>団体種別</t>
    <rPh sb="0" eb="2">
      <t>ダンタイ</t>
    </rPh>
    <rPh sb="2" eb="4">
      <t>シュベツ</t>
    </rPh>
    <phoneticPr fontId="1"/>
  </si>
  <si>
    <t>政策</t>
    <rPh sb="0" eb="2">
      <t>セイサク</t>
    </rPh>
    <phoneticPr fontId="1"/>
  </si>
  <si>
    <t>施策</t>
    <rPh sb="0" eb="2">
      <t>セサク</t>
    </rPh>
    <phoneticPr fontId="1"/>
  </si>
  <si>
    <t>事務事業</t>
    <rPh sb="0" eb="2">
      <t>ジム</t>
    </rPh>
    <rPh sb="2" eb="4">
      <t>ジギョウ</t>
    </rPh>
    <phoneticPr fontId="1"/>
  </si>
  <si>
    <t>③</t>
    <phoneticPr fontId="1"/>
  </si>
  <si>
    <t>④</t>
    <phoneticPr fontId="1"/>
  </si>
  <si>
    <t>外部有識者による評価を実施している</t>
    <rPh sb="0" eb="2">
      <t>ガイブ</t>
    </rPh>
    <rPh sb="2" eb="5">
      <t>ユウシキシャ</t>
    </rPh>
    <rPh sb="8" eb="10">
      <t>ヒョウカ</t>
    </rPh>
    <rPh sb="11" eb="13">
      <t>ジッシ</t>
    </rPh>
    <phoneticPr fontId="2"/>
  </si>
  <si>
    <t>自治体ｺｰﾄﾞ</t>
    <rPh sb="0" eb="3">
      <t>ジチタイ</t>
    </rPh>
    <phoneticPr fontId="1"/>
  </si>
  <si>
    <t>（１）－２</t>
    <phoneticPr fontId="1"/>
  </si>
  <si>
    <t>⑤</t>
    <phoneticPr fontId="1"/>
  </si>
  <si>
    <t>⑥</t>
    <phoneticPr fontId="1"/>
  </si>
  <si>
    <t>前回調査時点以降廃止した場合、その理由</t>
    <rPh sb="0" eb="2">
      <t>ゼンカイ</t>
    </rPh>
    <rPh sb="2" eb="4">
      <t>チョウサ</t>
    </rPh>
    <rPh sb="4" eb="6">
      <t>ジテン</t>
    </rPh>
    <rPh sb="6" eb="8">
      <t>イコウ</t>
    </rPh>
    <rPh sb="8" eb="10">
      <t>ハイシ</t>
    </rPh>
    <rPh sb="12" eb="14">
      <t>バアイ</t>
    </rPh>
    <rPh sb="17" eb="19">
      <t>リユウ</t>
    </rPh>
    <phoneticPr fontId="2"/>
  </si>
  <si>
    <t>３割未満</t>
    <rPh sb="1" eb="2">
      <t>ワリ</t>
    </rPh>
    <rPh sb="2" eb="4">
      <t>ミマン</t>
    </rPh>
    <phoneticPr fontId="1"/>
  </si>
  <si>
    <t>３割以上５割未満</t>
    <rPh sb="1" eb="2">
      <t>ワリ</t>
    </rPh>
    <rPh sb="2" eb="4">
      <t>イジョウ</t>
    </rPh>
    <rPh sb="5" eb="6">
      <t>ワリ</t>
    </rPh>
    <rPh sb="6" eb="8">
      <t>ミマン</t>
    </rPh>
    <phoneticPr fontId="1"/>
  </si>
  <si>
    <t>５割以上８割未満</t>
    <rPh sb="1" eb="2">
      <t>ワリ</t>
    </rPh>
    <rPh sb="2" eb="4">
      <t>イジョウ</t>
    </rPh>
    <rPh sb="5" eb="6">
      <t>ワリ</t>
    </rPh>
    <rPh sb="6" eb="8">
      <t>ミマン</t>
    </rPh>
    <phoneticPr fontId="1"/>
  </si>
  <si>
    <t>８割以上</t>
    <rPh sb="1" eb="2">
      <t>ワリ</t>
    </rPh>
    <rPh sb="2" eb="4">
      <t>イジョウ</t>
    </rPh>
    <phoneticPr fontId="1"/>
  </si>
  <si>
    <t>（１）－１</t>
    <phoneticPr fontId="2"/>
  </si>
  <si>
    <t>（１）－２</t>
    <phoneticPr fontId="2"/>
  </si>
  <si>
    <t>評価の客観性・公平性の確保</t>
    <rPh sb="0" eb="2">
      <t>ヒョウカ</t>
    </rPh>
    <rPh sb="3" eb="6">
      <t>キャッカンセイ</t>
    </rPh>
    <rPh sb="7" eb="10">
      <t>コウヘイセイ</t>
    </rPh>
    <rPh sb="11" eb="13">
      <t>カクホ</t>
    </rPh>
    <phoneticPr fontId="1"/>
  </si>
  <si>
    <t>専門的知見の活用</t>
    <rPh sb="0" eb="3">
      <t>センモンテキ</t>
    </rPh>
    <rPh sb="3" eb="5">
      <t>チケン</t>
    </rPh>
    <rPh sb="6" eb="8">
      <t>カツヨウ</t>
    </rPh>
    <phoneticPr fontId="1"/>
  </si>
  <si>
    <t>内部評価が十分であるかの検証</t>
    <rPh sb="0" eb="2">
      <t>ナイブ</t>
    </rPh>
    <rPh sb="2" eb="4">
      <t>ヒョウカ</t>
    </rPh>
    <rPh sb="5" eb="7">
      <t>ジュウブン</t>
    </rPh>
    <rPh sb="12" eb="14">
      <t>ケンショウ</t>
    </rPh>
    <phoneticPr fontId="1"/>
  </si>
  <si>
    <t>住民ニーズの把握</t>
    <rPh sb="0" eb="2">
      <t>ジュウミン</t>
    </rPh>
    <rPh sb="6" eb="8">
      <t>ハアク</t>
    </rPh>
    <phoneticPr fontId="1"/>
  </si>
  <si>
    <t>URL</t>
    <phoneticPr fontId="1"/>
  </si>
  <si>
    <t>（１）－１</t>
    <phoneticPr fontId="1"/>
  </si>
  <si>
    <t>前回調査時点以降非公表とした場合、その理由</t>
    <rPh sb="8" eb="11">
      <t>ヒコウヒョウ</t>
    </rPh>
    <phoneticPr fontId="1"/>
  </si>
  <si>
    <t>事務事業</t>
    <rPh sb="0" eb="2">
      <t>ジム</t>
    </rPh>
    <rPh sb="2" eb="4">
      <t>ジギョウ</t>
    </rPh>
    <phoneticPr fontId="2"/>
  </si>
  <si>
    <t>政策の全て</t>
    <rPh sb="0" eb="2">
      <t>セイサク</t>
    </rPh>
    <rPh sb="3" eb="4">
      <t>スベ</t>
    </rPh>
    <phoneticPr fontId="2"/>
  </si>
  <si>
    <t>政策の一部</t>
    <rPh sb="0" eb="2">
      <t>セイサク</t>
    </rPh>
    <rPh sb="3" eb="5">
      <t>イチブ</t>
    </rPh>
    <phoneticPr fontId="1"/>
  </si>
  <si>
    <t>施策の全て</t>
    <rPh sb="0" eb="2">
      <t>セサク</t>
    </rPh>
    <rPh sb="3" eb="4">
      <t>スベ</t>
    </rPh>
    <phoneticPr fontId="1"/>
  </si>
  <si>
    <t>施策の一部</t>
    <rPh sb="0" eb="2">
      <t>セサク</t>
    </rPh>
    <rPh sb="3" eb="5">
      <t>イチブ</t>
    </rPh>
    <phoneticPr fontId="2"/>
  </si>
  <si>
    <t>事務事業の全て</t>
    <rPh sb="0" eb="2">
      <t>ジム</t>
    </rPh>
    <rPh sb="2" eb="4">
      <t>ジギョウ</t>
    </rPh>
    <rPh sb="5" eb="6">
      <t>スベ</t>
    </rPh>
    <phoneticPr fontId="12"/>
  </si>
  <si>
    <t>事務事業の全て
（公営企業会計事業を含む）</t>
    <rPh sb="0" eb="2">
      <t>ジム</t>
    </rPh>
    <rPh sb="2" eb="4">
      <t>ジギョウ</t>
    </rPh>
    <rPh sb="5" eb="6">
      <t>スベ</t>
    </rPh>
    <phoneticPr fontId="12"/>
  </si>
  <si>
    <t>事務事業の一部</t>
    <rPh sb="0" eb="2">
      <t>ジム</t>
    </rPh>
    <rPh sb="2" eb="4">
      <t>ジギョウ</t>
    </rPh>
    <rPh sb="5" eb="7">
      <t>イチブ</t>
    </rPh>
    <phoneticPr fontId="12"/>
  </si>
  <si>
    <t>事務事業の一部
（公営企業会計事業を含む）</t>
    <rPh sb="0" eb="2">
      <t>ジム</t>
    </rPh>
    <rPh sb="2" eb="4">
      <t>ジギョウ</t>
    </rPh>
    <rPh sb="5" eb="7">
      <t>イチブ</t>
    </rPh>
    <phoneticPr fontId="12"/>
  </si>
  <si>
    <t>内部評価のみである理由</t>
    <rPh sb="0" eb="2">
      <t>ナイブ</t>
    </rPh>
    <rPh sb="2" eb="4">
      <t>ヒョウカ</t>
    </rPh>
    <rPh sb="9" eb="11">
      <t>リユウ</t>
    </rPh>
    <phoneticPr fontId="1"/>
  </si>
  <si>
    <t>①ー２</t>
    <phoneticPr fontId="1"/>
  </si>
  <si>
    <t>②ー２</t>
    <phoneticPr fontId="1"/>
  </si>
  <si>
    <t>③ー２</t>
    <phoneticPr fontId="1"/>
  </si>
  <si>
    <t>④ー２</t>
    <phoneticPr fontId="1"/>
  </si>
  <si>
    <t>⑥</t>
    <phoneticPr fontId="2"/>
  </si>
  <si>
    <t>他自治体の指標と比較している</t>
    <rPh sb="0" eb="1">
      <t>ホカ</t>
    </rPh>
    <rPh sb="1" eb="4">
      <t>ジチタイ</t>
    </rPh>
    <rPh sb="5" eb="7">
      <t>シヒョウ</t>
    </rPh>
    <rPh sb="8" eb="10">
      <t>ヒカク</t>
    </rPh>
    <phoneticPr fontId="1"/>
  </si>
  <si>
    <t>他自治体の指標と比較していない</t>
    <rPh sb="0" eb="1">
      <t>ホカ</t>
    </rPh>
    <rPh sb="1" eb="4">
      <t>ジチタイ</t>
    </rPh>
    <rPh sb="5" eb="7">
      <t>シヒョウ</t>
    </rPh>
    <rPh sb="8" eb="10">
      <t>ヒカク</t>
    </rPh>
    <phoneticPr fontId="1"/>
  </si>
  <si>
    <t>⑦</t>
    <phoneticPr fontId="2"/>
  </si>
  <si>
    <t>⑧</t>
    <phoneticPr fontId="2"/>
  </si>
  <si>
    <t>⑨</t>
    <phoneticPr fontId="2"/>
  </si>
  <si>
    <t>産業界</t>
    <rPh sb="0" eb="3">
      <t>サンギョウカイ</t>
    </rPh>
    <phoneticPr fontId="2"/>
  </si>
  <si>
    <t>自治体職員等</t>
    <rPh sb="0" eb="3">
      <t>ジチタイ</t>
    </rPh>
    <rPh sb="3" eb="5">
      <t>ショクイン</t>
    </rPh>
    <rPh sb="5" eb="6">
      <t>トウ</t>
    </rPh>
    <phoneticPr fontId="2"/>
  </si>
  <si>
    <t>大学・専門職</t>
    <rPh sb="0" eb="2">
      <t>ダイガク</t>
    </rPh>
    <rPh sb="3" eb="5">
      <t>センモン</t>
    </rPh>
    <rPh sb="5" eb="6">
      <t>ショク</t>
    </rPh>
    <phoneticPr fontId="2"/>
  </si>
  <si>
    <t>金融機関</t>
    <rPh sb="0" eb="2">
      <t>キンユウ</t>
    </rPh>
    <rPh sb="2" eb="4">
      <t>キカン</t>
    </rPh>
    <phoneticPr fontId="2"/>
  </si>
  <si>
    <t>労働団体</t>
    <rPh sb="0" eb="2">
      <t>ロウドウ</t>
    </rPh>
    <rPh sb="2" eb="4">
      <t>ダンタイ</t>
    </rPh>
    <phoneticPr fontId="2"/>
  </si>
  <si>
    <t>報道機関</t>
    <rPh sb="0" eb="2">
      <t>ホウドウ</t>
    </rPh>
    <rPh sb="2" eb="4">
      <t>キカン</t>
    </rPh>
    <phoneticPr fontId="1"/>
  </si>
  <si>
    <t>ＮＰＯ等の他団体</t>
    <rPh sb="3" eb="4">
      <t>トウ</t>
    </rPh>
    <rPh sb="5" eb="8">
      <t>タダンタイ</t>
    </rPh>
    <phoneticPr fontId="2"/>
  </si>
  <si>
    <t>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</si>
  <si>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</si>
  <si>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合計</t>
    <rPh sb="0" eb="2">
      <t>ゴウケイ</t>
    </rPh>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</si>
  <si>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</si>
  <si>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t>
    <phoneticPr fontId="1"/>
  </si>
  <si>
    <t>※各団体の回答に誤りないか確認のうえ書式ごと貼り付けてください。</t>
    <rPh sb="1" eb="4">
      <t>カクダンタイ</t>
    </rPh>
    <rPh sb="5" eb="7">
      <t>カイトウ</t>
    </rPh>
    <rPh sb="8" eb="9">
      <t>アヤマ</t>
    </rPh>
    <rPh sb="13" eb="15">
      <t>カクニン</t>
    </rPh>
    <rPh sb="18" eb="20">
      <t>ショシキ</t>
    </rPh>
    <rPh sb="22" eb="23">
      <t>ハ</t>
    </rPh>
    <rPh sb="24" eb="25">
      <t>ツ</t>
    </rPh>
    <phoneticPr fontId="1"/>
  </si>
  <si>
    <t>未定</t>
    <rPh sb="0" eb="2">
      <t>ミテイ</t>
    </rPh>
    <phoneticPr fontId="1"/>
  </si>
  <si>
    <t>行政改革大綱</t>
    <rPh sb="0" eb="2">
      <t>ギョウセイ</t>
    </rPh>
    <rPh sb="2" eb="4">
      <t>カイカク</t>
    </rPh>
    <rPh sb="4" eb="6">
      <t>タイコウ</t>
    </rPh>
    <phoneticPr fontId="1"/>
  </si>
  <si>
    <t>金沢市</t>
    <rPh sb="0" eb="2">
      <t>カナザワ</t>
    </rPh>
    <rPh sb="2" eb="3">
      <t>シ</t>
    </rPh>
    <phoneticPr fontId="1"/>
  </si>
  <si>
    <t>公的関与、市関与、実施方法の分析、課題と対策</t>
    <rPh sb="0" eb="2">
      <t>コウテキ</t>
    </rPh>
    <rPh sb="2" eb="4">
      <t>カンヨ</t>
    </rPh>
    <rPh sb="5" eb="6">
      <t>シ</t>
    </rPh>
    <rPh sb="6" eb="8">
      <t>カンヨ</t>
    </rPh>
    <rPh sb="9" eb="11">
      <t>ジッシ</t>
    </rPh>
    <rPh sb="11" eb="13">
      <t>ホウホウ</t>
    </rPh>
    <rPh sb="14" eb="16">
      <t>ブンセキ</t>
    </rPh>
    <rPh sb="17" eb="19">
      <t>カダイ</t>
    </rPh>
    <rPh sb="20" eb="22">
      <t>タイサク</t>
    </rPh>
    <phoneticPr fontId="1"/>
  </si>
  <si>
    <t>福祉団体</t>
    <rPh sb="0" eb="2">
      <t>フクシ</t>
    </rPh>
    <rPh sb="2" eb="4">
      <t>ダンタイ</t>
    </rPh>
    <phoneticPr fontId="1"/>
  </si>
  <si>
    <t>七尾市</t>
    <rPh sb="0" eb="3">
      <t>ナナオシ</t>
    </rPh>
    <phoneticPr fontId="1"/>
  </si>
  <si>
    <t>総合計画、総合戦略において明記</t>
    <rPh sb="0" eb="2">
      <t>ソウゴウ</t>
    </rPh>
    <rPh sb="2" eb="4">
      <t>ケイカク</t>
    </rPh>
    <rPh sb="5" eb="7">
      <t>ソウゴウ</t>
    </rPh>
    <rPh sb="7" eb="9">
      <t>センリャク</t>
    </rPh>
    <rPh sb="13" eb="15">
      <t>メイキ</t>
    </rPh>
    <phoneticPr fontId="1"/>
  </si>
  <si>
    <t>小松市</t>
    <rPh sb="0" eb="3">
      <t>コマツシ</t>
    </rPh>
    <phoneticPr fontId="1"/>
  </si>
  <si>
    <t>輪島市</t>
    <rPh sb="0" eb="3">
      <t>ワジマシ</t>
    </rPh>
    <phoneticPr fontId="1"/>
  </si>
  <si>
    <t>主に職員の意識改革が目的であるため</t>
  </si>
  <si>
    <t>珠洲市</t>
    <rPh sb="0" eb="2">
      <t>スズ</t>
    </rPh>
    <rPh sb="2" eb="3">
      <t>シ</t>
    </rPh>
    <phoneticPr fontId="1"/>
  </si>
  <si>
    <t>第5次珠洲市総合計画</t>
    <rPh sb="0" eb="1">
      <t>ダイ</t>
    </rPh>
    <rPh sb="2" eb="3">
      <t>ジ</t>
    </rPh>
    <rPh sb="3" eb="5">
      <t>スズ</t>
    </rPh>
    <rPh sb="5" eb="6">
      <t>シ</t>
    </rPh>
    <rPh sb="6" eb="8">
      <t>ソウゴウ</t>
    </rPh>
    <rPh sb="8" eb="10">
      <t>ケイカク</t>
    </rPh>
    <phoneticPr fontId="1"/>
  </si>
  <si>
    <t>数値目標を設定し、進捗状況の確認、事務事業の見直しを担当課及び企画財政課で毎年度実施しているため</t>
    <rPh sb="0" eb="2">
      <t>スウチ</t>
    </rPh>
    <rPh sb="2" eb="4">
      <t>モクヒョウ</t>
    </rPh>
    <rPh sb="5" eb="7">
      <t>セッテイ</t>
    </rPh>
    <rPh sb="9" eb="11">
      <t>シンチョク</t>
    </rPh>
    <rPh sb="11" eb="13">
      <t>ジョウキョウ</t>
    </rPh>
    <rPh sb="14" eb="16">
      <t>カクニン</t>
    </rPh>
    <rPh sb="17" eb="19">
      <t>ジム</t>
    </rPh>
    <rPh sb="19" eb="21">
      <t>ジギョウ</t>
    </rPh>
    <rPh sb="22" eb="24">
      <t>ミナオ</t>
    </rPh>
    <rPh sb="26" eb="29">
      <t>タントウカ</t>
    </rPh>
    <rPh sb="29" eb="30">
      <t>オヨ</t>
    </rPh>
    <rPh sb="31" eb="33">
      <t>キカク</t>
    </rPh>
    <rPh sb="33" eb="35">
      <t>ザイセイ</t>
    </rPh>
    <rPh sb="35" eb="36">
      <t>カ</t>
    </rPh>
    <rPh sb="37" eb="40">
      <t>マイネンド</t>
    </rPh>
    <rPh sb="40" eb="42">
      <t>ジッシ</t>
    </rPh>
    <phoneticPr fontId="1"/>
  </si>
  <si>
    <t>加賀市</t>
    <rPh sb="0" eb="3">
      <t>カガシ</t>
    </rPh>
    <phoneticPr fontId="1"/>
  </si>
  <si>
    <t>羽咋市</t>
    <rPh sb="0" eb="3">
      <t>ハ</t>
    </rPh>
    <phoneticPr fontId="1"/>
  </si>
  <si>
    <t>かほく市</t>
    <rPh sb="3" eb="4">
      <t>シ</t>
    </rPh>
    <phoneticPr fontId="1"/>
  </si>
  <si>
    <t>議会による監査を受けているため、市民ニーズを反映している</t>
    <rPh sb="0" eb="2">
      <t>ギカイ</t>
    </rPh>
    <rPh sb="5" eb="7">
      <t>カンサ</t>
    </rPh>
    <rPh sb="8" eb="9">
      <t>ウ</t>
    </rPh>
    <rPh sb="16" eb="18">
      <t>シミン</t>
    </rPh>
    <rPh sb="22" eb="24">
      <t>ハンエイ</t>
    </rPh>
    <phoneticPr fontId="1"/>
  </si>
  <si>
    <t>白山市</t>
    <rPh sb="0" eb="3">
      <t>ハクサンシ</t>
    </rPh>
    <phoneticPr fontId="1"/>
  </si>
  <si>
    <t>能美市</t>
  </si>
  <si>
    <t>事務要領</t>
  </si>
  <si>
    <t>外部評価を組み入れた評価システムを構築中で、H29.3に導入予定</t>
  </si>
  <si>
    <t>外部評価導入と合わせ、議会の関与も検討中で、H29～実施予定</t>
  </si>
  <si>
    <t>野々市市</t>
    <rPh sb="0" eb="3">
      <t>ノノイチ</t>
    </rPh>
    <rPh sb="3" eb="4">
      <t>シ</t>
    </rPh>
    <phoneticPr fontId="1"/>
  </si>
  <si>
    <t>行政評価結果や社会動向を基に策定する総合計画実施計画の策定にあたり、外部委員で構成する審議会で評価状況を諮っているため。</t>
    <rPh sb="0" eb="2">
      <t>ギョウセイ</t>
    </rPh>
    <rPh sb="2" eb="4">
      <t>ヒョウカ</t>
    </rPh>
    <rPh sb="4" eb="6">
      <t>ケッカ</t>
    </rPh>
    <rPh sb="7" eb="9">
      <t>シャカイ</t>
    </rPh>
    <rPh sb="9" eb="11">
      <t>ドウコウ</t>
    </rPh>
    <rPh sb="12" eb="13">
      <t>モト</t>
    </rPh>
    <rPh sb="14" eb="16">
      <t>サクテイ</t>
    </rPh>
    <rPh sb="18" eb="20">
      <t>ソウゴウ</t>
    </rPh>
    <rPh sb="20" eb="22">
      <t>ケイカク</t>
    </rPh>
    <rPh sb="22" eb="24">
      <t>ジッシ</t>
    </rPh>
    <rPh sb="24" eb="26">
      <t>ケイカク</t>
    </rPh>
    <rPh sb="27" eb="29">
      <t>サクテイ</t>
    </rPh>
    <rPh sb="34" eb="36">
      <t>ガイブ</t>
    </rPh>
    <rPh sb="36" eb="38">
      <t>イイン</t>
    </rPh>
    <rPh sb="39" eb="41">
      <t>コウセイ</t>
    </rPh>
    <rPh sb="43" eb="46">
      <t>シンギカイ</t>
    </rPh>
    <rPh sb="47" eb="49">
      <t>ヒョウカ</t>
    </rPh>
    <rPh sb="49" eb="51">
      <t>ジョウキョウ</t>
    </rPh>
    <rPh sb="52" eb="53">
      <t>ハカ</t>
    </rPh>
    <phoneticPr fontId="1"/>
  </si>
  <si>
    <t>川北町</t>
    <rPh sb="0" eb="3">
      <t>カワキタマチ</t>
    </rPh>
    <phoneticPr fontId="1"/>
  </si>
  <si>
    <t>津幡町</t>
    <rPh sb="0" eb="3">
      <t>ツバタマチ</t>
    </rPh>
    <phoneticPr fontId="1"/>
  </si>
  <si>
    <t>内灘町</t>
    <rPh sb="0" eb="3">
      <t>ウチナダマチ</t>
    </rPh>
    <phoneticPr fontId="1"/>
  </si>
  <si>
    <t>概ね、外部評価委員会による事業評価が完了したため</t>
    <rPh sb="0" eb="1">
      <t>オオム</t>
    </rPh>
    <rPh sb="3" eb="5">
      <t>ガイブ</t>
    </rPh>
    <rPh sb="5" eb="7">
      <t>ヒョウカ</t>
    </rPh>
    <rPh sb="7" eb="10">
      <t>イインカイ</t>
    </rPh>
    <rPh sb="13" eb="15">
      <t>ジギョウ</t>
    </rPh>
    <rPh sb="15" eb="17">
      <t>ヒョウカ</t>
    </rPh>
    <rPh sb="18" eb="20">
      <t>カンリョウ</t>
    </rPh>
    <phoneticPr fontId="1"/>
  </si>
  <si>
    <t>志賀町</t>
    <rPh sb="0" eb="3">
      <t>シカマチ</t>
    </rPh>
    <phoneticPr fontId="1"/>
  </si>
  <si>
    <t>行政改革大綱・集中改革プラン</t>
    <rPh sb="0" eb="2">
      <t>ギョウセイ</t>
    </rPh>
    <rPh sb="2" eb="4">
      <t>カイカク</t>
    </rPh>
    <rPh sb="4" eb="6">
      <t>タイコウ</t>
    </rPh>
    <rPh sb="7" eb="9">
      <t>シュウチュウ</t>
    </rPh>
    <rPh sb="9" eb="11">
      <t>カイカク</t>
    </rPh>
    <phoneticPr fontId="1"/>
  </si>
  <si>
    <t>宝達志水町</t>
    <rPh sb="0" eb="5">
      <t>ホウダツシミズチョウ</t>
    </rPh>
    <phoneticPr fontId="1"/>
  </si>
  <si>
    <t>中能登町</t>
    <rPh sb="0" eb="4">
      <t>ナカノトマチ</t>
    </rPh>
    <phoneticPr fontId="1"/>
  </si>
  <si>
    <t>穴水町</t>
    <rPh sb="0" eb="3">
      <t>アナミズマチ</t>
    </rPh>
    <phoneticPr fontId="1"/>
  </si>
  <si>
    <t>PDCAサイクル確立に向けた期間であるため、現在内部評価のみ実施</t>
    <rPh sb="8" eb="10">
      <t>カクリツ</t>
    </rPh>
    <rPh sb="11" eb="12">
      <t>ム</t>
    </rPh>
    <rPh sb="14" eb="16">
      <t>キカン</t>
    </rPh>
    <rPh sb="22" eb="24">
      <t>ゲンザイ</t>
    </rPh>
    <rPh sb="24" eb="26">
      <t>ナイブ</t>
    </rPh>
    <rPh sb="26" eb="28">
      <t>ヒョウカ</t>
    </rPh>
    <rPh sb="30" eb="32">
      <t>ジッシ</t>
    </rPh>
    <phoneticPr fontId="1"/>
  </si>
  <si>
    <t>能登町</t>
    <rPh sb="0" eb="3">
      <t>ノトチョウ</t>
    </rPh>
    <phoneticPr fontId="1"/>
  </si>
  <si>
    <t>金沢市</t>
  </si>
  <si>
    <t>http://www4.city.kanazawa.lg.jp/13021/value/value.html</t>
  </si>
  <si>
    <t>七尾市</t>
  </si>
  <si>
    <t>輪島市</t>
  </si>
  <si>
    <t>珠洲市</t>
  </si>
  <si>
    <t>加賀市</t>
  </si>
  <si>
    <t>https://www.city.kaga.ishikawa.jp/soumu/kikakukakari/gyouseihyoukakekkanituite.html</t>
  </si>
  <si>
    <t>羽咋市</t>
  </si>
  <si>
    <t>かほく市</t>
  </si>
  <si>
    <t>http://www.city.kahoku.ishikawa.jp/www/04/402/009/</t>
  </si>
  <si>
    <t>白山市</t>
  </si>
  <si>
    <t>評価対象が少ないため</t>
  </si>
  <si>
    <t>野々市市</t>
  </si>
  <si>
    <t>http://www.city.nonoichi.lg.jp/kikaku/check.html</t>
  </si>
  <si>
    <t>川北町</t>
  </si>
  <si>
    <t>津幡町</t>
  </si>
  <si>
    <t>内灘町</t>
  </si>
  <si>
    <t>http://www.town.uchinada.lg.jp/webapps/www/info/detail.jsp?id=9480</t>
  </si>
  <si>
    <t>志賀町</t>
  </si>
  <si>
    <t>宝達志水町</t>
  </si>
  <si>
    <t>中能登町</t>
  </si>
  <si>
    <t>穴水町</t>
  </si>
  <si>
    <t>http://www.town.anamizu.ishikawa.jp/soumu/jimujigyouhyouka_gaiyou.html</t>
  </si>
  <si>
    <t>能登町</t>
  </si>
  <si>
    <t>小松市</t>
  </si>
  <si>
    <t>172014</t>
  </si>
  <si>
    <t>172022</t>
  </si>
  <si>
    <t>172031</t>
  </si>
  <si>
    <t>172049</t>
  </si>
  <si>
    <t>172057</t>
  </si>
  <si>
    <t>172065</t>
  </si>
  <si>
    <t>172073</t>
  </si>
  <si>
    <t>172090</t>
  </si>
  <si>
    <t>172103</t>
  </si>
  <si>
    <t>172111</t>
  </si>
  <si>
    <t>172120</t>
  </si>
  <si>
    <t>173240</t>
  </si>
  <si>
    <t>173614</t>
  </si>
  <si>
    <t>173657</t>
  </si>
  <si>
    <t>173843</t>
  </si>
  <si>
    <t>173860</t>
  </si>
  <si>
    <t>174076</t>
  </si>
  <si>
    <t>174611</t>
  </si>
  <si>
    <t>174637</t>
  </si>
  <si>
    <t>自治体コード貼り付け</t>
    <rPh sb="0" eb="3">
      <t>ジチタイ</t>
    </rPh>
    <rPh sb="6" eb="7">
      <t>ハ</t>
    </rPh>
    <rPh sb="8" eb="9">
      <t>ツ</t>
    </rPh>
    <phoneticPr fontId="1"/>
  </si>
  <si>
    <t>下一桁
落とし</t>
    <rPh sb="0" eb="1">
      <t>シモ</t>
    </rPh>
    <rPh sb="1" eb="3">
      <t>ヒトケタ</t>
    </rPh>
    <rPh sb="4" eb="5">
      <t>オ</t>
    </rPh>
    <phoneticPr fontId="1"/>
  </si>
  <si>
    <t>確認用</t>
    <rPh sb="0" eb="2">
      <t>カクニン</t>
    </rPh>
    <rPh sb="2" eb="3">
      <t>ヨウ</t>
    </rPh>
    <phoneticPr fontId="1"/>
  </si>
  <si>
    <t>中核市</t>
    <rPh sb="0" eb="3">
      <t>チュウカクシ</t>
    </rPh>
    <phoneticPr fontId="1"/>
  </si>
  <si>
    <t>特例市</t>
    <rPh sb="0" eb="3">
      <t>トクレイシ</t>
    </rPh>
    <phoneticPr fontId="1"/>
  </si>
  <si>
    <t>市区</t>
    <rPh sb="0" eb="2">
      <t>シク</t>
    </rPh>
    <phoneticPr fontId="1"/>
  </si>
  <si>
    <t>町村</t>
    <rPh sb="0" eb="2">
      <t>チョウソン</t>
    </rPh>
    <phoneticPr fontId="1"/>
  </si>
  <si>
    <t>町村</t>
    <rPh sb="0" eb="2">
      <t>マチムラ</t>
    </rPh>
    <phoneticPr fontId="1"/>
  </si>
  <si>
    <t>現在行っている行政評価の基本的事項</t>
    <rPh sb="0" eb="2">
      <t>ゲンザイ</t>
    </rPh>
    <rPh sb="2" eb="3">
      <t>オコナ</t>
    </rPh>
    <rPh sb="7" eb="9">
      <t>ギョウセイ</t>
    </rPh>
    <rPh sb="9" eb="11">
      <t>ヒョウカ</t>
    </rPh>
    <rPh sb="12" eb="15">
      <t>キホンテキ</t>
    </rPh>
    <rPh sb="15" eb="17">
      <t>ジコウ</t>
    </rPh>
    <phoneticPr fontId="24"/>
  </si>
  <si>
    <t>外部の視点の導入</t>
    <rPh sb="0" eb="2">
      <t>ガイブ</t>
    </rPh>
    <rPh sb="3" eb="5">
      <t>シテン</t>
    </rPh>
    <rPh sb="6" eb="8">
      <t>ドウニュウ</t>
    </rPh>
    <phoneticPr fontId="24"/>
  </si>
  <si>
    <t>導入状況</t>
    <phoneticPr fontId="1"/>
  </si>
  <si>
    <t>導入予定なしの理由</t>
    <phoneticPr fontId="1"/>
  </si>
  <si>
    <t>実施根拠</t>
    <phoneticPr fontId="1"/>
  </si>
  <si>
    <t>実施体制</t>
    <phoneticPr fontId="1"/>
  </si>
  <si>
    <t>内部評価
について</t>
    <rPh sb="0" eb="2">
      <t>ナイブ</t>
    </rPh>
    <rPh sb="2" eb="4">
      <t>ヒョウカ</t>
    </rPh>
    <phoneticPr fontId="1"/>
  </si>
  <si>
    <t>外部評価
について</t>
    <rPh sb="0" eb="2">
      <t>ガイブ</t>
    </rPh>
    <rPh sb="2" eb="4">
      <t>ヒョウカ</t>
    </rPh>
    <phoneticPr fontId="1"/>
  </si>
  <si>
    <t>評価対象等について</t>
    <phoneticPr fontId="1"/>
  </si>
  <si>
    <t>評価指標の
導入状況</t>
    <rPh sb="0" eb="2">
      <t>ヒョウカ</t>
    </rPh>
    <rPh sb="2" eb="4">
      <t>シヒョウ</t>
    </rPh>
    <rPh sb="6" eb="8">
      <t>ドウニュウ</t>
    </rPh>
    <rPh sb="8" eb="10">
      <t>ジョウキョウ</t>
    </rPh>
    <phoneticPr fontId="1"/>
  </si>
  <si>
    <t>評価指標について</t>
    <rPh sb="0" eb="2">
      <t>ヒョウカ</t>
    </rPh>
    <rPh sb="2" eb="4">
      <t>シヒョウ</t>
    </rPh>
    <phoneticPr fontId="1"/>
  </si>
  <si>
    <t>評価指標の定量性</t>
    <rPh sb="0" eb="2">
      <t>ヒョウカ</t>
    </rPh>
    <rPh sb="2" eb="4">
      <t>シヒョウ</t>
    </rPh>
    <rPh sb="5" eb="7">
      <t>テイリョウ</t>
    </rPh>
    <rPh sb="7" eb="8">
      <t>セイ</t>
    </rPh>
    <phoneticPr fontId="1"/>
  </si>
  <si>
    <t>評価指標の比較</t>
    <rPh sb="0" eb="2">
      <t>ヒョウカ</t>
    </rPh>
    <rPh sb="2" eb="4">
      <t>シヒョウ</t>
    </rPh>
    <rPh sb="5" eb="7">
      <t>ヒカク</t>
    </rPh>
    <phoneticPr fontId="24"/>
  </si>
  <si>
    <t>達成状況の確認・分析</t>
    <phoneticPr fontId="24"/>
  </si>
  <si>
    <t>評価シートへの記載事項</t>
    <phoneticPr fontId="24"/>
  </si>
  <si>
    <t>実施状況</t>
    <phoneticPr fontId="24"/>
  </si>
  <si>
    <t>導入したねらい</t>
    <phoneticPr fontId="24"/>
  </si>
  <si>
    <t>外部有識者の構成員</t>
    <phoneticPr fontId="1"/>
  </si>
  <si>
    <t>評価の対象</t>
    <rPh sb="0" eb="2">
      <t>ヒョウカ</t>
    </rPh>
    <rPh sb="3" eb="5">
      <t>タイショウ</t>
    </rPh>
    <phoneticPr fontId="1"/>
  </si>
  <si>
    <t>予算要求等への
反映状況</t>
    <rPh sb="0" eb="2">
      <t>ヨサン</t>
    </rPh>
    <rPh sb="2" eb="4">
      <t>ヨウキュウ</t>
    </rPh>
    <rPh sb="4" eb="5">
      <t>トウ</t>
    </rPh>
    <rPh sb="8" eb="10">
      <t>ハンエイ</t>
    </rPh>
    <rPh sb="10" eb="12">
      <t>ジョウキョウ</t>
    </rPh>
    <phoneticPr fontId="1"/>
  </si>
  <si>
    <t>予算査定等への
反映状況</t>
    <rPh sb="0" eb="2">
      <t>ヨサン</t>
    </rPh>
    <rPh sb="2" eb="4">
      <t>サテイ</t>
    </rPh>
    <rPh sb="4" eb="5">
      <t>トウ</t>
    </rPh>
    <rPh sb="8" eb="10">
      <t>ハンエイ</t>
    </rPh>
    <rPh sb="10" eb="12">
      <t>ジョウキョウ</t>
    </rPh>
    <phoneticPr fontId="1"/>
  </si>
  <si>
    <t>議会の関与</t>
    <phoneticPr fontId="1"/>
  </si>
  <si>
    <t>住民の意見を
取り入れる
仕組み</t>
    <phoneticPr fontId="24"/>
  </si>
  <si>
    <t>結果の公表について</t>
    <phoneticPr fontId="24"/>
  </si>
  <si>
    <t>行政評価結果の活用方法</t>
    <phoneticPr fontId="24"/>
  </si>
  <si>
    <t>行政評価の成果と課題</t>
    <rPh sb="0" eb="2">
      <t>ギョウセイ</t>
    </rPh>
    <rPh sb="2" eb="4">
      <t>ヒョウカ</t>
    </rPh>
    <rPh sb="5" eb="7">
      <t>セイカ</t>
    </rPh>
    <rPh sb="8" eb="10">
      <t>カダイ</t>
    </rPh>
    <phoneticPr fontId="1"/>
  </si>
  <si>
    <t>結果の公表状況</t>
    <phoneticPr fontId="24"/>
  </si>
  <si>
    <t>公表していない理由</t>
    <phoneticPr fontId="24"/>
  </si>
  <si>
    <t>予算要求への反映</t>
    <rPh sb="0" eb="2">
      <t>ヨサン</t>
    </rPh>
    <rPh sb="2" eb="4">
      <t>ヨウキュウ</t>
    </rPh>
    <rPh sb="6" eb="8">
      <t>ハンエイ</t>
    </rPh>
    <phoneticPr fontId="1"/>
  </si>
  <si>
    <t>予算査定等への反映等</t>
    <phoneticPr fontId="1"/>
  </si>
  <si>
    <t>当該年度事業の
執行への反映</t>
    <rPh sb="0" eb="2">
      <t>トウガイ</t>
    </rPh>
    <rPh sb="2" eb="4">
      <t>ネンド</t>
    </rPh>
    <rPh sb="4" eb="6">
      <t>ジギョウ</t>
    </rPh>
    <rPh sb="8" eb="10">
      <t>シッコウ</t>
    </rPh>
    <rPh sb="12" eb="14">
      <t>ハンエイ</t>
    </rPh>
    <phoneticPr fontId="1"/>
  </si>
  <si>
    <t>定員管理要求、査定</t>
    <rPh sb="0" eb="2">
      <t>テイイン</t>
    </rPh>
    <rPh sb="2" eb="4">
      <t>カンリ</t>
    </rPh>
    <rPh sb="4" eb="6">
      <t>ヨウキュウ</t>
    </rPh>
    <rPh sb="7" eb="9">
      <t>サテイ</t>
    </rPh>
    <phoneticPr fontId="1"/>
  </si>
  <si>
    <t>次年度の重点施策や重点方針の策定</t>
    <rPh sb="0" eb="3">
      <t>ジネンド</t>
    </rPh>
    <rPh sb="4" eb="6">
      <t>ジュウテン</t>
    </rPh>
    <rPh sb="6" eb="8">
      <t>セサク</t>
    </rPh>
    <rPh sb="9" eb="11">
      <t>ジュウテン</t>
    </rPh>
    <rPh sb="11" eb="13">
      <t>ホウシン</t>
    </rPh>
    <rPh sb="14" eb="16">
      <t>サクテイ</t>
    </rPh>
    <phoneticPr fontId="1"/>
  </si>
  <si>
    <t>継続中の事務事業の見直し</t>
    <rPh sb="0" eb="3">
      <t>ケイゾクチュウ</t>
    </rPh>
    <rPh sb="4" eb="6">
      <t>ジム</t>
    </rPh>
    <rPh sb="6" eb="8">
      <t>ジギョウ</t>
    </rPh>
    <rPh sb="9" eb="11">
      <t>ミナオ</t>
    </rPh>
    <phoneticPr fontId="1"/>
  </si>
  <si>
    <t>総合計画等</t>
    <rPh sb="0" eb="2">
      <t>ソウゴウ</t>
    </rPh>
    <rPh sb="2" eb="4">
      <t>ケイカク</t>
    </rPh>
    <rPh sb="4" eb="5">
      <t>トウ</t>
    </rPh>
    <phoneticPr fontId="1"/>
  </si>
  <si>
    <t>トップの
政策方針</t>
    <rPh sb="5" eb="7">
      <t>セイサク</t>
    </rPh>
    <rPh sb="7" eb="9">
      <t>ホウシン</t>
    </rPh>
    <phoneticPr fontId="1"/>
  </si>
  <si>
    <t>行政評価の成果</t>
    <rPh sb="0" eb="2">
      <t>ギョウセイ</t>
    </rPh>
    <rPh sb="2" eb="4">
      <t>ヒョウカ</t>
    </rPh>
    <rPh sb="5" eb="7">
      <t>セイカ</t>
    </rPh>
    <phoneticPr fontId="1"/>
  </si>
  <si>
    <t>行政評価の課題</t>
    <rPh sb="0" eb="2">
      <t>ギョウセイ</t>
    </rPh>
    <rPh sb="2" eb="4">
      <t>ヒョウカ</t>
    </rPh>
    <rPh sb="5" eb="7">
      <t>カダイ</t>
    </rPh>
    <phoneticPr fontId="1"/>
  </si>
  <si>
    <t>【調査表】行政評価の取組状況（市区町村）</t>
    <rPh sb="1" eb="4">
      <t>チョウサヒョウ</t>
    </rPh>
    <rPh sb="5" eb="7">
      <t>ギョウセイ</t>
    </rPh>
    <rPh sb="7" eb="9">
      <t>ヒョウカ</t>
    </rPh>
    <rPh sb="10" eb="12">
      <t>トリクミ</t>
    </rPh>
    <rPh sb="12" eb="14">
      <t>ジョウキョウ</t>
    </rPh>
    <rPh sb="15" eb="19">
      <t>シクチョウソン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</si>
</sst>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Red]#,##0"/>
    <numFmt numFmtId="177" formatCode="00000"/>
    <numFmt numFmtId="178" formatCode="0_ "/>
    <numFmt numFmtId="179" formatCode="#,##0_ ;[Red]\-#,##0\ "/>
    <numFmt numFmtId="180" formatCode="#,##0;&quot;△ &quot;#,##0"/>
    <numFmt numFmtId="181" formatCode="0.0_ "/>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2"/>
      <color indexed="10"/>
      <name val="ＭＳ Ｐゴシック"/>
      <family val="3"/>
      <charset val="128"/>
    </font>
    <font>
      <b/>
      <sz val="9"/>
      <color indexed="10"/>
      <name val="ＭＳ Ｐゴシック"/>
      <family val="3"/>
      <charset val="128"/>
    </font>
    <font>
      <sz val="8"/>
      <color indexed="10"/>
      <name val="ＭＳ Ｐゴシック"/>
      <family val="3"/>
      <charset val="128"/>
    </font>
    <font>
      <sz val="9"/>
      <color indexed="10"/>
      <name val="ＭＳ Ｐゴシック"/>
      <family val="3"/>
      <charset val="128"/>
    </font>
    <font>
      <sz val="11"/>
      <name val="ＭＳ Ｐゴシック"/>
      <family val="3"/>
      <charset val="128"/>
    </font>
    <font>
      <sz val="6"/>
      <name val="ＭＳ Ｐゴシック"/>
      <family val="3"/>
      <charset val="128"/>
    </font>
    <font>
      <b/>
      <sz val="12"/>
      <color indexed="10"/>
      <name val="ＭＳ Ｐゴシック"/>
      <family val="3"/>
      <charset val="128"/>
    </font>
    <font>
      <b/>
      <sz val="9"/>
      <color rgb="FFFF0000"/>
      <name val="ＭＳ Ｐゴシック"/>
      <family val="3"/>
      <charset val="128"/>
    </font>
    <font>
      <sz val="11"/>
      <color theme="1"/>
      <name val="ＭＳ Ｐゴシック"/>
      <family val="3"/>
      <charset val="128"/>
      <scheme val="minor"/>
    </font>
    <font>
      <b/>
      <sz val="14"/>
      <color rgb="FFFFFF00"/>
      <name val="ＭＳ Ｐゴシック"/>
      <family val="3"/>
      <charset val="128"/>
    </font>
    <font>
      <sz val="9"/>
      <color rgb="FFFFFF00"/>
      <name val="ＭＳ Ｐゴシック"/>
      <family val="3"/>
      <charset val="128"/>
    </font>
    <font>
      <b/>
      <sz val="16"/>
      <name val="ＭＳ Ｐゴシック"/>
      <family val="3"/>
      <charset val="128"/>
    </font>
    <font>
      <sz val="14"/>
      <name val="ＭＳ Ｐゴシック"/>
      <family val="3"/>
      <charset val="128"/>
    </font>
    <font>
      <u/>
      <sz val="9.35"/>
      <color theme="10"/>
      <name val="ＭＳ Ｐゴシック"/>
      <family val="3"/>
      <charset val="128"/>
    </font>
    <font>
      <u/>
      <sz val="11"/>
      <color rgb="FF0000FF"/>
      <name val="ＭＳ Ｐゴシック"/>
      <family val="3"/>
      <charset val="128"/>
      <scheme val="minor"/>
    </font>
    <font>
      <u/>
      <sz val="7.7"/>
      <color theme="10"/>
      <name val="ＭＳ Ｐゴシック"/>
      <family val="3"/>
      <charset val="128"/>
    </font>
    <font>
      <u/>
      <sz val="9"/>
      <name val="ＭＳ Ｐゴシック"/>
      <family val="3"/>
      <charset val="128"/>
    </font>
    <font>
      <sz val="6"/>
      <name val="ＭＳ Ｐゴシック"/>
      <family val="3"/>
      <charset val="128"/>
      <scheme val="minor"/>
    </font>
    <font>
      <b/>
      <sz val="12"/>
      <color rgb="FFFF0000"/>
      <name val="ＭＳ Ｐゴシック"/>
      <family val="3"/>
      <charset val="128"/>
    </font>
    <font>
      <sz val="12"/>
      <color rgb="FFFF0000"/>
      <name val="ＭＳ Ｐゴシック"/>
      <family val="3"/>
      <charset val="128"/>
      <scheme val="minor"/>
    </font>
    <font>
      <b/>
      <sz val="11"/>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rgb="FFFFCCFF"/>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diagonal/>
    </border>
  </borders>
  <cellStyleXfs count="9">
    <xf numFmtId="0" fontId="0" fillId="0" borderId="0">
      <alignment vertical="center"/>
    </xf>
    <xf numFmtId="0" fontId="11" fillId="0" borderId="0"/>
    <xf numFmtId="38" fontId="15" fillId="0" borderId="0" applyFon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top"/>
      <protection locked="0"/>
    </xf>
    <xf numFmtId="0" fontId="15" fillId="0" borderId="0">
      <alignment vertical="center"/>
    </xf>
  </cellStyleXfs>
  <cellXfs count="200">
    <xf numFmtId="0" fontId="0" fillId="0" borderId="0" xfId="0">
      <alignmen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4" fillId="0" borderId="0" xfId="0" applyFont="1" applyFill="1" applyBorder="1" applyAlignment="1" applyProtection="1"/>
    <xf numFmtId="0" fontId="8" fillId="0" borderId="0" xfId="0" applyFont="1" applyFill="1" applyBorder="1" applyAlignment="1" applyProtection="1"/>
    <xf numFmtId="0" fontId="5" fillId="0" borderId="0" xfId="0" applyFont="1" applyFill="1" applyBorder="1" applyAlignment="1" applyProtection="1"/>
    <xf numFmtId="0" fontId="9" fillId="0" borderId="0"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176" fontId="4" fillId="0" borderId="2" xfId="1"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textRotation="255" wrapText="1"/>
    </xf>
    <xf numFmtId="49" fontId="4" fillId="0" borderId="3"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4" fillId="0" borderId="2" xfId="0" applyFont="1" applyBorder="1" applyAlignment="1" applyProtection="1">
      <alignment horizontal="center" vertical="top" textRotation="255" wrapText="1"/>
    </xf>
    <xf numFmtId="49" fontId="5" fillId="0" borderId="2" xfId="0" applyNumberFormat="1" applyFont="1" applyFill="1" applyBorder="1" applyAlignment="1" applyProtection="1">
      <alignment horizontal="center" vertical="top" textRotation="255" wrapText="1"/>
    </xf>
    <xf numFmtId="0" fontId="4" fillId="0" borderId="6" xfId="0" applyFont="1" applyFill="1" applyBorder="1" applyAlignment="1" applyProtection="1">
      <alignment vertical="center"/>
    </xf>
    <xf numFmtId="0" fontId="13" fillId="0" borderId="0" xfId="0" applyFont="1" applyFill="1" applyBorder="1" applyAlignment="1" applyProtection="1">
      <alignment horizontal="left" vertical="center"/>
    </xf>
    <xf numFmtId="0" fontId="4"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179" fontId="4" fillId="3" borderId="5" xfId="2" applyNumberFormat="1" applyFont="1" applyFill="1" applyBorder="1" applyAlignment="1" applyProtection="1">
      <alignment vertical="center"/>
      <protection locked="0"/>
    </xf>
    <xf numFmtId="38" fontId="4" fillId="3" borderId="1" xfId="2" applyFont="1" applyFill="1" applyBorder="1" applyAlignment="1" applyProtection="1">
      <alignment horizontal="center" vertical="center" shrinkToFit="1"/>
      <protection locked="0"/>
    </xf>
    <xf numFmtId="180" fontId="4" fillId="3" borderId="1" xfId="2" applyNumberFormat="1" applyFont="1" applyFill="1" applyBorder="1" applyAlignment="1" applyProtection="1">
      <alignment vertical="center" shrinkToFit="1"/>
      <protection locked="0"/>
    </xf>
    <xf numFmtId="0" fontId="4" fillId="3" borderId="1" xfId="2" applyNumberFormat="1" applyFont="1" applyFill="1" applyBorder="1" applyAlignment="1" applyProtection="1">
      <alignment horizontal="center" vertical="center" shrinkToFit="1"/>
      <protection locked="0"/>
    </xf>
    <xf numFmtId="181" fontId="4" fillId="3" borderId="5" xfId="2" applyNumberFormat="1" applyFont="1" applyFill="1" applyBorder="1" applyAlignment="1" applyProtection="1">
      <alignment vertical="center" shrinkToFit="1"/>
      <protection locked="0"/>
    </xf>
    <xf numFmtId="180" fontId="4" fillId="3" borderId="2" xfId="2" applyNumberFormat="1" applyFont="1" applyFill="1" applyBorder="1" applyAlignment="1" applyProtection="1">
      <alignment vertical="center" shrinkToFit="1"/>
      <protection locked="0"/>
    </xf>
    <xf numFmtId="38" fontId="4" fillId="3" borderId="2" xfId="2" applyFont="1" applyFill="1" applyBorder="1" applyAlignment="1" applyProtection="1">
      <alignment horizontal="center" vertical="center" shrinkToFit="1"/>
      <protection locked="0"/>
    </xf>
    <xf numFmtId="0" fontId="4" fillId="3" borderId="10" xfId="2" applyNumberFormat="1" applyFont="1" applyFill="1" applyBorder="1" applyAlignment="1" applyProtection="1">
      <alignment horizontal="center" vertical="center" shrinkToFit="1"/>
      <protection locked="0"/>
    </xf>
    <xf numFmtId="181" fontId="4" fillId="3" borderId="1" xfId="2" applyNumberFormat="1" applyFont="1" applyFill="1" applyBorder="1" applyAlignment="1" applyProtection="1">
      <alignment vertical="center" shrinkToFit="1"/>
      <protection locked="0"/>
    </xf>
    <xf numFmtId="38" fontId="4" fillId="3" borderId="10" xfId="2" applyFont="1" applyFill="1" applyBorder="1" applyAlignment="1" applyProtection="1">
      <alignment horizontal="center" vertical="center" shrinkToFit="1"/>
      <protection locked="0"/>
    </xf>
    <xf numFmtId="38" fontId="4" fillId="3" borderId="0" xfId="2" applyFont="1" applyFill="1" applyProtection="1">
      <alignment vertical="center"/>
      <protection locked="0"/>
    </xf>
    <xf numFmtId="176" fontId="4" fillId="0" borderId="5" xfId="1" applyNumberFormat="1" applyFont="1" applyFill="1" applyBorder="1" applyAlignment="1" applyProtection="1">
      <alignment horizontal="center" vertical="center"/>
    </xf>
    <xf numFmtId="176" fontId="4" fillId="0" borderId="10" xfId="1" applyNumberFormat="1" applyFont="1" applyFill="1" applyBorder="1" applyAlignment="1" applyProtection="1">
      <alignment horizontal="center" vertical="center"/>
    </xf>
    <xf numFmtId="176" fontId="4" fillId="0" borderId="14" xfId="1" applyNumberFormat="1" applyFont="1" applyFill="1" applyBorder="1" applyAlignment="1" applyProtection="1">
      <alignment horizontal="center" vertical="center"/>
    </xf>
    <xf numFmtId="176" fontId="4" fillId="0" borderId="2"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80" fontId="4" fillId="3" borderId="16" xfId="2" applyNumberFormat="1" applyFont="1" applyFill="1" applyBorder="1" applyAlignment="1" applyProtection="1">
      <alignment vertical="center" shrinkToFit="1"/>
      <protection locked="0"/>
    </xf>
    <xf numFmtId="176" fontId="4" fillId="0" borderId="11" xfId="0" applyNumberFormat="1" applyFont="1" applyFill="1" applyBorder="1" applyAlignment="1">
      <alignment horizontal="center" vertical="center"/>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7" fillId="0"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177" fontId="4" fillId="0" borderId="2" xfId="1" applyNumberFormat="1" applyFont="1" applyFill="1" applyBorder="1" applyAlignment="1" applyProtection="1">
      <alignment horizontal="center" vertical="center" wrapText="1"/>
    </xf>
    <xf numFmtId="49" fontId="4" fillId="0" borderId="2" xfId="1"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6" fontId="4" fillId="0"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vertical="center" wrapText="1"/>
    </xf>
    <xf numFmtId="178" fontId="4" fillId="0" borderId="2" xfId="1"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76" fontId="4" fillId="0" borderId="0" xfId="1" applyNumberFormat="1" applyFont="1" applyFill="1" applyBorder="1" applyAlignment="1" applyProtection="1">
      <alignment horizontal="center" vertical="center" wrapText="1"/>
    </xf>
    <xf numFmtId="177" fontId="4" fillId="0" borderId="2" xfId="1"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top" textRotation="255" wrapText="1"/>
    </xf>
    <xf numFmtId="180" fontId="4" fillId="3" borderId="7" xfId="2" applyNumberFormat="1" applyFont="1" applyFill="1" applyBorder="1" applyAlignment="1" applyProtection="1">
      <alignment vertical="center" shrinkToFit="1"/>
      <protection locked="0"/>
    </xf>
    <xf numFmtId="0" fontId="4" fillId="0" borderId="2" xfId="1" applyNumberFormat="1" applyFont="1" applyFill="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176" fontId="5" fillId="0" borderId="2" xfId="0" applyNumberFormat="1" applyFont="1" applyFill="1" applyBorder="1" applyAlignment="1" applyProtection="1">
      <alignment vertical="center" wrapText="1"/>
    </xf>
    <xf numFmtId="177" fontId="4" fillId="4" borderId="2" xfId="1" applyNumberFormat="1" applyFont="1" applyFill="1" applyBorder="1" applyAlignment="1" applyProtection="1">
      <alignment horizontal="center" vertical="center" wrapText="1"/>
    </xf>
    <xf numFmtId="179" fontId="4" fillId="3" borderId="1" xfId="2" applyNumberFormat="1" applyFont="1" applyFill="1" applyBorder="1" applyAlignment="1" applyProtection="1">
      <alignment vertical="center"/>
      <protection locked="0"/>
    </xf>
    <xf numFmtId="0" fontId="4" fillId="0" borderId="3" xfId="0" applyFont="1" applyFill="1" applyBorder="1" applyAlignment="1" applyProtection="1">
      <alignment horizontal="center" vertical="top" wrapText="1"/>
    </xf>
    <xf numFmtId="177" fontId="4" fillId="4" borderId="1" xfId="1" applyNumberFormat="1" applyFont="1" applyFill="1" applyBorder="1" applyAlignment="1" applyProtection="1">
      <alignment horizontal="center" vertical="center" wrapText="1"/>
    </xf>
    <xf numFmtId="177" fontId="4" fillId="5" borderId="2" xfId="1" applyNumberFormat="1" applyFont="1" applyFill="1" applyBorder="1" applyAlignment="1" applyProtection="1">
      <alignment horizontal="center" vertical="center" wrapText="1"/>
    </xf>
    <xf numFmtId="0" fontId="4" fillId="3" borderId="2" xfId="1" applyNumberFormat="1" applyFont="1" applyFill="1" applyBorder="1" applyAlignment="1" applyProtection="1">
      <alignment horizontal="center" vertical="center" wrapText="1"/>
    </xf>
    <xf numFmtId="0" fontId="4" fillId="0" borderId="2" xfId="0" applyFont="1" applyFill="1" applyBorder="1" applyAlignment="1">
      <alignment vertical="center"/>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vertical="center" wrapText="1"/>
    </xf>
    <xf numFmtId="0" fontId="4" fillId="7" borderId="0" xfId="0" applyFont="1" applyFill="1" applyBorder="1" applyAlignment="1" applyProtection="1">
      <alignment vertical="center"/>
    </xf>
    <xf numFmtId="0" fontId="4" fillId="7" borderId="0" xfId="0" applyFont="1" applyFill="1" applyBorder="1" applyAlignment="1" applyProtection="1"/>
    <xf numFmtId="0" fontId="4" fillId="7" borderId="0" xfId="0" applyFont="1" applyFill="1" applyBorder="1" applyAlignment="1">
      <alignment vertical="center"/>
    </xf>
    <xf numFmtId="0" fontId="4" fillId="0" borderId="3" xfId="0" applyFont="1" applyFill="1" applyBorder="1" applyAlignment="1" applyProtection="1">
      <alignment horizontal="center" vertical="center"/>
    </xf>
    <xf numFmtId="180" fontId="4" fillId="0" borderId="1" xfId="2" applyNumberFormat="1" applyFont="1" applyFill="1" applyBorder="1" applyAlignment="1" applyProtection="1">
      <alignment vertical="center" shrinkToFit="1"/>
      <protection locked="0"/>
    </xf>
    <xf numFmtId="180" fontId="4" fillId="0" borderId="16" xfId="2" applyNumberFormat="1" applyFont="1" applyFill="1" applyBorder="1" applyAlignment="1" applyProtection="1">
      <alignment vertical="center" shrinkToFit="1"/>
      <protection locked="0"/>
    </xf>
    <xf numFmtId="0" fontId="17" fillId="7" borderId="0" xfId="0" applyFont="1" applyFill="1" applyBorder="1" applyAlignment="1" applyProtection="1">
      <alignment vertical="center"/>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xf>
    <xf numFmtId="0" fontId="4" fillId="0" borderId="2" xfId="0" applyFont="1" applyFill="1" applyBorder="1" applyAlignment="1">
      <alignment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49" fontId="28" fillId="0" borderId="0"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shrinkToFit="1"/>
    </xf>
    <xf numFmtId="0" fontId="28" fillId="0" borderId="0" xfId="0" applyFont="1" applyFill="1" applyBorder="1" applyAlignment="1" applyProtection="1">
      <alignment horizontal="left" vertical="center"/>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0" fontId="4" fillId="0" borderId="3" xfId="0" applyFont="1" applyBorder="1" applyAlignment="1" applyProtection="1">
      <alignment horizontal="center" vertical="top" textRotation="255" wrapText="1"/>
    </xf>
    <xf numFmtId="0" fontId="4" fillId="0" borderId="4" xfId="0" applyFont="1" applyBorder="1" applyAlignment="1" applyProtection="1">
      <alignment horizontal="center" vertical="top" textRotation="255" wrapText="1"/>
    </xf>
    <xf numFmtId="0" fontId="4" fillId="0" borderId="3" xfId="0" applyFont="1" applyFill="1" applyBorder="1" applyAlignment="1" applyProtection="1">
      <alignment horizontal="center" vertical="top" textRotation="255" wrapText="1"/>
    </xf>
    <xf numFmtId="0" fontId="4" fillId="0" borderId="4" xfId="0" applyFont="1" applyFill="1" applyBorder="1" applyAlignment="1" applyProtection="1">
      <alignment horizontal="center" vertical="top" textRotation="255" wrapText="1"/>
    </xf>
    <xf numFmtId="49" fontId="4" fillId="0" borderId="3" xfId="0" applyNumberFormat="1" applyFont="1" applyFill="1" applyBorder="1" applyAlignment="1" applyProtection="1">
      <alignment horizontal="center" vertical="top" textRotation="255" wrapText="1"/>
    </xf>
    <xf numFmtId="49" fontId="4" fillId="0" borderId="4" xfId="0" applyNumberFormat="1" applyFont="1" applyFill="1" applyBorder="1" applyAlignment="1" applyProtection="1">
      <alignment horizontal="center" vertical="top" textRotation="255" wrapText="1"/>
    </xf>
    <xf numFmtId="49" fontId="4" fillId="0" borderId="6" xfId="0" applyNumberFormat="1" applyFont="1" applyFill="1" applyBorder="1" applyAlignment="1" applyProtection="1">
      <alignment horizontal="center" vertical="top" textRotation="255" wrapText="1"/>
    </xf>
    <xf numFmtId="177" fontId="4" fillId="0" borderId="5" xfId="1" applyNumberFormat="1" applyFont="1" applyFill="1" applyBorder="1" applyAlignment="1" applyProtection="1">
      <alignment horizontal="center" vertical="center"/>
    </xf>
    <xf numFmtId="177" fontId="4" fillId="0" borderId="1" xfId="1"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49" fontId="4" fillId="0" borderId="8" xfId="0" applyNumberFormat="1" applyFont="1" applyFill="1" applyBorder="1" applyAlignment="1" applyProtection="1">
      <alignment horizontal="center" vertical="top" textRotation="255" wrapText="1"/>
    </xf>
    <xf numFmtId="0" fontId="0" fillId="0" borderId="9" xfId="0" applyBorder="1" applyAlignment="1">
      <alignment horizontal="center" vertical="center" wrapText="1"/>
    </xf>
    <xf numFmtId="0" fontId="4" fillId="0" borderId="5" xfId="0" applyFont="1" applyFill="1" applyBorder="1" applyAlignment="1" applyProtection="1">
      <alignment horizontal="center" vertical="top" textRotation="255"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textRotation="255"/>
    </xf>
    <xf numFmtId="49" fontId="4" fillId="0" borderId="2" xfId="0" applyNumberFormat="1" applyFont="1" applyFill="1" applyBorder="1" applyAlignment="1" applyProtection="1">
      <alignment horizontal="center" vertical="center" textRotation="255"/>
    </xf>
    <xf numFmtId="0" fontId="4" fillId="0" borderId="8" xfId="0" applyFont="1" applyFill="1" applyBorder="1" applyAlignment="1" applyProtection="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4" fillId="0" borderId="3" xfId="0" applyFont="1" applyFill="1" applyBorder="1" applyAlignment="1" applyProtection="1">
      <alignment horizontal="center" vertical="center"/>
    </xf>
    <xf numFmtId="0" fontId="0" fillId="0" borderId="4" xfId="0" applyBorder="1" applyAlignment="1">
      <alignment horizontal="center" vertical="center"/>
    </xf>
    <xf numFmtId="0" fontId="4" fillId="0" borderId="2" xfId="0" applyFont="1" applyFill="1" applyBorder="1" applyAlignment="1" applyProtection="1">
      <alignment horizontal="center" vertical="center" textRotation="255" shrinkToFit="1"/>
    </xf>
    <xf numFmtId="49" fontId="4" fillId="0" borderId="2" xfId="0" applyNumberFormat="1" applyFont="1" applyFill="1" applyBorder="1" applyAlignment="1" applyProtection="1">
      <alignment horizontal="center" vertical="center" textRotation="255" wrapText="1"/>
    </xf>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textRotation="255" wrapText="1"/>
    </xf>
    <xf numFmtId="0" fontId="0" fillId="0" borderId="9" xfId="0" applyBorder="1" applyAlignment="1">
      <alignment horizontal="center" vertical="center" textRotation="255" wrapText="1"/>
    </xf>
    <xf numFmtId="0" fontId="4" fillId="0" borderId="3" xfId="0"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49" fontId="4" fillId="0" borderId="6" xfId="0" applyNumberFormat="1" applyFont="1" applyFill="1" applyBorder="1" applyAlignment="1" applyProtection="1">
      <alignment horizontal="center" vertical="center" textRotation="255"/>
    </xf>
    <xf numFmtId="0" fontId="0" fillId="0" borderId="2" xfId="0" applyBorder="1" applyAlignment="1">
      <alignment horizontal="center" vertical="center"/>
    </xf>
    <xf numFmtId="0" fontId="4" fillId="0" borderId="3" xfId="0" applyFont="1" applyFill="1" applyBorder="1" applyAlignment="1" applyProtection="1">
      <alignment horizontal="center" vertical="center" textRotation="255"/>
    </xf>
    <xf numFmtId="0" fontId="0" fillId="0" borderId="6" xfId="0" applyBorder="1" applyAlignment="1">
      <alignment horizontal="center" vertical="center" textRotation="255"/>
    </xf>
    <xf numFmtId="0" fontId="0" fillId="0" borderId="4" xfId="0" applyBorder="1" applyAlignment="1">
      <alignment horizontal="center" vertical="center" textRotation="255"/>
    </xf>
    <xf numFmtId="0" fontId="4" fillId="0" borderId="5" xfId="0"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wrapText="1"/>
    </xf>
    <xf numFmtId="0" fontId="0" fillId="0" borderId="11" xfId="0" applyBorder="1" applyAlignment="1">
      <alignment horizontal="center" vertical="center" wrapText="1"/>
    </xf>
    <xf numFmtId="49" fontId="27" fillId="9" borderId="5" xfId="0" applyNumberFormat="1" applyFont="1" applyFill="1" applyBorder="1" applyAlignment="1" applyProtection="1">
      <alignment horizontal="center" vertical="center" wrapText="1"/>
    </xf>
    <xf numFmtId="49" fontId="27" fillId="9" borderId="10" xfId="0" applyNumberFormat="1" applyFont="1" applyFill="1" applyBorder="1" applyAlignment="1" applyProtection="1">
      <alignment horizontal="center" vertical="center"/>
    </xf>
    <xf numFmtId="49" fontId="25" fillId="9" borderId="2" xfId="0" applyNumberFormat="1"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xf>
    <xf numFmtId="49" fontId="28" fillId="0" borderId="2" xfId="0"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textRotation="255"/>
    </xf>
    <xf numFmtId="0" fontId="0" fillId="0" borderId="6" xfId="0" applyBorder="1" applyAlignment="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25" fillId="8" borderId="5" xfId="0" applyFont="1" applyFill="1" applyBorder="1" applyAlignment="1" applyProtection="1">
      <alignment horizontal="center" vertical="center"/>
    </xf>
    <xf numFmtId="0" fontId="25" fillId="8" borderId="1" xfId="0" applyFont="1" applyFill="1" applyBorder="1" applyAlignment="1" applyProtection="1">
      <alignment horizontal="center" vertical="center"/>
    </xf>
    <xf numFmtId="0" fontId="25" fillId="8" borderId="10" xfId="0" applyFont="1" applyFill="1" applyBorder="1" applyAlignment="1" applyProtection="1">
      <alignment horizontal="center" vertical="center"/>
    </xf>
    <xf numFmtId="49" fontId="25" fillId="0" borderId="5" xfId="0" applyNumberFormat="1" applyFont="1" applyFill="1" applyBorder="1" applyAlignment="1" applyProtection="1">
      <alignment horizontal="center" vertical="center"/>
    </xf>
    <xf numFmtId="49" fontId="25" fillId="0" borderId="1" xfId="0" applyNumberFormat="1" applyFont="1" applyFill="1" applyBorder="1" applyAlignment="1" applyProtection="1">
      <alignment horizontal="center" vertical="center"/>
    </xf>
    <xf numFmtId="0" fontId="26" fillId="0" borderId="1" xfId="0" applyFont="1" applyFill="1" applyBorder="1" applyAlignment="1">
      <alignment horizontal="center" vertical="center"/>
    </xf>
    <xf numFmtId="0" fontId="14" fillId="0" borderId="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49" fontId="25" fillId="0" borderId="10" xfId="0" applyNumberFormat="1"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wrapText="1"/>
    </xf>
    <xf numFmtId="49" fontId="25" fillId="9" borderId="5" xfId="0" applyNumberFormat="1" applyFont="1" applyFill="1" applyBorder="1" applyAlignment="1" applyProtection="1">
      <alignment horizontal="center" vertical="center"/>
    </xf>
    <xf numFmtId="49" fontId="25" fillId="9" borderId="1" xfId="0" applyNumberFormat="1" applyFont="1" applyFill="1" applyBorder="1" applyAlignment="1" applyProtection="1">
      <alignment horizontal="center" vertical="center"/>
    </xf>
    <xf numFmtId="49" fontId="25" fillId="9" borderId="10" xfId="0" applyNumberFormat="1" applyFont="1" applyFill="1" applyBorder="1" applyAlignment="1" applyProtection="1">
      <alignment horizontal="center" vertical="center"/>
    </xf>
    <xf numFmtId="0" fontId="14" fillId="0" borderId="5"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6" fillId="9" borderId="1" xfId="0" applyFont="1" applyFill="1" applyBorder="1" applyAlignment="1">
      <alignment horizontal="center" vertical="center"/>
    </xf>
    <xf numFmtId="0" fontId="26" fillId="9" borderId="10" xfId="0" applyFont="1" applyFill="1" applyBorder="1" applyAlignment="1">
      <alignment horizontal="center" vertical="center"/>
    </xf>
    <xf numFmtId="49" fontId="4" fillId="0" borderId="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shrinkToFi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14" fillId="8" borderId="5" xfId="0"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0" xfId="0" applyFill="1" applyBorder="1" applyAlignment="1">
      <alignment horizontal="center" vertical="center"/>
    </xf>
    <xf numFmtId="0" fontId="14" fillId="8" borderId="10" xfId="0" applyFont="1" applyFill="1" applyBorder="1" applyAlignment="1" applyProtection="1">
      <alignment horizontal="center" vertical="center"/>
    </xf>
    <xf numFmtId="49" fontId="14" fillId="0" borderId="5"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0" fillId="0" borderId="10" xfId="0" applyFill="1" applyBorder="1" applyAlignment="1">
      <alignment horizontal="center" vertical="center"/>
    </xf>
    <xf numFmtId="49" fontId="14" fillId="0"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shrinkToFit="1"/>
    </xf>
    <xf numFmtId="0" fontId="4" fillId="6" borderId="3" xfId="0" applyFont="1" applyFill="1" applyBorder="1" applyAlignment="1" applyProtection="1">
      <alignment horizontal="center" vertical="top" wrapText="1"/>
    </xf>
    <xf numFmtId="0" fontId="4" fillId="0" borderId="2" xfId="0" applyFont="1" applyBorder="1" applyAlignment="1" applyProtection="1">
      <alignment horizontal="center" vertical="top" textRotation="255" wrapText="1"/>
    </xf>
    <xf numFmtId="0" fontId="4" fillId="0" borderId="0" xfId="0" applyFont="1" applyFill="1" applyBorder="1" applyAlignment="1" applyProtection="1">
      <alignment vertical="center" wrapText="1"/>
    </xf>
    <xf numFmtId="0" fontId="23" fillId="0" borderId="4" xfId="0" applyFont="1" applyFill="1" applyBorder="1" applyAlignment="1" applyProtection="1">
      <alignment horizontal="center" vertical="top" wrapText="1"/>
    </xf>
    <xf numFmtId="0" fontId="23" fillId="0" borderId="0" xfId="0" applyFont="1" applyFill="1" applyBorder="1" applyAlignment="1" applyProtection="1">
      <alignment vertical="center" wrapText="1"/>
    </xf>
    <xf numFmtId="0" fontId="25" fillId="9" borderId="0" xfId="0" applyFont="1" applyFill="1" applyBorder="1" applyAlignment="1" applyProtection="1">
      <alignment horizontal="center" vertical="center"/>
    </xf>
  </cellXfs>
  <cellStyles count="9">
    <cellStyle name="ハイパーリンク 2" xfId="4"/>
    <cellStyle name="ハイパーリンク 3" xfId="5"/>
    <cellStyle name="ハイパーリンク 4" xfId="7"/>
    <cellStyle name="桁区切り" xfId="2" builtinId="6"/>
    <cellStyle name="標準" xfId="0" builtinId="0"/>
    <cellStyle name="標準 2" xfId="3"/>
    <cellStyle name="標準 2 2" xfId="6"/>
    <cellStyle name="標準 3 2" xfId="8"/>
    <cellStyle name="標準_JKB054B" xfId="1"/>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37"/>
  <sheetViews>
    <sheetView tabSelected="1" view="pageBreakPreview" topLeftCell="D1" zoomScale="80" zoomScaleNormal="70" zoomScaleSheetLayoutView="80" workbookViewId="0">
      <pane xSplit="5" topLeftCell="I1" activePane="topRight" state="frozen"/>
      <selection activeCell="D1" sqref="D1"/>
      <selection pane="topRight" activeCell="D1" sqref="D1"/>
    </sheetView>
  </sheetViews>
  <sheetFormatPr defaultColWidth="5.77734375" defaultRowHeight="10.8"/>
  <cols>
    <col min="1" max="3" width="9.21875" style="14" hidden="1" customWidth="1"/>
    <col min="4" max="4" width="9.21875" style="14" customWidth="1"/>
    <col min="5" max="5" width="9.21875" style="15" customWidth="1"/>
    <col min="6" max="7" width="9.21875" style="15" hidden="1" customWidth="1"/>
    <col min="8" max="8" width="8.33203125" style="15" bestFit="1" customWidth="1"/>
    <col min="9" max="17" width="5.77734375" style="15" customWidth="1"/>
    <col min="18" max="18" width="25" style="15" customWidth="1"/>
    <col min="19" max="22" width="5.77734375" style="15" customWidth="1"/>
    <col min="23" max="23" width="25" style="15" customWidth="1"/>
    <col min="24" max="26" width="5.77734375" style="15" customWidth="1"/>
    <col min="27" max="27" width="25" style="15" customWidth="1"/>
    <col min="28" max="28" width="9.33203125" style="15" customWidth="1"/>
    <col min="29" max="29" width="7.44140625" style="15" customWidth="1"/>
    <col min="30" max="30" width="12.109375" style="15" customWidth="1"/>
    <col min="31" max="31" width="11.5546875" style="15" customWidth="1"/>
    <col min="32" max="32" width="8.21875" style="15" customWidth="1"/>
    <col min="33" max="33" width="10.77734375" style="15" bestFit="1" customWidth="1"/>
    <col min="34" max="39" width="6.5546875" style="15" customWidth="1"/>
    <col min="40" max="40" width="5.88671875" style="15" customWidth="1"/>
    <col min="41" max="41" width="13.21875" style="15" customWidth="1"/>
    <col min="42" max="42" width="6.88671875" style="15" customWidth="1"/>
    <col min="43" max="43" width="6.77734375" style="15" customWidth="1"/>
    <col min="44" max="44" width="5.33203125" style="15" customWidth="1"/>
    <col min="45" max="45" width="6.21875" style="15" customWidth="1"/>
    <col min="46" max="46" width="5.44140625" style="15" customWidth="1"/>
    <col min="47" max="47" width="8.33203125" style="15" customWidth="1"/>
    <col min="48" max="48" width="6.77734375" style="15" customWidth="1"/>
    <col min="49" max="52" width="5.77734375" style="85" customWidth="1"/>
    <col min="53" max="55" width="5.77734375" style="15" customWidth="1"/>
    <col min="56" max="56" width="6.77734375" style="15" bestFit="1" customWidth="1"/>
    <col min="57" max="66" width="5.77734375" style="15" customWidth="1"/>
    <col min="67" max="67" width="25.109375" style="15" customWidth="1"/>
    <col min="68" max="68" width="3.21875" style="15" customWidth="1"/>
    <col min="69" max="69" width="6.6640625" style="15" customWidth="1"/>
    <col min="70" max="71" width="5.77734375" style="15" customWidth="1"/>
    <col min="72" max="72" width="24.109375" style="15" customWidth="1"/>
    <col min="73" max="77" width="5.77734375" style="15" customWidth="1"/>
    <col min="78" max="78" width="25" style="15" customWidth="1"/>
    <col min="79" max="86" width="5.77734375" style="15" customWidth="1"/>
    <col min="87" max="87" width="25" style="15" customWidth="1"/>
    <col min="88" max="94" width="5.77734375" style="15" customWidth="1"/>
    <col min="95" max="95" width="7.33203125" style="15" customWidth="1"/>
    <col min="96" max="99" width="5.77734375" style="15" customWidth="1"/>
    <col min="100" max="100" width="25.109375" style="15" customWidth="1"/>
    <col min="101" max="102" width="8.6640625" style="15" customWidth="1"/>
    <col min="103" max="16384" width="5.77734375" style="15"/>
  </cols>
  <sheetData>
    <row r="1" spans="1:170" s="2" customFormat="1" ht="30" customHeight="1">
      <c r="A1" s="48"/>
      <c r="B1" s="48"/>
      <c r="C1" s="48"/>
      <c r="D1" s="99" t="s">
        <v>299</v>
      </c>
      <c r="E1" s="1"/>
      <c r="F1" s="1"/>
      <c r="G1" s="1"/>
      <c r="H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70" s="20" customFormat="1" ht="27" customHeight="1">
      <c r="A2" s="153"/>
      <c r="B2" s="154"/>
      <c r="C2" s="154"/>
      <c r="D2" s="154"/>
      <c r="E2" s="154"/>
      <c r="F2" s="154"/>
      <c r="G2" s="154"/>
      <c r="H2" s="155"/>
      <c r="I2" s="156" t="s">
        <v>261</v>
      </c>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8"/>
      <c r="BP2" s="199"/>
      <c r="BQ2" s="156" t="s">
        <v>262</v>
      </c>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8"/>
    </row>
    <row r="3" spans="1:170" s="13" customFormat="1" ht="51" customHeight="1">
      <c r="A3" s="80" t="s">
        <v>123</v>
      </c>
      <c r="B3" s="80"/>
      <c r="C3" s="80"/>
      <c r="D3" s="125" t="s">
        <v>123</v>
      </c>
      <c r="E3" s="125" t="s">
        <v>115</v>
      </c>
      <c r="F3" s="80"/>
      <c r="G3" s="80"/>
      <c r="H3" s="125" t="s">
        <v>116</v>
      </c>
      <c r="I3" s="159" t="s">
        <v>263</v>
      </c>
      <c r="J3" s="160"/>
      <c r="K3" s="160"/>
      <c r="L3" s="160"/>
      <c r="M3" s="160"/>
      <c r="N3" s="160"/>
      <c r="O3" s="160"/>
      <c r="P3" s="160"/>
      <c r="Q3" s="160"/>
      <c r="R3" s="161"/>
      <c r="S3" s="146" t="s">
        <v>264</v>
      </c>
      <c r="T3" s="146"/>
      <c r="U3" s="146"/>
      <c r="V3" s="146"/>
      <c r="W3" s="146"/>
      <c r="X3" s="146" t="s">
        <v>265</v>
      </c>
      <c r="Y3" s="146"/>
      <c r="Z3" s="146"/>
      <c r="AA3" s="146"/>
      <c r="AB3" s="168" t="s">
        <v>266</v>
      </c>
      <c r="AC3" s="169"/>
      <c r="AD3" s="169"/>
      <c r="AE3" s="170"/>
      <c r="AF3" s="162" t="s">
        <v>267</v>
      </c>
      <c r="AG3" s="163"/>
      <c r="AH3" s="162" t="s">
        <v>268</v>
      </c>
      <c r="AI3" s="163"/>
      <c r="AJ3" s="168" t="s">
        <v>269</v>
      </c>
      <c r="AK3" s="169"/>
      <c r="AL3" s="169"/>
      <c r="AM3" s="169"/>
      <c r="AN3" s="169"/>
      <c r="AO3" s="169"/>
      <c r="AP3" s="169"/>
      <c r="AQ3" s="169"/>
      <c r="AR3" s="164" t="s">
        <v>270</v>
      </c>
      <c r="AS3" s="165"/>
      <c r="AT3" s="165" t="s">
        <v>271</v>
      </c>
      <c r="AU3" s="165"/>
      <c r="AV3" s="165"/>
      <c r="AW3" s="168" t="s">
        <v>272</v>
      </c>
      <c r="AX3" s="174"/>
      <c r="AY3" s="174"/>
      <c r="AZ3" s="175"/>
      <c r="BA3" s="144" t="s">
        <v>273</v>
      </c>
      <c r="BB3" s="145"/>
      <c r="BC3" s="144" t="s">
        <v>274</v>
      </c>
      <c r="BD3" s="145"/>
      <c r="BE3" s="146" t="s">
        <v>275</v>
      </c>
      <c r="BF3" s="146"/>
      <c r="BG3" s="146"/>
      <c r="BH3" s="146"/>
      <c r="BI3" s="146"/>
      <c r="BJ3" s="146"/>
      <c r="BK3" s="146"/>
      <c r="BL3" s="146"/>
      <c r="BM3" s="146"/>
      <c r="BN3" s="146"/>
      <c r="BO3" s="146"/>
      <c r="BP3" s="97"/>
      <c r="BQ3" s="147" t="s">
        <v>276</v>
      </c>
      <c r="BR3" s="148"/>
      <c r="BS3" s="148"/>
      <c r="BT3" s="148"/>
      <c r="BU3" s="147" t="s">
        <v>277</v>
      </c>
      <c r="BV3" s="148"/>
      <c r="BW3" s="148"/>
      <c r="BX3" s="148"/>
      <c r="BY3" s="148"/>
      <c r="BZ3" s="148"/>
      <c r="CA3" s="147" t="s">
        <v>278</v>
      </c>
      <c r="CB3" s="147"/>
      <c r="CC3" s="147"/>
      <c r="CD3" s="147"/>
      <c r="CE3" s="147"/>
      <c r="CF3" s="147"/>
      <c r="CG3" s="147"/>
      <c r="CH3" s="147"/>
      <c r="CI3" s="147"/>
      <c r="CJ3" s="171" t="s">
        <v>279</v>
      </c>
      <c r="CK3" s="172"/>
      <c r="CL3" s="171" t="s">
        <v>280</v>
      </c>
      <c r="CM3" s="172"/>
      <c r="CN3" s="173"/>
      <c r="CO3" s="164" t="s">
        <v>281</v>
      </c>
      <c r="CP3" s="165"/>
      <c r="CQ3" s="165"/>
      <c r="CR3" s="159" t="s">
        <v>282</v>
      </c>
      <c r="CS3" s="160"/>
      <c r="CT3" s="160"/>
      <c r="CU3" s="160"/>
      <c r="CV3" s="166"/>
      <c r="CW3" s="167" t="s">
        <v>283</v>
      </c>
      <c r="CX3" s="147"/>
    </row>
    <row r="4" spans="1:170" s="2" customFormat="1" ht="13.8" customHeight="1">
      <c r="A4" s="130"/>
      <c r="B4" s="80"/>
      <c r="C4" s="80"/>
      <c r="D4" s="151"/>
      <c r="E4" s="151"/>
      <c r="F4" s="77"/>
      <c r="G4" s="77"/>
      <c r="H4" s="151"/>
      <c r="I4" s="141" t="s">
        <v>132</v>
      </c>
      <c r="J4" s="111"/>
      <c r="K4" s="111"/>
      <c r="L4" s="111"/>
      <c r="M4" s="111"/>
      <c r="N4" s="111"/>
      <c r="O4" s="111"/>
      <c r="P4" s="111"/>
      <c r="Q4" s="112"/>
      <c r="R4" s="142" t="s">
        <v>124</v>
      </c>
      <c r="S4" s="130" t="s">
        <v>1</v>
      </c>
      <c r="T4" s="130" t="s">
        <v>2</v>
      </c>
      <c r="U4" s="129" t="s">
        <v>3</v>
      </c>
      <c r="V4" s="129" t="s">
        <v>4</v>
      </c>
      <c r="W4" s="129" t="s">
        <v>5</v>
      </c>
      <c r="X4" s="130" t="s">
        <v>1</v>
      </c>
      <c r="Y4" s="130" t="s">
        <v>2</v>
      </c>
      <c r="Z4" s="129" t="s">
        <v>3</v>
      </c>
      <c r="AA4" s="129" t="s">
        <v>4</v>
      </c>
      <c r="AB4" s="119" t="s">
        <v>65</v>
      </c>
      <c r="AC4" s="119" t="s">
        <v>66</v>
      </c>
      <c r="AD4" s="119" t="s">
        <v>120</v>
      </c>
      <c r="AE4" s="138"/>
      <c r="AF4" s="119" t="s">
        <v>65</v>
      </c>
      <c r="AG4" s="119" t="s">
        <v>66</v>
      </c>
      <c r="AH4" s="119" t="s">
        <v>65</v>
      </c>
      <c r="AI4" s="149" t="s">
        <v>66</v>
      </c>
      <c r="AJ4" s="130" t="s">
        <v>7</v>
      </c>
      <c r="AK4" s="137"/>
      <c r="AL4" s="130" t="s">
        <v>105</v>
      </c>
      <c r="AM4" s="137"/>
      <c r="AN4" s="130" t="s">
        <v>141</v>
      </c>
      <c r="AO4" s="137"/>
      <c r="AP4" s="137"/>
      <c r="AQ4" s="137"/>
      <c r="AR4" s="130" t="s">
        <v>1</v>
      </c>
      <c r="AS4" s="129" t="s">
        <v>57</v>
      </c>
      <c r="AT4" s="130" t="s">
        <v>1</v>
      </c>
      <c r="AU4" s="130" t="s">
        <v>2</v>
      </c>
      <c r="AV4" s="129" t="s">
        <v>3</v>
      </c>
      <c r="AW4" s="130" t="s">
        <v>1</v>
      </c>
      <c r="AX4" s="130" t="s">
        <v>2</v>
      </c>
      <c r="AY4" s="129" t="s">
        <v>3</v>
      </c>
      <c r="AZ4" s="129" t="s">
        <v>4</v>
      </c>
      <c r="BA4" s="130" t="s">
        <v>1</v>
      </c>
      <c r="BB4" s="129" t="s">
        <v>2</v>
      </c>
      <c r="BC4" s="119" t="s">
        <v>1</v>
      </c>
      <c r="BD4" s="120" t="s">
        <v>2</v>
      </c>
      <c r="BE4" s="130" t="s">
        <v>1</v>
      </c>
      <c r="BF4" s="130" t="s">
        <v>2</v>
      </c>
      <c r="BG4" s="129" t="s">
        <v>3</v>
      </c>
      <c r="BH4" s="129" t="s">
        <v>4</v>
      </c>
      <c r="BI4" s="129" t="s">
        <v>5</v>
      </c>
      <c r="BJ4" s="130" t="s">
        <v>6</v>
      </c>
      <c r="BK4" s="129" t="s">
        <v>9</v>
      </c>
      <c r="BL4" s="129" t="s">
        <v>10</v>
      </c>
      <c r="BM4" s="129" t="s">
        <v>11</v>
      </c>
      <c r="BN4" s="129" t="s">
        <v>73</v>
      </c>
      <c r="BO4" s="129" t="s">
        <v>74</v>
      </c>
      <c r="BP4" s="136"/>
      <c r="BQ4" s="141" t="s">
        <v>132</v>
      </c>
      <c r="BR4" s="111"/>
      <c r="BS4" s="111"/>
      <c r="BT4" s="125" t="s">
        <v>133</v>
      </c>
      <c r="BU4" s="130" t="s">
        <v>1</v>
      </c>
      <c r="BV4" s="130" t="s">
        <v>2</v>
      </c>
      <c r="BW4" s="129" t="s">
        <v>3</v>
      </c>
      <c r="BX4" s="129" t="s">
        <v>4</v>
      </c>
      <c r="BY4" s="129" t="s">
        <v>5</v>
      </c>
      <c r="BZ4" s="129" t="s">
        <v>155</v>
      </c>
      <c r="CA4" s="119" t="s">
        <v>1</v>
      </c>
      <c r="CB4" s="119" t="s">
        <v>2</v>
      </c>
      <c r="CC4" s="128" t="s">
        <v>3</v>
      </c>
      <c r="CD4" s="118" t="s">
        <v>4</v>
      </c>
      <c r="CE4" s="118" t="s">
        <v>5</v>
      </c>
      <c r="CF4" s="133" t="s">
        <v>126</v>
      </c>
      <c r="CG4" s="119" t="s">
        <v>158</v>
      </c>
      <c r="CH4" s="119" t="s">
        <v>159</v>
      </c>
      <c r="CI4" s="128" t="s">
        <v>160</v>
      </c>
      <c r="CJ4" s="119" t="s">
        <v>1</v>
      </c>
      <c r="CK4" s="120" t="s">
        <v>2</v>
      </c>
      <c r="CL4" s="119" t="s">
        <v>1</v>
      </c>
      <c r="CM4" s="120" t="s">
        <v>2</v>
      </c>
      <c r="CN4" s="128" t="s">
        <v>3</v>
      </c>
      <c r="CO4" s="119" t="s">
        <v>1</v>
      </c>
      <c r="CP4" s="120" t="s">
        <v>2</v>
      </c>
      <c r="CQ4" s="128" t="s">
        <v>3</v>
      </c>
      <c r="CR4" s="119" t="s">
        <v>1</v>
      </c>
      <c r="CS4" s="119" t="s">
        <v>2</v>
      </c>
      <c r="CT4" s="128" t="s">
        <v>3</v>
      </c>
      <c r="CU4" s="118" t="s">
        <v>4</v>
      </c>
      <c r="CV4" s="118" t="s">
        <v>5</v>
      </c>
      <c r="CW4" s="119" t="s">
        <v>1</v>
      </c>
      <c r="CX4" s="120" t="s">
        <v>2</v>
      </c>
    </row>
    <row r="5" spans="1:170" s="2" customFormat="1" ht="13.8" customHeight="1">
      <c r="A5" s="130"/>
      <c r="B5" s="80"/>
      <c r="C5" s="80"/>
      <c r="D5" s="151"/>
      <c r="E5" s="151"/>
      <c r="F5" s="78"/>
      <c r="G5" s="78"/>
      <c r="H5" s="151"/>
      <c r="I5" s="121" t="s">
        <v>65</v>
      </c>
      <c r="J5" s="122"/>
      <c r="K5" s="121" t="s">
        <v>66</v>
      </c>
      <c r="L5" s="122"/>
      <c r="M5" s="121" t="s">
        <v>120</v>
      </c>
      <c r="N5" s="122"/>
      <c r="O5" s="125" t="s">
        <v>121</v>
      </c>
      <c r="P5" s="125" t="s">
        <v>125</v>
      </c>
      <c r="Q5" s="125" t="s">
        <v>126</v>
      </c>
      <c r="R5" s="143"/>
      <c r="S5" s="130"/>
      <c r="T5" s="130"/>
      <c r="U5" s="129"/>
      <c r="V5" s="129"/>
      <c r="W5" s="129"/>
      <c r="X5" s="130"/>
      <c r="Y5" s="130"/>
      <c r="Z5" s="129"/>
      <c r="AA5" s="129"/>
      <c r="AB5" s="119"/>
      <c r="AC5" s="119"/>
      <c r="AD5" s="119"/>
      <c r="AE5" s="139"/>
      <c r="AF5" s="119"/>
      <c r="AG5" s="119"/>
      <c r="AH5" s="119"/>
      <c r="AI5" s="149"/>
      <c r="AJ5" s="127" t="s">
        <v>65</v>
      </c>
      <c r="AK5" s="127" t="s">
        <v>151</v>
      </c>
      <c r="AL5" s="127" t="s">
        <v>66</v>
      </c>
      <c r="AM5" s="127" t="s">
        <v>152</v>
      </c>
      <c r="AN5" s="127" t="s">
        <v>120</v>
      </c>
      <c r="AO5" s="127" t="s">
        <v>153</v>
      </c>
      <c r="AP5" s="127" t="s">
        <v>121</v>
      </c>
      <c r="AQ5" s="127" t="s">
        <v>154</v>
      </c>
      <c r="AR5" s="130"/>
      <c r="AS5" s="129"/>
      <c r="AT5" s="130"/>
      <c r="AU5" s="130"/>
      <c r="AV5" s="129"/>
      <c r="AW5" s="130"/>
      <c r="AX5" s="130"/>
      <c r="AY5" s="129"/>
      <c r="AZ5" s="129"/>
      <c r="BA5" s="130"/>
      <c r="BB5" s="129"/>
      <c r="BC5" s="119"/>
      <c r="BD5" s="120"/>
      <c r="BE5" s="130"/>
      <c r="BF5" s="130"/>
      <c r="BG5" s="129"/>
      <c r="BH5" s="129"/>
      <c r="BI5" s="129"/>
      <c r="BJ5" s="130"/>
      <c r="BK5" s="129"/>
      <c r="BL5" s="129"/>
      <c r="BM5" s="129"/>
      <c r="BN5" s="129"/>
      <c r="BO5" s="129"/>
      <c r="BP5" s="136"/>
      <c r="BQ5" s="131" t="s">
        <v>1</v>
      </c>
      <c r="BR5" s="131" t="s">
        <v>3</v>
      </c>
      <c r="BS5" s="131" t="s">
        <v>4</v>
      </c>
      <c r="BT5" s="150"/>
      <c r="BU5" s="130"/>
      <c r="BV5" s="130"/>
      <c r="BW5" s="129"/>
      <c r="BX5" s="129"/>
      <c r="BY5" s="129"/>
      <c r="BZ5" s="129"/>
      <c r="CA5" s="119"/>
      <c r="CB5" s="119"/>
      <c r="CC5" s="128"/>
      <c r="CD5" s="118"/>
      <c r="CE5" s="118"/>
      <c r="CF5" s="134"/>
      <c r="CG5" s="119"/>
      <c r="CH5" s="119"/>
      <c r="CI5" s="128"/>
      <c r="CJ5" s="119"/>
      <c r="CK5" s="120"/>
      <c r="CL5" s="119"/>
      <c r="CM5" s="120"/>
      <c r="CN5" s="128"/>
      <c r="CO5" s="119"/>
      <c r="CP5" s="120"/>
      <c r="CQ5" s="128"/>
      <c r="CR5" s="119"/>
      <c r="CS5" s="119"/>
      <c r="CT5" s="128"/>
      <c r="CU5" s="118"/>
      <c r="CV5" s="118"/>
      <c r="CW5" s="119"/>
      <c r="CX5" s="120"/>
    </row>
    <row r="6" spans="1:170" s="2" customFormat="1" ht="25.95" customHeight="1">
      <c r="A6" s="130"/>
      <c r="B6" s="80"/>
      <c r="C6" s="80"/>
      <c r="D6" s="151"/>
      <c r="E6" s="151"/>
      <c r="F6" s="79"/>
      <c r="G6" s="79"/>
      <c r="H6" s="151"/>
      <c r="I6" s="123"/>
      <c r="J6" s="124"/>
      <c r="K6" s="123"/>
      <c r="L6" s="124"/>
      <c r="M6" s="123"/>
      <c r="N6" s="124"/>
      <c r="O6" s="126"/>
      <c r="P6" s="126"/>
      <c r="Q6" s="126"/>
      <c r="R6" s="116"/>
      <c r="S6" s="130"/>
      <c r="T6" s="130"/>
      <c r="U6" s="129"/>
      <c r="V6" s="129"/>
      <c r="W6" s="129"/>
      <c r="X6" s="130"/>
      <c r="Y6" s="130"/>
      <c r="Z6" s="129"/>
      <c r="AA6" s="129"/>
      <c r="AB6" s="119"/>
      <c r="AC6" s="119"/>
      <c r="AD6" s="119"/>
      <c r="AE6" s="140"/>
      <c r="AF6" s="119"/>
      <c r="AG6" s="119"/>
      <c r="AH6" s="119"/>
      <c r="AI6" s="149"/>
      <c r="AJ6" s="127"/>
      <c r="AK6" s="127"/>
      <c r="AL6" s="127"/>
      <c r="AM6" s="127"/>
      <c r="AN6" s="127"/>
      <c r="AO6" s="127"/>
      <c r="AP6" s="127"/>
      <c r="AQ6" s="127"/>
      <c r="AR6" s="130"/>
      <c r="AS6" s="129"/>
      <c r="AT6" s="130"/>
      <c r="AU6" s="130"/>
      <c r="AV6" s="129"/>
      <c r="AW6" s="130"/>
      <c r="AX6" s="130"/>
      <c r="AY6" s="129"/>
      <c r="AZ6" s="129"/>
      <c r="BA6" s="130"/>
      <c r="BB6" s="129"/>
      <c r="BC6" s="119"/>
      <c r="BD6" s="120"/>
      <c r="BE6" s="130"/>
      <c r="BF6" s="130"/>
      <c r="BG6" s="129"/>
      <c r="BH6" s="129"/>
      <c r="BI6" s="129"/>
      <c r="BJ6" s="130"/>
      <c r="BK6" s="129"/>
      <c r="BL6" s="129"/>
      <c r="BM6" s="129"/>
      <c r="BN6" s="129"/>
      <c r="BO6" s="129"/>
      <c r="BP6" s="136"/>
      <c r="BQ6" s="132"/>
      <c r="BR6" s="132"/>
      <c r="BS6" s="132"/>
      <c r="BT6" s="126"/>
      <c r="BU6" s="130"/>
      <c r="BV6" s="130"/>
      <c r="BW6" s="129"/>
      <c r="BX6" s="129"/>
      <c r="BY6" s="129"/>
      <c r="BZ6" s="129"/>
      <c r="CA6" s="119"/>
      <c r="CB6" s="119"/>
      <c r="CC6" s="128"/>
      <c r="CD6" s="118"/>
      <c r="CE6" s="118"/>
      <c r="CF6" s="135"/>
      <c r="CG6" s="119"/>
      <c r="CH6" s="119"/>
      <c r="CI6" s="128"/>
      <c r="CJ6" s="119"/>
      <c r="CK6" s="120"/>
      <c r="CL6" s="119"/>
      <c r="CM6" s="120"/>
      <c r="CN6" s="128"/>
      <c r="CO6" s="119"/>
      <c r="CP6" s="120"/>
      <c r="CQ6" s="128"/>
      <c r="CR6" s="119"/>
      <c r="CS6" s="119"/>
      <c r="CT6" s="128"/>
      <c r="CU6" s="118"/>
      <c r="CV6" s="118"/>
      <c r="CW6" s="119"/>
      <c r="CX6" s="120"/>
    </row>
    <row r="7" spans="1:170" s="196" customFormat="1" ht="81" customHeight="1">
      <c r="A7" s="72"/>
      <c r="B7" s="72" t="s">
        <v>253</v>
      </c>
      <c r="C7" s="72" t="s">
        <v>254</v>
      </c>
      <c r="D7" s="151"/>
      <c r="E7" s="151"/>
      <c r="F7" s="194" t="s">
        <v>255</v>
      </c>
      <c r="G7" s="194" t="s">
        <v>255</v>
      </c>
      <c r="H7" s="151"/>
      <c r="I7" s="104" t="s">
        <v>13</v>
      </c>
      <c r="J7" s="104" t="s">
        <v>98</v>
      </c>
      <c r="K7" s="104" t="s">
        <v>14</v>
      </c>
      <c r="L7" s="106" t="s">
        <v>16</v>
      </c>
      <c r="M7" s="106" t="s">
        <v>107</v>
      </c>
      <c r="N7" s="106" t="s">
        <v>16</v>
      </c>
      <c r="O7" s="106" t="s">
        <v>108</v>
      </c>
      <c r="P7" s="106" t="s">
        <v>15</v>
      </c>
      <c r="Q7" s="114" t="s">
        <v>58</v>
      </c>
      <c r="R7" s="115" t="s">
        <v>127</v>
      </c>
      <c r="S7" s="106" t="s">
        <v>30</v>
      </c>
      <c r="T7" s="114" t="s">
        <v>109</v>
      </c>
      <c r="U7" s="106" t="s">
        <v>31</v>
      </c>
      <c r="V7" s="106" t="s">
        <v>32</v>
      </c>
      <c r="W7" s="106" t="s">
        <v>8</v>
      </c>
      <c r="X7" s="104" t="s">
        <v>17</v>
      </c>
      <c r="Y7" s="104" t="s">
        <v>18</v>
      </c>
      <c r="Z7" s="106" t="s">
        <v>19</v>
      </c>
      <c r="AA7" s="106" t="s">
        <v>20</v>
      </c>
      <c r="AB7" s="104" t="s">
        <v>99</v>
      </c>
      <c r="AC7" s="104" t="s">
        <v>100</v>
      </c>
      <c r="AD7" s="104" t="s">
        <v>101</v>
      </c>
      <c r="AE7" s="104" t="s">
        <v>150</v>
      </c>
      <c r="AF7" s="104" t="s">
        <v>102</v>
      </c>
      <c r="AG7" s="104" t="s">
        <v>110</v>
      </c>
      <c r="AH7" s="106" t="s">
        <v>103</v>
      </c>
      <c r="AI7" s="117" t="s">
        <v>104</v>
      </c>
      <c r="AJ7" s="104" t="s">
        <v>142</v>
      </c>
      <c r="AK7" s="104" t="s">
        <v>143</v>
      </c>
      <c r="AL7" s="104" t="s">
        <v>144</v>
      </c>
      <c r="AM7" s="104" t="s">
        <v>145</v>
      </c>
      <c r="AN7" s="104" t="s">
        <v>146</v>
      </c>
      <c r="AO7" s="104" t="s">
        <v>147</v>
      </c>
      <c r="AP7" s="104" t="s">
        <v>148</v>
      </c>
      <c r="AQ7" s="104" t="s">
        <v>149</v>
      </c>
      <c r="AR7" s="106" t="s">
        <v>59</v>
      </c>
      <c r="AS7" s="106" t="s">
        <v>60</v>
      </c>
      <c r="AT7" s="106" t="s">
        <v>67</v>
      </c>
      <c r="AU7" s="106" t="s">
        <v>68</v>
      </c>
      <c r="AV7" s="106" t="s">
        <v>69</v>
      </c>
      <c r="AW7" s="106" t="s">
        <v>128</v>
      </c>
      <c r="AX7" s="106" t="s">
        <v>129</v>
      </c>
      <c r="AY7" s="106" t="s">
        <v>130</v>
      </c>
      <c r="AZ7" s="106" t="s">
        <v>131</v>
      </c>
      <c r="BA7" s="106" t="s">
        <v>156</v>
      </c>
      <c r="BB7" s="106" t="s">
        <v>157</v>
      </c>
      <c r="BC7" s="104" t="s">
        <v>61</v>
      </c>
      <c r="BD7" s="114" t="s">
        <v>62</v>
      </c>
      <c r="BE7" s="102" t="s">
        <v>75</v>
      </c>
      <c r="BF7" s="102" t="s">
        <v>76</v>
      </c>
      <c r="BG7" s="102" t="s">
        <v>77</v>
      </c>
      <c r="BH7" s="102" t="s">
        <v>78</v>
      </c>
      <c r="BI7" s="195" t="s">
        <v>79</v>
      </c>
      <c r="BJ7" s="102" t="s">
        <v>80</v>
      </c>
      <c r="BK7" s="195" t="s">
        <v>81</v>
      </c>
      <c r="BL7" s="102" t="s">
        <v>82</v>
      </c>
      <c r="BM7" s="102" t="s">
        <v>83</v>
      </c>
      <c r="BN7" s="102" t="s">
        <v>84</v>
      </c>
      <c r="BO7" s="102" t="s">
        <v>85</v>
      </c>
      <c r="BP7" s="108"/>
      <c r="BQ7" s="102" t="s">
        <v>122</v>
      </c>
      <c r="BR7" s="102" t="s">
        <v>23</v>
      </c>
      <c r="BS7" s="102" t="s">
        <v>58</v>
      </c>
      <c r="BT7" s="102" t="s">
        <v>127</v>
      </c>
      <c r="BU7" s="106" t="s">
        <v>134</v>
      </c>
      <c r="BV7" s="106" t="s">
        <v>135</v>
      </c>
      <c r="BW7" s="106" t="s">
        <v>136</v>
      </c>
      <c r="BX7" s="106" t="s">
        <v>137</v>
      </c>
      <c r="BY7" s="106" t="s">
        <v>40</v>
      </c>
      <c r="BZ7" s="106" t="s">
        <v>8</v>
      </c>
      <c r="CA7" s="104" t="s">
        <v>161</v>
      </c>
      <c r="CB7" s="104" t="s">
        <v>162</v>
      </c>
      <c r="CC7" s="106" t="s">
        <v>163</v>
      </c>
      <c r="CD7" s="104" t="s">
        <v>164</v>
      </c>
      <c r="CE7" s="104" t="s">
        <v>165</v>
      </c>
      <c r="CF7" s="104" t="s">
        <v>166</v>
      </c>
      <c r="CG7" s="104" t="s">
        <v>106</v>
      </c>
      <c r="CH7" s="104" t="s">
        <v>167</v>
      </c>
      <c r="CI7" s="106" t="s">
        <v>8</v>
      </c>
      <c r="CJ7" s="113" t="s">
        <v>63</v>
      </c>
      <c r="CK7" s="114" t="s">
        <v>64</v>
      </c>
      <c r="CL7" s="104" t="s">
        <v>70</v>
      </c>
      <c r="CM7" s="106" t="s">
        <v>71</v>
      </c>
      <c r="CN7" s="102" t="s">
        <v>72</v>
      </c>
      <c r="CO7" s="104" t="s">
        <v>70</v>
      </c>
      <c r="CP7" s="106" t="s">
        <v>71</v>
      </c>
      <c r="CQ7" s="102" t="s">
        <v>72</v>
      </c>
      <c r="CR7" s="104" t="s">
        <v>111</v>
      </c>
      <c r="CS7" s="104" t="s">
        <v>112</v>
      </c>
      <c r="CT7" s="106" t="s">
        <v>113</v>
      </c>
      <c r="CU7" s="104" t="s">
        <v>114</v>
      </c>
      <c r="CV7" s="104" t="s">
        <v>8</v>
      </c>
      <c r="CW7" s="104" t="s">
        <v>21</v>
      </c>
      <c r="CX7" s="106" t="s">
        <v>22</v>
      </c>
    </row>
    <row r="8" spans="1:170" s="198" customFormat="1" ht="12" customHeight="1">
      <c r="A8" s="197"/>
      <c r="B8" s="197"/>
      <c r="C8" s="197"/>
      <c r="D8" s="152"/>
      <c r="E8" s="152"/>
      <c r="F8" s="197"/>
      <c r="G8" s="197"/>
      <c r="H8" s="152"/>
      <c r="I8" s="105"/>
      <c r="J8" s="105"/>
      <c r="K8" s="105"/>
      <c r="L8" s="107"/>
      <c r="M8" s="107"/>
      <c r="N8" s="107"/>
      <c r="O8" s="107"/>
      <c r="P8" s="107"/>
      <c r="Q8" s="114"/>
      <c r="R8" s="116"/>
      <c r="S8" s="107"/>
      <c r="T8" s="114"/>
      <c r="U8" s="107"/>
      <c r="V8" s="107"/>
      <c r="W8" s="107"/>
      <c r="X8" s="105"/>
      <c r="Y8" s="105"/>
      <c r="Z8" s="107"/>
      <c r="AA8" s="107"/>
      <c r="AB8" s="105"/>
      <c r="AC8" s="105"/>
      <c r="AD8" s="105"/>
      <c r="AE8" s="105"/>
      <c r="AF8" s="105"/>
      <c r="AG8" s="105"/>
      <c r="AH8" s="107"/>
      <c r="AI8" s="117"/>
      <c r="AJ8" s="105"/>
      <c r="AK8" s="105"/>
      <c r="AL8" s="105"/>
      <c r="AM8" s="105"/>
      <c r="AN8" s="105"/>
      <c r="AO8" s="105"/>
      <c r="AP8" s="105"/>
      <c r="AQ8" s="105"/>
      <c r="AR8" s="107"/>
      <c r="AS8" s="107"/>
      <c r="AT8" s="107"/>
      <c r="AU8" s="107"/>
      <c r="AV8" s="107"/>
      <c r="AW8" s="107"/>
      <c r="AX8" s="107"/>
      <c r="AY8" s="107"/>
      <c r="AZ8" s="107"/>
      <c r="BA8" s="107"/>
      <c r="BB8" s="107"/>
      <c r="BC8" s="105"/>
      <c r="BD8" s="114"/>
      <c r="BE8" s="103"/>
      <c r="BF8" s="103"/>
      <c r="BG8" s="103"/>
      <c r="BH8" s="103"/>
      <c r="BI8" s="195"/>
      <c r="BJ8" s="103"/>
      <c r="BK8" s="195"/>
      <c r="BL8" s="103"/>
      <c r="BM8" s="103"/>
      <c r="BN8" s="103"/>
      <c r="BO8" s="103"/>
      <c r="BP8" s="107"/>
      <c r="BQ8" s="103"/>
      <c r="BR8" s="103"/>
      <c r="BS8" s="103"/>
      <c r="BT8" s="103"/>
      <c r="BU8" s="107"/>
      <c r="BV8" s="107"/>
      <c r="BW8" s="107"/>
      <c r="BX8" s="107"/>
      <c r="BY8" s="107"/>
      <c r="BZ8" s="107"/>
      <c r="CA8" s="105"/>
      <c r="CB8" s="105"/>
      <c r="CC8" s="107"/>
      <c r="CD8" s="105"/>
      <c r="CE8" s="105"/>
      <c r="CF8" s="105"/>
      <c r="CG8" s="105"/>
      <c r="CH8" s="105"/>
      <c r="CI8" s="107"/>
      <c r="CJ8" s="113"/>
      <c r="CK8" s="114"/>
      <c r="CL8" s="105"/>
      <c r="CM8" s="107"/>
      <c r="CN8" s="103"/>
      <c r="CO8" s="105"/>
      <c r="CP8" s="107"/>
      <c r="CQ8" s="103"/>
      <c r="CR8" s="105"/>
      <c r="CS8" s="105"/>
      <c r="CT8" s="107"/>
      <c r="CU8" s="105"/>
      <c r="CV8" s="105"/>
      <c r="CW8" s="105"/>
      <c r="CX8" s="107"/>
    </row>
    <row r="9" spans="1:170" s="39" customFormat="1" hidden="1">
      <c r="A9" s="29" t="s">
        <v>171</v>
      </c>
      <c r="B9" s="71"/>
      <c r="C9" s="71"/>
      <c r="D9" s="71"/>
      <c r="E9" s="30"/>
      <c r="F9" s="30"/>
      <c r="G9" s="30"/>
      <c r="H9" s="30"/>
      <c r="I9" s="31"/>
      <c r="J9" s="31"/>
      <c r="K9" s="31"/>
      <c r="L9" s="31"/>
      <c r="M9" s="31"/>
      <c r="N9" s="31"/>
      <c r="O9" s="31"/>
      <c r="P9" s="31"/>
      <c r="Q9" s="31"/>
      <c r="R9" s="31"/>
      <c r="S9" s="31"/>
      <c r="T9" s="31"/>
      <c r="U9" s="30"/>
      <c r="V9" s="31"/>
      <c r="W9" s="31"/>
      <c r="X9" s="31"/>
      <c r="Y9" s="30"/>
      <c r="Z9" s="32"/>
      <c r="AA9" s="30"/>
      <c r="AB9" s="32"/>
      <c r="AC9" s="33"/>
      <c r="AD9" s="31"/>
      <c r="AE9" s="31"/>
      <c r="AF9" s="34"/>
      <c r="AG9" s="30"/>
      <c r="AH9" s="32"/>
      <c r="AI9" s="35"/>
      <c r="AJ9" s="36"/>
      <c r="AK9" s="37"/>
      <c r="AL9" s="31"/>
      <c r="AM9" s="31"/>
      <c r="AN9" s="31"/>
      <c r="AO9" s="31"/>
      <c r="AP9" s="30"/>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0"/>
      <c r="CW9" s="30"/>
      <c r="CX9" s="30"/>
      <c r="CY9" s="30"/>
      <c r="CZ9" s="30"/>
      <c r="DA9" s="38"/>
      <c r="DB9" s="38"/>
      <c r="DC9" s="38"/>
      <c r="EW9" s="29" t="s">
        <v>169</v>
      </c>
      <c r="EX9" s="30"/>
      <c r="EY9" s="31"/>
      <c r="EZ9" s="31"/>
      <c r="FA9" s="31"/>
      <c r="FB9" s="31"/>
      <c r="FC9" s="31"/>
      <c r="FD9" s="31"/>
      <c r="FE9" s="31"/>
      <c r="FF9" s="30"/>
      <c r="FG9" s="32"/>
      <c r="FH9" s="30"/>
      <c r="FI9" s="32"/>
      <c r="FJ9" s="33"/>
      <c r="FK9" s="31"/>
      <c r="FL9" s="31"/>
      <c r="FM9" s="34"/>
      <c r="FN9" s="30"/>
    </row>
    <row r="10" spans="1:170" s="55" customFormat="1" ht="21.6">
      <c r="A10" s="52">
        <v>17201</v>
      </c>
      <c r="B10" s="52" t="s">
        <v>234</v>
      </c>
      <c r="C10" s="70">
        <f t="shared" ref="C10:C20" si="0">INT(B10/10)</f>
        <v>17201</v>
      </c>
      <c r="D10" s="74">
        <v>17201</v>
      </c>
      <c r="E10" s="54" t="s">
        <v>176</v>
      </c>
      <c r="F10" s="54" t="s">
        <v>209</v>
      </c>
      <c r="G10" s="54">
        <f t="shared" ref="G10:G28" si="1">IF(E10=F10,0,1)</f>
        <v>0</v>
      </c>
      <c r="H10" s="59">
        <v>3</v>
      </c>
      <c r="I10" s="57">
        <v>1</v>
      </c>
      <c r="J10" s="57">
        <v>16</v>
      </c>
      <c r="K10" s="57"/>
      <c r="L10" s="57"/>
      <c r="M10" s="90"/>
      <c r="N10" s="90"/>
      <c r="O10" s="90"/>
      <c r="P10" s="90"/>
      <c r="Q10" s="90"/>
      <c r="R10" s="60"/>
      <c r="S10" s="90"/>
      <c r="T10" s="90"/>
      <c r="U10" s="90"/>
      <c r="V10" s="90"/>
      <c r="W10" s="58"/>
      <c r="X10" s="57"/>
      <c r="Y10" s="57"/>
      <c r="Z10" s="90">
        <v>1</v>
      </c>
      <c r="AA10" s="58"/>
      <c r="AB10" s="93"/>
      <c r="AC10" s="18">
        <v>1</v>
      </c>
      <c r="AD10" s="18"/>
      <c r="AE10" s="58"/>
      <c r="AF10" s="93"/>
      <c r="AG10" s="93">
        <v>1</v>
      </c>
      <c r="AH10" s="93">
        <v>1</v>
      </c>
      <c r="AI10" s="61"/>
      <c r="AJ10" s="93"/>
      <c r="AK10" s="93"/>
      <c r="AL10" s="93"/>
      <c r="AM10" s="93"/>
      <c r="AN10" s="93">
        <v>1</v>
      </c>
      <c r="AO10" s="93"/>
      <c r="AP10" s="93"/>
      <c r="AQ10" s="93"/>
      <c r="AR10" s="90">
        <v>1</v>
      </c>
      <c r="AS10" s="90"/>
      <c r="AT10" s="90"/>
      <c r="AU10" s="90"/>
      <c r="AV10" s="90">
        <v>1</v>
      </c>
      <c r="AW10" s="90"/>
      <c r="AX10" s="90"/>
      <c r="AY10" s="90"/>
      <c r="AZ10" s="90">
        <v>1</v>
      </c>
      <c r="BA10" s="90"/>
      <c r="BB10" s="90">
        <v>1</v>
      </c>
      <c r="BC10" s="90">
        <v>1</v>
      </c>
      <c r="BD10" s="90"/>
      <c r="BE10" s="90">
        <v>1</v>
      </c>
      <c r="BF10" s="90">
        <v>1</v>
      </c>
      <c r="BG10" s="90">
        <v>1</v>
      </c>
      <c r="BH10" s="90">
        <v>1</v>
      </c>
      <c r="BI10" s="90">
        <v>1</v>
      </c>
      <c r="BJ10" s="90">
        <v>1</v>
      </c>
      <c r="BK10" s="90">
        <v>1</v>
      </c>
      <c r="BL10" s="90"/>
      <c r="BM10" s="90"/>
      <c r="BN10" s="90"/>
      <c r="BO10" s="90" t="s">
        <v>177</v>
      </c>
      <c r="BP10" s="62"/>
      <c r="BQ10" s="90">
        <v>1</v>
      </c>
      <c r="BR10" s="90"/>
      <c r="BS10" s="90"/>
      <c r="BT10" s="82"/>
      <c r="BU10" s="90">
        <v>1</v>
      </c>
      <c r="BV10" s="90">
        <v>1</v>
      </c>
      <c r="BW10" s="90"/>
      <c r="BX10" s="90"/>
      <c r="BY10" s="90">
        <v>1</v>
      </c>
      <c r="BZ10" s="90"/>
      <c r="CA10" s="90"/>
      <c r="CB10" s="90"/>
      <c r="CC10" s="90">
        <v>1</v>
      </c>
      <c r="CD10" s="90"/>
      <c r="CE10" s="90"/>
      <c r="CF10" s="90"/>
      <c r="CG10" s="90">
        <v>1</v>
      </c>
      <c r="CH10" s="90">
        <v>1</v>
      </c>
      <c r="CI10" s="90" t="s">
        <v>178</v>
      </c>
      <c r="CJ10" s="90"/>
      <c r="CK10" s="90">
        <v>1</v>
      </c>
      <c r="CL10" s="90">
        <v>1</v>
      </c>
      <c r="CM10" s="90"/>
      <c r="CN10" s="90"/>
      <c r="CO10" s="90">
        <v>1</v>
      </c>
      <c r="CP10" s="90"/>
      <c r="CQ10" s="90"/>
      <c r="CR10" s="90"/>
      <c r="CS10" s="90">
        <v>1</v>
      </c>
      <c r="CT10" s="90"/>
      <c r="CU10" s="90"/>
      <c r="CV10" s="90"/>
      <c r="CW10" s="57">
        <v>1</v>
      </c>
      <c r="CX10" s="90"/>
    </row>
    <row r="11" spans="1:170" s="12" customFormat="1" ht="12">
      <c r="A11" s="63">
        <v>17202</v>
      </c>
      <c r="B11" s="63" t="s">
        <v>235</v>
      </c>
      <c r="C11" s="70">
        <f t="shared" si="0"/>
        <v>17202</v>
      </c>
      <c r="D11" s="74">
        <v>17202</v>
      </c>
      <c r="E11" s="66" t="s">
        <v>179</v>
      </c>
      <c r="F11" s="66" t="s">
        <v>211</v>
      </c>
      <c r="G11" s="54">
        <f t="shared" si="1"/>
        <v>0</v>
      </c>
      <c r="H11" s="68">
        <v>5</v>
      </c>
      <c r="I11" s="17">
        <v>1</v>
      </c>
      <c r="J11" s="17">
        <v>21</v>
      </c>
      <c r="K11" s="17"/>
      <c r="L11" s="17"/>
      <c r="M11" s="91"/>
      <c r="N11" s="91"/>
      <c r="O11" s="91"/>
      <c r="P11" s="91"/>
      <c r="Q11" s="91"/>
      <c r="R11" s="60"/>
      <c r="S11" s="91"/>
      <c r="T11" s="91"/>
      <c r="U11" s="91"/>
      <c r="V11" s="91"/>
      <c r="W11" s="58"/>
      <c r="X11" s="17"/>
      <c r="Y11" s="17"/>
      <c r="Z11" s="91"/>
      <c r="AA11" s="58" t="s">
        <v>180</v>
      </c>
      <c r="AB11" s="96"/>
      <c r="AC11" s="94">
        <v>1</v>
      </c>
      <c r="AD11" s="94"/>
      <c r="AE11" s="58"/>
      <c r="AF11" s="96">
        <v>1</v>
      </c>
      <c r="AG11" s="96"/>
      <c r="AH11" s="96">
        <v>1</v>
      </c>
      <c r="AI11" s="95"/>
      <c r="AJ11" s="96"/>
      <c r="AK11" s="96"/>
      <c r="AL11" s="96"/>
      <c r="AM11" s="96">
        <v>1</v>
      </c>
      <c r="AN11" s="96"/>
      <c r="AO11" s="96"/>
      <c r="AP11" s="96">
        <v>1</v>
      </c>
      <c r="AQ11" s="96"/>
      <c r="AR11" s="91">
        <v>1</v>
      </c>
      <c r="AS11" s="91"/>
      <c r="AT11" s="91">
        <v>1</v>
      </c>
      <c r="AU11" s="91">
        <v>1</v>
      </c>
      <c r="AV11" s="91"/>
      <c r="AW11" s="91"/>
      <c r="AX11" s="91"/>
      <c r="AY11" s="91"/>
      <c r="AZ11" s="91">
        <v>1</v>
      </c>
      <c r="BA11" s="91"/>
      <c r="BB11" s="91">
        <v>1</v>
      </c>
      <c r="BC11" s="91">
        <v>1</v>
      </c>
      <c r="BD11" s="91"/>
      <c r="BE11" s="91">
        <v>1</v>
      </c>
      <c r="BF11" s="91"/>
      <c r="BG11" s="91">
        <v>1</v>
      </c>
      <c r="BH11" s="91">
        <v>1</v>
      </c>
      <c r="BI11" s="91">
        <v>1</v>
      </c>
      <c r="BJ11" s="91"/>
      <c r="BK11" s="91"/>
      <c r="BL11" s="91"/>
      <c r="BM11" s="91"/>
      <c r="BN11" s="91"/>
      <c r="BO11" s="90"/>
      <c r="BP11" s="67"/>
      <c r="BQ11" s="91">
        <v>1</v>
      </c>
      <c r="BR11" s="91"/>
      <c r="BS11" s="91"/>
      <c r="BT11" s="82"/>
      <c r="BU11" s="91">
        <v>1</v>
      </c>
      <c r="BV11" s="91"/>
      <c r="BW11" s="91">
        <v>1</v>
      </c>
      <c r="BX11" s="91">
        <v>1</v>
      </c>
      <c r="BY11" s="91"/>
      <c r="BZ11" s="90"/>
      <c r="CA11" s="91">
        <v>1</v>
      </c>
      <c r="CB11" s="91"/>
      <c r="CC11" s="91">
        <v>1</v>
      </c>
      <c r="CD11" s="91">
        <v>1</v>
      </c>
      <c r="CE11" s="91">
        <v>1</v>
      </c>
      <c r="CF11" s="91"/>
      <c r="CG11" s="91">
        <v>1</v>
      </c>
      <c r="CH11" s="91">
        <v>1</v>
      </c>
      <c r="CI11" s="90"/>
      <c r="CJ11" s="91">
        <v>1</v>
      </c>
      <c r="CK11" s="91"/>
      <c r="CL11" s="91"/>
      <c r="CM11" s="91"/>
      <c r="CN11" s="91">
        <v>1</v>
      </c>
      <c r="CO11" s="91"/>
      <c r="CP11" s="91"/>
      <c r="CQ11" s="91">
        <v>1</v>
      </c>
      <c r="CR11" s="91"/>
      <c r="CS11" s="91">
        <v>1</v>
      </c>
      <c r="CT11" s="91"/>
      <c r="CU11" s="91"/>
      <c r="CV11" s="90"/>
      <c r="CW11" s="17">
        <v>1</v>
      </c>
      <c r="CX11" s="91"/>
    </row>
    <row r="12" spans="1:170" s="55" customFormat="1">
      <c r="A12" s="52">
        <v>17203</v>
      </c>
      <c r="B12" s="52" t="s">
        <v>236</v>
      </c>
      <c r="C12" s="70">
        <f t="shared" si="0"/>
        <v>17203</v>
      </c>
      <c r="D12" s="74">
        <v>17203</v>
      </c>
      <c r="E12" s="54" t="s">
        <v>181</v>
      </c>
      <c r="F12" s="54" t="s">
        <v>233</v>
      </c>
      <c r="G12" s="54">
        <f t="shared" si="1"/>
        <v>0</v>
      </c>
      <c r="H12" s="59">
        <v>5</v>
      </c>
      <c r="I12" s="57"/>
      <c r="J12" s="57"/>
      <c r="K12" s="57"/>
      <c r="L12" s="57"/>
      <c r="M12" s="90"/>
      <c r="N12" s="90"/>
      <c r="O12" s="90">
        <v>1</v>
      </c>
      <c r="P12" s="90"/>
      <c r="Q12" s="90"/>
      <c r="R12" s="60"/>
      <c r="S12" s="90"/>
      <c r="T12" s="90"/>
      <c r="U12" s="90"/>
      <c r="V12" s="90"/>
      <c r="W12" s="58"/>
      <c r="X12" s="57"/>
      <c r="Y12" s="57"/>
      <c r="Z12" s="90"/>
      <c r="AA12" s="58"/>
      <c r="AB12" s="93"/>
      <c r="AC12" s="18"/>
      <c r="AD12" s="18"/>
      <c r="AE12" s="58"/>
      <c r="AF12" s="93"/>
      <c r="AG12" s="93"/>
      <c r="AH12" s="93"/>
      <c r="AI12" s="61"/>
      <c r="AJ12" s="93"/>
      <c r="AK12" s="93"/>
      <c r="AL12" s="93"/>
      <c r="AM12" s="93"/>
      <c r="AN12" s="93"/>
      <c r="AO12" s="93"/>
      <c r="AP12" s="93"/>
      <c r="AQ12" s="93"/>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62"/>
      <c r="BQ12" s="90"/>
      <c r="BR12" s="90"/>
      <c r="BS12" s="90"/>
      <c r="BT12" s="82"/>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57"/>
      <c r="CX12" s="90"/>
    </row>
    <row r="13" spans="1:170" s="55" customFormat="1" ht="32.4">
      <c r="A13" s="52">
        <v>17204</v>
      </c>
      <c r="B13" s="52" t="s">
        <v>237</v>
      </c>
      <c r="C13" s="70">
        <f t="shared" si="0"/>
        <v>17204</v>
      </c>
      <c r="D13" s="74">
        <v>17204</v>
      </c>
      <c r="E13" s="54" t="s">
        <v>182</v>
      </c>
      <c r="F13" s="54" t="s">
        <v>212</v>
      </c>
      <c r="G13" s="54">
        <f t="shared" si="1"/>
        <v>0</v>
      </c>
      <c r="H13" s="59">
        <v>5</v>
      </c>
      <c r="I13" s="57">
        <v>1</v>
      </c>
      <c r="J13" s="57">
        <v>23</v>
      </c>
      <c r="K13" s="57"/>
      <c r="L13" s="57"/>
      <c r="M13" s="90"/>
      <c r="N13" s="90"/>
      <c r="O13" s="90"/>
      <c r="P13" s="90"/>
      <c r="Q13" s="90"/>
      <c r="R13" s="60"/>
      <c r="S13" s="90"/>
      <c r="T13" s="90"/>
      <c r="U13" s="90"/>
      <c r="V13" s="90"/>
      <c r="W13" s="58"/>
      <c r="X13" s="57">
        <v>1</v>
      </c>
      <c r="Y13" s="57"/>
      <c r="Z13" s="90"/>
      <c r="AA13" s="58"/>
      <c r="AB13" s="93">
        <v>1</v>
      </c>
      <c r="AC13" s="18"/>
      <c r="AD13" s="18"/>
      <c r="AE13" s="58" t="s">
        <v>183</v>
      </c>
      <c r="AF13" s="93">
        <v>1</v>
      </c>
      <c r="AG13" s="93"/>
      <c r="AH13" s="93"/>
      <c r="AI13" s="61"/>
      <c r="AJ13" s="93">
        <v>1</v>
      </c>
      <c r="AK13" s="93"/>
      <c r="AL13" s="93">
        <v>1</v>
      </c>
      <c r="AM13" s="93"/>
      <c r="AN13" s="93">
        <v>1</v>
      </c>
      <c r="AO13" s="93">
        <v>1</v>
      </c>
      <c r="AP13" s="93"/>
      <c r="AQ13" s="93"/>
      <c r="AR13" s="90">
        <v>1</v>
      </c>
      <c r="AS13" s="90"/>
      <c r="AT13" s="90"/>
      <c r="AU13" s="90"/>
      <c r="AV13" s="90">
        <v>1</v>
      </c>
      <c r="AW13" s="90">
        <v>1</v>
      </c>
      <c r="AX13" s="90"/>
      <c r="AY13" s="90"/>
      <c r="AZ13" s="90"/>
      <c r="BA13" s="90"/>
      <c r="BB13" s="90">
        <v>1</v>
      </c>
      <c r="BC13" s="90">
        <v>1</v>
      </c>
      <c r="BD13" s="90"/>
      <c r="BE13" s="90">
        <v>1</v>
      </c>
      <c r="BF13" s="90"/>
      <c r="BG13" s="90">
        <v>1</v>
      </c>
      <c r="BH13" s="90">
        <v>1</v>
      </c>
      <c r="BI13" s="90">
        <v>1</v>
      </c>
      <c r="BJ13" s="90"/>
      <c r="BK13" s="90"/>
      <c r="BL13" s="90">
        <v>1</v>
      </c>
      <c r="BM13" s="90"/>
      <c r="BN13" s="90"/>
      <c r="BO13" s="90"/>
      <c r="BP13" s="62"/>
      <c r="BQ13" s="90"/>
      <c r="BR13" s="90">
        <v>1</v>
      </c>
      <c r="BS13" s="90"/>
      <c r="BT13" s="82"/>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v>1</v>
      </c>
      <c r="CV13" s="90"/>
      <c r="CW13" s="57"/>
      <c r="CX13" s="90">
        <v>1</v>
      </c>
    </row>
    <row r="14" spans="1:170" s="55" customFormat="1" ht="86.4">
      <c r="A14" s="52">
        <v>17205</v>
      </c>
      <c r="B14" s="52" t="s">
        <v>238</v>
      </c>
      <c r="C14" s="70">
        <f t="shared" si="0"/>
        <v>17205</v>
      </c>
      <c r="D14" s="74">
        <v>17205</v>
      </c>
      <c r="E14" s="54" t="s">
        <v>184</v>
      </c>
      <c r="F14" s="54" t="s">
        <v>213</v>
      </c>
      <c r="G14" s="54">
        <f t="shared" si="1"/>
        <v>0</v>
      </c>
      <c r="H14" s="59">
        <v>5</v>
      </c>
      <c r="I14" s="57">
        <v>1</v>
      </c>
      <c r="J14" s="57">
        <v>28</v>
      </c>
      <c r="K14" s="57"/>
      <c r="L14" s="57"/>
      <c r="M14" s="90"/>
      <c r="N14" s="90"/>
      <c r="O14" s="90"/>
      <c r="P14" s="90"/>
      <c r="Q14" s="90"/>
      <c r="R14" s="60"/>
      <c r="S14" s="90"/>
      <c r="T14" s="90"/>
      <c r="U14" s="90"/>
      <c r="V14" s="90"/>
      <c r="W14" s="58"/>
      <c r="X14" s="57"/>
      <c r="Y14" s="57"/>
      <c r="Z14" s="90"/>
      <c r="AA14" s="58" t="s">
        <v>185</v>
      </c>
      <c r="AB14" s="93">
        <v>1</v>
      </c>
      <c r="AC14" s="18"/>
      <c r="AD14" s="18"/>
      <c r="AE14" s="58" t="s">
        <v>186</v>
      </c>
      <c r="AF14" s="93"/>
      <c r="AG14" s="93">
        <v>1</v>
      </c>
      <c r="AH14" s="93"/>
      <c r="AI14" s="61"/>
      <c r="AJ14" s="93"/>
      <c r="AK14" s="93"/>
      <c r="AL14" s="93">
        <v>1</v>
      </c>
      <c r="AM14" s="93"/>
      <c r="AN14" s="93"/>
      <c r="AO14" s="93"/>
      <c r="AP14" s="93">
        <v>1</v>
      </c>
      <c r="AQ14" s="93">
        <v>1</v>
      </c>
      <c r="AR14" s="90">
        <v>1</v>
      </c>
      <c r="AS14" s="90"/>
      <c r="AT14" s="90"/>
      <c r="AU14" s="90"/>
      <c r="AV14" s="90">
        <v>1</v>
      </c>
      <c r="AW14" s="90"/>
      <c r="AX14" s="90"/>
      <c r="AY14" s="90"/>
      <c r="AZ14" s="90">
        <v>1</v>
      </c>
      <c r="BA14" s="90"/>
      <c r="BB14" s="90">
        <v>1</v>
      </c>
      <c r="BC14" s="90"/>
      <c r="BD14" s="90">
        <v>1</v>
      </c>
      <c r="BE14" s="90">
        <v>1</v>
      </c>
      <c r="BF14" s="90"/>
      <c r="BG14" s="90">
        <v>1</v>
      </c>
      <c r="BH14" s="90">
        <v>1</v>
      </c>
      <c r="BI14" s="90">
        <v>1</v>
      </c>
      <c r="BJ14" s="90">
        <v>1</v>
      </c>
      <c r="BK14" s="90"/>
      <c r="BL14" s="90">
        <v>1</v>
      </c>
      <c r="BM14" s="90">
        <v>1</v>
      </c>
      <c r="BN14" s="90"/>
      <c r="BO14" s="90"/>
      <c r="BP14" s="62"/>
      <c r="BQ14" s="90"/>
      <c r="BR14" s="90">
        <v>1</v>
      </c>
      <c r="BS14" s="90"/>
      <c r="BT14" s="82"/>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v>1</v>
      </c>
      <c r="CV14" s="90"/>
      <c r="CW14" s="57"/>
      <c r="CX14" s="90">
        <v>1</v>
      </c>
    </row>
    <row r="15" spans="1:170" s="55" customFormat="1" ht="12">
      <c r="A15" s="52">
        <v>17206</v>
      </c>
      <c r="B15" s="52" t="s">
        <v>239</v>
      </c>
      <c r="C15" s="70">
        <f t="shared" si="0"/>
        <v>17206</v>
      </c>
      <c r="D15" s="74">
        <v>17206</v>
      </c>
      <c r="E15" s="54" t="s">
        <v>187</v>
      </c>
      <c r="F15" s="54" t="s">
        <v>214</v>
      </c>
      <c r="G15" s="54">
        <f t="shared" si="1"/>
        <v>0</v>
      </c>
      <c r="H15" s="59">
        <v>5</v>
      </c>
      <c r="I15" s="57">
        <v>1</v>
      </c>
      <c r="J15" s="57">
        <v>18</v>
      </c>
      <c r="K15" s="57"/>
      <c r="L15" s="57"/>
      <c r="M15" s="90"/>
      <c r="N15" s="90"/>
      <c r="O15" s="90"/>
      <c r="P15" s="90"/>
      <c r="Q15" s="90"/>
      <c r="R15" s="60"/>
      <c r="S15" s="90"/>
      <c r="T15" s="90"/>
      <c r="U15" s="90"/>
      <c r="V15" s="90"/>
      <c r="W15" s="58"/>
      <c r="X15" s="57"/>
      <c r="Y15" s="57"/>
      <c r="Z15" s="90">
        <v>1</v>
      </c>
      <c r="AA15" s="58"/>
      <c r="AB15" s="93"/>
      <c r="AC15" s="18">
        <v>1</v>
      </c>
      <c r="AD15" s="18"/>
      <c r="AE15" s="58"/>
      <c r="AF15" s="93">
        <v>1</v>
      </c>
      <c r="AG15" s="93"/>
      <c r="AH15" s="93">
        <v>1</v>
      </c>
      <c r="AI15" s="61"/>
      <c r="AJ15" s="93"/>
      <c r="AK15" s="93"/>
      <c r="AL15" s="93">
        <v>1</v>
      </c>
      <c r="AM15" s="93"/>
      <c r="AN15" s="93">
        <v>1</v>
      </c>
      <c r="AO15" s="93"/>
      <c r="AP15" s="93"/>
      <c r="AQ15" s="93"/>
      <c r="AR15" s="90">
        <v>1</v>
      </c>
      <c r="AS15" s="90"/>
      <c r="AT15" s="90"/>
      <c r="AU15" s="90"/>
      <c r="AV15" s="90">
        <v>1</v>
      </c>
      <c r="AW15" s="90"/>
      <c r="AX15" s="90"/>
      <c r="AY15" s="90"/>
      <c r="AZ15" s="90">
        <v>1</v>
      </c>
      <c r="BA15" s="90"/>
      <c r="BB15" s="90">
        <v>1</v>
      </c>
      <c r="BC15" s="90">
        <v>1</v>
      </c>
      <c r="BD15" s="90"/>
      <c r="BE15" s="90">
        <v>1</v>
      </c>
      <c r="BF15" s="90">
        <v>1</v>
      </c>
      <c r="BG15" s="90">
        <v>1</v>
      </c>
      <c r="BH15" s="90">
        <v>1</v>
      </c>
      <c r="BI15" s="90">
        <v>1</v>
      </c>
      <c r="BJ15" s="90"/>
      <c r="BK15" s="90">
        <v>1</v>
      </c>
      <c r="BL15" s="90">
        <v>1</v>
      </c>
      <c r="BM15" s="90"/>
      <c r="BN15" s="90">
        <v>1</v>
      </c>
      <c r="BO15" s="90"/>
      <c r="BP15" s="62"/>
      <c r="BQ15" s="90">
        <v>1</v>
      </c>
      <c r="BR15" s="90"/>
      <c r="BS15" s="90"/>
      <c r="BT15" s="82"/>
      <c r="BU15" s="90">
        <v>1</v>
      </c>
      <c r="BV15" s="90">
        <v>1</v>
      </c>
      <c r="BW15" s="90">
        <v>1</v>
      </c>
      <c r="BX15" s="90"/>
      <c r="BY15" s="90"/>
      <c r="BZ15" s="90"/>
      <c r="CA15" s="90">
        <v>1</v>
      </c>
      <c r="CB15" s="90"/>
      <c r="CC15" s="90">
        <v>1</v>
      </c>
      <c r="CD15" s="90"/>
      <c r="CE15" s="90"/>
      <c r="CF15" s="90"/>
      <c r="CG15" s="90">
        <v>1</v>
      </c>
      <c r="CH15" s="90">
        <v>1</v>
      </c>
      <c r="CI15" s="90"/>
      <c r="CJ15" s="90"/>
      <c r="CK15" s="90">
        <v>1</v>
      </c>
      <c r="CL15" s="90">
        <v>1</v>
      </c>
      <c r="CM15" s="90"/>
      <c r="CN15" s="90"/>
      <c r="CO15" s="90">
        <v>1</v>
      </c>
      <c r="CP15" s="90"/>
      <c r="CQ15" s="90"/>
      <c r="CR15" s="90"/>
      <c r="CS15" s="90"/>
      <c r="CT15" s="90">
        <v>1</v>
      </c>
      <c r="CU15" s="90"/>
      <c r="CV15" s="90"/>
      <c r="CW15" s="57">
        <v>1</v>
      </c>
      <c r="CX15" s="90"/>
    </row>
    <row r="16" spans="1:170" s="55" customFormat="1">
      <c r="A16" s="52">
        <v>17207</v>
      </c>
      <c r="B16" s="52" t="s">
        <v>240</v>
      </c>
      <c r="C16" s="70">
        <f t="shared" si="0"/>
        <v>17207</v>
      </c>
      <c r="D16" s="74">
        <v>17207</v>
      </c>
      <c r="E16" s="54" t="s">
        <v>188</v>
      </c>
      <c r="F16" s="54" t="s">
        <v>216</v>
      </c>
      <c r="G16" s="54">
        <f t="shared" si="1"/>
        <v>0</v>
      </c>
      <c r="H16" s="59">
        <v>5</v>
      </c>
      <c r="I16" s="57"/>
      <c r="J16" s="57"/>
      <c r="K16" s="57"/>
      <c r="L16" s="57"/>
      <c r="M16" s="90"/>
      <c r="N16" s="90"/>
      <c r="O16" s="90"/>
      <c r="P16" s="90"/>
      <c r="Q16" s="90">
        <v>1</v>
      </c>
      <c r="R16" s="60"/>
      <c r="S16" s="90"/>
      <c r="T16" s="90"/>
      <c r="U16" s="90"/>
      <c r="V16" s="90"/>
      <c r="W16" s="58"/>
      <c r="X16" s="57"/>
      <c r="Y16" s="57"/>
      <c r="Z16" s="90"/>
      <c r="AA16" s="58"/>
      <c r="AB16" s="93"/>
      <c r="AC16" s="18"/>
      <c r="AD16" s="18"/>
      <c r="AE16" s="58"/>
      <c r="AF16" s="93"/>
      <c r="AG16" s="93"/>
      <c r="AH16" s="93"/>
      <c r="AI16" s="61"/>
      <c r="AJ16" s="93"/>
      <c r="AK16" s="93"/>
      <c r="AL16" s="93"/>
      <c r="AM16" s="93"/>
      <c r="AN16" s="93"/>
      <c r="AO16" s="93"/>
      <c r="AP16" s="93"/>
      <c r="AQ16" s="93"/>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62"/>
      <c r="BQ16" s="90"/>
      <c r="BR16" s="90"/>
      <c r="BS16" s="90"/>
      <c r="BT16" s="82"/>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57"/>
      <c r="CX16" s="90"/>
    </row>
    <row r="17" spans="1:102" s="55" customFormat="1" ht="54">
      <c r="A17" s="52">
        <v>17209</v>
      </c>
      <c r="B17" s="52" t="s">
        <v>241</v>
      </c>
      <c r="C17" s="70">
        <f t="shared" si="0"/>
        <v>17209</v>
      </c>
      <c r="D17" s="74">
        <v>17209</v>
      </c>
      <c r="E17" s="54" t="s">
        <v>189</v>
      </c>
      <c r="F17" s="54" t="s">
        <v>217</v>
      </c>
      <c r="G17" s="54">
        <f t="shared" si="1"/>
        <v>0</v>
      </c>
      <c r="H17" s="59">
        <v>5</v>
      </c>
      <c r="I17" s="57">
        <v>1</v>
      </c>
      <c r="J17" s="57">
        <v>21</v>
      </c>
      <c r="K17" s="57"/>
      <c r="L17" s="57"/>
      <c r="M17" s="90"/>
      <c r="N17" s="90"/>
      <c r="O17" s="90"/>
      <c r="P17" s="90"/>
      <c r="Q17" s="90"/>
      <c r="R17" s="60"/>
      <c r="S17" s="90"/>
      <c r="T17" s="90"/>
      <c r="U17" s="90"/>
      <c r="V17" s="90"/>
      <c r="W17" s="58"/>
      <c r="X17" s="57"/>
      <c r="Y17" s="57"/>
      <c r="Z17" s="90">
        <v>1</v>
      </c>
      <c r="AA17" s="58"/>
      <c r="AB17" s="93">
        <v>1</v>
      </c>
      <c r="AC17" s="18"/>
      <c r="AD17" s="18"/>
      <c r="AE17" s="58" t="s">
        <v>190</v>
      </c>
      <c r="AF17" s="93">
        <v>1</v>
      </c>
      <c r="AG17" s="93"/>
      <c r="AH17" s="93"/>
      <c r="AI17" s="61"/>
      <c r="AJ17" s="93"/>
      <c r="AK17" s="93"/>
      <c r="AL17" s="93"/>
      <c r="AM17" s="93"/>
      <c r="AN17" s="93"/>
      <c r="AO17" s="93"/>
      <c r="AP17" s="93">
        <v>1</v>
      </c>
      <c r="AQ17" s="93">
        <v>1</v>
      </c>
      <c r="AR17" s="90">
        <v>1</v>
      </c>
      <c r="AS17" s="90"/>
      <c r="AT17" s="90">
        <v>1</v>
      </c>
      <c r="AU17" s="90"/>
      <c r="AV17" s="90"/>
      <c r="AW17" s="90"/>
      <c r="AX17" s="90"/>
      <c r="AY17" s="90"/>
      <c r="AZ17" s="90">
        <v>1</v>
      </c>
      <c r="BA17" s="90"/>
      <c r="BB17" s="90">
        <v>1</v>
      </c>
      <c r="BC17" s="90"/>
      <c r="BD17" s="90">
        <v>1</v>
      </c>
      <c r="BE17" s="90">
        <v>1</v>
      </c>
      <c r="BF17" s="90">
        <v>1</v>
      </c>
      <c r="BG17" s="90">
        <v>1</v>
      </c>
      <c r="BH17" s="90"/>
      <c r="BI17" s="90">
        <v>1</v>
      </c>
      <c r="BJ17" s="90"/>
      <c r="BK17" s="90"/>
      <c r="BL17" s="90">
        <v>1</v>
      </c>
      <c r="BM17" s="90"/>
      <c r="BN17" s="90"/>
      <c r="BO17" s="90"/>
      <c r="BP17" s="62"/>
      <c r="BQ17" s="90"/>
      <c r="BR17" s="90">
        <v>1</v>
      </c>
      <c r="BS17" s="90"/>
      <c r="BT17" s="82"/>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v>1</v>
      </c>
      <c r="CS17" s="90"/>
      <c r="CT17" s="90"/>
      <c r="CU17" s="90"/>
      <c r="CV17" s="90"/>
      <c r="CW17" s="57"/>
      <c r="CX17" s="90">
        <v>1</v>
      </c>
    </row>
    <row r="18" spans="1:102" s="55" customFormat="1">
      <c r="A18" s="52">
        <v>17210</v>
      </c>
      <c r="B18" s="52" t="s">
        <v>242</v>
      </c>
      <c r="C18" s="70">
        <f t="shared" si="0"/>
        <v>17210</v>
      </c>
      <c r="D18" s="74">
        <v>17210</v>
      </c>
      <c r="E18" s="54" t="s">
        <v>191</v>
      </c>
      <c r="F18" s="54" t="s">
        <v>219</v>
      </c>
      <c r="G18" s="54">
        <f t="shared" si="1"/>
        <v>0</v>
      </c>
      <c r="H18" s="59">
        <v>5</v>
      </c>
      <c r="I18" s="57"/>
      <c r="J18" s="57"/>
      <c r="K18" s="57"/>
      <c r="L18" s="57"/>
      <c r="M18" s="90"/>
      <c r="N18" s="90"/>
      <c r="O18" s="90"/>
      <c r="P18" s="90"/>
      <c r="Q18" s="90">
        <v>1</v>
      </c>
      <c r="R18" s="60"/>
      <c r="S18" s="90"/>
      <c r="T18" s="90"/>
      <c r="U18" s="90"/>
      <c r="V18" s="90"/>
      <c r="W18" s="58"/>
      <c r="X18" s="57"/>
      <c r="Y18" s="57"/>
      <c r="Z18" s="90"/>
      <c r="AA18" s="58"/>
      <c r="AB18" s="93"/>
      <c r="AC18" s="18"/>
      <c r="AD18" s="18"/>
      <c r="AE18" s="58"/>
      <c r="AF18" s="93"/>
      <c r="AG18" s="93"/>
      <c r="AH18" s="93"/>
      <c r="AI18" s="61"/>
      <c r="AJ18" s="93"/>
      <c r="AK18" s="93"/>
      <c r="AL18" s="93"/>
      <c r="AM18" s="93"/>
      <c r="AN18" s="93"/>
      <c r="AO18" s="93"/>
      <c r="AP18" s="93"/>
      <c r="AQ18" s="93"/>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62"/>
      <c r="BQ18" s="90"/>
      <c r="BR18" s="90"/>
      <c r="BS18" s="90"/>
      <c r="BT18" s="82"/>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57"/>
      <c r="CX18" s="90"/>
    </row>
    <row r="19" spans="1:102" s="55" customFormat="1" ht="54">
      <c r="A19" s="52">
        <v>17211</v>
      </c>
      <c r="B19" s="52" t="s">
        <v>243</v>
      </c>
      <c r="C19" s="70">
        <f t="shared" si="0"/>
        <v>17211</v>
      </c>
      <c r="D19" s="74">
        <v>17211</v>
      </c>
      <c r="E19" s="54" t="s">
        <v>192</v>
      </c>
      <c r="F19" s="54" t="s">
        <v>192</v>
      </c>
      <c r="G19" s="54">
        <f t="shared" si="1"/>
        <v>0</v>
      </c>
      <c r="H19" s="59">
        <v>5</v>
      </c>
      <c r="I19" s="57">
        <v>1</v>
      </c>
      <c r="J19" s="57">
        <v>22</v>
      </c>
      <c r="K19" s="57"/>
      <c r="L19" s="57"/>
      <c r="M19" s="90"/>
      <c r="N19" s="90"/>
      <c r="O19" s="90"/>
      <c r="P19" s="90"/>
      <c r="Q19" s="90"/>
      <c r="R19" s="60"/>
      <c r="S19" s="90"/>
      <c r="T19" s="90"/>
      <c r="U19" s="90"/>
      <c r="V19" s="90"/>
      <c r="W19" s="58"/>
      <c r="X19" s="57"/>
      <c r="Y19" s="57"/>
      <c r="Z19" s="90"/>
      <c r="AA19" s="58" t="s">
        <v>193</v>
      </c>
      <c r="AB19" s="93">
        <v>1</v>
      </c>
      <c r="AC19" s="18"/>
      <c r="AD19" s="18"/>
      <c r="AE19" s="58" t="s">
        <v>194</v>
      </c>
      <c r="AF19" s="93">
        <v>1</v>
      </c>
      <c r="AG19" s="93"/>
      <c r="AH19" s="93"/>
      <c r="AI19" s="61"/>
      <c r="AJ19" s="93"/>
      <c r="AK19" s="93"/>
      <c r="AL19" s="93"/>
      <c r="AM19" s="93"/>
      <c r="AN19" s="93"/>
      <c r="AO19" s="93"/>
      <c r="AP19" s="93">
        <v>1</v>
      </c>
      <c r="AQ19" s="93">
        <v>1</v>
      </c>
      <c r="AR19" s="90">
        <v>1</v>
      </c>
      <c r="AS19" s="90"/>
      <c r="AT19" s="90">
        <v>1</v>
      </c>
      <c r="AU19" s="90">
        <v>1</v>
      </c>
      <c r="AV19" s="90"/>
      <c r="AW19" s="90"/>
      <c r="AX19" s="90"/>
      <c r="AY19" s="90"/>
      <c r="AZ19" s="90">
        <v>1</v>
      </c>
      <c r="BA19" s="90"/>
      <c r="BB19" s="90">
        <v>1</v>
      </c>
      <c r="BC19" s="90"/>
      <c r="BD19" s="90">
        <v>1</v>
      </c>
      <c r="BE19" s="90">
        <v>1</v>
      </c>
      <c r="BF19" s="90">
        <v>1</v>
      </c>
      <c r="BG19" s="90">
        <v>1</v>
      </c>
      <c r="BH19" s="90">
        <v>1</v>
      </c>
      <c r="BI19" s="90">
        <v>1</v>
      </c>
      <c r="BJ19" s="90"/>
      <c r="BK19" s="90"/>
      <c r="BL19" s="90">
        <v>1</v>
      </c>
      <c r="BM19" s="90"/>
      <c r="BN19" s="90"/>
      <c r="BO19" s="90"/>
      <c r="BP19" s="62"/>
      <c r="BQ19" s="90"/>
      <c r="BR19" s="90">
        <v>1</v>
      </c>
      <c r="BS19" s="90"/>
      <c r="BT19" s="82"/>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t="s">
        <v>195</v>
      </c>
      <c r="CW19" s="57">
        <v>1</v>
      </c>
      <c r="CX19" s="90"/>
    </row>
    <row r="20" spans="1:102" s="55" customFormat="1" ht="86.4">
      <c r="A20" s="52">
        <v>17212</v>
      </c>
      <c r="B20" s="52" t="s">
        <v>244</v>
      </c>
      <c r="C20" s="70">
        <f t="shared" si="0"/>
        <v>17212</v>
      </c>
      <c r="D20" s="74">
        <v>17212</v>
      </c>
      <c r="E20" s="54" t="s">
        <v>196</v>
      </c>
      <c r="F20" s="54" t="s">
        <v>221</v>
      </c>
      <c r="G20" s="54">
        <f t="shared" si="1"/>
        <v>0</v>
      </c>
      <c r="H20" s="59">
        <v>5</v>
      </c>
      <c r="I20" s="57">
        <v>1</v>
      </c>
      <c r="J20" s="57">
        <v>24</v>
      </c>
      <c r="K20" s="57"/>
      <c r="L20" s="57"/>
      <c r="M20" s="90"/>
      <c r="N20" s="90"/>
      <c r="O20" s="90"/>
      <c r="P20" s="90"/>
      <c r="Q20" s="90"/>
      <c r="R20" s="60"/>
      <c r="S20" s="90"/>
      <c r="T20" s="90"/>
      <c r="U20" s="90"/>
      <c r="V20" s="90"/>
      <c r="W20" s="58"/>
      <c r="X20" s="57"/>
      <c r="Y20" s="57"/>
      <c r="Z20" s="90">
        <v>1</v>
      </c>
      <c r="AA20" s="58" t="s">
        <v>175</v>
      </c>
      <c r="AB20" s="93">
        <v>1</v>
      </c>
      <c r="AC20" s="18"/>
      <c r="AD20" s="18"/>
      <c r="AE20" s="69" t="s">
        <v>197</v>
      </c>
      <c r="AF20" s="93"/>
      <c r="AG20" s="93">
        <v>1</v>
      </c>
      <c r="AH20" s="93"/>
      <c r="AI20" s="61"/>
      <c r="AJ20" s="93"/>
      <c r="AK20" s="93"/>
      <c r="AL20" s="93">
        <v>1</v>
      </c>
      <c r="AM20" s="93"/>
      <c r="AN20" s="93">
        <v>1</v>
      </c>
      <c r="AO20" s="93">
        <v>1</v>
      </c>
      <c r="AP20" s="93"/>
      <c r="AQ20" s="93"/>
      <c r="AR20" s="90">
        <v>1</v>
      </c>
      <c r="AS20" s="90"/>
      <c r="AT20" s="90">
        <v>1</v>
      </c>
      <c r="AU20" s="90"/>
      <c r="AV20" s="90"/>
      <c r="AW20" s="90"/>
      <c r="AX20" s="90"/>
      <c r="AY20" s="90"/>
      <c r="AZ20" s="90">
        <v>1</v>
      </c>
      <c r="BA20" s="90"/>
      <c r="BB20" s="90">
        <v>1</v>
      </c>
      <c r="BC20" s="90"/>
      <c r="BD20" s="90">
        <v>1</v>
      </c>
      <c r="BE20" s="90">
        <v>1</v>
      </c>
      <c r="BF20" s="90">
        <v>1</v>
      </c>
      <c r="BG20" s="90">
        <v>1</v>
      </c>
      <c r="BH20" s="90"/>
      <c r="BI20" s="90">
        <v>1</v>
      </c>
      <c r="BJ20" s="90">
        <v>1</v>
      </c>
      <c r="BK20" s="90"/>
      <c r="BL20" s="90">
        <v>1</v>
      </c>
      <c r="BM20" s="90"/>
      <c r="BN20" s="90"/>
      <c r="BO20" s="90"/>
      <c r="BP20" s="62"/>
      <c r="BQ20" s="90"/>
      <c r="BR20" s="90">
        <v>1</v>
      </c>
      <c r="BS20" s="90"/>
      <c r="BT20" s="82"/>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v>1</v>
      </c>
      <c r="CV20" s="90"/>
      <c r="CW20" s="57"/>
      <c r="CX20" s="90">
        <v>1</v>
      </c>
    </row>
    <row r="21" spans="1:102" s="55" customFormat="1">
      <c r="A21" s="52">
        <v>17324</v>
      </c>
      <c r="B21" s="52" t="s">
        <v>245</v>
      </c>
      <c r="C21" s="70">
        <f t="shared" ref="C21:C28" si="2">INT(B21/10)</f>
        <v>17324</v>
      </c>
      <c r="D21" s="74">
        <v>17324</v>
      </c>
      <c r="E21" s="54" t="s">
        <v>198</v>
      </c>
      <c r="F21" s="54" t="s">
        <v>223</v>
      </c>
      <c r="G21" s="54">
        <f t="shared" si="1"/>
        <v>0</v>
      </c>
      <c r="H21" s="59">
        <v>6</v>
      </c>
      <c r="I21" s="57"/>
      <c r="J21" s="57"/>
      <c r="K21" s="57"/>
      <c r="L21" s="57"/>
      <c r="M21" s="90"/>
      <c r="N21" s="90"/>
      <c r="O21" s="90">
        <v>1</v>
      </c>
      <c r="P21" s="90"/>
      <c r="Q21" s="90"/>
      <c r="R21" s="60"/>
      <c r="S21" s="90"/>
      <c r="T21" s="90"/>
      <c r="U21" s="90"/>
      <c r="V21" s="90"/>
      <c r="W21" s="58"/>
      <c r="X21" s="57"/>
      <c r="Y21" s="57"/>
      <c r="Z21" s="90"/>
      <c r="AA21" s="58"/>
      <c r="AB21" s="93"/>
      <c r="AC21" s="18"/>
      <c r="AD21" s="18"/>
      <c r="AE21" s="58"/>
      <c r="AF21" s="93"/>
      <c r="AG21" s="93"/>
      <c r="AH21" s="93"/>
      <c r="AI21" s="61"/>
      <c r="AJ21" s="93"/>
      <c r="AK21" s="93"/>
      <c r="AL21" s="93"/>
      <c r="AM21" s="93"/>
      <c r="AN21" s="93"/>
      <c r="AO21" s="93"/>
      <c r="AP21" s="93"/>
      <c r="AQ21" s="93"/>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62"/>
      <c r="BQ21" s="90"/>
      <c r="BR21" s="90"/>
      <c r="BS21" s="90"/>
      <c r="BT21" s="82"/>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57"/>
      <c r="CX21" s="90"/>
    </row>
    <row r="22" spans="1:102" s="55" customFormat="1">
      <c r="A22" s="52">
        <v>17361</v>
      </c>
      <c r="B22" s="52" t="s">
        <v>246</v>
      </c>
      <c r="C22" s="70">
        <f t="shared" si="2"/>
        <v>17361</v>
      </c>
      <c r="D22" s="74">
        <v>17361</v>
      </c>
      <c r="E22" s="54" t="s">
        <v>199</v>
      </c>
      <c r="F22" s="54" t="s">
        <v>224</v>
      </c>
      <c r="G22" s="54">
        <f t="shared" si="1"/>
        <v>0</v>
      </c>
      <c r="H22" s="59">
        <v>6</v>
      </c>
      <c r="I22" s="57"/>
      <c r="J22" s="57"/>
      <c r="K22" s="57">
        <v>1</v>
      </c>
      <c r="L22" s="57" t="s">
        <v>174</v>
      </c>
      <c r="M22" s="90"/>
      <c r="N22" s="90"/>
      <c r="O22" s="90"/>
      <c r="P22" s="90"/>
      <c r="Q22" s="90"/>
      <c r="R22" s="60"/>
      <c r="S22" s="90"/>
      <c r="T22" s="90"/>
      <c r="U22" s="90"/>
      <c r="V22" s="90"/>
      <c r="W22" s="58"/>
      <c r="X22" s="57"/>
      <c r="Y22" s="57"/>
      <c r="Z22" s="90"/>
      <c r="AA22" s="58"/>
      <c r="AB22" s="93"/>
      <c r="AC22" s="18"/>
      <c r="AD22" s="18"/>
      <c r="AE22" s="58"/>
      <c r="AF22" s="93"/>
      <c r="AG22" s="93"/>
      <c r="AH22" s="93"/>
      <c r="AI22" s="61"/>
      <c r="AJ22" s="93"/>
      <c r="AK22" s="93"/>
      <c r="AL22" s="93"/>
      <c r="AM22" s="93"/>
      <c r="AN22" s="93"/>
      <c r="AO22" s="93"/>
      <c r="AP22" s="93"/>
      <c r="AQ22" s="93"/>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62"/>
      <c r="BQ22" s="90"/>
      <c r="BR22" s="90"/>
      <c r="BS22" s="90"/>
      <c r="BT22" s="82"/>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57"/>
      <c r="CX22" s="90"/>
    </row>
    <row r="23" spans="1:102" s="55" customFormat="1" ht="43.2">
      <c r="A23" s="52">
        <v>17365</v>
      </c>
      <c r="B23" s="52" t="s">
        <v>247</v>
      </c>
      <c r="C23" s="70">
        <f t="shared" si="2"/>
        <v>17365</v>
      </c>
      <c r="D23" s="74">
        <v>17365</v>
      </c>
      <c r="E23" s="54" t="s">
        <v>200</v>
      </c>
      <c r="F23" s="54" t="s">
        <v>225</v>
      </c>
      <c r="G23" s="54">
        <f t="shared" si="1"/>
        <v>0</v>
      </c>
      <c r="H23" s="59">
        <v>6</v>
      </c>
      <c r="I23" s="57">
        <v>1</v>
      </c>
      <c r="J23" s="57">
        <v>22</v>
      </c>
      <c r="K23" s="57"/>
      <c r="L23" s="57"/>
      <c r="M23" s="90"/>
      <c r="N23" s="90"/>
      <c r="O23" s="90"/>
      <c r="P23" s="90"/>
      <c r="Q23" s="90"/>
      <c r="R23" s="60"/>
      <c r="S23" s="90"/>
      <c r="T23" s="90"/>
      <c r="U23" s="90"/>
      <c r="V23" s="90"/>
      <c r="W23" s="58"/>
      <c r="X23" s="57"/>
      <c r="Y23" s="57"/>
      <c r="Z23" s="90">
        <v>1</v>
      </c>
      <c r="AA23" s="58"/>
      <c r="AB23" s="93">
        <v>1</v>
      </c>
      <c r="AC23" s="18"/>
      <c r="AD23" s="18"/>
      <c r="AE23" s="58" t="s">
        <v>201</v>
      </c>
      <c r="AF23" s="93"/>
      <c r="AG23" s="93">
        <v>1</v>
      </c>
      <c r="AH23" s="93"/>
      <c r="AI23" s="61"/>
      <c r="AJ23" s="93"/>
      <c r="AK23" s="93"/>
      <c r="AL23" s="93"/>
      <c r="AM23" s="93"/>
      <c r="AN23" s="93"/>
      <c r="AO23" s="93"/>
      <c r="AP23" s="93">
        <v>1</v>
      </c>
      <c r="AQ23" s="93">
        <v>1</v>
      </c>
      <c r="AR23" s="90">
        <v>1</v>
      </c>
      <c r="AS23" s="90"/>
      <c r="AT23" s="90">
        <v>1</v>
      </c>
      <c r="AU23" s="90"/>
      <c r="AV23" s="90"/>
      <c r="AW23" s="90"/>
      <c r="AX23" s="90"/>
      <c r="AY23" s="90"/>
      <c r="AZ23" s="90">
        <v>1</v>
      </c>
      <c r="BA23" s="90"/>
      <c r="BB23" s="90">
        <v>1</v>
      </c>
      <c r="BC23" s="90"/>
      <c r="BD23" s="90">
        <v>1</v>
      </c>
      <c r="BE23" s="90">
        <v>1</v>
      </c>
      <c r="BF23" s="90">
        <v>1</v>
      </c>
      <c r="BG23" s="90">
        <v>1</v>
      </c>
      <c r="BH23" s="90">
        <v>1</v>
      </c>
      <c r="BI23" s="90">
        <v>1</v>
      </c>
      <c r="BJ23" s="90">
        <v>1</v>
      </c>
      <c r="BK23" s="90">
        <v>1</v>
      </c>
      <c r="BL23" s="90">
        <v>1</v>
      </c>
      <c r="BM23" s="90">
        <v>1</v>
      </c>
      <c r="BN23" s="90">
        <v>1</v>
      </c>
      <c r="BO23" s="90"/>
      <c r="BP23" s="62"/>
      <c r="BQ23" s="90"/>
      <c r="BR23" s="90"/>
      <c r="BS23" s="90">
        <v>1</v>
      </c>
      <c r="BT23" s="82" t="s">
        <v>201</v>
      </c>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v>1</v>
      </c>
      <c r="CT23" s="90"/>
      <c r="CU23" s="90"/>
      <c r="CV23" s="90"/>
      <c r="CW23" s="57"/>
      <c r="CX23" s="90">
        <v>1</v>
      </c>
    </row>
    <row r="24" spans="1:102" s="55" customFormat="1" ht="32.4">
      <c r="A24" s="52">
        <v>17384</v>
      </c>
      <c r="B24" s="52" t="s">
        <v>248</v>
      </c>
      <c r="C24" s="70">
        <f t="shared" si="2"/>
        <v>17384</v>
      </c>
      <c r="D24" s="74">
        <v>17384</v>
      </c>
      <c r="E24" s="54" t="s">
        <v>202</v>
      </c>
      <c r="F24" s="54" t="s">
        <v>227</v>
      </c>
      <c r="G24" s="54">
        <f t="shared" si="1"/>
        <v>0</v>
      </c>
      <c r="H24" s="59">
        <v>6</v>
      </c>
      <c r="I24" s="57">
        <v>1</v>
      </c>
      <c r="J24" s="57">
        <v>27</v>
      </c>
      <c r="K24" s="57"/>
      <c r="L24" s="57"/>
      <c r="M24" s="90"/>
      <c r="N24" s="90"/>
      <c r="O24" s="90"/>
      <c r="P24" s="90"/>
      <c r="Q24" s="90"/>
      <c r="R24" s="60"/>
      <c r="S24" s="90"/>
      <c r="T24" s="90"/>
      <c r="U24" s="90"/>
      <c r="V24" s="90"/>
      <c r="W24" s="58"/>
      <c r="X24" s="57"/>
      <c r="Y24" s="57"/>
      <c r="Z24" s="90"/>
      <c r="AA24" s="58" t="s">
        <v>203</v>
      </c>
      <c r="AB24" s="93">
        <v>1</v>
      </c>
      <c r="AC24" s="18"/>
      <c r="AD24" s="18"/>
      <c r="AE24" s="58" t="s">
        <v>183</v>
      </c>
      <c r="AF24" s="93">
        <v>1</v>
      </c>
      <c r="AG24" s="93"/>
      <c r="AH24" s="93"/>
      <c r="AI24" s="61"/>
      <c r="AJ24" s="93"/>
      <c r="AK24" s="93"/>
      <c r="AL24" s="93"/>
      <c r="AM24" s="93"/>
      <c r="AN24" s="93">
        <v>1</v>
      </c>
      <c r="AO24" s="93">
        <v>1</v>
      </c>
      <c r="AP24" s="93"/>
      <c r="AQ24" s="93"/>
      <c r="AR24" s="90">
        <v>1</v>
      </c>
      <c r="AS24" s="90"/>
      <c r="AT24" s="90">
        <v>1</v>
      </c>
      <c r="AU24" s="90">
        <v>1</v>
      </c>
      <c r="AV24" s="90"/>
      <c r="AW24" s="90"/>
      <c r="AX24" s="90"/>
      <c r="AY24" s="90">
        <v>1</v>
      </c>
      <c r="AZ24" s="90"/>
      <c r="BA24" s="90"/>
      <c r="BB24" s="90">
        <v>1</v>
      </c>
      <c r="BC24" s="90">
        <v>1</v>
      </c>
      <c r="BD24" s="90"/>
      <c r="BE24" s="90">
        <v>1</v>
      </c>
      <c r="BF24" s="90">
        <v>1</v>
      </c>
      <c r="BG24" s="90">
        <v>1</v>
      </c>
      <c r="BH24" s="90">
        <v>1</v>
      </c>
      <c r="BI24" s="90"/>
      <c r="BJ24" s="90"/>
      <c r="BK24" s="90"/>
      <c r="BL24" s="90">
        <v>1</v>
      </c>
      <c r="BM24" s="90">
        <v>1</v>
      </c>
      <c r="BN24" s="90"/>
      <c r="BO24" s="90"/>
      <c r="BP24" s="62"/>
      <c r="BQ24" s="90"/>
      <c r="BR24" s="90">
        <v>1</v>
      </c>
      <c r="BS24" s="90"/>
      <c r="BT24" s="82"/>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v>1</v>
      </c>
      <c r="CT24" s="90"/>
      <c r="CU24" s="90"/>
      <c r="CV24" s="90"/>
      <c r="CW24" s="57"/>
      <c r="CX24" s="90">
        <v>1</v>
      </c>
    </row>
    <row r="25" spans="1:102" s="55" customFormat="1">
      <c r="A25" s="52">
        <v>17386</v>
      </c>
      <c r="B25" s="52" t="s">
        <v>249</v>
      </c>
      <c r="C25" s="70">
        <f t="shared" si="2"/>
        <v>17386</v>
      </c>
      <c r="D25" s="74">
        <v>17386</v>
      </c>
      <c r="E25" s="54" t="s">
        <v>204</v>
      </c>
      <c r="F25" s="54" t="s">
        <v>228</v>
      </c>
      <c r="G25" s="54">
        <f t="shared" si="1"/>
        <v>0</v>
      </c>
      <c r="H25" s="59">
        <v>6</v>
      </c>
      <c r="I25" s="57"/>
      <c r="J25" s="57"/>
      <c r="K25" s="57"/>
      <c r="L25" s="57"/>
      <c r="M25" s="90"/>
      <c r="N25" s="90"/>
      <c r="O25" s="90">
        <v>1</v>
      </c>
      <c r="P25" s="90"/>
      <c r="Q25" s="90"/>
      <c r="R25" s="60"/>
      <c r="S25" s="90"/>
      <c r="T25" s="90"/>
      <c r="U25" s="90"/>
      <c r="V25" s="90"/>
      <c r="W25" s="58"/>
      <c r="X25" s="57"/>
      <c r="Y25" s="57"/>
      <c r="Z25" s="90"/>
      <c r="AA25" s="58"/>
      <c r="AB25" s="93"/>
      <c r="AC25" s="18"/>
      <c r="AD25" s="18"/>
      <c r="AE25" s="58"/>
      <c r="AF25" s="93"/>
      <c r="AG25" s="93"/>
      <c r="AH25" s="93"/>
      <c r="AI25" s="61"/>
      <c r="AJ25" s="93"/>
      <c r="AK25" s="93"/>
      <c r="AL25" s="93"/>
      <c r="AM25" s="93"/>
      <c r="AN25" s="93"/>
      <c r="AO25" s="93"/>
      <c r="AP25" s="93"/>
      <c r="AQ25" s="93"/>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62"/>
      <c r="BQ25" s="90"/>
      <c r="BR25" s="90"/>
      <c r="BS25" s="90"/>
      <c r="BT25" s="82"/>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57"/>
      <c r="CX25" s="90"/>
    </row>
    <row r="26" spans="1:102" s="55" customFormat="1">
      <c r="A26" s="52">
        <v>17407</v>
      </c>
      <c r="B26" s="52" t="s">
        <v>250</v>
      </c>
      <c r="C26" s="70">
        <f t="shared" si="2"/>
        <v>17407</v>
      </c>
      <c r="D26" s="74">
        <v>17407</v>
      </c>
      <c r="E26" s="54" t="s">
        <v>205</v>
      </c>
      <c r="F26" s="54" t="s">
        <v>229</v>
      </c>
      <c r="G26" s="54">
        <f t="shared" si="1"/>
        <v>0</v>
      </c>
      <c r="H26" s="59">
        <v>6</v>
      </c>
      <c r="I26" s="57"/>
      <c r="J26" s="57"/>
      <c r="K26" s="57"/>
      <c r="L26" s="57"/>
      <c r="M26" s="90"/>
      <c r="N26" s="90"/>
      <c r="O26" s="90">
        <v>1</v>
      </c>
      <c r="P26" s="90"/>
      <c r="Q26" s="90"/>
      <c r="R26" s="60"/>
      <c r="S26" s="90"/>
      <c r="T26" s="90"/>
      <c r="U26" s="90"/>
      <c r="V26" s="90"/>
      <c r="W26" s="58"/>
      <c r="X26" s="57"/>
      <c r="Y26" s="57"/>
      <c r="Z26" s="90"/>
      <c r="AA26" s="58"/>
      <c r="AB26" s="93"/>
      <c r="AC26" s="18"/>
      <c r="AD26" s="18"/>
      <c r="AE26" s="58"/>
      <c r="AF26" s="93"/>
      <c r="AG26" s="93"/>
      <c r="AH26" s="93"/>
      <c r="AI26" s="61"/>
      <c r="AJ26" s="93"/>
      <c r="AK26" s="93"/>
      <c r="AL26" s="93"/>
      <c r="AM26" s="93"/>
      <c r="AN26" s="93"/>
      <c r="AO26" s="93"/>
      <c r="AP26" s="93"/>
      <c r="AQ26" s="93"/>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62"/>
      <c r="BQ26" s="90"/>
      <c r="BR26" s="90"/>
      <c r="BS26" s="90"/>
      <c r="BT26" s="82"/>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57"/>
      <c r="CX26" s="90"/>
    </row>
    <row r="27" spans="1:102" s="55" customFormat="1" ht="54">
      <c r="A27" s="52">
        <v>17461</v>
      </c>
      <c r="B27" s="52" t="s">
        <v>251</v>
      </c>
      <c r="C27" s="70">
        <f t="shared" si="2"/>
        <v>17461</v>
      </c>
      <c r="D27" s="74">
        <v>17461</v>
      </c>
      <c r="E27" s="54" t="s">
        <v>206</v>
      </c>
      <c r="F27" s="54" t="s">
        <v>230</v>
      </c>
      <c r="G27" s="54">
        <f t="shared" si="1"/>
        <v>0</v>
      </c>
      <c r="H27" s="59">
        <v>6</v>
      </c>
      <c r="I27" s="57">
        <v>1</v>
      </c>
      <c r="J27" s="57">
        <v>26</v>
      </c>
      <c r="K27" s="57"/>
      <c r="L27" s="57"/>
      <c r="M27" s="90"/>
      <c r="N27" s="90"/>
      <c r="O27" s="90"/>
      <c r="P27" s="90"/>
      <c r="Q27" s="90"/>
      <c r="R27" s="60"/>
      <c r="S27" s="90"/>
      <c r="T27" s="90"/>
      <c r="U27" s="90"/>
      <c r="V27" s="90"/>
      <c r="W27" s="58"/>
      <c r="X27" s="57"/>
      <c r="Y27" s="57"/>
      <c r="Z27" s="90">
        <v>1</v>
      </c>
      <c r="AA27" s="58"/>
      <c r="AB27" s="93">
        <v>1</v>
      </c>
      <c r="AC27" s="18"/>
      <c r="AD27" s="18"/>
      <c r="AE27" s="58" t="s">
        <v>207</v>
      </c>
      <c r="AF27" s="93"/>
      <c r="AG27" s="93">
        <v>1</v>
      </c>
      <c r="AH27" s="93"/>
      <c r="AI27" s="61"/>
      <c r="AJ27" s="93"/>
      <c r="AK27" s="93"/>
      <c r="AL27" s="93"/>
      <c r="AM27" s="93"/>
      <c r="AN27" s="93"/>
      <c r="AO27" s="93"/>
      <c r="AP27" s="93">
        <v>1</v>
      </c>
      <c r="AQ27" s="93"/>
      <c r="AR27" s="90">
        <v>1</v>
      </c>
      <c r="AS27" s="90"/>
      <c r="AT27" s="90">
        <v>1</v>
      </c>
      <c r="AU27" s="90">
        <v>1</v>
      </c>
      <c r="AV27" s="90"/>
      <c r="AW27" s="90"/>
      <c r="AX27" s="90">
        <v>1</v>
      </c>
      <c r="AY27" s="90"/>
      <c r="AZ27" s="90"/>
      <c r="BA27" s="90"/>
      <c r="BB27" s="90">
        <v>1</v>
      </c>
      <c r="BC27" s="90">
        <v>1</v>
      </c>
      <c r="BD27" s="90"/>
      <c r="BE27" s="90">
        <v>1</v>
      </c>
      <c r="BF27" s="90">
        <v>1</v>
      </c>
      <c r="BG27" s="90">
        <v>1</v>
      </c>
      <c r="BH27" s="90">
        <v>1</v>
      </c>
      <c r="BI27" s="90">
        <v>1</v>
      </c>
      <c r="BJ27" s="90">
        <v>1</v>
      </c>
      <c r="BK27" s="90"/>
      <c r="BL27" s="90"/>
      <c r="BM27" s="90"/>
      <c r="BN27" s="90"/>
      <c r="BO27" s="90"/>
      <c r="BP27" s="62"/>
      <c r="BQ27" s="90"/>
      <c r="BR27" s="90">
        <v>1</v>
      </c>
      <c r="BS27" s="90"/>
      <c r="BT27" s="82"/>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v>1</v>
      </c>
      <c r="CU27" s="90"/>
      <c r="CV27" s="90"/>
      <c r="CW27" s="57"/>
      <c r="CX27" s="90">
        <v>1</v>
      </c>
    </row>
    <row r="28" spans="1:102" s="55" customFormat="1">
      <c r="A28" s="52">
        <v>174637</v>
      </c>
      <c r="B28" s="52" t="s">
        <v>252</v>
      </c>
      <c r="C28" s="70">
        <f t="shared" si="2"/>
        <v>17463</v>
      </c>
      <c r="D28" s="74">
        <v>17463</v>
      </c>
      <c r="E28" s="54" t="s">
        <v>208</v>
      </c>
      <c r="F28" s="54" t="s">
        <v>232</v>
      </c>
      <c r="G28" s="54">
        <f t="shared" si="1"/>
        <v>0</v>
      </c>
      <c r="H28" s="59">
        <v>6</v>
      </c>
      <c r="I28" s="57"/>
      <c r="J28" s="57"/>
      <c r="K28" s="57"/>
      <c r="L28" s="57"/>
      <c r="M28" s="90"/>
      <c r="N28" s="90"/>
      <c r="O28" s="90"/>
      <c r="P28" s="90">
        <v>1</v>
      </c>
      <c r="Q28" s="90"/>
      <c r="R28" s="60"/>
      <c r="S28" s="90"/>
      <c r="T28" s="90">
        <v>1</v>
      </c>
      <c r="U28" s="90"/>
      <c r="V28" s="90"/>
      <c r="W28" s="58"/>
      <c r="X28" s="57"/>
      <c r="Y28" s="57"/>
      <c r="Z28" s="90"/>
      <c r="AA28" s="58"/>
      <c r="AB28" s="93"/>
      <c r="AC28" s="18"/>
      <c r="AD28" s="18"/>
      <c r="AE28" s="58"/>
      <c r="AF28" s="93"/>
      <c r="AG28" s="93"/>
      <c r="AH28" s="93"/>
      <c r="AI28" s="61"/>
      <c r="AJ28" s="93"/>
      <c r="AK28" s="93"/>
      <c r="AL28" s="93"/>
      <c r="AM28" s="93"/>
      <c r="AN28" s="93"/>
      <c r="AO28" s="93"/>
      <c r="AP28" s="93"/>
      <c r="AQ28" s="93"/>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62"/>
      <c r="BQ28" s="90"/>
      <c r="BR28" s="90"/>
      <c r="BS28" s="90"/>
      <c r="BT28" s="82"/>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57"/>
      <c r="CX28" s="90"/>
    </row>
    <row r="29" spans="1:102" s="39" customFormat="1" ht="1.8" customHeight="1">
      <c r="A29" s="29"/>
      <c r="B29" s="71"/>
      <c r="C29" s="70"/>
      <c r="D29" s="73"/>
      <c r="E29" s="30"/>
      <c r="F29" s="30"/>
      <c r="G29" s="75"/>
      <c r="H29" s="30"/>
      <c r="I29" s="31"/>
      <c r="J29" s="31"/>
      <c r="K29" s="31"/>
      <c r="L29" s="31"/>
      <c r="M29" s="31"/>
      <c r="N29" s="31"/>
      <c r="O29" s="31"/>
      <c r="P29" s="30"/>
      <c r="Q29" s="32"/>
      <c r="R29" s="30"/>
      <c r="S29" s="32"/>
      <c r="T29" s="37"/>
      <c r="U29" s="31"/>
      <c r="V29" s="31"/>
      <c r="W29" s="31"/>
      <c r="X29" s="30"/>
      <c r="Y29" s="32"/>
      <c r="Z29" s="30"/>
      <c r="AA29" s="32"/>
      <c r="AB29" s="37"/>
      <c r="AC29" s="46"/>
      <c r="AD29" s="31"/>
      <c r="AE29" s="31"/>
      <c r="AF29" s="31"/>
      <c r="AG29" s="30"/>
      <c r="AH29" s="31"/>
      <c r="AI29" s="31"/>
      <c r="AJ29" s="31"/>
      <c r="AK29" s="31"/>
      <c r="AL29" s="31"/>
      <c r="AM29" s="31"/>
      <c r="AN29" s="31"/>
      <c r="AO29" s="31"/>
      <c r="AP29" s="31"/>
      <c r="AQ29" s="31"/>
      <c r="AR29" s="31"/>
      <c r="AS29" s="31"/>
      <c r="AT29" s="31"/>
      <c r="AU29" s="31"/>
      <c r="AV29" s="31"/>
      <c r="AW29" s="87"/>
      <c r="AX29" s="87"/>
      <c r="AY29" s="87"/>
      <c r="AZ29" s="88"/>
      <c r="BA29" s="31"/>
      <c r="BB29" s="31"/>
      <c r="BC29" s="31"/>
      <c r="BD29" s="31"/>
      <c r="BE29" s="31"/>
      <c r="BF29" s="31"/>
      <c r="BG29" s="31"/>
      <c r="BH29" s="31"/>
      <c r="BI29" s="31"/>
      <c r="BJ29" s="31"/>
      <c r="BK29" s="31"/>
      <c r="BL29" s="31"/>
      <c r="BM29" s="31"/>
      <c r="BN29" s="31"/>
      <c r="BO29" s="31"/>
      <c r="BP29" s="31"/>
      <c r="BQ29" s="31"/>
      <c r="BR29" s="31"/>
      <c r="BS29" s="31"/>
      <c r="BT29" s="31"/>
      <c r="BU29" s="31"/>
      <c r="BV29" s="46"/>
      <c r="BW29" s="31"/>
      <c r="BX29" s="31"/>
      <c r="BY29" s="31"/>
      <c r="BZ29" s="31"/>
      <c r="CA29" s="31"/>
      <c r="CB29" s="31"/>
      <c r="CC29" s="31"/>
      <c r="CD29" s="31"/>
      <c r="CE29" s="31"/>
      <c r="CF29" s="31"/>
      <c r="CG29" s="31"/>
      <c r="CH29" s="31"/>
      <c r="CI29" s="31"/>
      <c r="CJ29" s="31"/>
      <c r="CK29" s="31"/>
      <c r="CL29" s="31"/>
      <c r="CM29" s="30"/>
      <c r="CN29" s="30"/>
      <c r="CO29" s="30"/>
      <c r="CP29" s="30"/>
      <c r="CQ29" s="30"/>
      <c r="CR29" s="30"/>
      <c r="CS29" s="38"/>
      <c r="CT29" s="38"/>
      <c r="CU29" s="38"/>
      <c r="CV29" s="38"/>
      <c r="CW29" s="38"/>
    </row>
    <row r="30" spans="1:102" s="12" customFormat="1" ht="34.200000000000003" customHeight="1">
      <c r="A30" s="109" t="s">
        <v>170</v>
      </c>
      <c r="B30" s="110"/>
      <c r="C30" s="110"/>
      <c r="D30" s="110"/>
      <c r="E30" s="111"/>
      <c r="F30" s="111"/>
      <c r="G30" s="111"/>
      <c r="H30" s="112"/>
      <c r="I30" s="17">
        <f>SUM(I10:I28)</f>
        <v>11</v>
      </c>
      <c r="J30" s="17"/>
      <c r="K30" s="17">
        <f>SUM(K10:K28)</f>
        <v>1</v>
      </c>
      <c r="L30" s="17"/>
      <c r="M30" s="17">
        <f>SUM(M10:M28)</f>
        <v>0</v>
      </c>
      <c r="N30" s="17"/>
      <c r="O30" s="17">
        <f>SUM(O10:O28)</f>
        <v>4</v>
      </c>
      <c r="P30" s="17">
        <f>SUM(P10:P28)</f>
        <v>1</v>
      </c>
      <c r="Q30" s="17">
        <f>SUM(Q10:Q28)</f>
        <v>2</v>
      </c>
      <c r="R30" s="42"/>
      <c r="S30" s="17">
        <f>SUM(S10:S28)</f>
        <v>0</v>
      </c>
      <c r="T30" s="17">
        <f>SUM(T10:T28)</f>
        <v>1</v>
      </c>
      <c r="U30" s="17">
        <f>SUM(U10:U28)</f>
        <v>0</v>
      </c>
      <c r="V30" s="17">
        <f>SUM(V10:V28)</f>
        <v>0</v>
      </c>
      <c r="W30" s="42"/>
      <c r="X30" s="17">
        <f>SUM(X10:X28)</f>
        <v>1</v>
      </c>
      <c r="Y30" s="17">
        <f>SUM(Y10:Y28)</f>
        <v>0</v>
      </c>
      <c r="Z30" s="17">
        <f>SUM(Z10:Z28)</f>
        <v>6</v>
      </c>
      <c r="AA30" s="42"/>
      <c r="AB30" s="17">
        <f>SUM(AB10:AB28)</f>
        <v>8</v>
      </c>
      <c r="AC30" s="17">
        <f>SUM(AC10:AC28)</f>
        <v>3</v>
      </c>
      <c r="AD30" s="17">
        <f>SUM(AD10:AD28)</f>
        <v>0</v>
      </c>
      <c r="AE30" s="42"/>
      <c r="AF30" s="17">
        <f t="shared" ref="AF30:BN30" si="3">SUM(AF10:AF28)</f>
        <v>6</v>
      </c>
      <c r="AG30" s="17">
        <f t="shared" si="3"/>
        <v>5</v>
      </c>
      <c r="AH30" s="17">
        <f t="shared" si="3"/>
        <v>3</v>
      </c>
      <c r="AI30" s="17">
        <f t="shared" si="3"/>
        <v>0</v>
      </c>
      <c r="AJ30" s="17">
        <f t="shared" si="3"/>
        <v>1</v>
      </c>
      <c r="AK30" s="17">
        <f t="shared" si="3"/>
        <v>0</v>
      </c>
      <c r="AL30" s="17">
        <f t="shared" si="3"/>
        <v>4</v>
      </c>
      <c r="AM30" s="17">
        <f t="shared" si="3"/>
        <v>1</v>
      </c>
      <c r="AN30" s="17">
        <f t="shared" si="3"/>
        <v>5</v>
      </c>
      <c r="AO30" s="17">
        <f t="shared" si="3"/>
        <v>3</v>
      </c>
      <c r="AP30" s="17">
        <f t="shared" si="3"/>
        <v>6</v>
      </c>
      <c r="AQ30" s="17">
        <f t="shared" si="3"/>
        <v>4</v>
      </c>
      <c r="AR30" s="17">
        <f t="shared" si="3"/>
        <v>11</v>
      </c>
      <c r="AS30" s="17">
        <f t="shared" si="3"/>
        <v>0</v>
      </c>
      <c r="AT30" s="17">
        <f t="shared" si="3"/>
        <v>7</v>
      </c>
      <c r="AU30" s="17">
        <f t="shared" si="3"/>
        <v>4</v>
      </c>
      <c r="AV30" s="17">
        <f t="shared" si="3"/>
        <v>4</v>
      </c>
      <c r="AW30" s="17">
        <f t="shared" si="3"/>
        <v>1</v>
      </c>
      <c r="AX30" s="17">
        <f t="shared" si="3"/>
        <v>1</v>
      </c>
      <c r="AY30" s="17">
        <f t="shared" si="3"/>
        <v>1</v>
      </c>
      <c r="AZ30" s="17">
        <f t="shared" si="3"/>
        <v>8</v>
      </c>
      <c r="BA30" s="17">
        <f t="shared" si="3"/>
        <v>0</v>
      </c>
      <c r="BB30" s="17">
        <f t="shared" si="3"/>
        <v>11</v>
      </c>
      <c r="BC30" s="17">
        <f t="shared" si="3"/>
        <v>6</v>
      </c>
      <c r="BD30" s="17">
        <f t="shared" si="3"/>
        <v>5</v>
      </c>
      <c r="BE30" s="17">
        <f t="shared" si="3"/>
        <v>11</v>
      </c>
      <c r="BF30" s="17">
        <f t="shared" si="3"/>
        <v>8</v>
      </c>
      <c r="BG30" s="17">
        <f t="shared" si="3"/>
        <v>11</v>
      </c>
      <c r="BH30" s="17">
        <f t="shared" si="3"/>
        <v>9</v>
      </c>
      <c r="BI30" s="17">
        <f t="shared" si="3"/>
        <v>10</v>
      </c>
      <c r="BJ30" s="17">
        <f t="shared" si="3"/>
        <v>5</v>
      </c>
      <c r="BK30" s="17">
        <f t="shared" si="3"/>
        <v>3</v>
      </c>
      <c r="BL30" s="17">
        <f t="shared" si="3"/>
        <v>8</v>
      </c>
      <c r="BM30" s="17">
        <f t="shared" si="3"/>
        <v>3</v>
      </c>
      <c r="BN30" s="17">
        <f t="shared" si="3"/>
        <v>2</v>
      </c>
      <c r="BO30" s="42"/>
      <c r="BP30" s="17"/>
      <c r="BQ30" s="17">
        <f>SUM(BQ10:BQ28)</f>
        <v>3</v>
      </c>
      <c r="BR30" s="17">
        <f>SUM(BR10:BR28)</f>
        <v>7</v>
      </c>
      <c r="BS30" s="17">
        <f>SUM(BS10:BS28)</f>
        <v>1</v>
      </c>
      <c r="BT30" s="42"/>
      <c r="BU30" s="17">
        <f>SUM(BU10:BU28)</f>
        <v>3</v>
      </c>
      <c r="BV30" s="17">
        <f>SUM(BV10:BV28)</f>
        <v>2</v>
      </c>
      <c r="BW30" s="17">
        <f>SUM(BW10:BW28)</f>
        <v>2</v>
      </c>
      <c r="BX30" s="17">
        <f>SUM(BX10:BX28)</f>
        <v>1</v>
      </c>
      <c r="BY30" s="17">
        <f>SUM(BY10:BY28)</f>
        <v>1</v>
      </c>
      <c r="BZ30" s="42"/>
      <c r="CA30" s="17">
        <f t="shared" ref="CA30:CH30" si="4">SUM(CA10:CA28)</f>
        <v>2</v>
      </c>
      <c r="CB30" s="17">
        <f t="shared" si="4"/>
        <v>0</v>
      </c>
      <c r="CC30" s="17">
        <f t="shared" si="4"/>
        <v>3</v>
      </c>
      <c r="CD30" s="17">
        <f t="shared" si="4"/>
        <v>1</v>
      </c>
      <c r="CE30" s="17">
        <f t="shared" si="4"/>
        <v>1</v>
      </c>
      <c r="CF30" s="17">
        <f t="shared" si="4"/>
        <v>0</v>
      </c>
      <c r="CG30" s="17">
        <f t="shared" si="4"/>
        <v>3</v>
      </c>
      <c r="CH30" s="17">
        <f t="shared" si="4"/>
        <v>3</v>
      </c>
      <c r="CI30" s="42"/>
      <c r="CJ30" s="17">
        <f t="shared" ref="CJ30:CU30" si="5">SUM(CJ10:CJ28)</f>
        <v>1</v>
      </c>
      <c r="CK30" s="17">
        <f t="shared" si="5"/>
        <v>2</v>
      </c>
      <c r="CL30" s="17">
        <f t="shared" si="5"/>
        <v>2</v>
      </c>
      <c r="CM30" s="17">
        <f t="shared" si="5"/>
        <v>0</v>
      </c>
      <c r="CN30" s="17">
        <f t="shared" si="5"/>
        <v>1</v>
      </c>
      <c r="CO30" s="17">
        <f t="shared" si="5"/>
        <v>2</v>
      </c>
      <c r="CP30" s="17">
        <f t="shared" si="5"/>
        <v>0</v>
      </c>
      <c r="CQ30" s="17">
        <f t="shared" si="5"/>
        <v>1</v>
      </c>
      <c r="CR30" s="17">
        <f t="shared" si="5"/>
        <v>1</v>
      </c>
      <c r="CS30" s="17">
        <f t="shared" si="5"/>
        <v>4</v>
      </c>
      <c r="CT30" s="17">
        <f t="shared" si="5"/>
        <v>2</v>
      </c>
      <c r="CU30" s="40">
        <f t="shared" si="5"/>
        <v>3</v>
      </c>
      <c r="CV30" s="42"/>
      <c r="CW30" s="17">
        <f>SUM(CW10:CW28)</f>
        <v>4</v>
      </c>
      <c r="CX30" s="41">
        <f>SUM(CX10:CX28)</f>
        <v>7</v>
      </c>
    </row>
    <row r="31" spans="1:102" ht="50.4" customHeight="1">
      <c r="AW31" s="15"/>
      <c r="AX31" s="15"/>
      <c r="AY31" s="15"/>
      <c r="AZ31" s="15"/>
    </row>
    <row r="32" spans="1:102" ht="34.799999999999997" customHeight="1">
      <c r="AW32" s="15"/>
      <c r="AX32" s="15"/>
      <c r="AY32" s="15"/>
      <c r="AZ32" s="15"/>
    </row>
    <row r="33" spans="5:102" ht="24" customHeight="1">
      <c r="E33" s="76" t="s">
        <v>256</v>
      </c>
      <c r="F33" s="76"/>
      <c r="G33" s="76"/>
      <c r="H33" s="76"/>
      <c r="I33" s="92">
        <f t="shared" ref="I33:AN33" si="6">COUNTIFS($H$10:$H$28,3,I$10:I$28,1)</f>
        <v>1</v>
      </c>
      <c r="J33" s="92">
        <f t="shared" si="6"/>
        <v>0</v>
      </c>
      <c r="K33" s="92">
        <f t="shared" si="6"/>
        <v>0</v>
      </c>
      <c r="L33" s="92">
        <f t="shared" si="6"/>
        <v>0</v>
      </c>
      <c r="M33" s="92">
        <f t="shared" si="6"/>
        <v>0</v>
      </c>
      <c r="N33" s="92">
        <f t="shared" si="6"/>
        <v>0</v>
      </c>
      <c r="O33" s="92">
        <f t="shared" si="6"/>
        <v>0</v>
      </c>
      <c r="P33" s="92">
        <f t="shared" si="6"/>
        <v>0</v>
      </c>
      <c r="Q33" s="92">
        <f t="shared" si="6"/>
        <v>0</v>
      </c>
      <c r="R33" s="92">
        <f t="shared" si="6"/>
        <v>0</v>
      </c>
      <c r="S33" s="92">
        <f t="shared" si="6"/>
        <v>0</v>
      </c>
      <c r="T33" s="92">
        <f t="shared" si="6"/>
        <v>0</v>
      </c>
      <c r="U33" s="92">
        <f t="shared" si="6"/>
        <v>0</v>
      </c>
      <c r="V33" s="92">
        <f t="shared" si="6"/>
        <v>0</v>
      </c>
      <c r="W33" s="92">
        <f t="shared" si="6"/>
        <v>0</v>
      </c>
      <c r="X33" s="92">
        <f t="shared" si="6"/>
        <v>0</v>
      </c>
      <c r="Y33" s="92">
        <f t="shared" si="6"/>
        <v>0</v>
      </c>
      <c r="Z33" s="92">
        <f t="shared" si="6"/>
        <v>1</v>
      </c>
      <c r="AA33" s="92">
        <f t="shared" si="6"/>
        <v>0</v>
      </c>
      <c r="AB33" s="92">
        <f t="shared" si="6"/>
        <v>0</v>
      </c>
      <c r="AC33" s="92">
        <f t="shared" si="6"/>
        <v>1</v>
      </c>
      <c r="AD33" s="92">
        <f t="shared" si="6"/>
        <v>0</v>
      </c>
      <c r="AE33" s="92">
        <f t="shared" si="6"/>
        <v>0</v>
      </c>
      <c r="AF33" s="92">
        <f t="shared" si="6"/>
        <v>0</v>
      </c>
      <c r="AG33" s="92">
        <f t="shared" si="6"/>
        <v>1</v>
      </c>
      <c r="AH33" s="92">
        <f t="shared" si="6"/>
        <v>1</v>
      </c>
      <c r="AI33" s="92">
        <f t="shared" si="6"/>
        <v>0</v>
      </c>
      <c r="AJ33" s="92">
        <f t="shared" si="6"/>
        <v>0</v>
      </c>
      <c r="AK33" s="92">
        <f t="shared" si="6"/>
        <v>0</v>
      </c>
      <c r="AL33" s="92">
        <f t="shared" si="6"/>
        <v>0</v>
      </c>
      <c r="AM33" s="92">
        <f t="shared" si="6"/>
        <v>0</v>
      </c>
      <c r="AN33" s="92">
        <f t="shared" si="6"/>
        <v>1</v>
      </c>
      <c r="AO33" s="92">
        <f t="shared" ref="AO33:BS33" si="7">COUNTIFS($H$10:$H$28,3,AO$10:AO$28,1)</f>
        <v>0</v>
      </c>
      <c r="AP33" s="92">
        <f t="shared" si="7"/>
        <v>0</v>
      </c>
      <c r="AQ33" s="92">
        <f t="shared" si="7"/>
        <v>0</v>
      </c>
      <c r="AR33" s="92">
        <f t="shared" si="7"/>
        <v>1</v>
      </c>
      <c r="AS33" s="92">
        <f t="shared" si="7"/>
        <v>0</v>
      </c>
      <c r="AT33" s="92">
        <f t="shared" si="7"/>
        <v>0</v>
      </c>
      <c r="AU33" s="92">
        <f t="shared" si="7"/>
        <v>0</v>
      </c>
      <c r="AV33" s="92">
        <f t="shared" si="7"/>
        <v>1</v>
      </c>
      <c r="AW33" s="92">
        <f t="shared" si="7"/>
        <v>0</v>
      </c>
      <c r="AX33" s="92">
        <f t="shared" si="7"/>
        <v>0</v>
      </c>
      <c r="AY33" s="92">
        <f t="shared" si="7"/>
        <v>0</v>
      </c>
      <c r="AZ33" s="92">
        <f t="shared" si="7"/>
        <v>1</v>
      </c>
      <c r="BA33" s="92">
        <f t="shared" si="7"/>
        <v>0</v>
      </c>
      <c r="BB33" s="92">
        <f t="shared" si="7"/>
        <v>1</v>
      </c>
      <c r="BC33" s="92">
        <f t="shared" si="7"/>
        <v>1</v>
      </c>
      <c r="BD33" s="92">
        <f t="shared" si="7"/>
        <v>0</v>
      </c>
      <c r="BE33" s="92">
        <f t="shared" si="7"/>
        <v>1</v>
      </c>
      <c r="BF33" s="92">
        <f t="shared" si="7"/>
        <v>1</v>
      </c>
      <c r="BG33" s="92">
        <f t="shared" si="7"/>
        <v>1</v>
      </c>
      <c r="BH33" s="92">
        <f t="shared" si="7"/>
        <v>1</v>
      </c>
      <c r="BI33" s="92">
        <f t="shared" si="7"/>
        <v>1</v>
      </c>
      <c r="BJ33" s="92">
        <f t="shared" si="7"/>
        <v>1</v>
      </c>
      <c r="BK33" s="92">
        <f t="shared" si="7"/>
        <v>1</v>
      </c>
      <c r="BL33" s="92">
        <f t="shared" si="7"/>
        <v>0</v>
      </c>
      <c r="BM33" s="92">
        <f t="shared" si="7"/>
        <v>0</v>
      </c>
      <c r="BN33" s="92">
        <f t="shared" si="7"/>
        <v>0</v>
      </c>
      <c r="BO33" s="92">
        <f t="shared" si="7"/>
        <v>0</v>
      </c>
      <c r="BP33" s="92">
        <f t="shared" si="7"/>
        <v>0</v>
      </c>
      <c r="BQ33" s="92">
        <f t="shared" si="7"/>
        <v>1</v>
      </c>
      <c r="BR33" s="92">
        <f t="shared" si="7"/>
        <v>0</v>
      </c>
      <c r="BS33" s="92">
        <f t="shared" si="7"/>
        <v>0</v>
      </c>
      <c r="BT33" s="92">
        <f t="shared" ref="BT33:CX33" si="8">COUNTIFS($H$10:$H$28,3,BT$10:BT$28,1)</f>
        <v>0</v>
      </c>
      <c r="BU33" s="92">
        <f t="shared" si="8"/>
        <v>1</v>
      </c>
      <c r="BV33" s="92">
        <f t="shared" si="8"/>
        <v>1</v>
      </c>
      <c r="BW33" s="92">
        <f t="shared" si="8"/>
        <v>0</v>
      </c>
      <c r="BX33" s="92">
        <f t="shared" si="8"/>
        <v>0</v>
      </c>
      <c r="BY33" s="92">
        <f t="shared" si="8"/>
        <v>1</v>
      </c>
      <c r="BZ33" s="92">
        <f t="shared" si="8"/>
        <v>0</v>
      </c>
      <c r="CA33" s="92">
        <f t="shared" si="8"/>
        <v>0</v>
      </c>
      <c r="CB33" s="92">
        <f t="shared" si="8"/>
        <v>0</v>
      </c>
      <c r="CC33" s="92">
        <f t="shared" si="8"/>
        <v>1</v>
      </c>
      <c r="CD33" s="92">
        <f t="shared" si="8"/>
        <v>0</v>
      </c>
      <c r="CE33" s="92">
        <f t="shared" si="8"/>
        <v>0</v>
      </c>
      <c r="CF33" s="92">
        <f t="shared" si="8"/>
        <v>0</v>
      </c>
      <c r="CG33" s="92">
        <f t="shared" si="8"/>
        <v>1</v>
      </c>
      <c r="CH33" s="92">
        <f t="shared" si="8"/>
        <v>1</v>
      </c>
      <c r="CI33" s="92">
        <f t="shared" si="8"/>
        <v>0</v>
      </c>
      <c r="CJ33" s="92">
        <f t="shared" si="8"/>
        <v>0</v>
      </c>
      <c r="CK33" s="92">
        <f t="shared" si="8"/>
        <v>1</v>
      </c>
      <c r="CL33" s="92">
        <f t="shared" si="8"/>
        <v>1</v>
      </c>
      <c r="CM33" s="92">
        <f t="shared" si="8"/>
        <v>0</v>
      </c>
      <c r="CN33" s="92">
        <f t="shared" si="8"/>
        <v>0</v>
      </c>
      <c r="CO33" s="92">
        <f t="shared" si="8"/>
        <v>1</v>
      </c>
      <c r="CP33" s="92">
        <f t="shared" si="8"/>
        <v>0</v>
      </c>
      <c r="CQ33" s="92">
        <f t="shared" si="8"/>
        <v>0</v>
      </c>
      <c r="CR33" s="92">
        <f t="shared" si="8"/>
        <v>0</v>
      </c>
      <c r="CS33" s="92">
        <f t="shared" si="8"/>
        <v>1</v>
      </c>
      <c r="CT33" s="92">
        <f t="shared" si="8"/>
        <v>0</v>
      </c>
      <c r="CU33" s="92">
        <f t="shared" si="8"/>
        <v>0</v>
      </c>
      <c r="CV33" s="92">
        <f t="shared" si="8"/>
        <v>0</v>
      </c>
      <c r="CW33" s="92">
        <f t="shared" si="8"/>
        <v>1</v>
      </c>
      <c r="CX33" s="92">
        <f t="shared" si="8"/>
        <v>0</v>
      </c>
    </row>
    <row r="34" spans="5:102" ht="24" customHeight="1">
      <c r="E34" s="76" t="s">
        <v>257</v>
      </c>
      <c r="F34" s="76"/>
      <c r="G34" s="76"/>
      <c r="H34" s="76"/>
      <c r="I34" s="92">
        <f t="shared" ref="I34:AN34" si="9">COUNTIFS($H$10:$H$28,4,I$10:I$28,1)</f>
        <v>0</v>
      </c>
      <c r="J34" s="92">
        <f t="shared" si="9"/>
        <v>0</v>
      </c>
      <c r="K34" s="92">
        <f t="shared" si="9"/>
        <v>0</v>
      </c>
      <c r="L34" s="92">
        <f t="shared" si="9"/>
        <v>0</v>
      </c>
      <c r="M34" s="92">
        <f t="shared" si="9"/>
        <v>0</v>
      </c>
      <c r="N34" s="92">
        <f t="shared" si="9"/>
        <v>0</v>
      </c>
      <c r="O34" s="92">
        <f t="shared" si="9"/>
        <v>0</v>
      </c>
      <c r="P34" s="92">
        <f t="shared" si="9"/>
        <v>0</v>
      </c>
      <c r="Q34" s="92">
        <f t="shared" si="9"/>
        <v>0</v>
      </c>
      <c r="R34" s="92">
        <f t="shared" si="9"/>
        <v>0</v>
      </c>
      <c r="S34" s="92">
        <f t="shared" si="9"/>
        <v>0</v>
      </c>
      <c r="T34" s="92">
        <f t="shared" si="9"/>
        <v>0</v>
      </c>
      <c r="U34" s="92">
        <f t="shared" si="9"/>
        <v>0</v>
      </c>
      <c r="V34" s="92">
        <f t="shared" si="9"/>
        <v>0</v>
      </c>
      <c r="W34" s="92">
        <f t="shared" si="9"/>
        <v>0</v>
      </c>
      <c r="X34" s="92">
        <f t="shared" si="9"/>
        <v>0</v>
      </c>
      <c r="Y34" s="92">
        <f t="shared" si="9"/>
        <v>0</v>
      </c>
      <c r="Z34" s="92">
        <f t="shared" si="9"/>
        <v>0</v>
      </c>
      <c r="AA34" s="92">
        <f t="shared" si="9"/>
        <v>0</v>
      </c>
      <c r="AB34" s="92">
        <f t="shared" si="9"/>
        <v>0</v>
      </c>
      <c r="AC34" s="92">
        <f t="shared" si="9"/>
        <v>0</v>
      </c>
      <c r="AD34" s="92">
        <f t="shared" si="9"/>
        <v>0</v>
      </c>
      <c r="AE34" s="92">
        <f t="shared" si="9"/>
        <v>0</v>
      </c>
      <c r="AF34" s="92">
        <f t="shared" si="9"/>
        <v>0</v>
      </c>
      <c r="AG34" s="92">
        <f t="shared" si="9"/>
        <v>0</v>
      </c>
      <c r="AH34" s="92">
        <f t="shared" si="9"/>
        <v>0</v>
      </c>
      <c r="AI34" s="92">
        <f t="shared" si="9"/>
        <v>0</v>
      </c>
      <c r="AJ34" s="92">
        <f t="shared" si="9"/>
        <v>0</v>
      </c>
      <c r="AK34" s="92">
        <f t="shared" si="9"/>
        <v>0</v>
      </c>
      <c r="AL34" s="92">
        <f t="shared" si="9"/>
        <v>0</v>
      </c>
      <c r="AM34" s="92">
        <f t="shared" si="9"/>
        <v>0</v>
      </c>
      <c r="AN34" s="92">
        <f t="shared" si="9"/>
        <v>0</v>
      </c>
      <c r="AO34" s="92">
        <f t="shared" ref="AO34:BS34" si="10">COUNTIFS($H$10:$H$28,4,AO$10:AO$28,1)</f>
        <v>0</v>
      </c>
      <c r="AP34" s="92">
        <f t="shared" si="10"/>
        <v>0</v>
      </c>
      <c r="AQ34" s="92">
        <f t="shared" si="10"/>
        <v>0</v>
      </c>
      <c r="AR34" s="92">
        <f t="shared" si="10"/>
        <v>0</v>
      </c>
      <c r="AS34" s="92">
        <f t="shared" si="10"/>
        <v>0</v>
      </c>
      <c r="AT34" s="92">
        <f t="shared" si="10"/>
        <v>0</v>
      </c>
      <c r="AU34" s="92">
        <f t="shared" si="10"/>
        <v>0</v>
      </c>
      <c r="AV34" s="92">
        <f t="shared" si="10"/>
        <v>0</v>
      </c>
      <c r="AW34" s="92">
        <f t="shared" si="10"/>
        <v>0</v>
      </c>
      <c r="AX34" s="92">
        <f t="shared" si="10"/>
        <v>0</v>
      </c>
      <c r="AY34" s="92">
        <f t="shared" si="10"/>
        <v>0</v>
      </c>
      <c r="AZ34" s="92">
        <f t="shared" si="10"/>
        <v>0</v>
      </c>
      <c r="BA34" s="92">
        <f t="shared" si="10"/>
        <v>0</v>
      </c>
      <c r="BB34" s="92">
        <f t="shared" si="10"/>
        <v>0</v>
      </c>
      <c r="BC34" s="92">
        <f t="shared" si="10"/>
        <v>0</v>
      </c>
      <c r="BD34" s="92">
        <f t="shared" si="10"/>
        <v>0</v>
      </c>
      <c r="BE34" s="92">
        <f t="shared" si="10"/>
        <v>0</v>
      </c>
      <c r="BF34" s="92">
        <f t="shared" si="10"/>
        <v>0</v>
      </c>
      <c r="BG34" s="92">
        <f t="shared" si="10"/>
        <v>0</v>
      </c>
      <c r="BH34" s="92">
        <f t="shared" si="10"/>
        <v>0</v>
      </c>
      <c r="BI34" s="92">
        <f t="shared" si="10"/>
        <v>0</v>
      </c>
      <c r="BJ34" s="92">
        <f t="shared" si="10"/>
        <v>0</v>
      </c>
      <c r="BK34" s="92">
        <f t="shared" si="10"/>
        <v>0</v>
      </c>
      <c r="BL34" s="92">
        <f t="shared" si="10"/>
        <v>0</v>
      </c>
      <c r="BM34" s="92">
        <f t="shared" si="10"/>
        <v>0</v>
      </c>
      <c r="BN34" s="92">
        <f t="shared" si="10"/>
        <v>0</v>
      </c>
      <c r="BO34" s="92">
        <f t="shared" si="10"/>
        <v>0</v>
      </c>
      <c r="BP34" s="92">
        <f t="shared" si="10"/>
        <v>0</v>
      </c>
      <c r="BQ34" s="92">
        <f t="shared" si="10"/>
        <v>0</v>
      </c>
      <c r="BR34" s="92">
        <f t="shared" si="10"/>
        <v>0</v>
      </c>
      <c r="BS34" s="92">
        <f t="shared" si="10"/>
        <v>0</v>
      </c>
      <c r="BT34" s="92">
        <f t="shared" ref="BT34:CX34" si="11">COUNTIFS($H$10:$H$28,4,BT$10:BT$28,1)</f>
        <v>0</v>
      </c>
      <c r="BU34" s="92">
        <f t="shared" si="11"/>
        <v>0</v>
      </c>
      <c r="BV34" s="92">
        <f t="shared" si="11"/>
        <v>0</v>
      </c>
      <c r="BW34" s="92">
        <f t="shared" si="11"/>
        <v>0</v>
      </c>
      <c r="BX34" s="92">
        <f t="shared" si="11"/>
        <v>0</v>
      </c>
      <c r="BY34" s="92">
        <f t="shared" si="11"/>
        <v>0</v>
      </c>
      <c r="BZ34" s="92">
        <f t="shared" si="11"/>
        <v>0</v>
      </c>
      <c r="CA34" s="92">
        <f t="shared" si="11"/>
        <v>0</v>
      </c>
      <c r="CB34" s="92">
        <f t="shared" si="11"/>
        <v>0</v>
      </c>
      <c r="CC34" s="92">
        <f t="shared" si="11"/>
        <v>0</v>
      </c>
      <c r="CD34" s="92">
        <f t="shared" si="11"/>
        <v>0</v>
      </c>
      <c r="CE34" s="92">
        <f t="shared" si="11"/>
        <v>0</v>
      </c>
      <c r="CF34" s="92">
        <f t="shared" si="11"/>
        <v>0</v>
      </c>
      <c r="CG34" s="92">
        <f t="shared" si="11"/>
        <v>0</v>
      </c>
      <c r="CH34" s="92">
        <f t="shared" si="11"/>
        <v>0</v>
      </c>
      <c r="CI34" s="92">
        <f t="shared" si="11"/>
        <v>0</v>
      </c>
      <c r="CJ34" s="92">
        <f t="shared" si="11"/>
        <v>0</v>
      </c>
      <c r="CK34" s="92">
        <f t="shared" si="11"/>
        <v>0</v>
      </c>
      <c r="CL34" s="92">
        <f t="shared" si="11"/>
        <v>0</v>
      </c>
      <c r="CM34" s="92">
        <f t="shared" si="11"/>
        <v>0</v>
      </c>
      <c r="CN34" s="92">
        <f t="shared" si="11"/>
        <v>0</v>
      </c>
      <c r="CO34" s="92">
        <f t="shared" si="11"/>
        <v>0</v>
      </c>
      <c r="CP34" s="92">
        <f t="shared" si="11"/>
        <v>0</v>
      </c>
      <c r="CQ34" s="92">
        <f t="shared" si="11"/>
        <v>0</v>
      </c>
      <c r="CR34" s="92">
        <f t="shared" si="11"/>
        <v>0</v>
      </c>
      <c r="CS34" s="92">
        <f t="shared" si="11"/>
        <v>0</v>
      </c>
      <c r="CT34" s="92">
        <f t="shared" si="11"/>
        <v>0</v>
      </c>
      <c r="CU34" s="92">
        <f t="shared" si="11"/>
        <v>0</v>
      </c>
      <c r="CV34" s="92">
        <f t="shared" si="11"/>
        <v>0</v>
      </c>
      <c r="CW34" s="92">
        <f t="shared" si="11"/>
        <v>0</v>
      </c>
      <c r="CX34" s="92">
        <f t="shared" si="11"/>
        <v>0</v>
      </c>
    </row>
    <row r="35" spans="5:102" ht="24" customHeight="1">
      <c r="E35" s="76" t="s">
        <v>258</v>
      </c>
      <c r="F35" s="76"/>
      <c r="G35" s="76"/>
      <c r="H35" s="76"/>
      <c r="I35" s="92">
        <f t="shared" ref="I35:AN35" si="12">COUNTIFS($H$10:$H$28,5,I$10:I$28,1)</f>
        <v>7</v>
      </c>
      <c r="J35" s="92">
        <f t="shared" si="12"/>
        <v>0</v>
      </c>
      <c r="K35" s="92">
        <f t="shared" si="12"/>
        <v>0</v>
      </c>
      <c r="L35" s="92">
        <f t="shared" si="12"/>
        <v>0</v>
      </c>
      <c r="M35" s="92">
        <f t="shared" si="12"/>
        <v>0</v>
      </c>
      <c r="N35" s="92">
        <f t="shared" si="12"/>
        <v>0</v>
      </c>
      <c r="O35" s="92">
        <f t="shared" si="12"/>
        <v>1</v>
      </c>
      <c r="P35" s="92">
        <f t="shared" si="12"/>
        <v>0</v>
      </c>
      <c r="Q35" s="92">
        <f t="shared" si="12"/>
        <v>2</v>
      </c>
      <c r="R35" s="92">
        <f t="shared" si="12"/>
        <v>0</v>
      </c>
      <c r="S35" s="92">
        <f t="shared" si="12"/>
        <v>0</v>
      </c>
      <c r="T35" s="92">
        <f t="shared" si="12"/>
        <v>0</v>
      </c>
      <c r="U35" s="92">
        <f t="shared" si="12"/>
        <v>0</v>
      </c>
      <c r="V35" s="92">
        <f t="shared" si="12"/>
        <v>0</v>
      </c>
      <c r="W35" s="92">
        <f t="shared" si="12"/>
        <v>0</v>
      </c>
      <c r="X35" s="92">
        <f t="shared" si="12"/>
        <v>1</v>
      </c>
      <c r="Y35" s="92">
        <f t="shared" si="12"/>
        <v>0</v>
      </c>
      <c r="Z35" s="92">
        <f t="shared" si="12"/>
        <v>3</v>
      </c>
      <c r="AA35" s="92">
        <f t="shared" si="12"/>
        <v>0</v>
      </c>
      <c r="AB35" s="92">
        <f t="shared" si="12"/>
        <v>5</v>
      </c>
      <c r="AC35" s="92">
        <f t="shared" si="12"/>
        <v>2</v>
      </c>
      <c r="AD35" s="92">
        <f t="shared" si="12"/>
        <v>0</v>
      </c>
      <c r="AE35" s="92">
        <f t="shared" si="12"/>
        <v>0</v>
      </c>
      <c r="AF35" s="92">
        <f t="shared" si="12"/>
        <v>5</v>
      </c>
      <c r="AG35" s="92">
        <f t="shared" si="12"/>
        <v>2</v>
      </c>
      <c r="AH35" s="92">
        <f t="shared" si="12"/>
        <v>2</v>
      </c>
      <c r="AI35" s="92">
        <f t="shared" si="12"/>
        <v>0</v>
      </c>
      <c r="AJ35" s="92">
        <f t="shared" si="12"/>
        <v>1</v>
      </c>
      <c r="AK35" s="92">
        <f t="shared" si="12"/>
        <v>0</v>
      </c>
      <c r="AL35" s="92">
        <f t="shared" si="12"/>
        <v>4</v>
      </c>
      <c r="AM35" s="92">
        <f t="shared" si="12"/>
        <v>1</v>
      </c>
      <c r="AN35" s="92">
        <f t="shared" si="12"/>
        <v>3</v>
      </c>
      <c r="AO35" s="92">
        <f t="shared" ref="AO35:BS35" si="13">COUNTIFS($H$10:$H$28,5,AO$10:AO$28,1)</f>
        <v>2</v>
      </c>
      <c r="AP35" s="92">
        <f t="shared" si="13"/>
        <v>4</v>
      </c>
      <c r="AQ35" s="92">
        <f t="shared" si="13"/>
        <v>3</v>
      </c>
      <c r="AR35" s="92">
        <f t="shared" si="13"/>
        <v>7</v>
      </c>
      <c r="AS35" s="92">
        <f t="shared" si="13"/>
        <v>0</v>
      </c>
      <c r="AT35" s="92">
        <f t="shared" si="13"/>
        <v>4</v>
      </c>
      <c r="AU35" s="92">
        <f t="shared" si="13"/>
        <v>2</v>
      </c>
      <c r="AV35" s="92">
        <f t="shared" si="13"/>
        <v>3</v>
      </c>
      <c r="AW35" s="92">
        <f t="shared" si="13"/>
        <v>1</v>
      </c>
      <c r="AX35" s="92">
        <f t="shared" si="13"/>
        <v>0</v>
      </c>
      <c r="AY35" s="92">
        <f t="shared" si="13"/>
        <v>0</v>
      </c>
      <c r="AZ35" s="92">
        <f t="shared" si="13"/>
        <v>6</v>
      </c>
      <c r="BA35" s="92">
        <f t="shared" si="13"/>
        <v>0</v>
      </c>
      <c r="BB35" s="92">
        <f t="shared" si="13"/>
        <v>7</v>
      </c>
      <c r="BC35" s="92">
        <f t="shared" si="13"/>
        <v>3</v>
      </c>
      <c r="BD35" s="92">
        <f t="shared" si="13"/>
        <v>4</v>
      </c>
      <c r="BE35" s="92">
        <f t="shared" si="13"/>
        <v>7</v>
      </c>
      <c r="BF35" s="92">
        <f t="shared" si="13"/>
        <v>4</v>
      </c>
      <c r="BG35" s="92">
        <f t="shared" si="13"/>
        <v>7</v>
      </c>
      <c r="BH35" s="92">
        <f t="shared" si="13"/>
        <v>5</v>
      </c>
      <c r="BI35" s="92">
        <f t="shared" si="13"/>
        <v>7</v>
      </c>
      <c r="BJ35" s="92">
        <f t="shared" si="13"/>
        <v>2</v>
      </c>
      <c r="BK35" s="92">
        <f t="shared" si="13"/>
        <v>1</v>
      </c>
      <c r="BL35" s="92">
        <f t="shared" si="13"/>
        <v>6</v>
      </c>
      <c r="BM35" s="92">
        <f t="shared" si="13"/>
        <v>1</v>
      </c>
      <c r="BN35" s="92">
        <f t="shared" si="13"/>
        <v>1</v>
      </c>
      <c r="BO35" s="92">
        <f t="shared" si="13"/>
        <v>0</v>
      </c>
      <c r="BP35" s="92">
        <f t="shared" si="13"/>
        <v>0</v>
      </c>
      <c r="BQ35" s="92">
        <f t="shared" si="13"/>
        <v>2</v>
      </c>
      <c r="BR35" s="92">
        <f t="shared" si="13"/>
        <v>5</v>
      </c>
      <c r="BS35" s="92">
        <f t="shared" si="13"/>
        <v>0</v>
      </c>
      <c r="BT35" s="92">
        <f t="shared" ref="BT35:CX35" si="14">COUNTIFS($H$10:$H$28,5,BT$10:BT$28,1)</f>
        <v>0</v>
      </c>
      <c r="BU35" s="92">
        <f t="shared" si="14"/>
        <v>2</v>
      </c>
      <c r="BV35" s="92">
        <f t="shared" si="14"/>
        <v>1</v>
      </c>
      <c r="BW35" s="92">
        <f t="shared" si="14"/>
        <v>2</v>
      </c>
      <c r="BX35" s="92">
        <f t="shared" si="14"/>
        <v>1</v>
      </c>
      <c r="BY35" s="92">
        <f t="shared" si="14"/>
        <v>0</v>
      </c>
      <c r="BZ35" s="92">
        <f t="shared" si="14"/>
        <v>0</v>
      </c>
      <c r="CA35" s="92">
        <f t="shared" si="14"/>
        <v>2</v>
      </c>
      <c r="CB35" s="92">
        <f t="shared" si="14"/>
        <v>0</v>
      </c>
      <c r="CC35" s="92">
        <f t="shared" si="14"/>
        <v>2</v>
      </c>
      <c r="CD35" s="92">
        <f t="shared" si="14"/>
        <v>1</v>
      </c>
      <c r="CE35" s="92">
        <f t="shared" si="14"/>
        <v>1</v>
      </c>
      <c r="CF35" s="92">
        <f t="shared" si="14"/>
        <v>0</v>
      </c>
      <c r="CG35" s="92">
        <f t="shared" si="14"/>
        <v>2</v>
      </c>
      <c r="CH35" s="92">
        <f t="shared" si="14"/>
        <v>2</v>
      </c>
      <c r="CI35" s="92">
        <f t="shared" si="14"/>
        <v>0</v>
      </c>
      <c r="CJ35" s="92">
        <f t="shared" si="14"/>
        <v>1</v>
      </c>
      <c r="CK35" s="92">
        <f t="shared" si="14"/>
        <v>1</v>
      </c>
      <c r="CL35" s="92">
        <f t="shared" si="14"/>
        <v>1</v>
      </c>
      <c r="CM35" s="92">
        <f t="shared" si="14"/>
        <v>0</v>
      </c>
      <c r="CN35" s="92">
        <f t="shared" si="14"/>
        <v>1</v>
      </c>
      <c r="CO35" s="92">
        <f t="shared" si="14"/>
        <v>1</v>
      </c>
      <c r="CP35" s="92">
        <f t="shared" si="14"/>
        <v>0</v>
      </c>
      <c r="CQ35" s="92">
        <f t="shared" si="14"/>
        <v>1</v>
      </c>
      <c r="CR35" s="92">
        <f t="shared" si="14"/>
        <v>1</v>
      </c>
      <c r="CS35" s="92">
        <f t="shared" si="14"/>
        <v>1</v>
      </c>
      <c r="CT35" s="92">
        <f t="shared" si="14"/>
        <v>1</v>
      </c>
      <c r="CU35" s="92">
        <f t="shared" si="14"/>
        <v>3</v>
      </c>
      <c r="CV35" s="92">
        <f t="shared" si="14"/>
        <v>0</v>
      </c>
      <c r="CW35" s="92">
        <f t="shared" si="14"/>
        <v>3</v>
      </c>
      <c r="CX35" s="92">
        <f t="shared" si="14"/>
        <v>4</v>
      </c>
    </row>
    <row r="36" spans="5:102" ht="24" customHeight="1">
      <c r="E36" s="76" t="s">
        <v>259</v>
      </c>
      <c r="F36" s="76"/>
      <c r="G36" s="76"/>
      <c r="H36" s="76"/>
      <c r="I36" s="92">
        <f t="shared" ref="I36:AN36" si="15">COUNTIFS($H$10:$H$28,6,I$10:I$28,1)</f>
        <v>3</v>
      </c>
      <c r="J36" s="92">
        <f t="shared" si="15"/>
        <v>0</v>
      </c>
      <c r="K36" s="92">
        <f t="shared" si="15"/>
        <v>1</v>
      </c>
      <c r="L36" s="92">
        <f t="shared" si="15"/>
        <v>0</v>
      </c>
      <c r="M36" s="92">
        <f t="shared" si="15"/>
        <v>0</v>
      </c>
      <c r="N36" s="92">
        <f t="shared" si="15"/>
        <v>0</v>
      </c>
      <c r="O36" s="92">
        <f t="shared" si="15"/>
        <v>3</v>
      </c>
      <c r="P36" s="92">
        <f t="shared" si="15"/>
        <v>1</v>
      </c>
      <c r="Q36" s="92">
        <f t="shared" si="15"/>
        <v>0</v>
      </c>
      <c r="R36" s="92">
        <f t="shared" si="15"/>
        <v>0</v>
      </c>
      <c r="S36" s="92">
        <f t="shared" si="15"/>
        <v>0</v>
      </c>
      <c r="T36" s="92">
        <f t="shared" si="15"/>
        <v>1</v>
      </c>
      <c r="U36" s="92">
        <f t="shared" si="15"/>
        <v>0</v>
      </c>
      <c r="V36" s="92">
        <f t="shared" si="15"/>
        <v>0</v>
      </c>
      <c r="W36" s="92">
        <f t="shared" si="15"/>
        <v>0</v>
      </c>
      <c r="X36" s="92">
        <f t="shared" si="15"/>
        <v>0</v>
      </c>
      <c r="Y36" s="92">
        <f t="shared" si="15"/>
        <v>0</v>
      </c>
      <c r="Z36" s="92">
        <f t="shared" si="15"/>
        <v>2</v>
      </c>
      <c r="AA36" s="92">
        <f t="shared" si="15"/>
        <v>0</v>
      </c>
      <c r="AB36" s="92">
        <f t="shared" si="15"/>
        <v>3</v>
      </c>
      <c r="AC36" s="92">
        <f t="shared" si="15"/>
        <v>0</v>
      </c>
      <c r="AD36" s="92">
        <f t="shared" si="15"/>
        <v>0</v>
      </c>
      <c r="AE36" s="92">
        <f t="shared" si="15"/>
        <v>0</v>
      </c>
      <c r="AF36" s="92">
        <f t="shared" si="15"/>
        <v>1</v>
      </c>
      <c r="AG36" s="92">
        <f t="shared" si="15"/>
        <v>2</v>
      </c>
      <c r="AH36" s="92">
        <f t="shared" si="15"/>
        <v>0</v>
      </c>
      <c r="AI36" s="92">
        <f t="shared" si="15"/>
        <v>0</v>
      </c>
      <c r="AJ36" s="92">
        <f t="shared" si="15"/>
        <v>0</v>
      </c>
      <c r="AK36" s="92">
        <f t="shared" si="15"/>
        <v>0</v>
      </c>
      <c r="AL36" s="92">
        <f t="shared" si="15"/>
        <v>0</v>
      </c>
      <c r="AM36" s="92">
        <f t="shared" si="15"/>
        <v>0</v>
      </c>
      <c r="AN36" s="92">
        <f t="shared" si="15"/>
        <v>1</v>
      </c>
      <c r="AO36" s="92">
        <f t="shared" ref="AO36:BS36" si="16">COUNTIFS($H$10:$H$28,6,AO$10:AO$28,1)</f>
        <v>1</v>
      </c>
      <c r="AP36" s="92">
        <f t="shared" si="16"/>
        <v>2</v>
      </c>
      <c r="AQ36" s="92">
        <f t="shared" si="16"/>
        <v>1</v>
      </c>
      <c r="AR36" s="92">
        <f t="shared" si="16"/>
        <v>3</v>
      </c>
      <c r="AS36" s="92">
        <f t="shared" si="16"/>
        <v>0</v>
      </c>
      <c r="AT36" s="92">
        <f t="shared" si="16"/>
        <v>3</v>
      </c>
      <c r="AU36" s="92">
        <f t="shared" si="16"/>
        <v>2</v>
      </c>
      <c r="AV36" s="92">
        <f t="shared" si="16"/>
        <v>0</v>
      </c>
      <c r="AW36" s="92">
        <f t="shared" si="16"/>
        <v>0</v>
      </c>
      <c r="AX36" s="92">
        <f t="shared" si="16"/>
        <v>1</v>
      </c>
      <c r="AY36" s="92">
        <f t="shared" si="16"/>
        <v>1</v>
      </c>
      <c r="AZ36" s="92">
        <f t="shared" si="16"/>
        <v>1</v>
      </c>
      <c r="BA36" s="92">
        <f t="shared" si="16"/>
        <v>0</v>
      </c>
      <c r="BB36" s="92">
        <f t="shared" si="16"/>
        <v>3</v>
      </c>
      <c r="BC36" s="92">
        <f t="shared" si="16"/>
        <v>2</v>
      </c>
      <c r="BD36" s="92">
        <f t="shared" si="16"/>
        <v>1</v>
      </c>
      <c r="BE36" s="92">
        <f t="shared" si="16"/>
        <v>3</v>
      </c>
      <c r="BF36" s="92">
        <f t="shared" si="16"/>
        <v>3</v>
      </c>
      <c r="BG36" s="92">
        <f t="shared" si="16"/>
        <v>3</v>
      </c>
      <c r="BH36" s="92">
        <f t="shared" si="16"/>
        <v>3</v>
      </c>
      <c r="BI36" s="92">
        <f t="shared" si="16"/>
        <v>2</v>
      </c>
      <c r="BJ36" s="92">
        <f t="shared" si="16"/>
        <v>2</v>
      </c>
      <c r="BK36" s="92">
        <f t="shared" si="16"/>
        <v>1</v>
      </c>
      <c r="BL36" s="92">
        <f t="shared" si="16"/>
        <v>2</v>
      </c>
      <c r="BM36" s="92">
        <f t="shared" si="16"/>
        <v>2</v>
      </c>
      <c r="BN36" s="92">
        <f t="shared" si="16"/>
        <v>1</v>
      </c>
      <c r="BO36" s="92">
        <f t="shared" si="16"/>
        <v>0</v>
      </c>
      <c r="BP36" s="92">
        <f t="shared" si="16"/>
        <v>0</v>
      </c>
      <c r="BQ36" s="92">
        <f t="shared" si="16"/>
        <v>0</v>
      </c>
      <c r="BR36" s="92">
        <f t="shared" si="16"/>
        <v>2</v>
      </c>
      <c r="BS36" s="92">
        <f t="shared" si="16"/>
        <v>1</v>
      </c>
      <c r="BT36" s="92">
        <f t="shared" ref="BT36:CX36" si="17">COUNTIFS($H$10:$H$28,6,BT$10:BT$28,1)</f>
        <v>0</v>
      </c>
      <c r="BU36" s="92">
        <f t="shared" si="17"/>
        <v>0</v>
      </c>
      <c r="BV36" s="92">
        <f t="shared" si="17"/>
        <v>0</v>
      </c>
      <c r="BW36" s="92">
        <f t="shared" si="17"/>
        <v>0</v>
      </c>
      <c r="BX36" s="92">
        <f t="shared" si="17"/>
        <v>0</v>
      </c>
      <c r="BY36" s="92">
        <f t="shared" si="17"/>
        <v>0</v>
      </c>
      <c r="BZ36" s="92">
        <f t="shared" si="17"/>
        <v>0</v>
      </c>
      <c r="CA36" s="92">
        <f t="shared" si="17"/>
        <v>0</v>
      </c>
      <c r="CB36" s="92">
        <f t="shared" si="17"/>
        <v>0</v>
      </c>
      <c r="CC36" s="92">
        <f t="shared" si="17"/>
        <v>0</v>
      </c>
      <c r="CD36" s="92">
        <f t="shared" si="17"/>
        <v>0</v>
      </c>
      <c r="CE36" s="92">
        <f t="shared" si="17"/>
        <v>0</v>
      </c>
      <c r="CF36" s="92">
        <f t="shared" si="17"/>
        <v>0</v>
      </c>
      <c r="CG36" s="92">
        <f t="shared" si="17"/>
        <v>0</v>
      </c>
      <c r="CH36" s="92">
        <f t="shared" si="17"/>
        <v>0</v>
      </c>
      <c r="CI36" s="92">
        <f t="shared" si="17"/>
        <v>0</v>
      </c>
      <c r="CJ36" s="92">
        <f t="shared" si="17"/>
        <v>0</v>
      </c>
      <c r="CK36" s="92">
        <f t="shared" si="17"/>
        <v>0</v>
      </c>
      <c r="CL36" s="92">
        <f t="shared" si="17"/>
        <v>0</v>
      </c>
      <c r="CM36" s="92">
        <f t="shared" si="17"/>
        <v>0</v>
      </c>
      <c r="CN36" s="92">
        <f t="shared" si="17"/>
        <v>0</v>
      </c>
      <c r="CO36" s="92">
        <f t="shared" si="17"/>
        <v>0</v>
      </c>
      <c r="CP36" s="92">
        <f t="shared" si="17"/>
        <v>0</v>
      </c>
      <c r="CQ36" s="92">
        <f t="shared" si="17"/>
        <v>0</v>
      </c>
      <c r="CR36" s="92">
        <f t="shared" si="17"/>
        <v>0</v>
      </c>
      <c r="CS36" s="92">
        <f t="shared" si="17"/>
        <v>2</v>
      </c>
      <c r="CT36" s="92">
        <f t="shared" si="17"/>
        <v>1</v>
      </c>
      <c r="CU36" s="92">
        <f t="shared" si="17"/>
        <v>0</v>
      </c>
      <c r="CV36" s="92">
        <f t="shared" si="17"/>
        <v>0</v>
      </c>
      <c r="CW36" s="92">
        <f t="shared" si="17"/>
        <v>0</v>
      </c>
      <c r="CX36" s="92">
        <f t="shared" si="17"/>
        <v>3</v>
      </c>
    </row>
    <row r="37" spans="5:102" ht="13.2" customHeight="1">
      <c r="AW37" s="15"/>
      <c r="AX37" s="15"/>
      <c r="AY37" s="15"/>
      <c r="AZ37" s="15"/>
    </row>
  </sheetData>
  <autoFilter ref="A9:FN30"/>
  <mergeCells count="219">
    <mergeCell ref="A2:H2"/>
    <mergeCell ref="I2:BO2"/>
    <mergeCell ref="BQ2:CX2"/>
    <mergeCell ref="I3:R3"/>
    <mergeCell ref="S3:W3"/>
    <mergeCell ref="X3:AA3"/>
    <mergeCell ref="AF3:AG3"/>
    <mergeCell ref="AH3:AI3"/>
    <mergeCell ref="CO3:CQ3"/>
    <mergeCell ref="CR3:CV3"/>
    <mergeCell ref="CW3:CX3"/>
    <mergeCell ref="BU3:BZ3"/>
    <mergeCell ref="CA3:CI3"/>
    <mergeCell ref="AB3:AE3"/>
    <mergeCell ref="CJ3:CK3"/>
    <mergeCell ref="CL3:CN3"/>
    <mergeCell ref="AJ3:AQ3"/>
    <mergeCell ref="AR3:AS3"/>
    <mergeCell ref="AT3:AV3"/>
    <mergeCell ref="AW3:AZ3"/>
    <mergeCell ref="BA3:BB3"/>
    <mergeCell ref="BC3:BD3"/>
    <mergeCell ref="BE3:BO3"/>
    <mergeCell ref="BQ3:BT3"/>
    <mergeCell ref="AI4:AI6"/>
    <mergeCell ref="AJ4:AK4"/>
    <mergeCell ref="AL4:AM4"/>
    <mergeCell ref="AK5:AK6"/>
    <mergeCell ref="AL5:AL6"/>
    <mergeCell ref="AM5:AM6"/>
    <mergeCell ref="AW4:AW6"/>
    <mergeCell ref="AU4:AU6"/>
    <mergeCell ref="AV4:AV6"/>
    <mergeCell ref="BQ4:BS4"/>
    <mergeCell ref="BT4:BT6"/>
    <mergeCell ref="A4:A6"/>
    <mergeCell ref="I4:Q4"/>
    <mergeCell ref="R4:R6"/>
    <mergeCell ref="S4:S6"/>
    <mergeCell ref="T4:T6"/>
    <mergeCell ref="U4:U6"/>
    <mergeCell ref="V4:V6"/>
    <mergeCell ref="W4:W6"/>
    <mergeCell ref="X4:X6"/>
    <mergeCell ref="D3:D8"/>
    <mergeCell ref="E3:E8"/>
    <mergeCell ref="H3:H8"/>
    <mergeCell ref="Y4:Y6"/>
    <mergeCell ref="AN4:AQ4"/>
    <mergeCell ref="AR4:AR6"/>
    <mergeCell ref="AS4:AS6"/>
    <mergeCell ref="AT4:AT6"/>
    <mergeCell ref="Z4:Z6"/>
    <mergeCell ref="AA4:AA6"/>
    <mergeCell ref="AB4:AB6"/>
    <mergeCell ref="AC4:AC6"/>
    <mergeCell ref="AD4:AD6"/>
    <mergeCell ref="AE4:AE6"/>
    <mergeCell ref="AF4:AF6"/>
    <mergeCell ref="AG4:AG6"/>
    <mergeCell ref="AH4:AH6"/>
    <mergeCell ref="AN5:AN6"/>
    <mergeCell ref="AO5:AO6"/>
    <mergeCell ref="AP5:AP6"/>
    <mergeCell ref="AQ5:AQ6"/>
    <mergeCell ref="BI4:BI6"/>
    <mergeCell ref="BJ4:BJ6"/>
    <mergeCell ref="BK4:BK6"/>
    <mergeCell ref="AX4:AX6"/>
    <mergeCell ref="AY4:AY6"/>
    <mergeCell ref="AZ4:AZ6"/>
    <mergeCell ref="BA4:BA6"/>
    <mergeCell ref="BB4:BB6"/>
    <mergeCell ref="BC4:BC6"/>
    <mergeCell ref="BD4:BD6"/>
    <mergeCell ref="BE4:BE6"/>
    <mergeCell ref="BF4:BF6"/>
    <mergeCell ref="BG4:BG6"/>
    <mergeCell ref="BH4:BH6"/>
    <mergeCell ref="BV4:BV6"/>
    <mergeCell ref="BW4:BW6"/>
    <mergeCell ref="BQ5:BQ6"/>
    <mergeCell ref="BR5:BR6"/>
    <mergeCell ref="BS5:BS6"/>
    <mergeCell ref="BL4:BL6"/>
    <mergeCell ref="BM4:BM6"/>
    <mergeCell ref="BN4:BN6"/>
    <mergeCell ref="CF4:CF6"/>
    <mergeCell ref="BO4:BO6"/>
    <mergeCell ref="BP4:BP6"/>
    <mergeCell ref="BU4:BU6"/>
    <mergeCell ref="CG4:CG6"/>
    <mergeCell ref="CH4:CH6"/>
    <mergeCell ref="CI4:CI6"/>
    <mergeCell ref="BX4:BX6"/>
    <mergeCell ref="BY4:BY6"/>
    <mergeCell ref="BZ4:BZ6"/>
    <mergeCell ref="CA4:CA6"/>
    <mergeCell ref="CB4:CB6"/>
    <mergeCell ref="CC4:CC6"/>
    <mergeCell ref="CV4:CV6"/>
    <mergeCell ref="CW4:CW6"/>
    <mergeCell ref="CX4:CX6"/>
    <mergeCell ref="I5:J6"/>
    <mergeCell ref="K5:L6"/>
    <mergeCell ref="M5:N6"/>
    <mergeCell ref="O5:O6"/>
    <mergeCell ref="P5:P6"/>
    <mergeCell ref="Q5:Q6"/>
    <mergeCell ref="AJ5:AJ6"/>
    <mergeCell ref="CP4:CP6"/>
    <mergeCell ref="CQ4:CQ6"/>
    <mergeCell ref="CR4:CR6"/>
    <mergeCell ref="CS4:CS6"/>
    <mergeCell ref="CT4:CT6"/>
    <mergeCell ref="CU4:CU6"/>
    <mergeCell ref="CJ4:CJ6"/>
    <mergeCell ref="CK4:CK6"/>
    <mergeCell ref="CL4:CL6"/>
    <mergeCell ref="CM4:CM6"/>
    <mergeCell ref="CN4:CN6"/>
    <mergeCell ref="CO4:CO6"/>
    <mergeCell ref="CD4:CD6"/>
    <mergeCell ref="CE4:CE6"/>
    <mergeCell ref="CW7:CW8"/>
    <mergeCell ref="CX7:CX8"/>
    <mergeCell ref="A30:H30"/>
    <mergeCell ref="BK7:BK8"/>
    <mergeCell ref="CJ7:CJ8"/>
    <mergeCell ref="CK7:CK8"/>
    <mergeCell ref="CR7:CR8"/>
    <mergeCell ref="CS7:CS8"/>
    <mergeCell ref="CT7:CT8"/>
    <mergeCell ref="AN7:AN8"/>
    <mergeCell ref="AO7:AO8"/>
    <mergeCell ref="AP7:AP8"/>
    <mergeCell ref="AQ7:AQ8"/>
    <mergeCell ref="BD7:BD8"/>
    <mergeCell ref="BI7:BI8"/>
    <mergeCell ref="Q7:Q8"/>
    <mergeCell ref="R7:R8"/>
    <mergeCell ref="T7:T8"/>
    <mergeCell ref="AG7:AG8"/>
    <mergeCell ref="AI7:AI8"/>
    <mergeCell ref="AK7:AK8"/>
    <mergeCell ref="I7:I8"/>
    <mergeCell ref="M7:M8"/>
    <mergeCell ref="AH7:AH8"/>
    <mergeCell ref="AF7:AF8"/>
    <mergeCell ref="AE7:AE8"/>
    <mergeCell ref="AS7:AS8"/>
    <mergeCell ref="AB7:AB8"/>
    <mergeCell ref="AC7:AC8"/>
    <mergeCell ref="AD7:AD8"/>
    <mergeCell ref="AJ7:AJ8"/>
    <mergeCell ref="AL7:AL8"/>
    <mergeCell ref="AM7:AM8"/>
    <mergeCell ref="AR7:AR8"/>
    <mergeCell ref="BW7:BW8"/>
    <mergeCell ref="BX7:BX8"/>
    <mergeCell ref="BY7:BY8"/>
    <mergeCell ref="CB7:CB8"/>
    <mergeCell ref="CC7:CC8"/>
    <mergeCell ref="BM7:BM8"/>
    <mergeCell ref="BH7:BH8"/>
    <mergeCell ref="BQ7:BQ8"/>
    <mergeCell ref="BR7:BR8"/>
    <mergeCell ref="BS7:BS8"/>
    <mergeCell ref="BT7:BT8"/>
    <mergeCell ref="BU7:BU8"/>
    <mergeCell ref="BV7:BV8"/>
    <mergeCell ref="BN7:BN8"/>
    <mergeCell ref="BO7:BO8"/>
    <mergeCell ref="BP7:BP8"/>
    <mergeCell ref="BZ7:BZ8"/>
    <mergeCell ref="CA7:CA8"/>
    <mergeCell ref="AT7:AT8"/>
    <mergeCell ref="AU7:AU8"/>
    <mergeCell ref="AV7:AV8"/>
    <mergeCell ref="BA7:BA8"/>
    <mergeCell ref="BB7:BB8"/>
    <mergeCell ref="BF7:BF8"/>
    <mergeCell ref="BG7:BG8"/>
    <mergeCell ref="BJ7:BJ8"/>
    <mergeCell ref="BL7:BL8"/>
    <mergeCell ref="AW7:AW8"/>
    <mergeCell ref="AX7:AX8"/>
    <mergeCell ref="AY7:AY8"/>
    <mergeCell ref="AZ7:AZ8"/>
    <mergeCell ref="BC7:BC8"/>
    <mergeCell ref="BE7:BE8"/>
    <mergeCell ref="J7:J8"/>
    <mergeCell ref="K7:K8"/>
    <mergeCell ref="L7:L8"/>
    <mergeCell ref="N7:N8"/>
    <mergeCell ref="W7:W8"/>
    <mergeCell ref="X7:X8"/>
    <mergeCell ref="Y7:Y8"/>
    <mergeCell ref="Z7:Z8"/>
    <mergeCell ref="AA7:AA8"/>
    <mergeCell ref="O7:O8"/>
    <mergeCell ref="P7:P8"/>
    <mergeCell ref="S7:S8"/>
    <mergeCell ref="U7:U8"/>
    <mergeCell ref="V7:V8"/>
    <mergeCell ref="CO7:CO8"/>
    <mergeCell ref="CP7:CP8"/>
    <mergeCell ref="CQ7:CQ8"/>
    <mergeCell ref="CV7:CV8"/>
    <mergeCell ref="CD7:CD8"/>
    <mergeCell ref="CE7:CE8"/>
    <mergeCell ref="CF7:CF8"/>
    <mergeCell ref="CG7:CG8"/>
    <mergeCell ref="CH7:CH8"/>
    <mergeCell ref="CI7:CI8"/>
    <mergeCell ref="CL7:CL8"/>
    <mergeCell ref="CM7:CM8"/>
    <mergeCell ref="CN7:CN8"/>
    <mergeCell ref="CU7:CU8"/>
  </mergeCells>
  <phoneticPr fontId="24"/>
  <dataValidations count="8">
    <dataValidation imeMode="disabled" allowBlank="1" showInputMessage="1" showErrorMessage="1" sqref="A11:B11 H11:Q11 S11:V11 X11:Z11 AB11:AD11 AF11:BN11 BU11:BY11 CA11:CH11 CJ11:CU11 CW11:CX11 BQ11:BS11"/>
    <dataValidation type="list" imeMode="on" allowBlank="1" showInputMessage="1" showErrorMessage="1" sqref="Y29 WVV29 WLZ29 WCD29 VSH29 VIL29 UYP29 UOT29 UEX29 TVB29 TLF29 TBJ29 SRN29 SHR29 RXV29 RNZ29 RED29 QUH29 QKL29 QAP29 PQT29 PGX29 OXB29 ONF29 ODJ29 NTN29 NJR29 MZV29 MPZ29 MGD29 LWH29 LML29 LCP29 KST29 KIX29 JZB29 JPF29 JFJ29 IVN29 ILR29 IBV29 HRZ29 HID29 GYH29 GOL29 GEP29 FUT29 FKX29 FBB29 ERF29 EHJ29 DXN29 DNR29 DDV29 CTZ29 CKD29 CAH29 BQL29 BGP29 AWT29 AMX29 ADB29 TF29 JJ29 Q29 WWD29 WMH29 WCL29 VSP29 VIT29 UYX29 UPB29 UFF29 TVJ29 TLN29 TBR29 SRV29 SHZ29 RYD29 ROH29 REL29 QUP29 QKT29 QAX29 PRB29 PHF29 OXJ29 ONN29 ODR29 NTV29 NJZ29 NAD29 MQH29 MGL29 LWP29 LMT29 LCX29 KTB29 KJF29 JZJ29 JPN29 JFR29 IVV29 ILZ29 ICD29 HSH29 HIL29 GYP29 GOT29 GEX29 FVB29 FLF29 FBJ29 ERN29 EHR29 DXV29 DNZ29 DED29 CUH29 CKL29 CAP29 BQT29 BGX29 AXB29 ANF29 ADJ29 TN29 JR29">
      <formula1>$CU$40:$CU$47</formula1>
    </dataValidation>
    <dataValidation type="list" imeMode="on" allowBlank="1" showInputMessage="1" showErrorMessage="1" sqref="AA29 WVX29 WMB29 WCF29 VSJ29 VIN29 UYR29 UOV29 UEZ29 TVD29 TLH29 TBL29 SRP29 SHT29 RXX29 ROB29 REF29 QUJ29 QKN29 QAR29 PQV29 PGZ29 OXD29 ONH29 ODL29 NTP29 NJT29 MZX29 MQB29 MGF29 LWJ29 LMN29 LCR29 KSV29 KIZ29 JZD29 JPH29 JFL29 IVP29 ILT29 IBX29 HSB29 HIF29 GYJ29 GON29 GER29 FUV29 FKZ29 FBD29 ERH29 EHL29 DXP29 DNT29 DDX29 CUB29 CKF29 CAJ29 BQN29 BGR29 AWV29 AMZ29 ADD29 TH29 JL29 S29 WWF29 WMJ29 WCN29 VSR29 VIV29 UYZ29 UPD29 UFH29 TVL29 TLP29 TBT29 SRX29 SIB29 RYF29 ROJ29 REN29 QUR29 QKV29 QAZ29 PRD29 PHH29 OXL29 ONP29 ODT29 NTX29 NKB29 NAF29 MQJ29 MGN29 LWR29 LMV29 LCZ29 KTD29 KJH29 JZL29 JPP29 JFT29 IVX29 IMB29 ICF29 HSJ29 HIN29 GYR29 GOV29 GEZ29 FVD29 FLH29 FBL29 ERP29 EHT29 DXX29 DOB29 DEF29 CUJ29 CKN29 CAR29 BQV29 BGZ29 AXD29 ANH29 ADL29 TP29 JT29">
      <formula1>$CU$47:$CU$61</formula1>
    </dataValidation>
    <dataValidation type="list" imeMode="on" allowBlank="1" showInputMessage="1" showErrorMessage="1" sqref="AL29:BD29 WVZ29:WWA29 WMD29:WME29 WCH29:WCI29 VSL29:VSM29 VIP29:VIQ29 UYT29:UYU29 UOX29:UOY29 UFB29:UFC29 TVF29:TVG29 TLJ29:TLK29 TBN29:TBO29 SRR29:SRS29 SHV29:SHW29 RXZ29:RYA29 ROD29:ROE29 REH29:REI29 QUL29:QUM29 QKP29:QKQ29 QAT29:QAU29 PQX29:PQY29 PHB29:PHC29 OXF29:OXG29 ONJ29:ONK29 ODN29:ODO29 NTR29:NTS29 NJV29:NJW29 MZZ29:NAA29 MQD29:MQE29 MGH29:MGI29 LWL29:LWM29 LMP29:LMQ29 LCT29:LCU29 KSX29:KSY29 KJB29:KJC29 JZF29:JZG29 JPJ29:JPK29 JFN29:JFO29 IVR29:IVS29 ILV29:ILW29 IBZ29:ICA29 HSD29:HSE29 HIH29:HII29 GYL29:GYM29 GOP29:GOQ29 GET29:GEU29 FUX29:FUY29 FLB29:FLC29 FBF29:FBG29 ERJ29:ERK29 EHN29:EHO29 DXR29:DXS29 DNV29:DNW29 DDZ29:DEA29 CUD29:CUE29 CKH29:CKI29 CAL29:CAM29 BQP29:BQQ29 BGT29:BGU29 AWX29:AWY29 ANB29:ANC29 ADF29:ADG29 TJ29:TK29 JN29:JO29 U29:V29 WVN29:WVQ29 WLR29:WLU29 WBV29:WBY29 VRZ29:VSC29 VID29:VIG29 UYH29:UYK29 UOL29:UOO29 UEP29:UES29 TUT29:TUW29 TKX29:TLA29 TBB29:TBE29 SRF29:SRI29 SHJ29:SHM29 RXN29:RXQ29 RNR29:RNU29 RDV29:RDY29 QTZ29:QUC29 QKD29:QKG29 QAH29:QAK29 PQL29:PQO29 PGP29:PGS29 OWT29:OWW29 OMX29:ONA29 ODB29:ODE29 NTF29:NTI29 NJJ29:NJM29 MZN29:MZQ29 MPR29:MPU29 MFV29:MFY29 LVZ29:LWC29 LMD29:LMG29 LCH29:LCK29 KSL29:KSO29 KIP29:KIS29 JYT29:JYW29 JOX29:JPA29 JFB29:JFE29 IVF29:IVI29 ILJ29:ILM29 IBN29:IBQ29 HRR29:HRU29 HHV29:HHY29 GXZ29:GYC29 GOD29:GOG29 GEH29:GEK29 FUL29:FUO29 FKP29:FKS29 FAT29:FAW29 EQX29:ERA29 EHB29:EHE29 DXF29:DXI29 DNJ29:DNM29 DDN29:DDQ29 CTR29:CTU29 CJV29:CJY29 BZZ29:CAC29 BQD29:BQG29 BGH29:BGK29 AWL29:AWO29 AMP29:AMS29 ACT29:ACW29 SX29:TA29 JB29:JE29 I29:L29 WVS29:WVT29 WLW29:WLX29 WCA29:WCB29 VSE29:VSF29 VII29:VIJ29 UYM29:UYN29 UOQ29:UOR29 UEU29:UEV29 TUY29:TUZ29 TLC29:TLD29 TBG29:TBH29 SRK29:SRL29 SHO29:SHP29 RXS29:RXT29 RNW29:RNX29 REA29:REB29 QUE29:QUF29 QKI29:QKJ29 QAM29:QAN29 PQQ29:PQR29 PGU29:PGV29 OWY29:OWZ29 ONC29:OND29 ODG29:ODH29 NTK29:NTL29 NJO29:NJP29 MZS29:MZT29 MPW29:MPX29 MGA29:MGB29 LWE29:LWF29 LMI29:LMJ29 LCM29:LCN29 KSQ29:KSR29 KIU29:KIV29 JYY29:JYZ29 JPC29:JPD29 JFG29:JFH29 IVK29:IVL29 ILO29:ILP29 IBS29:IBT29 HRW29:HRX29 HIA29:HIB29 GYE29:GYF29 GOI29:GOJ29 GEM29:GEN29 FUQ29:FUR29 FKU29:FKV29 FAY29:FAZ29 ERC29:ERD29 EHG29:EHH29 DXK29:DXL29 DNO29:DNP29 DDS29:DDT29 CTW29:CTX29 CKA29:CKB29 CAE29:CAF29 BQI29:BQJ29 BGM29:BGN29 AWQ29:AWR29 AMU29:AMV29 ACY29:ACZ29 TC29:TD29 JG29:JH29 N29:O29 WWH29:WWK29 WML29:WMO29 WCP29:WCS29 VST29:VSW29 VIX29:VJA29 UZB29:UZE29 UPF29:UPI29 UFJ29:UFM29 TVN29:TVQ29 TLR29:TLU29 TBV29:TBY29 SRZ29:SSC29 SID29:SIG29 RYH29:RYK29 ROL29:ROO29 REP29:RES29 QUT29:QUW29 QKX29:QLA29 QBB29:QBE29 PRF29:PRI29 PHJ29:PHM29 OXN29:OXQ29 ONR29:ONU29 ODV29:ODY29 NTZ29:NUC29 NKD29:NKG29 NAH29:NAK29 MQL29:MQO29 MGP29:MGS29 LWT29:LWW29 LMX29:LNA29 LDB29:LDE29 KTF29:KTI29 KJJ29:KJM29 JZN29:JZQ29 JPR29:JPU29 JFV29:JFY29 IVZ29:IWC29 IMD29:IMG29 ICH29:ICK29 HSL29:HSO29 HIP29:HIS29 GYT29:GYW29 GOX29:GPA29 GFB29:GFE29 FVF29:FVI29 FLJ29:FLM29 FBN29:FBQ29 ERR29:ERU29 EHV29:EHY29 DXZ29:DYC29 DOD29:DOG29 DEH29:DEK29 CUL29:CUO29 CKP29:CKS29 CAT29:CAW29 BQX29:BRA29 BHB29:BHE29 AXF29:AXI29 ANJ29:ANM29 ADN29:ADQ29 TR29:TU29 JV29:JY29 AC29:AF29 WWM29:WWO29 WMQ29:WMS29 WCU29:WCW29 VSY29:VTA29 VJC29:VJE29 UZG29:UZI29 UPK29:UPM29 UFO29:UFQ29 TVS29:TVU29 TLW29:TLY29 TCA29:TCC29 SSE29:SSG29 SII29:SIK29 RYM29:RYO29 ROQ29:ROS29 REU29:REW29 QUY29:QVA29 QLC29:QLE29 QBG29:QBI29 PRK29:PRM29 PHO29:PHQ29 OXS29:OXU29 ONW29:ONY29 OEA29:OEC29 NUE29:NUG29 NKI29:NKK29 NAM29:NAO29 MQQ29:MQS29 MGU29:MGW29 LWY29:LXA29 LNC29:LNE29 LDG29:LDI29 KTK29:KTM29 KJO29:KJQ29 JZS29:JZU29 JPW29:JPY29 JGA29:JGC29 IWE29:IWG29 IMI29:IMK29 ICM29:ICO29 HSQ29:HSS29 HIU29:HIW29 GYY29:GZA29 GPC29:GPE29 GFG29:GFI29 FVK29:FVM29 FLO29:FLQ29 FBS29:FBU29 ERW29:ERY29 EIA29:EIC29 DYE29:DYG29 DOI29:DOK29 DEM29:DEO29 CUQ29:CUS29 CKU29:CKW29 CAY29:CBA29 BRC29:BRE29 BHG29:BHI29 AXK29:AXM29 ANO29:ANQ29 ADS29:ADU29 TW29:TY29 KA29:KC29 AH29:AJ29 WWQ29:WXI29 WMU29:WNM29 WCY29:WDQ29 VTC29:VTU29 VJG29:VJY29 UZK29:VAC29 UPO29:UQG29 UFS29:UGK29 TVW29:TWO29 TMA29:TMS29 TCE29:TCW29 SSI29:STA29 SIM29:SJE29 RYQ29:RZI29 ROU29:RPM29 REY29:RFQ29 QVC29:QVU29 QLG29:QLY29 QBK29:QCC29 PRO29:PSG29 PHS29:PIK29 OXW29:OYO29 OOA29:OOS29 OEE29:OEW29 NUI29:NVA29 NKM29:NLE29 NAQ29:NBI29 MQU29:MRM29 MGY29:MHQ29 LXC29:LXU29 LNG29:LNY29 LDK29:LEC29 KTO29:KUG29 KJS29:KKK29 JZW29:KAO29 JQA29:JQS29 JGE29:JGW29 IWI29:IXA29 IMM29:INE29 ICQ29:IDI29 HSU29:HTM29 HIY29:HJQ29 GZC29:GZU29 GPG29:GPY29 GFK29:GGC29 FVO29:FWG29 FLS29:FMK29 FBW29:FCO29 ESA29:ESS29 EIE29:EIW29 DYI29:DZA29 DOM29:DPE29 DEQ29:DFI29 CUU29:CVM29 CKY29:CLQ29 CBC29:CBU29 BRG29:BRY29 BHK29:BIC29 AXO29:AYG29 ANS29:AOK29 ADW29:AEO29 UA29:US29 KE29:KW29 VTH9:VTJ9 VJL9:VJN9 UZP9:UZR9 UPT9:UPV9 UFX9:UFZ9 TWB9:TWD9 TMF9:TMH9 TCJ9:TCL9 SSN9:SSP9 SIR9:SIT9 RYV9:RYX9 ROZ9:RPB9 RFD9:RFF9 QVH9:QVJ9 QLL9:QLN9 QBP9:QBR9 PRT9:PRV9 PHX9:PHZ9 OYB9:OYD9 OOF9:OOH9 OEJ9:OEL9 NUN9:NUP9 NKR9:NKT9 NAV9:NAX9 MQZ9:MRB9 MHD9:MHF9 LXH9:LXJ9 LNL9:LNN9 LDP9:LDR9 KTT9:KTV9 KJX9:KJZ9 KAB9:KAD9 JQF9:JQH9 JGJ9:JGL9 IWN9:IWP9 IMR9:IMT9 ICV9:ICX9 HSZ9:HTB9 HJD9:HJF9 GZH9:GZJ9 GPL9:GPN9 GFP9:GFR9 FVT9:FVV9 FLX9:FLZ9 FCB9:FCD9 ESF9:ESH9 EIJ9:EIL9 DYN9:DYP9 DOR9:DOT9 DEV9:DEX9 CUZ9:CVB9 CLD9:CLF9 CBH9:CBJ9 BRL9:BRN9 BHP9:BHR9 AXT9:AXV9 ANX9:ANZ9 AEB9:AED9 UF9:UH9 KJ9:KL9 AQ9:AS9 WWQ9:WWT9 WMU9:WMX9 WCY9:WDB9 VTC9:VTF9 VJG9:VJJ9 UZK9:UZN9 UPO9:UPR9 UFS9:UFV9 TVW9:TVZ9 TMA9:TMD9 TCE9:TCH9 SSI9:SSL9 SIM9:SIP9 RYQ9:RYT9 ROU9:ROX9 REY9:RFB9 QVC9:QVF9 QLG9:QLJ9 QBK9:QBN9 PRO9:PRR9 PHS9:PHV9 OXW9:OXZ9 OOA9:OOD9 OEE9:OEH9 NUI9:NUL9 NKM9:NKP9 NAQ9:NAT9 MQU9:MQX9 MGY9:MHB9 LXC9:LXF9 LNG9:LNJ9 LDK9:LDN9 KTO9:KTR9 KJS9:KJV9 JZW9:JZZ9 JQA9:JQD9 JGE9:JGH9 IWI9:IWL9 IMM9:IMP9 ICQ9:ICT9 HSU9:HSX9 HIY9:HJB9 GZC9:GZF9 GPG9:GPJ9 GFK9:GFN9 FVO9:FVR9 FLS9:FLV9 FBW9:FBZ9 ESA9:ESD9 EIE9:EIH9 DYI9:DYL9 DOM9:DOP9 DEQ9:DET9 CUU9:CUX9 CKY9:CLB9 CBC9:CBF9 BRG9:BRJ9 BHK9:BHN9 AXO9:AXR9 ANS9:ANV9 ADW9:ADZ9 UA9:UD9 KE9:KH9 AL9:AO9 WWZ9:WXR9 WND9:WNV9 WDH9:WDZ9 VTL9:VUD9 VJP9:VKH9 UZT9:VAL9 UPX9:UQP9 UGB9:UGT9 TWF9:TWX9 TMJ9:TNB9 TCN9:TDF9 SSR9:STJ9 SIV9:SJN9 RYZ9:RZR9 RPD9:RPV9 RFH9:RFZ9 QVL9:QWD9 QLP9:QMH9 QBT9:QCL9 PRX9:PSP9 PIB9:PIT9 OYF9:OYX9 OOJ9:OPB9 OEN9:OFF9 NUR9:NVJ9 NKV9:NLN9 NAZ9:NBR9 MRD9:MRV9 MHH9:MHZ9 LXL9:LYD9 LNP9:LOH9 LDT9:LEL9 KTX9:KUP9 KKB9:KKT9 KAF9:KAX9 JQJ9:JRB9 JGN9:JHF9 IWR9:IXJ9 IMV9:INN9 ICZ9:IDR9 HTD9:HTV9 HJH9:HJZ9 GZL9:HAD9 GPP9:GQH9 GFT9:GGL9 FVX9:FWP9 FMB9:FMT9 FCF9:FCX9 ESJ9:ETB9 EIN9:EJF9 DYR9:DZJ9 DOV9:DPN9 DEZ9:DFR9 CVD9:CVV9 CLH9:CLZ9 CBL9:CCD9 BRP9:BSH9 BHT9:BIL9 AXX9:AYP9 AOB9:AOT9 AEF9:AEX9 UJ9:VB9 KN9:LF9 AU9:BM9 WWB9:WWC9 WMF9:WMG9 WCJ9:WCK9 VSN9:VSO9 VIR9:VIS9 UYV9:UYW9 UOZ9:UPA9 UFD9:UFE9 TVH9:TVI9 TLL9:TLM9 TBP9:TBQ9 SRT9:SRU9 SHX9:SHY9 RYB9:RYC9 ROF9:ROG9 REJ9:REK9 QUN9:QUO9 QKR9:QKS9 QAV9:QAW9 PQZ9:PRA9 PHD9:PHE9 OXH9:OXI9 ONL9:ONM9 ODP9:ODQ9 NTT9:NTU9 NJX9:NJY9 NAB9:NAC9 MQF9:MQG9 MGJ9:MGK9 LWN9:LWO9 LMR9:LMS9 LCV9:LCW9 KSZ9:KTA9 KJD9:KJE9 JZH9:JZI9 JPL9:JPM9 JFP9:JFQ9 IVT9:IVU9 ILX9:ILY9 ICB9:ICC9 HSF9:HSG9 HIJ9:HIK9 GYN9:GYO9 GOR9:GOS9 GEV9:GEW9 FUZ9:FVA9 FLD9:FLE9 FBH9:FBI9 ERL9:ERM9 EHP9:EHQ9 DXT9:DXU9 DNX9:DNY9 DEB9:DEC9 CUF9:CUG9 CKJ9:CKK9 CAN9:CAO9 BQR9:BQS9 BGV9:BGW9 AWZ9:AXA9 AND9:ANE9 ADH9:ADI9 TL9:TM9 JP9:JQ9 W9:X9 WWI9:WWJ9 WMM9:WMN9 WCQ9:WCR9 VSU9:VSV9 VIY9:VIZ9 UZC9:UZD9 UPG9:UPH9 UFK9:UFL9 TVO9:TVP9 TLS9:TLT9 TBW9:TBX9 SSA9:SSB9 SIE9:SIF9 RYI9:RYJ9 ROM9:RON9 REQ9:RER9 QUU9:QUV9 QKY9:QKZ9 QBC9:QBD9 PRG9:PRH9 PHK9:PHL9 OXO9:OXP9 ONS9:ONT9 ODW9:ODX9 NUA9:NUB9 NKE9:NKF9 NAI9:NAJ9 MQM9:MQN9 MGQ9:MGR9 LWU9:LWV9 LMY9:LMZ9 LDC9:LDD9 KTG9:KTH9 KJK9:KJL9 JZO9:JZP9 JPS9:JPT9 JFW9:JFX9 IWA9:IWB9 IME9:IMF9 ICI9:ICJ9 HSM9:HSN9 HIQ9:HIR9 GYU9:GYV9 GOY9:GOZ9 GFC9:GFD9 FVG9:FVH9 FLK9:FLL9 FBO9:FBP9 ERS9:ERT9 EHW9:EHX9 DYA9:DYB9 DOE9:DOF9 DEI9:DEJ9 CUM9:CUN9 CKQ9:CKR9 CAU9:CAV9 BQY9:BQZ9 BHC9:BHD9 AXG9:AXH9 ANK9:ANL9 ADO9:ADP9 TS9:TT9 JW9:JX9 AD9:AE9 XBG9:XBJ9 WRK9:WRN9 WHO9:WHR9 VXS9:VXV9 VNW9:VNZ9 VEA9:VED9 UUE9:UUH9 UKI9:UKL9 UAM9:UAP9 TQQ9:TQT9 TGU9:TGX9 SWY9:SXB9 SNC9:SNF9 SDG9:SDJ9 RTK9:RTN9 RJO9:RJR9 QZS9:QZV9 QPW9:QPZ9 QGA9:QGD9 PWE9:PWH9 PMI9:PML9 PCM9:PCP9 OSQ9:OST9 OIU9:OIX9 NYY9:NZB9 NPC9:NPF9 NFG9:NFJ9 MVK9:MVN9 MLO9:MLR9 MBS9:MBV9 LRW9:LRZ9 LIA9:LID9 KYE9:KYH9 KOI9:KOL9 KEM9:KEP9 JUQ9:JUT9 JKU9:JKX9 JAY9:JBB9 IRC9:IRF9 IHG9:IHJ9 HXK9:HXN9 HNO9:HNR9 HDS9:HDV9 GTW9:GTZ9 GKA9:GKD9 GAE9:GAH9 FQI9:FQL9 FGM9:FGP9 EWQ9:EWT9 EMU9:EMX9 ECY9:EDB9 DTC9:DTF9 DJG9:DJJ9 CZK9:CZN9 CPO9:CPR9 CFS9:CFV9 BVW9:BVZ9 BMA9:BMD9 BCE9:BCH9 ASI9:ASL9 AIM9:AIP9 YQ9:YT9 OU9:OX9 EY9:FB9 XBL9:XBM9 WRP9:WRQ9 WHT9:WHU9 VXX9:VXY9 VOB9:VOC9 VEF9:VEG9 UUJ9:UUK9 UKN9:UKO9 UAR9:UAS9 TQV9:TQW9 TGZ9:THA9 SXD9:SXE9 SNH9:SNI9 SDL9:SDM9 RTP9:RTQ9 RJT9:RJU9 QZX9:QZY9 QQB9:QQC9 QGF9:QGG9 PWJ9:PWK9 PMN9:PMO9 PCR9:PCS9 OSV9:OSW9 OIZ9:OJA9 NZD9:NZE9 NPH9:NPI9 NFL9:NFM9 MVP9:MVQ9 MLT9:MLU9 MBX9:MBY9 LSB9:LSC9 LIF9:LIG9 KYJ9:KYK9 KON9:KOO9 KER9:KES9 JUV9:JUW9 JKZ9:JLA9 JBD9:JBE9 IRH9:IRI9 IHL9:IHM9 HXP9:HXQ9 HNT9:HNU9 HDX9:HDY9 GUB9:GUC9 GKF9:GKG9 GAJ9:GAK9 FQN9:FQO9 FGR9:FGS9 EWV9:EWW9 EMZ9:ENA9 EDD9:EDE9 DTH9:DTI9 DJL9:DJM9 CZP9:CZQ9 CPT9:CPU9 CFX9:CFY9 BWB9:BWC9 BMF9:BMG9 BCJ9:BCK9 ASN9:ASO9 AIR9:AIS9 YV9:YW9 OZ9:PA9 FD9:FE9 WVN9:WVY9 WLR9:WMC9 WBV9:WCG9 VRZ9:VSK9 VID9:VIO9 UYH9:UYS9 UOL9:UOW9 UEP9:UFA9 TUT9:TVE9 TKX9:TLI9 TBB9:TBM9 SRF9:SRQ9 SHJ9:SHU9 RXN9:RXY9 RNR9:ROC9 RDV9:REG9 QTZ9:QUK9 QKD9:QKO9 QAH9:QAS9 PQL9:PQW9 PGP9:PHA9 OWT9:OXE9 OMX9:ONI9 ODB9:ODM9 NTF9:NTQ9 NJJ9:NJU9 MZN9:MZY9 MPR9:MQC9 MFV9:MGG9 LVZ9:LWK9 LMD9:LMO9 LCH9:LCS9 KSL9:KSW9 KIP9:KJA9 JYT9:JZE9 JOX9:JPI9 JFB9:JFM9 IVF9:IVQ9 ILJ9:ILU9 IBN9:IBY9 HRR9:HSC9 HHV9:HIG9 GXZ9:GYK9 GOD9:GOO9 GEH9:GES9 FUL9:FUW9 FKP9:FLA9 FAT9:FBE9 EQX9:ERI9 EHB9:EHM9 DXF9:DXQ9 DNJ9:DNU9 DDN9:DDY9 CTR9:CUC9 CJV9:CKG9 BZZ9:CAK9 BQD9:BQO9 BGH9:BGS9 AWL9:AWW9 AMP9:ANA9 ACT9:ADE9 SX9:TI9 JB9:JM9 I9:T9 XBS9:XBT9 WRW9:WRX9 WIA9:WIB9 VYE9:VYF9 VOI9:VOJ9 VEM9:VEN9 UUQ9:UUR9 UKU9:UKV9 UAY9:UAZ9 TRC9:TRD9 THG9:THH9 SXK9:SXL9 SNO9:SNP9 SDS9:SDT9 RTW9:RTX9 RKA9:RKB9 RAE9:RAF9 QQI9:QQJ9 QGM9:QGN9 PWQ9:PWR9 PMU9:PMV9 PCY9:PCZ9 OTC9:OTD9 OJG9:OJH9 NZK9:NZL9 NPO9:NPP9 NFS9:NFT9 MVW9:MVX9 MMA9:MMB9 MCE9:MCF9 LSI9:LSJ9 LIM9:LIN9 KYQ9:KYR9 KOU9:KOV9 KEY9:KEZ9 JVC9:JVD9 JLG9:JLH9 JBK9:JBL9 IRO9:IRP9 IHS9:IHT9 HXW9:HXX9 HOA9:HOB9 HEE9:HEF9 GUI9:GUJ9 GKM9:GKN9 GAQ9:GAR9 FQU9:FQV9 FGY9:FGZ9 EXC9:EXD9 ENG9:ENH9 EDK9:EDL9 DTO9:DTP9 DJS9:DJT9 CZW9:CZX9 CQA9:CQB9 CGE9:CGF9 BWI9:BWJ9 BMM9:BMN9 BCQ9:BCR9 ASU9:ASV9 AIY9:AIZ9 ZC9:ZD9 PG9:PH9 FK9:FL9 WWV9:WWX9 WMZ9:WNB9 WDD9:WDF9">
      <formula1>#REF!</formula1>
    </dataValidation>
    <dataValidation type="list" allowBlank="1" showInputMessage="1" showErrorMessage="1" sqref="BF29 WXM29 WNQ29 WDU29 VTY29 VKC29 VAG29 UQK29 UGO29 TWS29 TMW29 TDA29 STE29 SJI29 RZM29 RPQ29 RFU29 QVY29 QMC29 QCG29 PSK29 PIO29 OYS29 OOW29 OFA29 NVE29 NLI29 NBM29 MRQ29 MHU29 LXY29 LOC29 LEG29 KUK29 KKO29 KAS29 JQW29 JHA29 IXE29 INI29 IDM29 HTQ29 HJU29 GZY29 GQC29 GGG29 FWK29 FMO29 FCS29 ESW29 EJA29 DZE29 DPI29 DFM29 CVQ29 CLU29 CBY29 BSC29 BIG29 AYK29 AOO29 AES29 UW29 LA29 BH29 WYG29 WOK29 WEO29 VUS29 VKW29 VBA29 URE29 UHI29 TXM29 TNQ29 TDU29 STY29 SKC29 SAG29 RQK29 RGO29 QWS29 QMW29 QDA29 PTE29 PJI29 OZM29 OPQ29 OFU29 NVY29 NMC29 NCG29 MSK29 MIO29 LYS29 LOW29 LFA29 KVE29 KLI29 KBM29 JRQ29 JHU29 IXY29 IOC29 IEG29 HUK29 HKO29 HAS29 GQW29 GHA29 FXE29 FNI29 FDM29 ETQ29 EJU29 DZY29 DQC29 DGG29 CWK29 CMO29 CCS29 BSW29 BJA29 AZE29 API29 AFM29 VQ29 LU29 CA29 WYO29 WOS29 WEW29 VVA29 VLE29 VBI29 URM29 UHQ29 TXU29 TNY29 TEC29 SUG29 SKK29 SAO29 RQS29 RGW29 QXA29 QNE29 QDI29 PTM29 PJQ29 OZU29 OPY29 OGC29 NWG29 NMK29 NCO29 MSS29 MIW29 LZA29 LPE29 LFI29 KVM29 KLQ29 KBU29 JRY29 JIC29 IYG29 IOK29 IEO29 HUS29 HKW29 HBA29 GRE29 GHI29 FXM29 FNQ29 FDU29 ETY29 EKC29 EAG29 DQK29 DGO29 CWS29 CMW29 CDA29 BTE29 BJI29 AZM29 APQ29 AFU29 VY29 MC29 CI29 WYM29 WOQ29 WEU29 VUY29 VLC29 VBG29 URK29 UHO29 TXS29 TNW29 TEA29 SUE29 SKI29 SAM29 RQQ29 RGU29 QWY29 QNC29 QDG29 PTK29 PJO29 OZS29 OPW29 OGA29 NWE29 NMI29 NCM29 MSQ29 MIU29 LYY29 LPC29 LFG29 KVK29 KLO29 KBS29 JRW29 JIA29 IYE29 IOI29 IEM29 HUQ29 HKU29 HAY29 GRC29 GHG29 FXK29 FNO29 FDS29 ETW29 EKA29 EAE29 DQI29 DGM29 CWQ29 CMU29 CCY29 BTC29 BJG29 AZK29 APO29 AFS29 VW29 MA29 CG29 WYK29 WOO29 WES29 VUW29 VLA29 VBE29 URI29 UHM29 TXQ29 TNU29 TDY29 SUC29 SKG29 SAK29 RQO29 RGS29 QWW29 QNA29 QDE29 PTI29 PJM29 OZQ29 OPU29 OFY29 NWC29 NMG29 NCK29 MSO29 MIS29 LYW29 LPA29 LFE29 KVI29 KLM29 KBQ29 JRU29 JHY29 IYC29 IOG29 IEK29 HUO29 HKS29 HAW29 GRA29 GHE29 FXI29 FNM29 FDQ29 ETU29 EJY29 EAC29 DQG29 DGK29 CWO29 CMS29 CCW29 BTA29 BJE29 AZI29 APM29 AFQ29 VU29 LY29 CE29 WYI29 WOM29 WEQ29 VUU29 VKY29 VBC29 URG29 UHK29 TXO29 TNS29 TDW29 SUA29 SKE29 SAI29 RQM29 RGQ29 QWU29 QMY29 QDC29 PTG29 PJK29 OZO29 OPS29 OFW29 NWA29 NME29 NCI29 MSM29 MIQ29 LYU29 LOY29 LFC29 KVG29 KLK29 KBO29 JRS29 JHW29 IYA29 IOE29 IEI29 HUM29 HKQ29 HAU29 GQY29 GHC29 FXG29 FNK29 FDO29 ETS29 EJW29 EAA29 DQE29 DGI29 CWM29 CMQ29 CCU29 BSY29 BJC29 AZG29 APK29 AFO29 VS29 LW29 CC29 WYA29 WOE29 WEI29 VUM29 VKQ29 VAU29 UQY29 UHC29 TXG29 TNK29 TDO29 STS29 SJW29 SAA29 RQE29 RGI29 QWM29 QMQ29 QCU29 PSY29 PJC29 OZG29 OPK29 OFO29 NVS29 NLW29 NCA29 MSE29 MII29 LYM29 LOQ29 LEU29 KUY29 KLC29 KBG29 JRK29 JHO29 IXS29 INW29 IEA29 HUE29 HKI29 HAM29 GQQ29 GGU29 FWY29 FNC29 FDG29 ETK29 EJO29 DZS29 DPW29 DGA29 CWE29 CMI29 CCM29 BSQ29 BIU29 AYY29 APC29 AFG29 VK29 LO29 BU29 WYE29 WOI29 WEM29 VUQ29 VKU29 VAY29 URC29 UHG29 TXK29 TNO29 TDS29 STW29 SKA29 SAE29 RQI29 RGM29 QWQ29 QMU29 QCY29 PTC29 PJG29 OZK29 OPO29 OFS29 NVW29 NMA29 NCE29 MSI29 MIM29 LYQ29 LOU29 LEY29 KVC29 KLG29 KBK29 JRO29 JHS29 IXW29 IOA29 IEE29 HUI29 HKM29 HAQ29 GQU29 GGY29 FXC29 FNG29 FDK29 ETO29 EJS29 DZW29 DQA29 DGE29 CWI29 CMM29 CCQ29 BSU29 BIY29 AZC29 APG29 AFK29 VO29 LS29 BY29 WYC29 WOG29 WEK29 VUO29 VKS29 VAW29 URA29 UHE29 TXI29 TNM29 TDQ29 STU29 SJY29 SAC29 RQG29 RGK29 QWO29 QMS29 QCW29 PTA29 PJE29 OZI29 OPM29 OFQ29 NVU29 NLY29 NCC29 MSG29 MIK29 LYO29 LOS29 LEW29 KVA29 KLE29 KBI29 JRM29 JHQ29 IXU29 INY29 IEC29 HUG29 HKK29 HAO29 GQS29 GGW29 FXA29 FNE29 FDI29 ETM29 EJQ29 DZU29 DPY29 DGC29 CWG29 CMK29 CCO29 BSS29 BIW29 AZA29 APE29 AFI29 VM29 LQ29 BW29 WXY29 WOC29 WEG29 VUK29 VKO29 VAS29 UQW29 UHA29 TXE29 TNI29 TDM29 STQ29 SJU29 RZY29 RQC29 RGG29 QWK29 QMO29 QCS29 PSW29 PJA29 OZE29 OPI29 OFM29 NVQ29 NLU29 NBY29 MSC29 MIG29 LYK29 LOO29 LES29 KUW29 KLA29 KBE29 JRI29 JHM29 IXQ29 INU29 IDY29 HUC29 HKG29 HAK29 GQO29 GGS29 FWW29 FNA29 FDE29 ETI29 EJM29 DZQ29 DPU29 DFY29 CWC29 CMG29 CCK29 BSO29 BIS29 AYW29 APA29 AFE29 VI29 LM29 BS29 WXW29 WOA29 WEE29 VUI29 VKM29 VAQ29 UQU29 UGY29 TXC29 TNG29 TDK29 STO29 SJS29 RZW29 RQA29 RGE29 QWI29 QMM29 QCQ29 PSU29 PIY29 OZC29 OPG29 OFK29 NVO29 NLS29 NBW29 MSA29 MIE29 LYI29 LOM29 LEQ29 KUU29 KKY29 KBC29 JRG29 JHK29 IXO29 INS29 IDW29 HUA29 HKE29 HAI29 GQM29 GGQ29 FWU29 FMY29 FDC29 ETG29 EJK29 DZO29 DPS29 DFW29 CWA29 CME29 CCI29 BSM29 BIQ29 AYU29 AOY29 AFC29 VG29 LK29 WXU29 WNY29 WEC29 VUG29 VKK29 VAO29 UQS29 UGW29 TXA29 TNE29 TDI29 STM29 SJQ29 RZU29 RPY29 RGC29 QWG29 QMK29 QCO29 PSS29 PIW29 OZA29 OPE29 OFI29 NVM29 NLQ29 NBU29 MRY29 MIC29 LYG29 LOK29 LEO29 KUS29 KKW29 KBA29 JRE29 JHI29 IXM29 INQ29 IDU29 HTY29 HKC29 HAG29 GQK29 GGO29 FWS29 FMW29 FDA29 ETE29 EJI29 DZM29 DPQ29 DFU29 CVY29 CMC29 CCG29 BSK29 BIO29 AYS29 AOW29 AFA29 VE29 LI29 BP29 WXS29 WNW29 WEA29 VUE29 VKI29 VAM29 UQQ29 UGU29 TWY29 TNC29 TDG29 STK29 SJO29 RZS29 RPW29 RGA29 QWE29 QMI29 QCM29 PSQ29 PIU29 OYY29 OPC29 OFG29 NVK29 NLO29 NBS29 MRW29 MIA29 LYE29 LOI29 LEM29 KUQ29 KKU29 KAY29 JRC29 JHG29 IXK29 INO29 IDS29 HTW29 HKA29 HAE29 GQI29 GGM29 FWQ29 FMU29 FCY29 ETC29 EJG29 DZK29 DPO29 DFS29 CVW29 CMA29 CCE29 BSI29 BIM29 AYQ29 AOU29 AEY29 VC29 LG29 BN29 WXQ29 WNU29 WDY29 VUC29 VKG29 VAK29 UQO29 UGS29 TWW29 TNA29 TDE29 STI29 SJM29 RZQ29 RPU29 RFY29 QWC29 QMG29 QCK29 PSO29 PIS29 OYW29 OPA29 OFE29 NVI29 NLM29 NBQ29 MRU29 MHY29 LYC29 LOG29 LEK29 KUO29 KKS29 KAW29 JRA29 JHE29 IXI29 INM29 IDQ29 HTU29 HJY29 HAC29 GQG29 GGK29 FWO29 FMS29 FCW29 ETA29 EJE29 DZI29 DPM29 DFQ29 CVU29 CLY29 CCC29 BSG29 BIK29 AYO29 AOS29 AEW29 VA29 LE29 BL29 WXO29 WNS29 WDW29 VUA29 VKE29 VAI29 UQM29 UGQ29 TWU29 TMY29 TDC29 STG29 SJK29 RZO29 RPS29 RFW29 QWA29 QME29 QCI29 PSM29 PIQ29 OYU29 OOY29 OFC29 NVG29 NLK29 NBO29 MRS29 MHW29 LYA29 LOE29 LEI29 KUM29 KKQ29 KAU29 JQY29 JHC29 IXG29 INK29 IDO29 HTS29 HJW29 HAA29 GQE29 GGI29 FWM29 FMQ29 FCU29 ESY29 EJC29 DZG29 DPK29 DFO29 CVS29 CLW29 CCA29 BSE29 BII29 AYM29 AOQ29 AEU29 UY29 LC29 BJ29 WYQ29 WOU29 WEY29 VVC29 VLG29 VBK29 URO29 UHS29 TXW29 TOA29 TEE29 SUI29 SKM29 SAQ29 RQU29 RGY29 QXC29 QNG29 QDK29 PTO29 PJS29 OZW29 OQA29 OGE29 NWI29 NMM29 NCQ29 MSU29 MIY29 LZC29 LPG29 LFK29 KVO29 KLS29 KBW29 JSA29 JIE29 IYI29 IOM29 IEQ29 HUU29 HKY29 HBC29 GRG29 GHK29 FXO29 FNS29 FDW29 EUA29 EKE29 EAI29 DQM29 DGQ29 CWU29 CMY29 CDC29 BTG29 BJK29 AZO29 APS29 AFW29 WA29 ME29 CK29 WXK29 WNO29 WDS29 VTW29 VKA29 VAE29 UQI29 UGM29 TWQ29 TMU29 TCY29 STC29 SJG29 RZK29 RPO29 RFS29 QVW29 QMA29 QCE29 PSI29 PIM29 OYQ29 OOU29 OEY29 NVC29 NLG29 NBK29 MRO29 MHS29 LXW29 LOA29 LEE29 KUI29 KKM29 KAQ29 JQU29 JGY29 IXC29 ING29 IDK29 HTO29 HJS29 GZW29 GQA29 GGE29 FWI29 FMM29 FCQ29 ESU29 EIY29 DZC29 DPG29 DFK29 CVO29 CLS29 CBW29 BSA29 BIE29 AYI29 AOM29 AEQ29 UU29 KY29 VVJ9 VLN9 VBR9 URV9 UHZ9 TYD9 TOH9 TEL9 SUP9 SKT9 SAX9 RRB9 RHF9 QXJ9 QNN9 QDR9 PTV9 PJZ9 PAD9 OQH9 OGL9 NWP9 NMT9 NCX9 MTB9 MJF9 LZJ9 LPN9 LFR9 KVV9 KLZ9 KCD9 JSH9 JIL9 IYP9 IOT9 IEX9 HVB9 HLF9 HBJ9 GRN9 GHR9 FXV9 FNZ9 FED9 EUH9 EKL9 EAP9 DQT9 DGX9 CXB9 CNF9 CDJ9 BTN9 BJR9 AZV9 APZ9 AGD9 WH9 ML9 CR9 WYV9 WOZ9 WFD9 VVH9 VLL9 VBP9 URT9 UHX9 TYB9 TOF9 TEJ9 SUN9 SKR9 SAV9 RQZ9 RHD9 QXH9 QNL9 QDP9 PTT9 PJX9 PAB9 OQF9 OGJ9 NWN9 NMR9 NCV9 MSZ9 MJD9 LZH9 LPL9 LFP9 KVT9 KLX9 KCB9 JSF9 JIJ9 IYN9 IOR9 IEV9 HUZ9 HLD9 HBH9 GRL9 GHP9 FXT9 FNX9 FEB9 EUF9 EKJ9 EAN9 DQR9 DGV9 CWZ9 CND9 CDH9 BTL9 BJP9 AZT9 APX9 AGB9 WF9 MJ9 CP9 WYT9 WOX9 WFB9 VVF9 VLJ9 VBN9 URR9 UHV9 TXZ9 TOD9 TEH9 SUL9 SKP9 SAT9 RQX9 RHB9 QXF9 QNJ9 QDN9 PTR9 PJV9 OZZ9 OQD9 OGH9 NWL9 NMP9 NCT9 MSX9 MJB9 LZF9 LPJ9 LFN9 KVR9 KLV9 KBZ9 JSD9 JIH9 IYL9 IOP9 IET9 HUX9 HLB9 HBF9 GRJ9 GHN9 FXR9 FNV9 FDZ9 EUD9 EKH9 EAL9 DQP9 DGT9 CWX9 CNB9 CDF9 BTJ9 BJN9 AZR9 APV9 AFZ9 WD9 MH9 CN9 WYR9 WOV9 WEZ9 VVD9 VLH9 VBL9 URP9 UHT9 TXX9 TOB9 TEF9 SUJ9 SKN9 SAR9 RQV9 RGZ9 QXD9 QNH9 QDL9 PTP9 PJT9 OZX9 OQB9 OGF9 NWJ9 NMN9 NCR9 MSV9 MIZ9 LZD9 LPH9 LFL9 KVP9 KLT9 KBX9 JSB9 JIF9 IYJ9 ION9 IER9 HUV9 HKZ9 HBD9 GRH9 GHL9 FXP9 FNT9 FDX9 EUB9 EKF9 EAJ9 DQN9 DGR9 CWV9 CMZ9 CDD9 BTH9 BJL9 AZP9 APT9 AFX9 WB9 MF9 CL9 WYJ9 WON9 WER9 VUV9 VKZ9 VBD9 URH9 UHL9 TXP9 TNT9 TDX9 SUB9 SKF9 SAJ9 RQN9 RGR9 QWV9 QMZ9 QDD9 PTH9 PJL9 OZP9 OPT9 OFX9 NWB9 NMF9 NCJ9 MSN9 MIR9 LYV9 LOZ9 LFD9 KVH9 KLL9 KBP9 JRT9 JHX9 IYB9 IOF9 IEJ9 HUN9 HKR9 HAV9 GQZ9 GHD9 FXH9 FNL9 FDP9 ETT9 EJX9 EAB9 DQF9 DGJ9 CWN9 CMR9 CCV9 BSZ9 BJD9 AZH9 APL9 AFP9 VT9 LX9 CD9 WYP9 WOT9 WEX9 VVB9 VLF9 VBJ9 URN9 UHR9 TXV9 TNZ9 TED9 SUH9 SKL9 SAP9 RQT9 RGX9 QXB9 QNF9 QDJ9 PTN9 PJR9 OZV9 OPZ9 OGD9 NWH9 NML9 NCP9 MST9 MIX9 LZB9 LPF9 LFJ9 KVN9 KLR9 KBV9 JRZ9 JID9 IYH9 IOL9 IEP9 HUT9 HKX9 HBB9 GRF9 GHJ9 FXN9 FNR9 FDV9 ETZ9 EKD9 EAH9 DQL9 DGP9 CWT9 CMX9 CDB9 BTF9 BJJ9 AZN9 APR9 AFV9 VZ9 MD9 CJ9 WYN9 WOR9 WEV9 VUZ9 VLD9 VBH9 URL9 UHP9 TXT9 TNX9 TEB9 SUF9 SKJ9 SAN9 RQR9 RGV9 QWZ9 QND9 QDH9 PTL9 PJP9 OZT9 OPX9 OGB9 NWF9 NMJ9 NCN9 MSR9 MIV9 LYZ9 LPD9 LFH9 KVL9 KLP9 KBT9 JRX9 JIB9 IYF9 IOJ9 IEN9 HUR9 HKV9 HAZ9 GRD9 GHH9 FXL9 FNP9 FDT9 ETX9 EKB9 EAF9 DQJ9 DGN9 CWR9 CMV9 CCZ9 BTD9 BJH9 AZL9 APP9 AFT9 VX9 MB9 CH9 WYL9 WOP9 WET9 VUX9 VLB9 VBF9 URJ9 UHN9 TXR9 TNV9 TDZ9 SUD9 SKH9 SAL9 RQP9 RGT9 QWX9 QNB9 QDF9 PTJ9 PJN9 OZR9 OPV9 OFZ9 NWD9 NMH9 NCL9 MSP9 MIT9 LYX9 LPB9 LFF9 KVJ9 KLN9 KBR9 JRV9 JHZ9 IYD9 IOH9 IEL9 HUP9 HKT9 HAX9 GRB9 GHF9 FXJ9 FNN9 FDR9 ETV9 EJZ9 EAD9 DQH9 DGL9 CWP9 CMT9 CCX9 BTB9 BJF9 AZJ9 APN9 AFR9 VV9 LZ9 CF9 WYH9 WOL9 WEP9 VUT9 VKX9 VBB9 URF9 UHJ9 TXN9 TNR9 TDV9 STZ9 SKD9 SAH9 RQL9 RGP9 QWT9 QMX9 QDB9 PTF9 PJJ9 OZN9 OPR9 OFV9 NVZ9 NMD9 NCH9 MSL9 MIP9 LYT9 LOX9 LFB9 KVF9 KLJ9 KBN9 JRR9 JHV9 IXZ9 IOD9 IEH9 HUL9 HKP9 HAT9 GQX9 GHB9 FXF9 FNJ9 FDN9 ETR9 EJV9 DZZ9 DQD9 DGH9 CWL9 CMP9 CCT9 BSX9 BJB9 AZF9 APJ9 AFN9 VR9 LV9 CB9 WYF9 WOJ9 WEN9 VUR9 VKV9 VAZ9 URD9 UHH9 TXL9 TNP9 TDT9 STX9 SKB9 SAF9 RQJ9 RGN9 QWR9 QMV9 QCZ9 PTD9 PJH9 OZL9 OPP9 OFT9 NVX9 NMB9 NCF9 MSJ9 MIN9 LYR9 LOV9 LEZ9 KVD9 KLH9 KBL9 JRP9 JHT9 IXX9 IOB9 IEF9 HUJ9 HKN9 HAR9 GQV9 GGZ9 FXD9 FNH9 FDL9 ETP9 EJT9 DZX9 DQB9 DGF9 CWJ9 CMN9 CCR9 BSV9 BIZ9 AZD9 APH9 AFL9 VP9 LT9 BZ9 WYD9 WOH9 WEL9 VUP9 VKT9 VAX9 URB9 UHF9 TXJ9 TNN9 TDR9 STV9 SJZ9 SAD9 RQH9 RGL9 QWP9 QMT9 QCX9 PTB9 PJF9 OZJ9 OPN9 OFR9 NVV9 NLZ9 NCD9 MSH9 MIL9 LYP9 LOT9 LEX9 KVB9 KLF9 KBJ9 JRN9 JHR9 IXV9 INZ9 IED9 HUH9 HKL9 HAP9 GQT9 GGX9 FXB9 FNF9 FDJ9 ETN9 EJR9 DZV9 DPZ9 DGD9 CWH9 CML9 CCP9 BST9 BIX9 AZB9 APF9 AFJ9 VN9 LR9 BX9 WYB9 WOF9 WEJ9 VUN9 VKR9 VAV9 UQZ9 UHD9 TXH9 TNL9 TDP9 STT9 SJX9 SAB9 RQF9 RGJ9 QWN9 QMR9 QCV9 PSZ9 PJD9 OZH9 OPL9 OFP9 NVT9 NLX9 NCB9 MSF9 MIJ9 LYN9 LOR9 LEV9 KUZ9 KLD9 KBH9 JRL9 JHP9 IXT9 INX9 IEB9 HUF9 HKJ9 HAN9 GQR9 GGV9 FWZ9 FND9 FDH9 ETL9 EJP9 DZT9 DPX9 DGB9 CWF9 CMJ9 CCN9 BSR9 BIV9 AYZ9 APD9 AFH9 VL9 LP9 BV9 WXZ9 WOD9 WEH9 VUL9 VKP9 VAT9 UQX9 UHB9 TXF9 TNJ9 TDN9 STR9 SJV9 RZZ9 RQD9 RGH9 QWL9 QMP9 QCT9 PSX9 PJB9 OZF9 OPJ9 OFN9 NVR9 NLV9 NBZ9 MSD9 MIH9 LYL9 LOP9 LET9 KUX9 KLB9 KBF9 JRJ9 JHN9 IXR9 INV9 IDZ9 HUD9 HKH9 HAL9 GQP9 GGT9 FWX9 FNB9 FDF9 ETJ9 EJN9 DZR9 DPV9 DFZ9 CWD9 CMH9 CCL9 BSP9 BIT9 AYX9 APB9 AFF9 VJ9 LN9 BT9 WXX9 WOB9 WEF9 VUJ9 VKN9 VAR9 UQV9 UGZ9 TXD9 TNH9 TDL9 STP9 SJT9 RZX9 RQB9 RGF9 QWJ9 QMN9 QCR9 PSV9 PIZ9 OZD9 OPH9 OFL9 NVP9 NLT9 NBX9 MSB9 MIF9 LYJ9 LON9 LER9 KUV9 KKZ9 KBD9 JRH9 JHL9 IXP9 INT9 IDX9 HUB9 HKF9 HAJ9 GQN9 GGR9 FWV9 FMZ9 FDD9 ETH9 EJL9 DZP9 DPT9 DFX9 CWB9 CMF9 CCJ9 BSN9 BIR9 AYV9 AOZ9 AFD9 VH9 LL9 WXV9 WNZ9 WED9 VUH9 VKL9 VAP9 UQT9 UGX9 TXB9 TNF9 TDJ9 STN9 SJR9 RZV9 RPZ9 RGD9 QWH9 QML9 QCP9 PST9 PIX9 OZB9 OPF9 OFJ9 NVN9 NLR9 NBV9 MRZ9 MID9 LYH9 LOL9 LEP9 KUT9 KKX9 KBB9 JRF9 JHJ9 IXN9 INR9 IDV9 HTZ9 HKD9 HAH9 GQL9 GGP9 FWT9 FMX9 FDB9 ETF9 EJJ9 DZN9 DPR9 DFV9 CVZ9 CMD9 CCH9 BSL9 BIP9 AYT9 AOX9 AFB9 VF9 LJ9 BQ9:BR9 WXT9 WNX9 WEB9 VUF9 VKJ9 VAN9 UQR9 UGV9 TWZ9 TND9 TDH9 STL9 SJP9 RZT9 RPX9 RGB9 QWF9 QMJ9 QCN9 PSR9 PIV9 OYZ9 OPD9 OFH9 NVL9 NLP9 NBT9 MRX9 MIB9 LYF9 LOJ9 LEN9 KUR9 KKV9 KAZ9 JRD9 JHH9 IXL9 INP9 IDT9 HTX9 HKB9 HAF9 GQJ9 GGN9 FWR9 FMV9 FCZ9 ETD9 EJH9 DZL9 DPP9 DFT9 CVX9 CMB9 CCF9 BSJ9 BIN9 AYR9 AOV9 AEZ9 VD9 LH9 BO9 WYZ9 WPD9 WFH9 VVL9 VLP9 VBT9 URX9 UIB9 TYF9 TOJ9 TEN9 SUR9 SKV9 SAZ9 RRD9 RHH9 QXL9 QNP9 QDT9 PTX9 PKB9 PAF9 OQJ9 OGN9 NWR9 NMV9 NCZ9 MTD9 MJH9 LZL9 LPP9 LFT9 KVX9 KMB9 KCF9 JSJ9 JIN9 IYR9 IOV9 IEZ9 HVD9 HLH9 HBL9 GRP9 GHT9 FXX9 FOB9 FEF9 EUJ9 EKN9 EAR9 DQV9 DGZ9 CXD9 CNH9 CDL9 BTP9 BJT9 AZX9 AQB9 AGF9 WJ9 CT9 MN9 WYX9 WPB9 WFF9">
      <formula1>#REF!</formula1>
    </dataValidation>
    <dataValidation type="list" imeMode="on" allowBlank="1" showInputMessage="1" showErrorMessage="1" sqref="Z9 WWM9 WMQ9 WCU9 VSY9 VJC9 UZG9 UPK9 UFO9 TVS9 TLW9 TCA9 SSE9 SII9 RYM9 ROQ9 REU9 QUY9 QLC9 QBG9 PRK9 PHO9 OXS9 ONW9 OEA9 NUE9 NKI9 NAM9 MQQ9 MGU9 LWY9 LNC9 LDG9 KTK9 KJO9 JZS9 JPW9 JGA9 IWE9 IMI9 ICM9 HSQ9 HIU9 GYY9 GPC9 GFG9 FVK9 FLO9 FBS9 ERW9 EIA9 DYE9 DOI9 DEM9 CUQ9 CKU9 CAY9 BRC9 BHG9 AXK9 ANO9 ADS9 TW9 KA9 AH9 XBO9 WRS9 WHW9 VYA9 VOE9 VEI9 UUM9 UKQ9 UAU9 TQY9 THC9 SXG9 SNK9 SDO9 RTS9 RJW9 RAA9 QQE9 QGI9 PWM9 PMQ9 PCU9 OSY9 OJC9 NZG9 NPK9 NFO9 MVS9 MLW9 MCA9 LSE9 LII9 KYM9 KOQ9 KEU9 JUY9 JLC9 JBG9 IRK9 IHO9 HXS9 HNW9 HEA9 GUE9 GKI9 GAM9 FQQ9 FGU9 EWY9 ENC9 EDG9 DTK9 DJO9 CZS9 CPW9 CGA9 BWE9 BMI9 BCM9 ASQ9 AIU9 YY9 PC9 FG9 WWE9 WMI9 WCM9 VSQ9 VIU9 UYY9 UPC9 UFG9 TVK9 TLO9 TBS9 SRW9 SIA9 RYE9 ROI9 REM9 QUQ9 QKU9 QAY9 PRC9 PHG9 OXK9 ONO9 ODS9 NTW9 NKA9 NAE9 MQI9 MGM9 LWQ9 LMU9 LCY9 KTC9 KJG9 JZK9 JPO9 JFS9 IVW9 IMA9 ICE9 HSI9 HIM9 GYQ9 GOU9 GEY9 FVC9 FLG9 FBK9 ERO9 EHS9 DXW9 DOA9 DEE9 CUI9 CKM9 CAQ9 BQU9 BGY9 AXC9 ANG9 ADK9 TO9 JS9">
      <formula1>$DC$56:$DC$62</formula1>
    </dataValidation>
    <dataValidation type="list" imeMode="on" allowBlank="1" showInputMessage="1" showErrorMessage="1" sqref="AB9 WWO9 WMS9 WCW9 VTA9 VJE9 UZI9 UPM9 UFQ9 TVU9 TLY9 TCC9 SSG9 SIK9 RYO9 ROS9 REW9 QVA9 QLE9 QBI9 PRM9 PHQ9 OXU9 ONY9 OEC9 NUG9 NKK9 NAO9 MQS9 MGW9 LXA9 LNE9 LDI9 KTM9 KJQ9 JZU9 JPY9 JGC9 IWG9 IMK9 ICO9 HSS9 HIW9 GZA9 GPE9 GFI9 FVM9 FLQ9 FBU9 ERY9 EIC9 DYG9 DOK9 DEO9 CUS9 CKW9 CBA9 BRE9 BHI9 AXM9 ANQ9 ADU9 TY9 KC9 AJ9 XBQ9 WRU9 WHY9 VYC9 VOG9 VEK9 UUO9 UKS9 UAW9 TRA9 THE9 SXI9 SNM9 SDQ9 RTU9 RJY9 RAC9 QQG9 QGK9 PWO9 PMS9 PCW9 OTA9 OJE9 NZI9 NPM9 NFQ9 MVU9 MLY9 MCC9 LSG9 LIK9 KYO9 KOS9 KEW9 JVA9 JLE9 JBI9 IRM9 IHQ9 HXU9 HNY9 HEC9 GUG9 GKK9 GAO9 FQS9 FGW9 EXA9 ENE9 EDI9 DTM9 DJQ9 CZU9 CPY9 CGC9 BWG9 BMK9 BCO9 ASS9 AIW9 ZA9 PE9 FI9 WWG9 WMK9 WCO9 VSS9 VIW9 UZA9 UPE9 UFI9 TVM9 TLQ9 TBU9 SRY9 SIC9 RYG9 ROK9 REO9 QUS9 QKW9 QBA9 PRE9 PHI9 OXM9 ONQ9 ODU9 NTY9 NKC9 NAG9 MQK9 MGO9 LWS9 LMW9 LDA9 KTE9 KJI9 JZM9 JPQ9 JFU9 IVY9 IMC9 ICG9 HSK9 HIO9 GYS9 GOW9 GFA9 FVE9 FLI9 FBM9 ERQ9 EHU9 DXY9 DOC9 DEG9 CUK9 CKO9 CAS9 BQW9 BHA9 AXE9 ANI9 ADM9 TQ9 JU9">
      <formula1>$DC$62:$DC$76</formula1>
    </dataValidation>
    <dataValidation imeMode="on" allowBlank="1" showInputMessage="1" showErrorMessage="1" sqref="AOU9 AYQ9 BIM9 BSI9 CCE9 CMA9 CVW9 DFS9 DPO9 DZK9 EJG9 ETC9 FCY9 FMU9 FWQ9 GGM9 GQI9 HAE9 HKA9 HTW9 IDS9 INO9 IXK9 JHG9 JRC9 KAY9 KKU9 KUQ9 LEM9 LOI9 LYE9 MIA9 MRW9 NBS9 NLO9 NVK9 OFG9 OPC9 OYY9 PIU9 PSQ9 QCM9 QMI9 QWE9 RGA9 RPW9 RZS9 SJO9 STK9 TDG9 TNC9 TWY9 UGU9 UQQ9 VAM9 VKI9 VUE9 WEA9 WNW9 WXS9 AT9 KM9 UI9 AEE9 AOA9 AXW9 BHS9 BRO9 CBK9 CLG9 CVC9 DEY9 DOU9 DYQ9 EIM9 ESI9 FCE9 FMA9 FVW9 GFS9 GPO9 GZK9 HJG9 HTC9 ICY9 IMU9 IWQ9 JGM9 JQI9 KAE9 KKA9 KTW9 LDS9 LNO9 LXK9 MHG9 MRC9 NAY9 NKU9 NUQ9 OEM9 OOI9 OYE9 PIA9 PRW9 QBS9 QLO9 QVK9 RFG9 RPC9 RYY9 SIU9 SSQ9 TCM9 TMI9 TWE9 UGA9 UPW9 UZS9 VJO9 VTK9 WDG9 WNC9 WWY9 AC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K9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FJ9 PF9 ZB9 AIX9 AST9 BCP9 BML9 BWH9 CGD9 CPZ9 CZV9 DJR9 DTN9 EDJ9 ENF9 EXB9 FGX9 FQT9 GAP9 GKL9 GUH9 HED9 HNZ9 HXV9 IHR9 IRN9 JBJ9 JLF9 JVB9 KEX9 KOT9 KYP9 LIL9 LSH9 MCD9 MLZ9 MVV9 NFR9 NPN9 NZJ9 OJF9 OTB9 PCX9 PMT9 PWP9 QGL9 QQH9 RAD9 RJZ9 RTV9 SDR9 SNN9 SXJ9 THF9 TRB9 UAX9 UKT9 UUP9 VEL9 VOH9 VYD9 WHZ9 WRV9 XBR9 A9:H9 AP9 KI9 UE9 BE29 KX29 UT29 AEP29 AOL29 AYH29 BID29 BRZ29 CBV29 CLR29 CVN29 DFJ29 DPF29 DZB29 EIX29 EST29 FCP29 FML29 FWH29 GGD29 GPZ29 GZV29 HJR29 HTN29 IDJ29 INF29 IXB29 JGX29 JQT29 KAP29 KKL29 KUH29 LED29 LNZ29 LXV29 MHR29 MRN29 NBJ29 NLF29 NVB29 OEX29 OOT29 OYP29 PIL29 PSH29 QCD29 QLZ29 QVV29 RFR29 RPN29 RZJ29 SJF29 STB29 TCX29 TMT29 TWP29 UGL29 UQH29 VAD29 VJZ29 VTV29 WDR29 WNN29 WXJ29 AK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T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AB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AEA9 ANW9 AXS9 BHO9 BRK9 CBG9 CLC9 CUY9 DEU9 DOQ9 DYM9 EII9 ESE9 FCA9 FLW9 FVS9 GFO9 GPK9 GZG9 HJC9 HSY9 ICU9 IMQ9 IWM9 JGI9 JQE9 KAA9 KJW9 KTS9 LDO9 LNK9 LXG9 MHC9 MQY9 NAU9 NKQ9 NUM9 OEI9 OOE9 OYA9 PHW9 PRS9 QBO9 QLK9 QVG9 RFC9 ROY9 RYU9 SIQ9 SSM9 TCI9 TME9 TWA9 UFW9 UPS9 UZO9 VJK9 VTG9 WDC9 WMY9 WWU9 Y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AF9:AG9 JY9:JZ9 TU9:TV9 ADQ9:ADR9 ANM9:ANN9 AXI9:AXJ9 BHE9:BHF9 BRA9:BRB9 CAW9:CAX9 CKS9:CKT9 CUO9:CUP9 DEK9:DEL9 DOG9:DOH9 DYC9:DYD9 EHY9:EHZ9 ERU9:ERV9 FBQ9:FBR9 FLM9:FLN9 FVI9:FVJ9 GFE9:GFF9 GPA9:GPB9 GYW9:GYX9 HIS9:HIT9 HSO9:HSP9 ICK9:ICL9 IMG9:IMH9 IWC9:IWD9 JFY9:JFZ9 JPU9:JPV9 JZQ9:JZR9 KJM9:KJN9 KTI9:KTJ9 LDE9:LDF9 LNA9:LNB9 LWW9:LWX9 MGS9:MGT9 MQO9:MQP9 NAK9:NAL9 NKG9:NKH9 NUC9:NUD9 ODY9:ODZ9 ONU9:ONV9 OXQ9:OXR9 PHM9:PHN9 PRI9:PRJ9 QBE9:QBF9 QLA9:QLB9 QUW9:QUX9 RES9:RET9 ROO9:ROP9 RYK9:RYL9 SIG9:SIH9 SSC9:SSD9 TBY9:TBZ9 TLU9:TLV9 TVQ9:TVR9 UFM9:UFN9 UPI9:UPJ9 UZE9:UZF9 VJA9:VJB9 VSW9:VSX9 WCS9:WCT9 WMO9:WMP9 WWK9:WWL9 AI9 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U9:V9 JN9:JO9 TJ9:TK9 ADF9:ADG9 ANB9:ANC9 AWX9:AWY9 BGT9:BGU9 BQP9:BQQ9 CAL9:CAM9 CKH9:CKI9 CUD9:CUE9 DDZ9:DEA9 DNV9:DNW9 DXR9:DXS9 EHN9:EHO9 ERJ9:ERK9 FBF9:FBG9 FLB9:FLC9 FUX9:FUY9 GET9:GEU9 GOP9:GOQ9 GYL9:GYM9 HIH9:HII9 HSD9:HSE9 IBZ9:ICA9 ILV9:ILW9 IVR9:IVS9 JFN9:JFO9 JPJ9:JPK9 JZF9:JZG9 KJB9:KJC9 KSX9:KSY9 LCT9:LCU9 LMP9:LMQ9 LWL9:LWM9 MGH9:MGI9 MQD9:MQE9 MZZ9:NAA9 NJV9:NJW9 NTR9:NTS9 ODN9:ODO9 ONJ9:ONK9 OXF9:OXG9 PHB9:PHC9 PQX9:PQY9 QAT9:QAU9 QKP9:QKQ9 QUL9:QUM9 REH9:REI9 ROD9:ROE9 RXZ9:RYA9 SHV9:SHW9 SRR9:SRS9 TBN9:TBO9 TLJ9:TLK9 TVF9:TVG9 UFB9:UFC9 UOX9:UOY9 UYT9:UYU9 VIP9:VIQ9 VSL9:VSM9 WCH9:WCI9 WMD9:WME9 WVZ9:WWA9 AA9 JT9 TP9 ADL9 ANH9 AXD9 BGZ9 BQV9 CAR9 CKN9 CUJ9 DEF9 DOB9 DXX9 EHT9 ERP9 FBL9 FLH9 FVD9 GEZ9 GOV9 GYR9 HIN9 HSJ9 ICF9 IMB9 IVX9 JFT9 JPP9 JZL9 KJH9 KTD9 LCZ9 LMV9 LWR9 MGN9 MQJ9 NAF9 NKB9 NTX9 ODT9 ONP9 OXL9 PHH9 PRD9 QAZ9 QKV9 QUR9 REN9 ROJ9 RYF9 SIB9 SRX9 TBT9 TLP9 TVL9 UFH9 UPD9 UYZ9 VIV9 VSR9 WCN9 WMJ9 WWF9 FM9:JA9 PI9:SW9 ZE9:ACS9 AJA9:AMO9 ASW9:AWK9 BCS9:BGG9 BMO9:BQC9 BWK9:BZY9 CGG9:CJU9 CQC9:CTQ9 CZY9:DDM9 DJU9:DNI9 DTQ9:DXE9 EDM9:EHA9 ENI9:EQW9 EXE9:FAS9 FHA9:FKO9 FQW9:FUK9 GAS9:GEG9 GKO9:GOC9 GUK9:GXY9 HEG9:HHU9 HOC9:HRQ9 HXY9:IBM9 IHU9:ILI9 IRQ9:IVE9 JBM9:JFA9 JLI9:JOW9 JVE9:JYS9 KFA9:KIO9 KOW9:KSK9 KYS9:LCG9 LIO9:LMC9 LSK9:LVY9 MCG9:MFU9 MMC9:MPQ9 MVY9:MZM9 NFU9:NJI9 NPQ9:NTE9 NZM9:ODA9 OJI9:OMW9 OTE9:OWS9 PDA9:PGO9 PMW9:PQK9 PWS9:QAG9 QGO9:QKC9 QQK9:QTY9 RAG9:RDU9 RKC9:RNQ9 RTY9:RXM9 SDU9:SHI9 SNQ9:SRE9 SXM9:TBA9 THI9:TKW9 TRE9:TUS9 UBA9:UEO9 UKW9:UOK9 UUS9:UYG9 VEO9:VIC9 VOK9:VRY9 VYG9:WBU9 WIC9:WLQ9 WRY9:WVM9 XBU9:XFD9 CV9:EX9 MP9:OT9 WL9:YP9 AGH9:AIL9 AQD9:ASH9 AZZ9:BCD9 BJV9:BLZ9 BTR9:BVV9 CDN9:CFR9 CNJ9:CPN9 CXF9:CZJ9 DHB9:DJF9 DQX9:DTB9 EAT9:ECX9 EKP9:EMT9 EUL9:EWP9 FEH9:FGL9 FOD9:FQH9 FXZ9:GAD9 GHV9:GJZ9 GRR9:GTV9 HBN9:HDR9 HLJ9:HNN9 HVF9:HXJ9 IFB9:IHF9 IOX9:IRB9 IYT9:JAX9 JIP9:JKT9 JSL9:JUP9 KCH9:KEL9 KMD9:KOH9 KVZ9:KYD9 LFV9:LHZ9 LPR9:LRV9 LZN9:MBR9 MJJ9:MLN9 MTF9:MVJ9 NDB9:NFF9 NMX9:NPB9 NWT9:NYX9 OGP9:OIT9 OQL9:OSP9 PAH9:PCL9 PKD9:PMH9 PTZ9:PWD9 QDV9:QFZ9 QNR9:QPV9 QXN9:QZR9 RHJ9:RJN9 RRF9:RTJ9 SBB9:SDF9 SKX9:SNB9 SUT9:SWX9 TEP9:TGT9 TOL9:TQP9 TYH9:UAL9 UID9:UKH9 URZ9:UUD9 VBV9:VDZ9 VLR9:VNV9 VVN9:VXR9 WFJ9:WHN9 WPF9:WRJ9 WZB9:XBF9 FF9 PB9 YX9 AIT9 ASP9 BCL9 BMH9 BWD9 CFZ9 CPV9 CZR9 DJN9 DTJ9 EDF9 ENB9 EWX9 FGT9 FQP9 GAL9 GKH9 GUD9 HDZ9 HNV9 HXR9 IHN9 IRJ9 JBF9 JLB9 JUX9 KET9 KOP9 KYL9 LIH9 LSD9 MBZ9 MLV9 MVR9 NFN9 NPJ9 NZF9 OJB9 OSX9 PCT9 PMP9 PWL9 QGH9 QQD9 QZZ9 RJV9 RTR9 SDN9 SNJ9 SXF9 THB9 TQX9 UAT9 UKP9 UUL9 VEH9 VOD9 VXZ9 WHV9 WRR9 XBN9 FC9 OY9 YU9 AIQ9 ASM9 BCI9 BME9 BWA9 CFW9 CPS9 CZO9 DJK9 DTG9 EDC9 EMY9 EWU9 FGQ9 FQM9 GAI9 GKE9 GUA9 HDW9 HNS9 HXO9 IHK9 IRG9 JBC9 JKY9 JUU9 KEQ9 KOM9 KYI9 LIE9 LSA9 MBW9 MLS9 MVO9 NFK9 NPG9 NZC9 OIY9 OSU9 PCQ9 PMM9 PWI9 QGE9 QQA9 QZW9 RJS9 RTO9 SDK9 SNG9 SXC9 TGY9 TQU9 UAQ9 UKM9 UUI9 VEE9 VOA9 VXW9 WHS9 WRO9 XBK9 FH9 PD9 YZ9 AIV9 ASR9 BCN9 BMJ9 BWF9 CGB9 CPX9 CZT9 DJP9 DTL9 EDH9 END9 EWZ9 FGV9 FQR9 GAN9 GKJ9 GUF9 HEB9 HNX9 HXT9 IHP9 IRL9 JBH9 JLD9 JUZ9 KEV9 KOR9 KYN9 LIJ9 LSF9 MCB9 MLX9 MVT9 NFP9 NPL9 NZH9 OJD9 OSZ9 PCV9 PMR9 PWN9 QGJ9 QQF9 RAB9 RJX9 RTT9 SDP9 SNL9 SXH9 THD9 TQZ9 UAV9 UKR9 UUN9 VEJ9 VOF9 VYB9 WHX9 WRT9 XBP9 BN9 LG9 VC9 CM29:JA29 AG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P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W29:X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Z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M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R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MG29:SW29 WC29:ACS29 AFY29:AMO29 APU29:AWK29 AZQ29:BGG29 BJM29:BQC29 BTI29:BZY29 CDE29:CJU29 CNA29:CTQ29 CWW29:DDM29 DGS29:DNI29 DQO29:DXE29 EAK29:EHA29 EKG29:EQW29 EUC29:FAS29 FDY29:FKO29 FNU29:FUK29 FXQ29:GEG29 GHM29:GOC29 GRI29:GXY29 HBE29:HHU29 HLA29:HRQ29 HUW29:IBM29 IES29:ILI29 IOO29:IVE29 IYK29:JFA29 JIG29:JOW29 JSC29:JYS29 KBY29:KIO29 KLU29:KSK29 KVQ29:LCG29 LFM29:LMC29 LPI29:LVY29 LZE29:MFU29 MJA29:MPQ29 MSW29:MZM29 NCS29:NJI29 NMO29:NTE29 NWK29:ODA29 OGG29:OMW29 OQC29:OWS29 OZY29:PGO29 PJU29:PQK29 PTQ29:QAG29 QDM29:QKC29 QNI29:QTY29 QXE29:RDU29 RHA29:RNQ29 RQW29:RXM29 SAS29:SHI29 SKO29:SRE29 SUK29:TBA29 TEG29:TKW29 TOC29:TUS29 TXY29:UEO29 UHU29:UOK29 URQ29:UYG29 VBM29:VIC29 VLI29:VRY29 VVE29:WBU29 WFA29:WLQ29 WOW29:WVM29 WYS29:XFD29 AEY9 E29:F29 H29 A29:B29"/>
  </dataValidations>
  <pageMargins left="0.39370078740157483" right="0.31496062992125984" top="0.53" bottom="0.34" header="0.31496062992125984" footer="0.2"/>
  <pageSetup paperSize="9" scale="52" orientation="landscape" r:id="rId1"/>
  <headerFooter>
    <oddFooter>&amp;C&amp;P/&amp;N&amp;R&amp;F＿&amp;A</oddFooter>
  </headerFooter>
  <colBreaks count="3" manualBreakCount="3">
    <brk id="31" max="1048575" man="1"/>
    <brk id="68" max="1048575" man="1"/>
    <brk id="95" max="174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6"/>
  <sheetViews>
    <sheetView view="pageBreakPreview" zoomScale="80" zoomScaleNormal="70" zoomScaleSheetLayoutView="80" workbookViewId="0">
      <pane xSplit="3" ySplit="17" topLeftCell="D18" activePane="bottomRight" state="frozen"/>
      <selection pane="topRight" activeCell="D1" sqref="D1"/>
      <selection pane="bottomLeft" activeCell="A18" sqref="A18"/>
      <selection pane="bottomRight"/>
    </sheetView>
  </sheetViews>
  <sheetFormatPr defaultColWidth="5.77734375" defaultRowHeight="10.8"/>
  <cols>
    <col min="1" max="1" width="9.21875" style="14" customWidth="1"/>
    <col min="2" max="2" width="9.21875" style="15" customWidth="1"/>
    <col min="3" max="3" width="8.33203125" style="15" bestFit="1" customWidth="1"/>
    <col min="4" max="11" width="5.77734375" style="15" customWidth="1"/>
    <col min="12" max="15" width="5.77734375" style="85" customWidth="1"/>
    <col min="16" max="17" width="25.109375" style="15" customWidth="1"/>
    <col min="18" max="19" width="5.77734375" style="15" customWidth="1"/>
    <col min="20" max="20" width="8.77734375" style="15" bestFit="1" customWidth="1"/>
    <col min="21" max="21" width="8.21875" style="15" bestFit="1" customWidth="1"/>
    <col min="22" max="22" width="8.77734375" style="15" bestFit="1" customWidth="1"/>
    <col min="23" max="23" width="25.109375" style="15" customWidth="1"/>
    <col min="24" max="24" width="5.77734375" style="15"/>
    <col min="25" max="27" width="5.77734375" style="15" customWidth="1"/>
    <col min="28" max="28" width="5.6640625" style="15" customWidth="1"/>
    <col min="29" max="29" width="4.5546875" style="15" customWidth="1"/>
    <col min="30" max="30" width="5" style="15" customWidth="1"/>
    <col min="31" max="31" width="5.33203125" style="15" customWidth="1"/>
    <col min="32" max="32" width="5.109375" style="15" customWidth="1"/>
    <col min="33" max="33" width="5.5546875" style="15" customWidth="1"/>
    <col min="34" max="34" width="5.6640625" style="15" customWidth="1"/>
    <col min="35" max="45" width="5.77734375" style="15" customWidth="1"/>
    <col min="46" max="46" width="25.109375" style="15" customWidth="1"/>
    <col min="47" max="47" width="5.77734375" style="15"/>
    <col min="48" max="49" width="5.77734375" style="15" customWidth="1"/>
    <col min="50" max="50" width="6.77734375" style="15" bestFit="1" customWidth="1"/>
    <col min="51" max="57" width="5.77734375" style="15" customWidth="1"/>
    <col min="58" max="58" width="6.77734375" style="15" bestFit="1" customWidth="1"/>
    <col min="59" max="59" width="25.109375" style="15" customWidth="1"/>
    <col min="60" max="64" width="5.77734375" style="15" customWidth="1"/>
    <col min="65" max="68" width="5.77734375" style="16" customWidth="1"/>
    <col min="69" max="69" width="25.109375" style="15" customWidth="1"/>
    <col min="70" max="16384" width="5.77734375" style="15"/>
  </cols>
  <sheetData>
    <row r="1" spans="1:77" s="2" customFormat="1" ht="30" customHeight="1">
      <c r="A1" s="99" t="s">
        <v>299</v>
      </c>
      <c r="B1" s="1"/>
      <c r="C1" s="1"/>
      <c r="D1" s="1"/>
      <c r="E1" s="1"/>
      <c r="F1" s="1"/>
      <c r="G1" s="1"/>
      <c r="H1" s="1"/>
      <c r="I1" s="1"/>
      <c r="J1" s="1"/>
      <c r="K1" s="1"/>
      <c r="L1" s="1"/>
      <c r="M1" s="1"/>
      <c r="N1" s="1"/>
      <c r="O1" s="1"/>
      <c r="P1" s="1"/>
      <c r="Q1" s="1"/>
      <c r="R1" s="1"/>
      <c r="S1" s="1"/>
      <c r="T1" s="1"/>
      <c r="U1" s="1"/>
      <c r="V1" s="1"/>
      <c r="W1" s="1"/>
      <c r="Y1" s="1"/>
      <c r="Z1" s="1"/>
      <c r="AA1" s="1"/>
      <c r="AB1" s="1"/>
      <c r="AC1" s="1"/>
      <c r="AD1" s="1"/>
      <c r="AE1" s="1"/>
      <c r="AF1" s="1"/>
      <c r="AG1" s="1"/>
      <c r="AH1" s="1"/>
      <c r="AI1" s="1"/>
      <c r="AJ1" s="1"/>
      <c r="AK1" s="1"/>
      <c r="AL1" s="1"/>
      <c r="AM1" s="1"/>
      <c r="AN1" s="1"/>
      <c r="AO1" s="1"/>
      <c r="AP1" s="1"/>
      <c r="AQ1" s="1"/>
      <c r="AR1" s="1"/>
      <c r="AS1" s="1"/>
      <c r="AT1" s="1"/>
      <c r="AV1" s="1"/>
      <c r="AW1" s="1"/>
      <c r="AX1" s="1"/>
      <c r="AY1" s="1"/>
      <c r="AZ1" s="1"/>
      <c r="BA1" s="1"/>
      <c r="BB1" s="1"/>
      <c r="BC1" s="1"/>
      <c r="BD1" s="1"/>
      <c r="BE1" s="1"/>
      <c r="BF1" s="1"/>
      <c r="BG1" s="1"/>
      <c r="BM1" s="3"/>
      <c r="BN1" s="3"/>
      <c r="BO1" s="3"/>
      <c r="BP1" s="3"/>
    </row>
    <row r="2" spans="1:77" s="2" customFormat="1" hidden="1">
      <c r="A2" s="4"/>
      <c r="L2" s="83"/>
      <c r="M2" s="83"/>
      <c r="N2" s="83"/>
      <c r="O2" s="83"/>
      <c r="BM2" s="3"/>
      <c r="BN2" s="3"/>
      <c r="BO2" s="3"/>
      <c r="BP2" s="3"/>
    </row>
    <row r="3" spans="1:77" s="2" customFormat="1" ht="21" hidden="1" customHeight="1">
      <c r="D3" s="49" t="s">
        <v>0</v>
      </c>
      <c r="H3" s="5"/>
      <c r="I3" s="49"/>
      <c r="L3" s="83"/>
      <c r="M3" s="83"/>
      <c r="N3" s="83"/>
      <c r="O3" s="83"/>
      <c r="BM3" s="3"/>
      <c r="BN3" s="3"/>
      <c r="BO3" s="3"/>
      <c r="BP3" s="3"/>
    </row>
    <row r="4" spans="1:77" s="2" customFormat="1" ht="21" hidden="1" customHeight="1">
      <c r="D4" s="26" t="s">
        <v>173</v>
      </c>
      <c r="E4" s="25"/>
      <c r="F4" s="25"/>
      <c r="G4" s="25"/>
      <c r="H4" s="51"/>
      <c r="I4" s="25"/>
      <c r="J4" s="27"/>
      <c r="K4" s="27"/>
      <c r="L4" s="89"/>
      <c r="M4" s="89"/>
      <c r="N4" s="89"/>
      <c r="O4" s="89"/>
      <c r="P4" s="27"/>
      <c r="Q4" s="50"/>
      <c r="R4" s="50"/>
      <c r="BM4" s="3"/>
      <c r="BN4" s="3"/>
      <c r="BO4" s="3"/>
      <c r="BP4" s="3"/>
    </row>
    <row r="5" spans="1:77" s="2" customFormat="1" ht="21" hidden="1" customHeight="1">
      <c r="H5" s="6"/>
      <c r="I5" s="28" t="s">
        <v>168</v>
      </c>
      <c r="J5" s="50"/>
      <c r="K5" s="50"/>
      <c r="L5" s="89"/>
      <c r="M5" s="89"/>
      <c r="N5" s="89"/>
      <c r="O5" s="89"/>
      <c r="P5" s="50"/>
      <c r="Q5" s="50"/>
      <c r="R5" s="50"/>
      <c r="BM5" s="3"/>
      <c r="BN5" s="3"/>
      <c r="BO5" s="3"/>
      <c r="BP5" s="3"/>
    </row>
    <row r="6" spans="1:77" s="7" customFormat="1" ht="21" hidden="1" customHeight="1">
      <c r="L6" s="84"/>
      <c r="M6" s="84"/>
      <c r="N6" s="84"/>
      <c r="O6" s="84"/>
      <c r="BM6" s="9"/>
      <c r="BN6" s="9"/>
      <c r="BO6" s="9"/>
      <c r="BP6" s="9"/>
    </row>
    <row r="7" spans="1:77" s="7" customFormat="1" ht="21" hidden="1" customHeight="1">
      <c r="B7" s="10"/>
      <c r="C7" s="10"/>
      <c r="L7" s="84"/>
      <c r="M7" s="84"/>
      <c r="N7" s="84"/>
      <c r="O7" s="84"/>
      <c r="BM7" s="9"/>
      <c r="BN7" s="9"/>
      <c r="BO7" s="9"/>
      <c r="BP7" s="9"/>
    </row>
    <row r="8" spans="1:77" s="7" customFormat="1" ht="21" hidden="1" customHeight="1">
      <c r="B8" s="10"/>
      <c r="C8" s="10"/>
      <c r="I8" s="24"/>
      <c r="L8" s="84"/>
      <c r="M8" s="84"/>
      <c r="N8" s="84"/>
      <c r="O8" s="84"/>
      <c r="BM8" s="9"/>
      <c r="BN8" s="9"/>
      <c r="BO8" s="9"/>
      <c r="BP8" s="9"/>
    </row>
    <row r="9" spans="1:77" s="7" customFormat="1" ht="21" hidden="1" customHeight="1">
      <c r="A9" s="11"/>
      <c r="B9" s="11"/>
      <c r="C9" s="11"/>
      <c r="I9" s="24"/>
      <c r="L9" s="84"/>
      <c r="M9" s="84"/>
      <c r="N9" s="84"/>
      <c r="O9" s="84"/>
      <c r="AJ9" s="8"/>
      <c r="BM9" s="9"/>
      <c r="BN9" s="9"/>
      <c r="BO9" s="9"/>
      <c r="BP9" s="9"/>
    </row>
    <row r="10" spans="1:77" s="2" customFormat="1" hidden="1">
      <c r="A10" s="12"/>
      <c r="L10" s="83"/>
      <c r="M10" s="83"/>
      <c r="N10" s="83"/>
      <c r="O10" s="83"/>
      <c r="BM10" s="3"/>
      <c r="BN10" s="3"/>
      <c r="BO10" s="3"/>
      <c r="BP10" s="3"/>
    </row>
    <row r="11" spans="1:77" s="20" customFormat="1" ht="26.4" customHeight="1">
      <c r="A11" s="165"/>
      <c r="B11" s="165"/>
      <c r="C11" s="165"/>
      <c r="D11" s="184" t="s">
        <v>284</v>
      </c>
      <c r="E11" s="185"/>
      <c r="F11" s="185"/>
      <c r="G11" s="185"/>
      <c r="H11" s="185"/>
      <c r="I11" s="185"/>
      <c r="J11" s="185"/>
      <c r="K11" s="185"/>
      <c r="L11" s="185"/>
      <c r="M11" s="185"/>
      <c r="N11" s="185"/>
      <c r="O11" s="185"/>
      <c r="P11" s="185"/>
      <c r="Q11" s="185"/>
      <c r="R11" s="185"/>
      <c r="S11" s="185"/>
      <c r="T11" s="185"/>
      <c r="U11" s="185"/>
      <c r="V11" s="185"/>
      <c r="W11" s="188"/>
      <c r="Y11" s="184" t="s">
        <v>285</v>
      </c>
      <c r="Z11" s="185"/>
      <c r="AA11" s="186"/>
      <c r="AB11" s="186"/>
      <c r="AC11" s="186"/>
      <c r="AD11" s="186"/>
      <c r="AE11" s="186"/>
      <c r="AF11" s="186"/>
      <c r="AG11" s="186"/>
      <c r="AH11" s="186"/>
      <c r="AI11" s="186"/>
      <c r="AJ11" s="186"/>
      <c r="AK11" s="186"/>
      <c r="AL11" s="186"/>
      <c r="AM11" s="186"/>
      <c r="AN11" s="186"/>
      <c r="AO11" s="186"/>
      <c r="AP11" s="186"/>
      <c r="AQ11" s="186"/>
      <c r="AR11" s="186"/>
      <c r="AS11" s="186"/>
      <c r="AT11" s="187"/>
      <c r="AV11" s="184" t="s">
        <v>286</v>
      </c>
      <c r="AW11" s="185"/>
      <c r="AX11" s="185"/>
      <c r="AY11" s="185"/>
      <c r="AZ11" s="185"/>
      <c r="BA11" s="185"/>
      <c r="BB11" s="185"/>
      <c r="BC11" s="185"/>
      <c r="BD11" s="185"/>
      <c r="BE11" s="185"/>
      <c r="BF11" s="185"/>
      <c r="BG11" s="185"/>
      <c r="BH11" s="185"/>
      <c r="BI11" s="185"/>
      <c r="BJ11" s="185"/>
      <c r="BK11" s="185"/>
      <c r="BL11" s="185"/>
      <c r="BM11" s="185"/>
      <c r="BN11" s="185"/>
      <c r="BO11" s="185"/>
      <c r="BP11" s="185"/>
      <c r="BQ11" s="188"/>
    </row>
    <row r="12" spans="1:77" s="13" customFormat="1" ht="51" customHeight="1">
      <c r="A12" s="125" t="s">
        <v>123</v>
      </c>
      <c r="B12" s="125" t="s">
        <v>115</v>
      </c>
      <c r="C12" s="125" t="s">
        <v>116</v>
      </c>
      <c r="D12" s="189" t="s">
        <v>287</v>
      </c>
      <c r="E12" s="190"/>
      <c r="F12" s="190"/>
      <c r="G12" s="190"/>
      <c r="H12" s="190"/>
      <c r="I12" s="190"/>
      <c r="J12" s="190"/>
      <c r="K12" s="190"/>
      <c r="L12" s="190"/>
      <c r="M12" s="190"/>
      <c r="N12" s="190"/>
      <c r="O12" s="190"/>
      <c r="P12" s="190"/>
      <c r="Q12" s="191"/>
      <c r="R12" s="192" t="s">
        <v>288</v>
      </c>
      <c r="S12" s="192"/>
      <c r="T12" s="192"/>
      <c r="U12" s="192"/>
      <c r="V12" s="192"/>
      <c r="W12" s="192"/>
      <c r="X12" s="23"/>
      <c r="Y12" s="193" t="s">
        <v>289</v>
      </c>
      <c r="Z12" s="193"/>
      <c r="AA12" s="193" t="s">
        <v>290</v>
      </c>
      <c r="AB12" s="193"/>
      <c r="AC12" s="193"/>
      <c r="AD12" s="171" t="s">
        <v>291</v>
      </c>
      <c r="AE12" s="154"/>
      <c r="AF12" s="154"/>
      <c r="AG12" s="153" t="s">
        <v>292</v>
      </c>
      <c r="AH12" s="154"/>
      <c r="AI12" s="155"/>
      <c r="AJ12" s="164" t="s">
        <v>293</v>
      </c>
      <c r="AK12" s="164"/>
      <c r="AL12" s="164"/>
      <c r="AM12" s="164" t="s">
        <v>294</v>
      </c>
      <c r="AN12" s="165"/>
      <c r="AO12" s="165"/>
      <c r="AP12" s="165" t="s">
        <v>295</v>
      </c>
      <c r="AQ12" s="165"/>
      <c r="AR12" s="164" t="s">
        <v>296</v>
      </c>
      <c r="AS12" s="165"/>
      <c r="AT12" s="98"/>
      <c r="AU12" s="23"/>
      <c r="AV12" s="153" t="s">
        <v>297</v>
      </c>
      <c r="AW12" s="154"/>
      <c r="AX12" s="154"/>
      <c r="AY12" s="154"/>
      <c r="AZ12" s="154"/>
      <c r="BA12" s="154"/>
      <c r="BB12" s="154"/>
      <c r="BC12" s="154"/>
      <c r="BD12" s="154"/>
      <c r="BE12" s="154"/>
      <c r="BF12" s="154"/>
      <c r="BG12" s="155"/>
      <c r="BH12" s="165" t="s">
        <v>298</v>
      </c>
      <c r="BI12" s="165"/>
      <c r="BJ12" s="165"/>
      <c r="BK12" s="165"/>
      <c r="BL12" s="165"/>
      <c r="BM12" s="165"/>
      <c r="BN12" s="165"/>
      <c r="BO12" s="165"/>
      <c r="BP12" s="165"/>
      <c r="BQ12" s="165"/>
      <c r="BR12" s="2"/>
      <c r="BS12" s="2"/>
      <c r="BT12" s="2"/>
      <c r="BU12" s="2"/>
      <c r="BV12" s="2"/>
      <c r="BW12" s="2"/>
      <c r="BX12" s="2"/>
      <c r="BY12" s="2"/>
    </row>
    <row r="13" spans="1:77" s="2" customFormat="1" ht="13.8" customHeight="1">
      <c r="A13" s="151"/>
      <c r="B13" s="151"/>
      <c r="C13" s="151"/>
      <c r="D13" s="141" t="s">
        <v>139</v>
      </c>
      <c r="E13" s="177"/>
      <c r="F13" s="177"/>
      <c r="G13" s="177"/>
      <c r="H13" s="111"/>
      <c r="I13" s="111"/>
      <c r="J13" s="111"/>
      <c r="K13" s="111"/>
      <c r="L13" s="111"/>
      <c r="M13" s="111"/>
      <c r="N13" s="111"/>
      <c r="O13" s="111"/>
      <c r="P13" s="112"/>
      <c r="Q13" s="133" t="s">
        <v>124</v>
      </c>
      <c r="R13" s="180" t="s">
        <v>1</v>
      </c>
      <c r="S13" s="180" t="s">
        <v>2</v>
      </c>
      <c r="T13" s="180" t="s">
        <v>3</v>
      </c>
      <c r="U13" s="180" t="s">
        <v>4</v>
      </c>
      <c r="V13" s="180" t="s">
        <v>5</v>
      </c>
      <c r="W13" s="118" t="s">
        <v>6</v>
      </c>
      <c r="X13" s="151"/>
      <c r="Y13" s="180" t="s">
        <v>1</v>
      </c>
      <c r="Z13" s="180" t="s">
        <v>2</v>
      </c>
      <c r="AA13" s="180" t="s">
        <v>1</v>
      </c>
      <c r="AB13" s="180" t="s">
        <v>2</v>
      </c>
      <c r="AC13" s="180" t="s">
        <v>3</v>
      </c>
      <c r="AD13" s="180" t="s">
        <v>1</v>
      </c>
      <c r="AE13" s="180" t="s">
        <v>2</v>
      </c>
      <c r="AF13" s="180" t="s">
        <v>3</v>
      </c>
      <c r="AG13" s="180" t="s">
        <v>1</v>
      </c>
      <c r="AH13" s="180" t="s">
        <v>2</v>
      </c>
      <c r="AI13" s="180" t="s">
        <v>3</v>
      </c>
      <c r="AJ13" s="180" t="s">
        <v>1</v>
      </c>
      <c r="AK13" s="180" t="s">
        <v>2</v>
      </c>
      <c r="AL13" s="180" t="s">
        <v>3</v>
      </c>
      <c r="AM13" s="180" t="s">
        <v>1</v>
      </c>
      <c r="AN13" s="180" t="s">
        <v>2</v>
      </c>
      <c r="AO13" s="180" t="s">
        <v>3</v>
      </c>
      <c r="AP13" s="180" t="s">
        <v>1</v>
      </c>
      <c r="AQ13" s="180" t="s">
        <v>2</v>
      </c>
      <c r="AR13" s="180" t="s">
        <v>1</v>
      </c>
      <c r="AS13" s="180" t="s">
        <v>2</v>
      </c>
      <c r="AT13" s="129"/>
      <c r="AU13" s="151"/>
      <c r="AV13" s="130" t="s">
        <v>1</v>
      </c>
      <c r="AW13" s="130" t="s">
        <v>2</v>
      </c>
      <c r="AX13" s="129" t="s">
        <v>3</v>
      </c>
      <c r="AY13" s="129" t="s">
        <v>4</v>
      </c>
      <c r="AZ13" s="130" t="s">
        <v>5</v>
      </c>
      <c r="BA13" s="130" t="s">
        <v>6</v>
      </c>
      <c r="BB13" s="130" t="s">
        <v>9</v>
      </c>
      <c r="BC13" s="130" t="s">
        <v>10</v>
      </c>
      <c r="BD13" s="129" t="s">
        <v>11</v>
      </c>
      <c r="BE13" s="129" t="s">
        <v>12</v>
      </c>
      <c r="BF13" s="129" t="s">
        <v>51</v>
      </c>
      <c r="BG13" s="129" t="s">
        <v>54</v>
      </c>
      <c r="BH13" s="130" t="s">
        <v>1</v>
      </c>
      <c r="BI13" s="130" t="s">
        <v>2</v>
      </c>
      <c r="BJ13" s="129" t="s">
        <v>3</v>
      </c>
      <c r="BK13" s="129" t="s">
        <v>4</v>
      </c>
      <c r="BL13" s="130" t="s">
        <v>5</v>
      </c>
      <c r="BM13" s="179" t="s">
        <v>6</v>
      </c>
      <c r="BN13" s="179" t="s">
        <v>9</v>
      </c>
      <c r="BO13" s="179" t="s">
        <v>10</v>
      </c>
      <c r="BP13" s="129" t="s">
        <v>52</v>
      </c>
      <c r="BQ13" s="176" t="s">
        <v>12</v>
      </c>
    </row>
    <row r="14" spans="1:77" s="2" customFormat="1" ht="13.8" customHeight="1">
      <c r="A14" s="151"/>
      <c r="B14" s="151"/>
      <c r="C14" s="151"/>
      <c r="D14" s="141" t="s">
        <v>117</v>
      </c>
      <c r="E14" s="177"/>
      <c r="F14" s="177"/>
      <c r="G14" s="178"/>
      <c r="H14" s="141" t="s">
        <v>118</v>
      </c>
      <c r="I14" s="177"/>
      <c r="J14" s="177"/>
      <c r="K14" s="178"/>
      <c r="L14" s="141" t="s">
        <v>119</v>
      </c>
      <c r="M14" s="177"/>
      <c r="N14" s="177"/>
      <c r="O14" s="178"/>
      <c r="P14" s="133"/>
      <c r="Q14" s="134"/>
      <c r="R14" s="180"/>
      <c r="S14" s="180"/>
      <c r="T14" s="180"/>
      <c r="U14" s="180"/>
      <c r="V14" s="180"/>
      <c r="W14" s="118"/>
      <c r="X14" s="151"/>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29"/>
      <c r="AU14" s="151"/>
      <c r="AV14" s="130"/>
      <c r="AW14" s="130"/>
      <c r="AX14" s="129"/>
      <c r="AY14" s="129"/>
      <c r="AZ14" s="130"/>
      <c r="BA14" s="130"/>
      <c r="BB14" s="130"/>
      <c r="BC14" s="130"/>
      <c r="BD14" s="129"/>
      <c r="BE14" s="129"/>
      <c r="BF14" s="129"/>
      <c r="BG14" s="129"/>
      <c r="BH14" s="130"/>
      <c r="BI14" s="130"/>
      <c r="BJ14" s="129"/>
      <c r="BK14" s="129"/>
      <c r="BL14" s="130"/>
      <c r="BM14" s="179"/>
      <c r="BN14" s="179"/>
      <c r="BO14" s="179"/>
      <c r="BP14" s="129"/>
      <c r="BQ14" s="176"/>
    </row>
    <row r="15" spans="1:77" s="2" customFormat="1" ht="25.95" customHeight="1">
      <c r="A15" s="151"/>
      <c r="B15" s="151"/>
      <c r="C15" s="151"/>
      <c r="D15" s="77" t="s">
        <v>65</v>
      </c>
      <c r="E15" s="77" t="s">
        <v>66</v>
      </c>
      <c r="F15" s="19" t="s">
        <v>120</v>
      </c>
      <c r="G15" s="19" t="s">
        <v>121</v>
      </c>
      <c r="H15" s="77" t="s">
        <v>65</v>
      </c>
      <c r="I15" s="77" t="s">
        <v>66</v>
      </c>
      <c r="J15" s="19" t="s">
        <v>120</v>
      </c>
      <c r="K15" s="19" t="s">
        <v>121</v>
      </c>
      <c r="L15" s="86" t="s">
        <v>65</v>
      </c>
      <c r="M15" s="86" t="s">
        <v>66</v>
      </c>
      <c r="N15" s="19" t="s">
        <v>120</v>
      </c>
      <c r="O15" s="19" t="s">
        <v>121</v>
      </c>
      <c r="P15" s="135"/>
      <c r="Q15" s="135"/>
      <c r="R15" s="180"/>
      <c r="S15" s="180"/>
      <c r="T15" s="180"/>
      <c r="U15" s="180"/>
      <c r="V15" s="180"/>
      <c r="W15" s="118"/>
      <c r="X15" s="151"/>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29"/>
      <c r="AU15" s="151"/>
      <c r="AV15" s="130"/>
      <c r="AW15" s="130"/>
      <c r="AX15" s="129"/>
      <c r="AY15" s="129"/>
      <c r="AZ15" s="130"/>
      <c r="BA15" s="130"/>
      <c r="BB15" s="130"/>
      <c r="BC15" s="130"/>
      <c r="BD15" s="129"/>
      <c r="BE15" s="129"/>
      <c r="BF15" s="129"/>
      <c r="BG15" s="129"/>
      <c r="BH15" s="130"/>
      <c r="BI15" s="130"/>
      <c r="BJ15" s="129"/>
      <c r="BK15" s="129"/>
      <c r="BL15" s="130"/>
      <c r="BM15" s="179"/>
      <c r="BN15" s="179"/>
      <c r="BO15" s="179"/>
      <c r="BP15" s="129"/>
      <c r="BQ15" s="176"/>
    </row>
    <row r="16" spans="1:77" s="196" customFormat="1" ht="93" customHeight="1">
      <c r="A16" s="152"/>
      <c r="B16" s="152"/>
      <c r="C16" s="152"/>
      <c r="D16" s="21" t="s">
        <v>86</v>
      </c>
      <c r="E16" s="21" t="s">
        <v>87</v>
      </c>
      <c r="F16" s="21" t="s">
        <v>88</v>
      </c>
      <c r="G16" s="21" t="s">
        <v>89</v>
      </c>
      <c r="H16" s="21" t="s">
        <v>86</v>
      </c>
      <c r="I16" s="21" t="s">
        <v>87</v>
      </c>
      <c r="J16" s="21" t="s">
        <v>88</v>
      </c>
      <c r="K16" s="21" t="s">
        <v>89</v>
      </c>
      <c r="L16" s="100" t="s">
        <v>86</v>
      </c>
      <c r="M16" s="100" t="s">
        <v>87</v>
      </c>
      <c r="N16" s="100" t="s">
        <v>88</v>
      </c>
      <c r="O16" s="100" t="s">
        <v>89</v>
      </c>
      <c r="P16" s="100" t="s">
        <v>138</v>
      </c>
      <c r="Q16" s="100" t="s">
        <v>140</v>
      </c>
      <c r="R16" s="101" t="s">
        <v>90</v>
      </c>
      <c r="S16" s="101" t="s">
        <v>91</v>
      </c>
      <c r="T16" s="101" t="s">
        <v>92</v>
      </c>
      <c r="U16" s="22" t="s">
        <v>93</v>
      </c>
      <c r="V16" s="101" t="s">
        <v>94</v>
      </c>
      <c r="W16" s="100" t="s">
        <v>8</v>
      </c>
      <c r="Y16" s="101" t="s">
        <v>95</v>
      </c>
      <c r="Z16" s="101" t="s">
        <v>96</v>
      </c>
      <c r="AA16" s="101" t="s">
        <v>70</v>
      </c>
      <c r="AB16" s="101" t="s">
        <v>97</v>
      </c>
      <c r="AC16" s="101" t="s">
        <v>96</v>
      </c>
      <c r="AD16" s="101" t="s">
        <v>24</v>
      </c>
      <c r="AE16" s="101" t="s">
        <v>25</v>
      </c>
      <c r="AF16" s="101" t="s">
        <v>26</v>
      </c>
      <c r="AG16" s="101" t="s">
        <v>24</v>
      </c>
      <c r="AH16" s="101" t="s">
        <v>25</v>
      </c>
      <c r="AI16" s="101" t="s">
        <v>26</v>
      </c>
      <c r="AJ16" s="101" t="s">
        <v>24</v>
      </c>
      <c r="AK16" s="101" t="s">
        <v>25</v>
      </c>
      <c r="AL16" s="101" t="s">
        <v>26</v>
      </c>
      <c r="AM16" s="101" t="s">
        <v>24</v>
      </c>
      <c r="AN16" s="101" t="s">
        <v>25</v>
      </c>
      <c r="AO16" s="101" t="s">
        <v>26</v>
      </c>
      <c r="AP16" s="101" t="s">
        <v>27</v>
      </c>
      <c r="AQ16" s="101" t="s">
        <v>50</v>
      </c>
      <c r="AR16" s="101" t="s">
        <v>28</v>
      </c>
      <c r="AS16" s="101" t="s">
        <v>29</v>
      </c>
      <c r="AT16" s="101" t="s">
        <v>8</v>
      </c>
      <c r="AV16" s="101" t="s">
        <v>41</v>
      </c>
      <c r="AW16" s="101" t="s">
        <v>42</v>
      </c>
      <c r="AX16" s="101" t="s">
        <v>43</v>
      </c>
      <c r="AY16" s="101" t="s">
        <v>44</v>
      </c>
      <c r="AZ16" s="101" t="s">
        <v>45</v>
      </c>
      <c r="BA16" s="101" t="s">
        <v>46</v>
      </c>
      <c r="BB16" s="101" t="s">
        <v>47</v>
      </c>
      <c r="BC16" s="101" t="s">
        <v>48</v>
      </c>
      <c r="BD16" s="101" t="s">
        <v>49</v>
      </c>
      <c r="BE16" s="101" t="s">
        <v>55</v>
      </c>
      <c r="BF16" s="101" t="s">
        <v>56</v>
      </c>
      <c r="BG16" s="101" t="s">
        <v>8</v>
      </c>
      <c r="BH16" s="101" t="s">
        <v>33</v>
      </c>
      <c r="BI16" s="101" t="s">
        <v>34</v>
      </c>
      <c r="BJ16" s="101" t="s">
        <v>35</v>
      </c>
      <c r="BK16" s="101" t="s">
        <v>36</v>
      </c>
      <c r="BL16" s="101" t="s">
        <v>37</v>
      </c>
      <c r="BM16" s="101" t="s">
        <v>38</v>
      </c>
      <c r="BN16" s="101" t="s">
        <v>39</v>
      </c>
      <c r="BO16" s="101" t="s">
        <v>40</v>
      </c>
      <c r="BP16" s="101" t="s">
        <v>53</v>
      </c>
      <c r="BQ16" s="64" t="s">
        <v>8</v>
      </c>
    </row>
    <row r="17" spans="1:70" s="39" customFormat="1" hidden="1">
      <c r="A17" s="29" t="s">
        <v>172</v>
      </c>
      <c r="B17" s="30"/>
      <c r="C17" s="30"/>
      <c r="D17" s="31"/>
      <c r="E17" s="31"/>
      <c r="F17" s="31"/>
      <c r="G17" s="31"/>
      <c r="H17" s="31"/>
      <c r="I17" s="31"/>
      <c r="J17" s="31"/>
      <c r="K17" s="31"/>
      <c r="L17" s="87"/>
      <c r="M17" s="87"/>
      <c r="N17" s="87"/>
      <c r="O17" s="87"/>
      <c r="P17" s="30"/>
      <c r="Q17" s="31"/>
      <c r="R17" s="31"/>
      <c r="S17" s="31"/>
      <c r="T17" s="30"/>
      <c r="U17" s="32"/>
      <c r="V17" s="30"/>
      <c r="W17" s="32"/>
      <c r="X17" s="33"/>
      <c r="Y17" s="31"/>
      <c r="Z17" s="31"/>
      <c r="AA17" s="34"/>
      <c r="AB17" s="30"/>
      <c r="AC17" s="32"/>
      <c r="AD17" s="35"/>
      <c r="AE17" s="36"/>
      <c r="AF17" s="37"/>
      <c r="AG17" s="31"/>
      <c r="AH17" s="31"/>
      <c r="AI17" s="31"/>
      <c r="AJ17" s="31"/>
      <c r="AK17" s="30"/>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65"/>
    </row>
    <row r="18" spans="1:70" s="55" customFormat="1" ht="21.6">
      <c r="A18" s="74">
        <v>17201</v>
      </c>
      <c r="B18" s="53" t="s">
        <v>209</v>
      </c>
      <c r="C18" s="81">
        <v>3</v>
      </c>
      <c r="D18" s="90"/>
      <c r="E18" s="90"/>
      <c r="F18" s="90"/>
      <c r="G18" s="90"/>
      <c r="H18" s="90"/>
      <c r="I18" s="90"/>
      <c r="J18" s="90"/>
      <c r="K18" s="90"/>
      <c r="L18" s="90"/>
      <c r="M18" s="90">
        <v>1</v>
      </c>
      <c r="N18" s="90"/>
      <c r="O18" s="90"/>
      <c r="P18" s="90" t="s">
        <v>210</v>
      </c>
      <c r="Q18" s="82"/>
      <c r="R18" s="90"/>
      <c r="S18" s="90"/>
      <c r="T18" s="90"/>
      <c r="U18" s="90"/>
      <c r="V18" s="90"/>
      <c r="W18" s="90"/>
      <c r="Y18" s="90">
        <v>1</v>
      </c>
      <c r="Z18" s="90"/>
      <c r="AA18" s="90">
        <v>1</v>
      </c>
      <c r="AB18" s="90"/>
      <c r="AC18" s="90"/>
      <c r="AD18" s="90"/>
      <c r="AE18" s="90">
        <v>1</v>
      </c>
      <c r="AF18" s="90"/>
      <c r="AG18" s="56"/>
      <c r="AH18" s="18">
        <v>1</v>
      </c>
      <c r="AI18" s="18"/>
      <c r="AJ18" s="90"/>
      <c r="AK18" s="90">
        <v>1</v>
      </c>
      <c r="AL18" s="90"/>
      <c r="AM18" s="57">
        <v>1</v>
      </c>
      <c r="AN18" s="90"/>
      <c r="AO18" s="57"/>
      <c r="AP18" s="57"/>
      <c r="AQ18" s="57">
        <v>1</v>
      </c>
      <c r="AR18" s="57"/>
      <c r="AS18" s="57">
        <v>1</v>
      </c>
      <c r="AT18" s="58"/>
      <c r="AV18" s="90"/>
      <c r="AW18" s="90">
        <v>1</v>
      </c>
      <c r="AX18" s="90">
        <v>1</v>
      </c>
      <c r="AY18" s="90">
        <v>1</v>
      </c>
      <c r="AZ18" s="90">
        <v>1</v>
      </c>
      <c r="BA18" s="90">
        <v>1</v>
      </c>
      <c r="BB18" s="90"/>
      <c r="BC18" s="90"/>
      <c r="BD18" s="90"/>
      <c r="BE18" s="90">
        <v>1</v>
      </c>
      <c r="BF18" s="90">
        <v>1</v>
      </c>
      <c r="BG18" s="58"/>
      <c r="BH18" s="90">
        <v>1</v>
      </c>
      <c r="BI18" s="90"/>
      <c r="BJ18" s="90"/>
      <c r="BK18" s="90"/>
      <c r="BL18" s="90"/>
      <c r="BM18" s="90"/>
      <c r="BN18" s="90"/>
      <c r="BO18" s="90">
        <v>1</v>
      </c>
      <c r="BP18" s="90">
        <v>1</v>
      </c>
      <c r="BQ18" s="58"/>
      <c r="BR18" s="55">
        <v>1</v>
      </c>
    </row>
    <row r="19" spans="1:70" s="55" customFormat="1" ht="12">
      <c r="A19" s="74">
        <v>17202</v>
      </c>
      <c r="B19" s="53" t="s">
        <v>211</v>
      </c>
      <c r="C19" s="81">
        <v>5</v>
      </c>
      <c r="D19" s="90"/>
      <c r="E19" s="90"/>
      <c r="F19" s="90"/>
      <c r="G19" s="90"/>
      <c r="H19" s="90"/>
      <c r="I19" s="90">
        <v>1</v>
      </c>
      <c r="J19" s="90"/>
      <c r="K19" s="90"/>
      <c r="L19" s="90"/>
      <c r="M19" s="90">
        <v>1</v>
      </c>
      <c r="N19" s="90"/>
      <c r="O19" s="90"/>
      <c r="P19" s="90"/>
      <c r="Q19" s="82"/>
      <c r="R19" s="90"/>
      <c r="S19" s="90"/>
      <c r="T19" s="90"/>
      <c r="U19" s="90"/>
      <c r="V19" s="90"/>
      <c r="W19" s="90"/>
      <c r="Y19" s="90"/>
      <c r="Z19" s="90">
        <v>1</v>
      </c>
      <c r="AA19" s="90"/>
      <c r="AB19" s="90">
        <v>1</v>
      </c>
      <c r="AC19" s="90"/>
      <c r="AD19" s="90"/>
      <c r="AE19" s="90">
        <v>1</v>
      </c>
      <c r="AF19" s="90"/>
      <c r="AG19" s="56"/>
      <c r="AH19" s="18"/>
      <c r="AI19" s="18">
        <v>1</v>
      </c>
      <c r="AJ19" s="90"/>
      <c r="AK19" s="90"/>
      <c r="AL19" s="90">
        <v>1</v>
      </c>
      <c r="AM19" s="57"/>
      <c r="AN19" s="90">
        <v>1</v>
      </c>
      <c r="AO19" s="57"/>
      <c r="AP19" s="57">
        <v>1</v>
      </c>
      <c r="AQ19" s="57"/>
      <c r="AR19" s="57"/>
      <c r="AS19" s="57">
        <v>1</v>
      </c>
      <c r="AT19" s="58"/>
      <c r="AV19" s="90"/>
      <c r="AW19" s="90">
        <v>1</v>
      </c>
      <c r="AX19" s="90"/>
      <c r="AY19" s="90"/>
      <c r="AZ19" s="90"/>
      <c r="BA19" s="90"/>
      <c r="BB19" s="90"/>
      <c r="BC19" s="90"/>
      <c r="BD19" s="90"/>
      <c r="BE19" s="90"/>
      <c r="BF19" s="90"/>
      <c r="BG19" s="58"/>
      <c r="BH19" s="90">
        <v>1</v>
      </c>
      <c r="BI19" s="90"/>
      <c r="BJ19" s="90"/>
      <c r="BK19" s="90"/>
      <c r="BL19" s="90"/>
      <c r="BM19" s="90"/>
      <c r="BN19" s="90"/>
      <c r="BO19" s="90"/>
      <c r="BP19" s="90">
        <v>1</v>
      </c>
      <c r="BQ19" s="58"/>
      <c r="BR19" s="55">
        <v>1</v>
      </c>
    </row>
    <row r="20" spans="1:70" s="55" customFormat="1">
      <c r="A20" s="74">
        <v>17203</v>
      </c>
      <c r="B20" s="53" t="s">
        <v>181</v>
      </c>
      <c r="C20" s="81">
        <v>5</v>
      </c>
      <c r="D20" s="90"/>
      <c r="E20" s="90"/>
      <c r="F20" s="90"/>
      <c r="G20" s="90"/>
      <c r="H20" s="90"/>
      <c r="I20" s="90"/>
      <c r="J20" s="90"/>
      <c r="K20" s="90"/>
      <c r="L20" s="90"/>
      <c r="M20" s="90"/>
      <c r="N20" s="90"/>
      <c r="O20" s="90"/>
      <c r="P20" s="90"/>
      <c r="Q20" s="82"/>
      <c r="R20" s="90"/>
      <c r="S20" s="90"/>
      <c r="T20" s="90"/>
      <c r="U20" s="90"/>
      <c r="V20" s="90"/>
      <c r="W20" s="90"/>
      <c r="Y20" s="90"/>
      <c r="Z20" s="90"/>
      <c r="AA20" s="90"/>
      <c r="AB20" s="90"/>
      <c r="AC20" s="90"/>
      <c r="AD20" s="90"/>
      <c r="AE20" s="90"/>
      <c r="AF20" s="90"/>
      <c r="AG20" s="56"/>
      <c r="AH20" s="18"/>
      <c r="AI20" s="18"/>
      <c r="AJ20" s="90"/>
      <c r="AK20" s="90"/>
      <c r="AL20" s="90"/>
      <c r="AM20" s="57"/>
      <c r="AN20" s="90"/>
      <c r="AO20" s="57"/>
      <c r="AP20" s="57"/>
      <c r="AQ20" s="57"/>
      <c r="AR20" s="57"/>
      <c r="AS20" s="57"/>
      <c r="AT20" s="58"/>
      <c r="AV20" s="90"/>
      <c r="AW20" s="90"/>
      <c r="AX20" s="90"/>
      <c r="AY20" s="90"/>
      <c r="AZ20" s="90"/>
      <c r="BA20" s="90"/>
      <c r="BB20" s="90"/>
      <c r="BC20" s="90"/>
      <c r="BD20" s="90"/>
      <c r="BE20" s="90"/>
      <c r="BF20" s="90"/>
      <c r="BG20" s="58"/>
      <c r="BH20" s="90"/>
      <c r="BI20" s="90"/>
      <c r="BJ20" s="90"/>
      <c r="BK20" s="90"/>
      <c r="BL20" s="90"/>
      <c r="BM20" s="90"/>
      <c r="BN20" s="90"/>
      <c r="BO20" s="90"/>
      <c r="BP20" s="90"/>
      <c r="BQ20" s="58"/>
    </row>
    <row r="21" spans="1:70" s="55" customFormat="1" ht="12">
      <c r="A21" s="74">
        <v>17204</v>
      </c>
      <c r="B21" s="53" t="s">
        <v>212</v>
      </c>
      <c r="C21" s="81">
        <v>5</v>
      </c>
      <c r="D21" s="90"/>
      <c r="E21" s="90"/>
      <c r="F21" s="90">
        <v>1</v>
      </c>
      <c r="G21" s="90"/>
      <c r="H21" s="90"/>
      <c r="I21" s="90"/>
      <c r="J21" s="90">
        <v>1</v>
      </c>
      <c r="K21" s="90"/>
      <c r="L21" s="90"/>
      <c r="M21" s="90"/>
      <c r="N21" s="90">
        <v>1</v>
      </c>
      <c r="O21" s="90"/>
      <c r="P21" s="90"/>
      <c r="Q21" s="82"/>
      <c r="R21" s="90">
        <v>1</v>
      </c>
      <c r="S21" s="90">
        <v>1</v>
      </c>
      <c r="T21" s="90">
        <v>1</v>
      </c>
      <c r="U21" s="90">
        <v>1</v>
      </c>
      <c r="V21" s="90"/>
      <c r="W21" s="90"/>
      <c r="Y21" s="90"/>
      <c r="Z21" s="90">
        <v>1</v>
      </c>
      <c r="AA21" s="90"/>
      <c r="AB21" s="90">
        <v>1</v>
      </c>
      <c r="AC21" s="90"/>
      <c r="AD21" s="90"/>
      <c r="AE21" s="90">
        <v>1</v>
      </c>
      <c r="AF21" s="90"/>
      <c r="AG21" s="56"/>
      <c r="AH21" s="18">
        <v>1</v>
      </c>
      <c r="AI21" s="18"/>
      <c r="AJ21" s="90"/>
      <c r="AK21" s="90">
        <v>1</v>
      </c>
      <c r="AL21" s="90"/>
      <c r="AM21" s="57"/>
      <c r="AN21" s="90">
        <v>1</v>
      </c>
      <c r="AO21" s="57"/>
      <c r="AP21" s="57"/>
      <c r="AQ21" s="57">
        <v>1</v>
      </c>
      <c r="AR21" s="57"/>
      <c r="AS21" s="57">
        <v>1</v>
      </c>
      <c r="AT21" s="58"/>
      <c r="AV21" s="90"/>
      <c r="AW21" s="90"/>
      <c r="AX21" s="90"/>
      <c r="AY21" s="90"/>
      <c r="AZ21" s="90"/>
      <c r="BA21" s="90"/>
      <c r="BB21" s="90"/>
      <c r="BC21" s="90"/>
      <c r="BD21" s="90"/>
      <c r="BE21" s="90">
        <v>1</v>
      </c>
      <c r="BF21" s="90"/>
      <c r="BG21" s="58"/>
      <c r="BH21" s="90"/>
      <c r="BI21" s="90"/>
      <c r="BJ21" s="90"/>
      <c r="BK21" s="90"/>
      <c r="BL21" s="90"/>
      <c r="BM21" s="90"/>
      <c r="BN21" s="90"/>
      <c r="BO21" s="90">
        <v>1</v>
      </c>
      <c r="BP21" s="90"/>
      <c r="BQ21" s="58"/>
      <c r="BR21" s="55">
        <v>1</v>
      </c>
    </row>
    <row r="22" spans="1:70" s="55" customFormat="1" ht="12">
      <c r="A22" s="74">
        <v>17205</v>
      </c>
      <c r="B22" s="53" t="s">
        <v>213</v>
      </c>
      <c r="C22" s="81">
        <v>5</v>
      </c>
      <c r="D22" s="90"/>
      <c r="E22" s="90"/>
      <c r="F22" s="90"/>
      <c r="G22" s="90"/>
      <c r="H22" s="90"/>
      <c r="I22" s="90">
        <v>1</v>
      </c>
      <c r="J22" s="90"/>
      <c r="K22" s="90"/>
      <c r="L22" s="90"/>
      <c r="M22" s="90"/>
      <c r="N22" s="90">
        <v>1</v>
      </c>
      <c r="O22" s="90"/>
      <c r="P22" s="90"/>
      <c r="Q22" s="82"/>
      <c r="R22" s="90"/>
      <c r="S22" s="90"/>
      <c r="T22" s="90">
        <v>1</v>
      </c>
      <c r="U22" s="90"/>
      <c r="V22" s="90"/>
      <c r="W22" s="90"/>
      <c r="Y22" s="90">
        <v>1</v>
      </c>
      <c r="Z22" s="90"/>
      <c r="AA22" s="90">
        <v>1</v>
      </c>
      <c r="AB22" s="90"/>
      <c r="AC22" s="90"/>
      <c r="AD22" s="90"/>
      <c r="AE22" s="90">
        <v>1</v>
      </c>
      <c r="AF22" s="90"/>
      <c r="AG22" s="56"/>
      <c r="AH22" s="18"/>
      <c r="AI22" s="18">
        <v>1</v>
      </c>
      <c r="AJ22" s="90"/>
      <c r="AK22" s="90">
        <v>1</v>
      </c>
      <c r="AL22" s="90"/>
      <c r="AM22" s="57">
        <v>1</v>
      </c>
      <c r="AN22" s="90"/>
      <c r="AO22" s="57"/>
      <c r="AP22" s="57">
        <v>1</v>
      </c>
      <c r="AQ22" s="57"/>
      <c r="AR22" s="57">
        <v>1</v>
      </c>
      <c r="AS22" s="57"/>
      <c r="AT22" s="58"/>
      <c r="AV22" s="90"/>
      <c r="AW22" s="90">
        <v>1</v>
      </c>
      <c r="AX22" s="90">
        <v>1</v>
      </c>
      <c r="AY22" s="90">
        <v>1</v>
      </c>
      <c r="AZ22" s="90">
        <v>1</v>
      </c>
      <c r="BA22" s="90">
        <v>1</v>
      </c>
      <c r="BB22" s="90">
        <v>1</v>
      </c>
      <c r="BC22" s="90">
        <v>1</v>
      </c>
      <c r="BD22" s="90">
        <v>1</v>
      </c>
      <c r="BE22" s="90">
        <v>1</v>
      </c>
      <c r="BF22" s="90"/>
      <c r="BG22" s="58"/>
      <c r="BH22" s="90">
        <v>1</v>
      </c>
      <c r="BI22" s="90"/>
      <c r="BJ22" s="90"/>
      <c r="BK22" s="90"/>
      <c r="BL22" s="90"/>
      <c r="BM22" s="90"/>
      <c r="BN22" s="90"/>
      <c r="BO22" s="90"/>
      <c r="BP22" s="90"/>
      <c r="BQ22" s="58"/>
      <c r="BR22" s="55">
        <v>1</v>
      </c>
    </row>
    <row r="23" spans="1:70" s="55" customFormat="1" ht="32.4">
      <c r="A23" s="74">
        <v>17206</v>
      </c>
      <c r="B23" s="53" t="s">
        <v>214</v>
      </c>
      <c r="C23" s="81">
        <v>5</v>
      </c>
      <c r="D23" s="90"/>
      <c r="E23" s="90"/>
      <c r="F23" s="90"/>
      <c r="G23" s="90"/>
      <c r="H23" s="90"/>
      <c r="I23" s="90">
        <v>1</v>
      </c>
      <c r="J23" s="90"/>
      <c r="K23" s="90"/>
      <c r="L23" s="90">
        <v>1</v>
      </c>
      <c r="M23" s="90"/>
      <c r="N23" s="90"/>
      <c r="O23" s="90"/>
      <c r="P23" s="90" t="s">
        <v>215</v>
      </c>
      <c r="Q23" s="82"/>
      <c r="R23" s="90"/>
      <c r="S23" s="90"/>
      <c r="T23" s="90"/>
      <c r="U23" s="90"/>
      <c r="V23" s="90"/>
      <c r="W23" s="90"/>
      <c r="Y23" s="90">
        <v>1</v>
      </c>
      <c r="Z23" s="90"/>
      <c r="AA23" s="90">
        <v>1</v>
      </c>
      <c r="AB23" s="90"/>
      <c r="AC23" s="90"/>
      <c r="AD23" s="90"/>
      <c r="AE23" s="90"/>
      <c r="AF23" s="90">
        <v>1</v>
      </c>
      <c r="AG23" s="56"/>
      <c r="AH23" s="18"/>
      <c r="AI23" s="18">
        <v>1</v>
      </c>
      <c r="AJ23" s="90"/>
      <c r="AK23" s="90"/>
      <c r="AL23" s="90">
        <v>1</v>
      </c>
      <c r="AM23" s="57">
        <v>1</v>
      </c>
      <c r="AN23" s="90"/>
      <c r="AO23" s="57"/>
      <c r="AP23" s="57">
        <v>1</v>
      </c>
      <c r="AQ23" s="57"/>
      <c r="AR23" s="57"/>
      <c r="AS23" s="57">
        <v>1</v>
      </c>
      <c r="AT23" s="58"/>
      <c r="AV23" s="90">
        <v>1</v>
      </c>
      <c r="AW23" s="90">
        <v>1</v>
      </c>
      <c r="AX23" s="90">
        <v>1</v>
      </c>
      <c r="AY23" s="90"/>
      <c r="AZ23" s="90">
        <v>1</v>
      </c>
      <c r="BA23" s="90">
        <v>1</v>
      </c>
      <c r="BB23" s="90"/>
      <c r="BC23" s="90"/>
      <c r="BD23" s="90"/>
      <c r="BE23" s="90">
        <v>1</v>
      </c>
      <c r="BF23" s="90"/>
      <c r="BG23" s="58"/>
      <c r="BH23" s="90"/>
      <c r="BI23" s="90"/>
      <c r="BJ23" s="90"/>
      <c r="BK23" s="90"/>
      <c r="BL23" s="90"/>
      <c r="BM23" s="90"/>
      <c r="BN23" s="90">
        <v>1</v>
      </c>
      <c r="BO23" s="90"/>
      <c r="BP23" s="90">
        <v>1</v>
      </c>
      <c r="BQ23" s="58"/>
      <c r="BR23" s="55">
        <v>1</v>
      </c>
    </row>
    <row r="24" spans="1:70" s="55" customFormat="1">
      <c r="A24" s="74">
        <v>17207</v>
      </c>
      <c r="B24" s="53" t="s">
        <v>216</v>
      </c>
      <c r="C24" s="81">
        <v>5</v>
      </c>
      <c r="D24" s="90"/>
      <c r="E24" s="90"/>
      <c r="F24" s="90"/>
      <c r="G24" s="90"/>
      <c r="H24" s="90"/>
      <c r="I24" s="90"/>
      <c r="J24" s="90"/>
      <c r="K24" s="90"/>
      <c r="L24" s="90"/>
      <c r="M24" s="90"/>
      <c r="N24" s="90"/>
      <c r="O24" s="90"/>
      <c r="P24" s="90"/>
      <c r="Q24" s="82"/>
      <c r="R24" s="90"/>
      <c r="S24" s="90"/>
      <c r="T24" s="90"/>
      <c r="U24" s="90"/>
      <c r="V24" s="90"/>
      <c r="W24" s="90"/>
      <c r="Y24" s="90"/>
      <c r="Z24" s="90"/>
      <c r="AA24" s="90"/>
      <c r="AB24" s="90"/>
      <c r="AC24" s="90"/>
      <c r="AD24" s="90"/>
      <c r="AE24" s="90"/>
      <c r="AF24" s="90"/>
      <c r="AG24" s="56"/>
      <c r="AH24" s="18"/>
      <c r="AI24" s="18"/>
      <c r="AJ24" s="90"/>
      <c r="AK24" s="90"/>
      <c r="AL24" s="90"/>
      <c r="AM24" s="57"/>
      <c r="AN24" s="90"/>
      <c r="AO24" s="57"/>
      <c r="AP24" s="57"/>
      <c r="AQ24" s="57"/>
      <c r="AR24" s="57"/>
      <c r="AS24" s="57"/>
      <c r="AT24" s="58"/>
      <c r="AV24" s="90"/>
      <c r="AW24" s="90"/>
      <c r="AX24" s="90"/>
      <c r="AY24" s="90"/>
      <c r="AZ24" s="90"/>
      <c r="BA24" s="90"/>
      <c r="BB24" s="90"/>
      <c r="BC24" s="90"/>
      <c r="BD24" s="90"/>
      <c r="BE24" s="90"/>
      <c r="BF24" s="90"/>
      <c r="BG24" s="58"/>
      <c r="BH24" s="90"/>
      <c r="BI24" s="90"/>
      <c r="BJ24" s="90"/>
      <c r="BK24" s="90"/>
      <c r="BL24" s="90"/>
      <c r="BM24" s="90"/>
      <c r="BN24" s="90"/>
      <c r="BO24" s="90"/>
      <c r="BP24" s="90"/>
      <c r="BQ24" s="58"/>
    </row>
    <row r="25" spans="1:70" s="55" customFormat="1" ht="21.6">
      <c r="A25" s="74">
        <v>17209</v>
      </c>
      <c r="B25" s="53" t="s">
        <v>217</v>
      </c>
      <c r="C25" s="81">
        <v>5</v>
      </c>
      <c r="D25" s="90"/>
      <c r="E25" s="90"/>
      <c r="F25" s="90"/>
      <c r="G25" s="90"/>
      <c r="H25" s="90"/>
      <c r="I25" s="90"/>
      <c r="J25" s="90"/>
      <c r="K25" s="90"/>
      <c r="L25" s="90">
        <v>1</v>
      </c>
      <c r="M25" s="90"/>
      <c r="N25" s="90"/>
      <c r="O25" s="90"/>
      <c r="P25" s="90" t="s">
        <v>218</v>
      </c>
      <c r="Q25" s="82"/>
      <c r="R25" s="90"/>
      <c r="S25" s="90"/>
      <c r="T25" s="90"/>
      <c r="U25" s="90"/>
      <c r="V25" s="90"/>
      <c r="W25" s="90"/>
      <c r="Y25" s="90">
        <v>1</v>
      </c>
      <c r="Z25" s="90"/>
      <c r="AA25" s="90"/>
      <c r="AB25" s="90">
        <v>1</v>
      </c>
      <c r="AC25" s="90"/>
      <c r="AD25" s="90"/>
      <c r="AE25" s="90">
        <v>1</v>
      </c>
      <c r="AF25" s="90"/>
      <c r="AG25" s="56"/>
      <c r="AH25" s="18"/>
      <c r="AI25" s="18">
        <v>1</v>
      </c>
      <c r="AJ25" s="90"/>
      <c r="AK25" s="90">
        <v>1</v>
      </c>
      <c r="AL25" s="90"/>
      <c r="AM25" s="57"/>
      <c r="AN25" s="90">
        <v>1</v>
      </c>
      <c r="AO25" s="57"/>
      <c r="AP25" s="57"/>
      <c r="AQ25" s="57">
        <v>1</v>
      </c>
      <c r="AR25" s="57"/>
      <c r="AS25" s="57">
        <v>1</v>
      </c>
      <c r="AT25" s="58"/>
      <c r="AV25" s="90"/>
      <c r="AW25" s="90"/>
      <c r="AX25" s="90"/>
      <c r="AY25" s="90"/>
      <c r="AZ25" s="90"/>
      <c r="BA25" s="90">
        <v>1</v>
      </c>
      <c r="BB25" s="90"/>
      <c r="BC25" s="90"/>
      <c r="BD25" s="90"/>
      <c r="BE25" s="90"/>
      <c r="BF25" s="90">
        <v>1</v>
      </c>
      <c r="BG25" s="58"/>
      <c r="BH25" s="90">
        <v>1</v>
      </c>
      <c r="BI25" s="90"/>
      <c r="BJ25" s="90"/>
      <c r="BK25" s="90"/>
      <c r="BL25" s="90"/>
      <c r="BM25" s="90"/>
      <c r="BN25" s="90">
        <v>1</v>
      </c>
      <c r="BO25" s="90">
        <v>1</v>
      </c>
      <c r="BP25" s="90"/>
      <c r="BQ25" s="58"/>
      <c r="BR25" s="55">
        <v>1</v>
      </c>
    </row>
    <row r="26" spans="1:70" s="55" customFormat="1">
      <c r="A26" s="74">
        <v>17210</v>
      </c>
      <c r="B26" s="53" t="s">
        <v>219</v>
      </c>
      <c r="C26" s="81">
        <v>5</v>
      </c>
      <c r="D26" s="90"/>
      <c r="E26" s="90"/>
      <c r="F26" s="90"/>
      <c r="G26" s="90"/>
      <c r="H26" s="90"/>
      <c r="I26" s="90"/>
      <c r="J26" s="90"/>
      <c r="K26" s="90"/>
      <c r="L26" s="90"/>
      <c r="M26" s="90"/>
      <c r="N26" s="90"/>
      <c r="O26" s="90"/>
      <c r="P26" s="90"/>
      <c r="Q26" s="82"/>
      <c r="R26" s="90"/>
      <c r="S26" s="90"/>
      <c r="T26" s="90"/>
      <c r="U26" s="90"/>
      <c r="V26" s="90"/>
      <c r="W26" s="90"/>
      <c r="Y26" s="90"/>
      <c r="Z26" s="90"/>
      <c r="AA26" s="90"/>
      <c r="AB26" s="90"/>
      <c r="AC26" s="90"/>
      <c r="AD26" s="90"/>
      <c r="AE26" s="90"/>
      <c r="AF26" s="90"/>
      <c r="AG26" s="56"/>
      <c r="AH26" s="18"/>
      <c r="AI26" s="18"/>
      <c r="AJ26" s="90"/>
      <c r="AK26" s="90"/>
      <c r="AL26" s="90"/>
      <c r="AM26" s="57"/>
      <c r="AN26" s="90"/>
      <c r="AO26" s="57"/>
      <c r="AP26" s="57"/>
      <c r="AQ26" s="57"/>
      <c r="AR26" s="57"/>
      <c r="AS26" s="57"/>
      <c r="AT26" s="58"/>
      <c r="AV26" s="90"/>
      <c r="AW26" s="90"/>
      <c r="AX26" s="90"/>
      <c r="AY26" s="90"/>
      <c r="AZ26" s="90"/>
      <c r="BA26" s="90"/>
      <c r="BB26" s="90"/>
      <c r="BC26" s="90"/>
      <c r="BD26" s="90"/>
      <c r="BE26" s="90"/>
      <c r="BF26" s="90"/>
      <c r="BG26" s="58"/>
      <c r="BH26" s="90"/>
      <c r="BI26" s="90"/>
      <c r="BJ26" s="90"/>
      <c r="BK26" s="90"/>
      <c r="BL26" s="90"/>
      <c r="BM26" s="90"/>
      <c r="BN26" s="90"/>
      <c r="BO26" s="90"/>
      <c r="BP26" s="90"/>
      <c r="BQ26" s="58"/>
    </row>
    <row r="27" spans="1:70" s="55" customFormat="1" ht="12">
      <c r="A27" s="74">
        <v>17211</v>
      </c>
      <c r="B27" s="53" t="s">
        <v>192</v>
      </c>
      <c r="C27" s="81">
        <v>5</v>
      </c>
      <c r="D27" s="90"/>
      <c r="E27" s="90"/>
      <c r="F27" s="90"/>
      <c r="G27" s="90"/>
      <c r="H27" s="90"/>
      <c r="I27" s="90"/>
      <c r="J27" s="90"/>
      <c r="K27" s="90"/>
      <c r="L27" s="90"/>
      <c r="M27" s="90"/>
      <c r="N27" s="90">
        <v>1</v>
      </c>
      <c r="O27" s="90"/>
      <c r="P27" s="90"/>
      <c r="Q27" s="82"/>
      <c r="R27" s="90"/>
      <c r="S27" s="90"/>
      <c r="T27" s="90"/>
      <c r="U27" s="90">
        <v>1</v>
      </c>
      <c r="V27" s="90"/>
      <c r="W27" s="90" t="s">
        <v>220</v>
      </c>
      <c r="Y27" s="90">
        <v>1</v>
      </c>
      <c r="Z27" s="90"/>
      <c r="AA27" s="90"/>
      <c r="AB27" s="90">
        <v>1</v>
      </c>
      <c r="AC27" s="90"/>
      <c r="AD27" s="90"/>
      <c r="AE27" s="90">
        <v>1</v>
      </c>
      <c r="AF27" s="90"/>
      <c r="AG27" s="56"/>
      <c r="AH27" s="18"/>
      <c r="AI27" s="18">
        <v>1</v>
      </c>
      <c r="AJ27" s="90"/>
      <c r="AK27" s="90"/>
      <c r="AL27" s="90">
        <v>1</v>
      </c>
      <c r="AM27" s="57"/>
      <c r="AN27" s="90">
        <v>1</v>
      </c>
      <c r="AO27" s="57"/>
      <c r="AP27" s="57">
        <v>1</v>
      </c>
      <c r="AQ27" s="57"/>
      <c r="AR27" s="57"/>
      <c r="AS27" s="57">
        <v>1</v>
      </c>
      <c r="AT27" s="58"/>
      <c r="AV27" s="90"/>
      <c r="AW27" s="90">
        <v>1</v>
      </c>
      <c r="AX27" s="90"/>
      <c r="AY27" s="90"/>
      <c r="AZ27" s="90">
        <v>1</v>
      </c>
      <c r="BA27" s="90">
        <v>1</v>
      </c>
      <c r="BB27" s="90"/>
      <c r="BC27" s="90"/>
      <c r="BD27" s="90"/>
      <c r="BE27" s="90">
        <v>1</v>
      </c>
      <c r="BF27" s="90"/>
      <c r="BG27" s="58"/>
      <c r="BH27" s="90">
        <v>1</v>
      </c>
      <c r="BI27" s="90">
        <v>1</v>
      </c>
      <c r="BJ27" s="90">
        <v>1</v>
      </c>
      <c r="BK27" s="90">
        <v>1</v>
      </c>
      <c r="BL27" s="90">
        <v>1</v>
      </c>
      <c r="BM27" s="90">
        <v>1</v>
      </c>
      <c r="BN27" s="90">
        <v>1</v>
      </c>
      <c r="BO27" s="90"/>
      <c r="BP27" s="90">
        <v>1</v>
      </c>
      <c r="BQ27" s="58"/>
      <c r="BR27" s="55">
        <v>1</v>
      </c>
    </row>
    <row r="28" spans="1:70" s="55" customFormat="1" ht="21.6">
      <c r="A28" s="74">
        <v>17212</v>
      </c>
      <c r="B28" s="53" t="s">
        <v>221</v>
      </c>
      <c r="C28" s="81">
        <v>5</v>
      </c>
      <c r="D28" s="90"/>
      <c r="E28" s="90"/>
      <c r="F28" s="90"/>
      <c r="G28" s="90"/>
      <c r="H28" s="90">
        <v>1</v>
      </c>
      <c r="I28" s="90"/>
      <c r="J28" s="90"/>
      <c r="K28" s="90"/>
      <c r="L28" s="90"/>
      <c r="M28" s="90">
        <v>1</v>
      </c>
      <c r="N28" s="90"/>
      <c r="O28" s="90"/>
      <c r="P28" s="90" t="s">
        <v>222</v>
      </c>
      <c r="Q28" s="82"/>
      <c r="R28" s="90"/>
      <c r="S28" s="90"/>
      <c r="T28" s="90"/>
      <c r="U28" s="90"/>
      <c r="V28" s="90"/>
      <c r="W28" s="90"/>
      <c r="Y28" s="90">
        <v>1</v>
      </c>
      <c r="Z28" s="90"/>
      <c r="AA28" s="90">
        <v>1</v>
      </c>
      <c r="AB28" s="90"/>
      <c r="AC28" s="90"/>
      <c r="AD28" s="90">
        <v>1</v>
      </c>
      <c r="AE28" s="90"/>
      <c r="AF28" s="90"/>
      <c r="AG28" s="56"/>
      <c r="AH28" s="18">
        <v>1</v>
      </c>
      <c r="AI28" s="18"/>
      <c r="AJ28" s="90">
        <v>1</v>
      </c>
      <c r="AK28" s="90"/>
      <c r="AL28" s="90"/>
      <c r="AM28" s="57">
        <v>1</v>
      </c>
      <c r="AN28" s="90"/>
      <c r="AO28" s="57"/>
      <c r="AP28" s="57">
        <v>1</v>
      </c>
      <c r="AQ28" s="57"/>
      <c r="AR28" s="57"/>
      <c r="AS28" s="57">
        <v>1</v>
      </c>
      <c r="AT28" s="58"/>
      <c r="AV28" s="90"/>
      <c r="AW28" s="90">
        <v>1</v>
      </c>
      <c r="AX28" s="90">
        <v>1</v>
      </c>
      <c r="AY28" s="90"/>
      <c r="AZ28" s="90">
        <v>1</v>
      </c>
      <c r="BA28" s="90">
        <v>1</v>
      </c>
      <c r="BB28" s="90"/>
      <c r="BC28" s="90"/>
      <c r="BD28" s="90"/>
      <c r="BE28" s="90">
        <v>1</v>
      </c>
      <c r="BF28" s="90"/>
      <c r="BG28" s="58"/>
      <c r="BH28" s="90">
        <v>1</v>
      </c>
      <c r="BI28" s="90"/>
      <c r="BJ28" s="90">
        <v>1</v>
      </c>
      <c r="BK28" s="90">
        <v>1</v>
      </c>
      <c r="BL28" s="90"/>
      <c r="BM28" s="90"/>
      <c r="BN28" s="90">
        <v>1</v>
      </c>
      <c r="BO28" s="90">
        <v>1</v>
      </c>
      <c r="BP28" s="90">
        <v>1</v>
      </c>
      <c r="BQ28" s="58"/>
      <c r="BR28" s="55">
        <v>1</v>
      </c>
    </row>
    <row r="29" spans="1:70" s="55" customFormat="1">
      <c r="A29" s="74">
        <v>17324</v>
      </c>
      <c r="B29" s="53" t="s">
        <v>223</v>
      </c>
      <c r="C29" s="81">
        <v>6</v>
      </c>
      <c r="D29" s="90"/>
      <c r="E29" s="90"/>
      <c r="F29" s="90"/>
      <c r="G29" s="90"/>
      <c r="H29" s="90"/>
      <c r="I29" s="90"/>
      <c r="J29" s="90"/>
      <c r="K29" s="90"/>
      <c r="L29" s="90"/>
      <c r="M29" s="90"/>
      <c r="N29" s="90"/>
      <c r="O29" s="90"/>
      <c r="P29" s="90"/>
      <c r="Q29" s="82"/>
      <c r="R29" s="90"/>
      <c r="S29" s="90"/>
      <c r="T29" s="90"/>
      <c r="U29" s="90"/>
      <c r="V29" s="90"/>
      <c r="W29" s="90"/>
      <c r="Y29" s="90"/>
      <c r="Z29" s="90"/>
      <c r="AA29" s="90"/>
      <c r="AB29" s="90"/>
      <c r="AC29" s="90"/>
      <c r="AD29" s="90"/>
      <c r="AE29" s="90"/>
      <c r="AF29" s="90"/>
      <c r="AG29" s="56"/>
      <c r="AH29" s="18"/>
      <c r="AI29" s="18"/>
      <c r="AJ29" s="90"/>
      <c r="AK29" s="90"/>
      <c r="AL29" s="90"/>
      <c r="AM29" s="57"/>
      <c r="AN29" s="90"/>
      <c r="AO29" s="57"/>
      <c r="AP29" s="57"/>
      <c r="AQ29" s="57"/>
      <c r="AR29" s="57"/>
      <c r="AS29" s="57"/>
      <c r="AT29" s="58"/>
      <c r="AV29" s="90"/>
      <c r="AW29" s="90"/>
      <c r="AX29" s="90"/>
      <c r="AY29" s="90"/>
      <c r="AZ29" s="90"/>
      <c r="BA29" s="90"/>
      <c r="BB29" s="90"/>
      <c r="BC29" s="90"/>
      <c r="BD29" s="90"/>
      <c r="BE29" s="90"/>
      <c r="BF29" s="90"/>
      <c r="BG29" s="58"/>
      <c r="BH29" s="90"/>
      <c r="BI29" s="90"/>
      <c r="BJ29" s="90"/>
      <c r="BK29" s="90"/>
      <c r="BL29" s="90"/>
      <c r="BM29" s="90"/>
      <c r="BN29" s="90"/>
      <c r="BO29" s="90"/>
      <c r="BP29" s="90"/>
      <c r="BQ29" s="58"/>
    </row>
    <row r="30" spans="1:70" s="55" customFormat="1">
      <c r="A30" s="74">
        <v>17361</v>
      </c>
      <c r="B30" s="53" t="s">
        <v>224</v>
      </c>
      <c r="C30" s="81">
        <v>6</v>
      </c>
      <c r="D30" s="90"/>
      <c r="E30" s="90"/>
      <c r="F30" s="90"/>
      <c r="G30" s="90"/>
      <c r="H30" s="90"/>
      <c r="I30" s="90"/>
      <c r="J30" s="90"/>
      <c r="K30" s="90"/>
      <c r="L30" s="90"/>
      <c r="M30" s="90"/>
      <c r="N30" s="90"/>
      <c r="O30" s="90"/>
      <c r="P30" s="90"/>
      <c r="Q30" s="82"/>
      <c r="R30" s="90"/>
      <c r="S30" s="90"/>
      <c r="T30" s="90"/>
      <c r="U30" s="90"/>
      <c r="V30" s="90"/>
      <c r="W30" s="90"/>
      <c r="Y30" s="90"/>
      <c r="Z30" s="90"/>
      <c r="AA30" s="90"/>
      <c r="AB30" s="90"/>
      <c r="AC30" s="90"/>
      <c r="AD30" s="90"/>
      <c r="AE30" s="90"/>
      <c r="AF30" s="90"/>
      <c r="AG30" s="56"/>
      <c r="AH30" s="18"/>
      <c r="AI30" s="18"/>
      <c r="AJ30" s="90"/>
      <c r="AK30" s="90"/>
      <c r="AL30" s="90"/>
      <c r="AM30" s="57"/>
      <c r="AN30" s="90"/>
      <c r="AO30" s="57"/>
      <c r="AP30" s="57"/>
      <c r="AQ30" s="57"/>
      <c r="AR30" s="57"/>
      <c r="AS30" s="57"/>
      <c r="AT30" s="58"/>
      <c r="AV30" s="90"/>
      <c r="AW30" s="90"/>
      <c r="AX30" s="90"/>
      <c r="AY30" s="90"/>
      <c r="AZ30" s="90"/>
      <c r="BA30" s="90"/>
      <c r="BB30" s="90"/>
      <c r="BC30" s="90"/>
      <c r="BD30" s="90"/>
      <c r="BE30" s="90"/>
      <c r="BF30" s="90"/>
      <c r="BG30" s="58"/>
      <c r="BH30" s="90"/>
      <c r="BI30" s="90"/>
      <c r="BJ30" s="90"/>
      <c r="BK30" s="90"/>
      <c r="BL30" s="90"/>
      <c r="BM30" s="90"/>
      <c r="BN30" s="90"/>
      <c r="BO30" s="90"/>
      <c r="BP30" s="90"/>
      <c r="BQ30" s="58"/>
    </row>
    <row r="31" spans="1:70" s="55" customFormat="1" ht="32.4">
      <c r="A31" s="74">
        <v>17365</v>
      </c>
      <c r="B31" s="53" t="s">
        <v>225</v>
      </c>
      <c r="C31" s="81">
        <v>6</v>
      </c>
      <c r="D31" s="90"/>
      <c r="E31" s="90"/>
      <c r="F31" s="90"/>
      <c r="G31" s="90"/>
      <c r="H31" s="90"/>
      <c r="I31" s="90"/>
      <c r="J31" s="90"/>
      <c r="K31" s="90"/>
      <c r="L31" s="90"/>
      <c r="M31" s="90">
        <v>1</v>
      </c>
      <c r="N31" s="90"/>
      <c r="O31" s="90"/>
      <c r="P31" s="90" t="s">
        <v>226</v>
      </c>
      <c r="Q31" s="82"/>
      <c r="R31" s="90"/>
      <c r="S31" s="90"/>
      <c r="T31" s="90"/>
      <c r="U31" s="90"/>
      <c r="V31" s="90"/>
      <c r="W31" s="90"/>
      <c r="Y31" s="90">
        <v>1</v>
      </c>
      <c r="Z31" s="90"/>
      <c r="AA31" s="90">
        <v>1</v>
      </c>
      <c r="AB31" s="90"/>
      <c r="AC31" s="90"/>
      <c r="AD31" s="90"/>
      <c r="AE31" s="90">
        <v>1</v>
      </c>
      <c r="AF31" s="90"/>
      <c r="AG31" s="56"/>
      <c r="AH31" s="18">
        <v>1</v>
      </c>
      <c r="AI31" s="18"/>
      <c r="AJ31" s="90">
        <v>1</v>
      </c>
      <c r="AK31" s="90"/>
      <c r="AL31" s="90"/>
      <c r="AM31" s="57">
        <v>1</v>
      </c>
      <c r="AN31" s="90"/>
      <c r="AO31" s="57"/>
      <c r="AP31" s="57">
        <v>1</v>
      </c>
      <c r="AQ31" s="57"/>
      <c r="AR31" s="57">
        <v>1</v>
      </c>
      <c r="AS31" s="57"/>
      <c r="AT31" s="58"/>
      <c r="AV31" s="90">
        <v>1</v>
      </c>
      <c r="AW31" s="90">
        <v>1</v>
      </c>
      <c r="AX31" s="90">
        <v>1</v>
      </c>
      <c r="AY31" s="90">
        <v>1</v>
      </c>
      <c r="AZ31" s="90">
        <v>1</v>
      </c>
      <c r="BA31" s="90">
        <v>1</v>
      </c>
      <c r="BB31" s="90"/>
      <c r="BC31" s="90"/>
      <c r="BD31" s="90">
        <v>1</v>
      </c>
      <c r="BE31" s="90">
        <v>1</v>
      </c>
      <c r="BF31" s="90"/>
      <c r="BG31" s="58"/>
      <c r="BH31" s="90">
        <v>1</v>
      </c>
      <c r="BI31" s="90"/>
      <c r="BJ31" s="90"/>
      <c r="BK31" s="90"/>
      <c r="BL31" s="90"/>
      <c r="BM31" s="90"/>
      <c r="BN31" s="90"/>
      <c r="BO31" s="90"/>
      <c r="BP31" s="90">
        <v>1</v>
      </c>
      <c r="BQ31" s="58"/>
      <c r="BR31" s="55">
        <v>1</v>
      </c>
    </row>
    <row r="32" spans="1:70" s="55" customFormat="1" ht="12">
      <c r="A32" s="74">
        <v>17384</v>
      </c>
      <c r="B32" s="53" t="s">
        <v>227</v>
      </c>
      <c r="C32" s="81">
        <v>6</v>
      </c>
      <c r="D32" s="90"/>
      <c r="E32" s="90"/>
      <c r="F32" s="90"/>
      <c r="G32" s="90"/>
      <c r="H32" s="90"/>
      <c r="I32" s="90"/>
      <c r="J32" s="90"/>
      <c r="K32" s="90"/>
      <c r="L32" s="90"/>
      <c r="M32" s="90"/>
      <c r="N32" s="90">
        <v>1</v>
      </c>
      <c r="O32" s="90"/>
      <c r="P32" s="90"/>
      <c r="Q32" s="82"/>
      <c r="R32" s="90"/>
      <c r="S32" s="90"/>
      <c r="T32" s="90">
        <v>1</v>
      </c>
      <c r="U32" s="90">
        <v>1</v>
      </c>
      <c r="V32" s="90"/>
      <c r="W32" s="90"/>
      <c r="Y32" s="90">
        <v>1</v>
      </c>
      <c r="Z32" s="90"/>
      <c r="AA32" s="90"/>
      <c r="AB32" s="90">
        <v>1</v>
      </c>
      <c r="AC32" s="90"/>
      <c r="AD32" s="90"/>
      <c r="AE32" s="90">
        <v>1</v>
      </c>
      <c r="AF32" s="90"/>
      <c r="AG32" s="56"/>
      <c r="AH32" s="18">
        <v>1</v>
      </c>
      <c r="AI32" s="18"/>
      <c r="AJ32" s="90"/>
      <c r="AK32" s="90">
        <v>1</v>
      </c>
      <c r="AL32" s="90"/>
      <c r="AM32" s="57"/>
      <c r="AN32" s="90">
        <v>1</v>
      </c>
      <c r="AO32" s="57"/>
      <c r="AP32" s="57">
        <v>1</v>
      </c>
      <c r="AQ32" s="57"/>
      <c r="AR32" s="57">
        <v>1</v>
      </c>
      <c r="AS32" s="57"/>
      <c r="AT32" s="58"/>
      <c r="AV32" s="90"/>
      <c r="AW32" s="90">
        <v>1</v>
      </c>
      <c r="AX32" s="90">
        <v>1</v>
      </c>
      <c r="AY32" s="90"/>
      <c r="AZ32" s="90"/>
      <c r="BA32" s="90"/>
      <c r="BB32" s="90"/>
      <c r="BC32" s="90"/>
      <c r="BD32" s="90"/>
      <c r="BE32" s="90"/>
      <c r="BF32" s="90"/>
      <c r="BG32" s="58"/>
      <c r="BH32" s="90">
        <v>1</v>
      </c>
      <c r="BI32" s="90"/>
      <c r="BJ32" s="90">
        <v>1</v>
      </c>
      <c r="BK32" s="90"/>
      <c r="BL32" s="90"/>
      <c r="BM32" s="90"/>
      <c r="BN32" s="90">
        <v>1</v>
      </c>
      <c r="BO32" s="90">
        <v>1</v>
      </c>
      <c r="BP32" s="90">
        <v>1</v>
      </c>
      <c r="BQ32" s="58"/>
      <c r="BR32" s="55">
        <v>1</v>
      </c>
    </row>
    <row r="33" spans="1:70" s="55" customFormat="1">
      <c r="A33" s="74">
        <v>17386</v>
      </c>
      <c r="B33" s="53" t="s">
        <v>228</v>
      </c>
      <c r="C33" s="81">
        <v>6</v>
      </c>
      <c r="D33" s="90"/>
      <c r="E33" s="90"/>
      <c r="F33" s="90"/>
      <c r="G33" s="90"/>
      <c r="H33" s="90"/>
      <c r="I33" s="90"/>
      <c r="J33" s="90"/>
      <c r="K33" s="90"/>
      <c r="L33" s="90"/>
      <c r="M33" s="90"/>
      <c r="N33" s="90"/>
      <c r="O33" s="90"/>
      <c r="P33" s="90"/>
      <c r="Q33" s="82"/>
      <c r="R33" s="90"/>
      <c r="S33" s="90"/>
      <c r="T33" s="90"/>
      <c r="U33" s="90"/>
      <c r="V33" s="90"/>
      <c r="W33" s="90"/>
      <c r="Y33" s="90"/>
      <c r="Z33" s="90"/>
      <c r="AA33" s="90"/>
      <c r="AB33" s="90"/>
      <c r="AC33" s="90"/>
      <c r="AD33" s="90"/>
      <c r="AE33" s="90"/>
      <c r="AF33" s="90"/>
      <c r="AG33" s="56"/>
      <c r="AH33" s="18"/>
      <c r="AI33" s="18"/>
      <c r="AJ33" s="90"/>
      <c r="AK33" s="90"/>
      <c r="AL33" s="90"/>
      <c r="AM33" s="57"/>
      <c r="AN33" s="90"/>
      <c r="AO33" s="57"/>
      <c r="AP33" s="57"/>
      <c r="AQ33" s="57"/>
      <c r="AR33" s="57"/>
      <c r="AS33" s="57"/>
      <c r="AT33" s="58"/>
      <c r="AV33" s="90"/>
      <c r="AW33" s="90"/>
      <c r="AX33" s="90"/>
      <c r="AY33" s="90"/>
      <c r="AZ33" s="90"/>
      <c r="BA33" s="90"/>
      <c r="BB33" s="90"/>
      <c r="BC33" s="90"/>
      <c r="BD33" s="90"/>
      <c r="BE33" s="90"/>
      <c r="BF33" s="90"/>
      <c r="BG33" s="58"/>
      <c r="BH33" s="90"/>
      <c r="BI33" s="90"/>
      <c r="BJ33" s="90"/>
      <c r="BK33" s="90"/>
      <c r="BL33" s="90"/>
      <c r="BM33" s="90"/>
      <c r="BN33" s="90"/>
      <c r="BO33" s="90"/>
      <c r="BP33" s="90"/>
      <c r="BQ33" s="58"/>
    </row>
    <row r="34" spans="1:70" s="55" customFormat="1">
      <c r="A34" s="74">
        <v>17407</v>
      </c>
      <c r="B34" s="53" t="s">
        <v>229</v>
      </c>
      <c r="C34" s="81">
        <v>6</v>
      </c>
      <c r="D34" s="90"/>
      <c r="E34" s="90"/>
      <c r="F34" s="90"/>
      <c r="G34" s="90"/>
      <c r="H34" s="90"/>
      <c r="I34" s="90"/>
      <c r="J34" s="90"/>
      <c r="K34" s="90"/>
      <c r="L34" s="90"/>
      <c r="M34" s="90"/>
      <c r="N34" s="90"/>
      <c r="O34" s="90"/>
      <c r="P34" s="90"/>
      <c r="Q34" s="82"/>
      <c r="R34" s="90"/>
      <c r="S34" s="90"/>
      <c r="T34" s="90"/>
      <c r="U34" s="90"/>
      <c r="V34" s="90"/>
      <c r="W34" s="90"/>
      <c r="Y34" s="90"/>
      <c r="Z34" s="90"/>
      <c r="AA34" s="90"/>
      <c r="AB34" s="90"/>
      <c r="AC34" s="90"/>
      <c r="AD34" s="90"/>
      <c r="AE34" s="90"/>
      <c r="AF34" s="90"/>
      <c r="AG34" s="56"/>
      <c r="AH34" s="18"/>
      <c r="AI34" s="18"/>
      <c r="AJ34" s="90"/>
      <c r="AK34" s="90"/>
      <c r="AL34" s="90"/>
      <c r="AM34" s="57"/>
      <c r="AN34" s="90"/>
      <c r="AO34" s="57"/>
      <c r="AP34" s="57"/>
      <c r="AQ34" s="57"/>
      <c r="AR34" s="57"/>
      <c r="AS34" s="57"/>
      <c r="AT34" s="58"/>
      <c r="AV34" s="90"/>
      <c r="AW34" s="90"/>
      <c r="AX34" s="90"/>
      <c r="AY34" s="90"/>
      <c r="AZ34" s="90"/>
      <c r="BA34" s="90"/>
      <c r="BB34" s="90"/>
      <c r="BC34" s="90"/>
      <c r="BD34" s="90"/>
      <c r="BE34" s="90"/>
      <c r="BF34" s="90"/>
      <c r="BG34" s="58"/>
      <c r="BH34" s="90"/>
      <c r="BI34" s="90"/>
      <c r="BJ34" s="90"/>
      <c r="BK34" s="90"/>
      <c r="BL34" s="90"/>
      <c r="BM34" s="90"/>
      <c r="BN34" s="90"/>
      <c r="BO34" s="90"/>
      <c r="BP34" s="90"/>
      <c r="BQ34" s="58"/>
    </row>
    <row r="35" spans="1:70" s="55" customFormat="1" ht="32.4">
      <c r="A35" s="74">
        <v>17461</v>
      </c>
      <c r="B35" s="53" t="s">
        <v>230</v>
      </c>
      <c r="C35" s="81">
        <v>6</v>
      </c>
      <c r="D35" s="90"/>
      <c r="E35" s="90"/>
      <c r="F35" s="90"/>
      <c r="G35" s="90"/>
      <c r="H35" s="90"/>
      <c r="I35" s="90"/>
      <c r="J35" s="90"/>
      <c r="K35" s="90"/>
      <c r="L35" s="90"/>
      <c r="M35" s="90">
        <v>1</v>
      </c>
      <c r="N35" s="90"/>
      <c r="O35" s="90"/>
      <c r="P35" s="90" t="s">
        <v>231</v>
      </c>
      <c r="Q35" s="82"/>
      <c r="R35" s="90"/>
      <c r="S35" s="90"/>
      <c r="T35" s="90"/>
      <c r="U35" s="90"/>
      <c r="V35" s="90"/>
      <c r="W35" s="90"/>
      <c r="Y35" s="90">
        <v>1</v>
      </c>
      <c r="Z35" s="90"/>
      <c r="AA35" s="90"/>
      <c r="AB35" s="90">
        <v>1</v>
      </c>
      <c r="AC35" s="90"/>
      <c r="AD35" s="90"/>
      <c r="AE35" s="90">
        <v>1</v>
      </c>
      <c r="AF35" s="90"/>
      <c r="AG35" s="56"/>
      <c r="AH35" s="18"/>
      <c r="AI35" s="18">
        <v>1</v>
      </c>
      <c r="AJ35" s="90"/>
      <c r="AK35" s="90"/>
      <c r="AL35" s="90">
        <v>1</v>
      </c>
      <c r="AM35" s="57"/>
      <c r="AN35" s="90"/>
      <c r="AO35" s="57">
        <v>1</v>
      </c>
      <c r="AP35" s="57"/>
      <c r="AQ35" s="57">
        <v>1</v>
      </c>
      <c r="AR35" s="57"/>
      <c r="AS35" s="57">
        <v>1</v>
      </c>
      <c r="AT35" s="58"/>
      <c r="AV35" s="90"/>
      <c r="AW35" s="90"/>
      <c r="AX35" s="90">
        <v>1</v>
      </c>
      <c r="AY35" s="90"/>
      <c r="AZ35" s="90">
        <v>1</v>
      </c>
      <c r="BA35" s="90">
        <v>1</v>
      </c>
      <c r="BB35" s="90"/>
      <c r="BC35" s="90"/>
      <c r="BD35" s="90"/>
      <c r="BE35" s="90">
        <v>1</v>
      </c>
      <c r="BF35" s="90"/>
      <c r="BG35" s="58"/>
      <c r="BH35" s="90">
        <v>1</v>
      </c>
      <c r="BI35" s="90"/>
      <c r="BJ35" s="90"/>
      <c r="BK35" s="90"/>
      <c r="BL35" s="90"/>
      <c r="BM35" s="90"/>
      <c r="BN35" s="90"/>
      <c r="BO35" s="90">
        <v>1</v>
      </c>
      <c r="BP35" s="90">
        <v>1</v>
      </c>
      <c r="BQ35" s="58"/>
      <c r="BR35" s="55">
        <v>1</v>
      </c>
    </row>
    <row r="36" spans="1:70" s="55" customFormat="1">
      <c r="A36" s="74">
        <v>17463</v>
      </c>
      <c r="B36" s="53" t="s">
        <v>232</v>
      </c>
      <c r="C36" s="81">
        <v>6</v>
      </c>
      <c r="D36" s="90"/>
      <c r="E36" s="90"/>
      <c r="F36" s="90"/>
      <c r="G36" s="90"/>
      <c r="H36" s="90"/>
      <c r="I36" s="90"/>
      <c r="J36" s="90"/>
      <c r="K36" s="90"/>
      <c r="L36" s="90"/>
      <c r="M36" s="90"/>
      <c r="N36" s="90"/>
      <c r="O36" s="90"/>
      <c r="P36" s="90"/>
      <c r="Q36" s="82"/>
      <c r="R36" s="90"/>
      <c r="S36" s="90"/>
      <c r="T36" s="90"/>
      <c r="U36" s="90"/>
      <c r="V36" s="90"/>
      <c r="W36" s="90"/>
      <c r="Y36" s="90"/>
      <c r="Z36" s="90"/>
      <c r="AA36" s="90"/>
      <c r="AB36" s="90"/>
      <c r="AC36" s="90"/>
      <c r="AD36" s="90"/>
      <c r="AE36" s="90"/>
      <c r="AF36" s="90"/>
      <c r="AG36" s="56"/>
      <c r="AH36" s="18"/>
      <c r="AI36" s="18"/>
      <c r="AJ36" s="90"/>
      <c r="AK36" s="90"/>
      <c r="AL36" s="90"/>
      <c r="AM36" s="57"/>
      <c r="AN36" s="90"/>
      <c r="AO36" s="57"/>
      <c r="AP36" s="57"/>
      <c r="AQ36" s="57"/>
      <c r="AR36" s="57"/>
      <c r="AS36" s="57"/>
      <c r="AT36" s="58"/>
      <c r="AV36" s="90"/>
      <c r="AW36" s="90"/>
      <c r="AX36" s="90"/>
      <c r="AY36" s="90"/>
      <c r="AZ36" s="90"/>
      <c r="BA36" s="90"/>
      <c r="BB36" s="90"/>
      <c r="BC36" s="90"/>
      <c r="BD36" s="90"/>
      <c r="BE36" s="90"/>
      <c r="BF36" s="90"/>
      <c r="BG36" s="58"/>
      <c r="BH36" s="90"/>
      <c r="BI36" s="90"/>
      <c r="BJ36" s="90"/>
      <c r="BK36" s="90"/>
      <c r="BL36" s="90"/>
      <c r="BM36" s="90"/>
      <c r="BN36" s="90"/>
      <c r="BO36" s="90"/>
      <c r="BP36" s="90"/>
      <c r="BQ36" s="58"/>
    </row>
    <row r="37" spans="1:70" s="39" customFormat="1" ht="20.399999999999999" hidden="1" customHeight="1">
      <c r="A37" s="29"/>
      <c r="B37" s="30"/>
      <c r="C37" s="30"/>
      <c r="D37" s="31"/>
      <c r="E37" s="31"/>
      <c r="F37" s="31"/>
      <c r="G37" s="31"/>
      <c r="H37" s="31"/>
      <c r="I37" s="31"/>
      <c r="J37" s="31"/>
      <c r="K37" s="30"/>
      <c r="L37" s="32"/>
      <c r="M37" s="30"/>
      <c r="N37" s="32"/>
      <c r="O37" s="37"/>
      <c r="P37" s="31"/>
      <c r="Q37" s="31"/>
      <c r="R37" s="31"/>
      <c r="S37" s="30"/>
      <c r="T37" s="32"/>
      <c r="U37" s="30"/>
      <c r="V37" s="32"/>
      <c r="W37" s="37"/>
      <c r="X37" s="46"/>
      <c r="Y37" s="31"/>
      <c r="Z37" s="31"/>
      <c r="AA37" s="31"/>
      <c r="AB37" s="30"/>
      <c r="AC37" s="31"/>
      <c r="AD37" s="31"/>
      <c r="AE37" s="31"/>
      <c r="AF37" s="31"/>
      <c r="AG37" s="31"/>
      <c r="AH37" s="31"/>
      <c r="AI37" s="31"/>
      <c r="AJ37" s="31"/>
      <c r="AK37" s="31"/>
      <c r="AL37" s="31"/>
      <c r="AM37" s="31"/>
      <c r="AN37" s="31"/>
      <c r="AO37" s="31"/>
      <c r="AP37" s="31"/>
      <c r="AQ37" s="31"/>
      <c r="AR37" s="31"/>
      <c r="AS37" s="31"/>
      <c r="AT37" s="31"/>
      <c r="AU37" s="46"/>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14" customFormat="1" ht="24.6" customHeight="1">
      <c r="A38" s="181" t="s">
        <v>170</v>
      </c>
      <c r="B38" s="182"/>
      <c r="C38" s="183"/>
      <c r="D38" s="43">
        <f t="shared" ref="D38:O38" si="0">SUM(D18:D36)</f>
        <v>0</v>
      </c>
      <c r="E38" s="43">
        <f t="shared" si="0"/>
        <v>0</v>
      </c>
      <c r="F38" s="43">
        <f t="shared" si="0"/>
        <v>1</v>
      </c>
      <c r="G38" s="43">
        <f t="shared" si="0"/>
        <v>0</v>
      </c>
      <c r="H38" s="43">
        <f t="shared" si="0"/>
        <v>1</v>
      </c>
      <c r="I38" s="43">
        <f t="shared" si="0"/>
        <v>3</v>
      </c>
      <c r="J38" s="43">
        <f t="shared" si="0"/>
        <v>1</v>
      </c>
      <c r="K38" s="43">
        <f t="shared" si="0"/>
        <v>0</v>
      </c>
      <c r="L38" s="43">
        <f t="shared" si="0"/>
        <v>2</v>
      </c>
      <c r="M38" s="43">
        <f t="shared" si="0"/>
        <v>5</v>
      </c>
      <c r="N38" s="43">
        <f t="shared" si="0"/>
        <v>4</v>
      </c>
      <c r="O38" s="43">
        <f t="shared" si="0"/>
        <v>0</v>
      </c>
      <c r="P38" s="44"/>
      <c r="Q38" s="44"/>
      <c r="R38" s="43">
        <f>SUM(R18:R36)</f>
        <v>1</v>
      </c>
      <c r="S38" s="43">
        <f>SUM(S18:S36)</f>
        <v>1</v>
      </c>
      <c r="T38" s="43">
        <f>SUM(T18:T36)</f>
        <v>3</v>
      </c>
      <c r="U38" s="43">
        <f>SUM(U18:U36)</f>
        <v>3</v>
      </c>
      <c r="V38" s="43">
        <f>SUM(V18:V36)</f>
        <v>0</v>
      </c>
      <c r="W38" s="45"/>
      <c r="X38" s="47"/>
      <c r="Y38" s="43">
        <f t="shared" ref="Y38:AS38" si="1">SUM(Y18:Y36)</f>
        <v>9</v>
      </c>
      <c r="Z38" s="43">
        <f t="shared" si="1"/>
        <v>2</v>
      </c>
      <c r="AA38" s="43">
        <f t="shared" si="1"/>
        <v>5</v>
      </c>
      <c r="AB38" s="43">
        <f t="shared" si="1"/>
        <v>6</v>
      </c>
      <c r="AC38" s="43">
        <f t="shared" si="1"/>
        <v>0</v>
      </c>
      <c r="AD38" s="43">
        <f t="shared" si="1"/>
        <v>1</v>
      </c>
      <c r="AE38" s="43">
        <f t="shared" si="1"/>
        <v>9</v>
      </c>
      <c r="AF38" s="43">
        <f t="shared" si="1"/>
        <v>1</v>
      </c>
      <c r="AG38" s="43">
        <f t="shared" si="1"/>
        <v>0</v>
      </c>
      <c r="AH38" s="43">
        <f t="shared" si="1"/>
        <v>5</v>
      </c>
      <c r="AI38" s="43">
        <f t="shared" si="1"/>
        <v>6</v>
      </c>
      <c r="AJ38" s="43">
        <f t="shared" si="1"/>
        <v>2</v>
      </c>
      <c r="AK38" s="43">
        <f t="shared" si="1"/>
        <v>5</v>
      </c>
      <c r="AL38" s="43">
        <f t="shared" si="1"/>
        <v>4</v>
      </c>
      <c r="AM38" s="43">
        <f t="shared" si="1"/>
        <v>5</v>
      </c>
      <c r="AN38" s="43">
        <f t="shared" si="1"/>
        <v>5</v>
      </c>
      <c r="AO38" s="43">
        <f t="shared" si="1"/>
        <v>1</v>
      </c>
      <c r="AP38" s="43">
        <f t="shared" si="1"/>
        <v>7</v>
      </c>
      <c r="AQ38" s="43">
        <f t="shared" si="1"/>
        <v>4</v>
      </c>
      <c r="AR38" s="43">
        <f t="shared" si="1"/>
        <v>3</v>
      </c>
      <c r="AS38" s="43">
        <f t="shared" si="1"/>
        <v>8</v>
      </c>
      <c r="AT38" s="45"/>
      <c r="AU38" s="47"/>
      <c r="AV38" s="43">
        <f t="shared" ref="AV38:BF38" si="2">SUM(AV18:AV36)</f>
        <v>2</v>
      </c>
      <c r="AW38" s="43">
        <f t="shared" si="2"/>
        <v>8</v>
      </c>
      <c r="AX38" s="43">
        <f t="shared" si="2"/>
        <v>7</v>
      </c>
      <c r="AY38" s="43">
        <f t="shared" si="2"/>
        <v>3</v>
      </c>
      <c r="AZ38" s="43">
        <f t="shared" si="2"/>
        <v>7</v>
      </c>
      <c r="BA38" s="43">
        <f t="shared" si="2"/>
        <v>8</v>
      </c>
      <c r="BB38" s="43">
        <f t="shared" si="2"/>
        <v>1</v>
      </c>
      <c r="BC38" s="43">
        <f t="shared" si="2"/>
        <v>1</v>
      </c>
      <c r="BD38" s="43">
        <f t="shared" si="2"/>
        <v>2</v>
      </c>
      <c r="BE38" s="43">
        <f t="shared" si="2"/>
        <v>8</v>
      </c>
      <c r="BF38" s="43">
        <f t="shared" si="2"/>
        <v>2</v>
      </c>
      <c r="BG38" s="44"/>
      <c r="BH38" s="43">
        <f t="shared" ref="BH38:BP38" si="3">SUM(BH18:BH36)</f>
        <v>9</v>
      </c>
      <c r="BI38" s="43">
        <f t="shared" si="3"/>
        <v>1</v>
      </c>
      <c r="BJ38" s="43">
        <f t="shared" si="3"/>
        <v>3</v>
      </c>
      <c r="BK38" s="43">
        <f t="shared" si="3"/>
        <v>2</v>
      </c>
      <c r="BL38" s="43">
        <f t="shared" si="3"/>
        <v>1</v>
      </c>
      <c r="BM38" s="43">
        <f t="shared" si="3"/>
        <v>1</v>
      </c>
      <c r="BN38" s="43">
        <f t="shared" si="3"/>
        <v>5</v>
      </c>
      <c r="BO38" s="43">
        <f t="shared" si="3"/>
        <v>6</v>
      </c>
      <c r="BP38" s="43">
        <f t="shared" si="3"/>
        <v>8</v>
      </c>
      <c r="BQ38" s="44"/>
    </row>
    <row r="39" spans="1:70">
      <c r="L39" s="15"/>
      <c r="M39" s="15"/>
      <c r="N39" s="15"/>
      <c r="O39" s="15"/>
    </row>
    <row r="40" spans="1:70">
      <c r="L40" s="15"/>
      <c r="M40" s="15"/>
      <c r="N40" s="15"/>
      <c r="O40" s="15"/>
    </row>
    <row r="41" spans="1:70" ht="22.8" customHeight="1">
      <c r="C41" s="76" t="s">
        <v>256</v>
      </c>
      <c r="D41" s="76">
        <f t="shared" ref="D41:AI41" si="4">COUNTIFS($C$18:$C$36,3,D$18:D$36,1)</f>
        <v>0</v>
      </c>
      <c r="E41" s="76">
        <f t="shared" si="4"/>
        <v>0</v>
      </c>
      <c r="F41" s="76">
        <f t="shared" si="4"/>
        <v>0</v>
      </c>
      <c r="G41" s="76">
        <f t="shared" si="4"/>
        <v>0</v>
      </c>
      <c r="H41" s="76">
        <f t="shared" si="4"/>
        <v>0</v>
      </c>
      <c r="I41" s="76">
        <f t="shared" si="4"/>
        <v>0</v>
      </c>
      <c r="J41" s="76">
        <f t="shared" si="4"/>
        <v>0</v>
      </c>
      <c r="K41" s="76">
        <f t="shared" si="4"/>
        <v>0</v>
      </c>
      <c r="L41" s="76">
        <f t="shared" si="4"/>
        <v>0</v>
      </c>
      <c r="M41" s="76">
        <f t="shared" si="4"/>
        <v>1</v>
      </c>
      <c r="N41" s="76">
        <f t="shared" si="4"/>
        <v>0</v>
      </c>
      <c r="O41" s="76">
        <f t="shared" si="4"/>
        <v>0</v>
      </c>
      <c r="P41" s="76">
        <f t="shared" si="4"/>
        <v>0</v>
      </c>
      <c r="Q41" s="76">
        <f t="shared" si="4"/>
        <v>0</v>
      </c>
      <c r="R41" s="76">
        <f t="shared" si="4"/>
        <v>0</v>
      </c>
      <c r="S41" s="76">
        <f t="shared" si="4"/>
        <v>0</v>
      </c>
      <c r="T41" s="76">
        <f t="shared" si="4"/>
        <v>0</v>
      </c>
      <c r="U41" s="76">
        <f t="shared" si="4"/>
        <v>0</v>
      </c>
      <c r="V41" s="76">
        <f t="shared" si="4"/>
        <v>0</v>
      </c>
      <c r="W41" s="76">
        <f t="shared" si="4"/>
        <v>0</v>
      </c>
      <c r="X41" s="76">
        <f t="shared" si="4"/>
        <v>0</v>
      </c>
      <c r="Y41" s="76">
        <f t="shared" si="4"/>
        <v>1</v>
      </c>
      <c r="Z41" s="76">
        <f t="shared" si="4"/>
        <v>0</v>
      </c>
      <c r="AA41" s="76">
        <f t="shared" si="4"/>
        <v>1</v>
      </c>
      <c r="AB41" s="76">
        <f t="shared" si="4"/>
        <v>0</v>
      </c>
      <c r="AC41" s="76">
        <f t="shared" si="4"/>
        <v>0</v>
      </c>
      <c r="AD41" s="76">
        <f t="shared" si="4"/>
        <v>0</v>
      </c>
      <c r="AE41" s="76">
        <f t="shared" si="4"/>
        <v>1</v>
      </c>
      <c r="AF41" s="76">
        <f t="shared" si="4"/>
        <v>0</v>
      </c>
      <c r="AG41" s="76">
        <f t="shared" si="4"/>
        <v>0</v>
      </c>
      <c r="AH41" s="76">
        <f t="shared" si="4"/>
        <v>1</v>
      </c>
      <c r="AI41" s="76">
        <f t="shared" si="4"/>
        <v>0</v>
      </c>
      <c r="AJ41" s="76">
        <f t="shared" ref="AJ41:BQ41" si="5">COUNTIFS($C$18:$C$36,3,AJ$18:AJ$36,1)</f>
        <v>0</v>
      </c>
      <c r="AK41" s="76">
        <f t="shared" si="5"/>
        <v>1</v>
      </c>
      <c r="AL41" s="76">
        <f t="shared" si="5"/>
        <v>0</v>
      </c>
      <c r="AM41" s="76">
        <f t="shared" si="5"/>
        <v>1</v>
      </c>
      <c r="AN41" s="76">
        <f t="shared" si="5"/>
        <v>0</v>
      </c>
      <c r="AO41" s="76">
        <f t="shared" si="5"/>
        <v>0</v>
      </c>
      <c r="AP41" s="76">
        <f t="shared" si="5"/>
        <v>0</v>
      </c>
      <c r="AQ41" s="76">
        <f t="shared" si="5"/>
        <v>1</v>
      </c>
      <c r="AR41" s="76">
        <f t="shared" si="5"/>
        <v>0</v>
      </c>
      <c r="AS41" s="76">
        <f t="shared" si="5"/>
        <v>1</v>
      </c>
      <c r="AT41" s="76">
        <f t="shared" si="5"/>
        <v>0</v>
      </c>
      <c r="AU41" s="76">
        <f t="shared" si="5"/>
        <v>0</v>
      </c>
      <c r="AV41" s="76">
        <f t="shared" si="5"/>
        <v>0</v>
      </c>
      <c r="AW41" s="76">
        <f t="shared" si="5"/>
        <v>1</v>
      </c>
      <c r="AX41" s="76">
        <f t="shared" si="5"/>
        <v>1</v>
      </c>
      <c r="AY41" s="76">
        <f t="shared" si="5"/>
        <v>1</v>
      </c>
      <c r="AZ41" s="76">
        <f t="shared" si="5"/>
        <v>1</v>
      </c>
      <c r="BA41" s="76">
        <f t="shared" si="5"/>
        <v>1</v>
      </c>
      <c r="BB41" s="76">
        <f t="shared" si="5"/>
        <v>0</v>
      </c>
      <c r="BC41" s="76">
        <f t="shared" si="5"/>
        <v>0</v>
      </c>
      <c r="BD41" s="76">
        <f t="shared" si="5"/>
        <v>0</v>
      </c>
      <c r="BE41" s="76">
        <f t="shared" si="5"/>
        <v>1</v>
      </c>
      <c r="BF41" s="76">
        <f t="shared" si="5"/>
        <v>1</v>
      </c>
      <c r="BG41" s="76">
        <f t="shared" si="5"/>
        <v>0</v>
      </c>
      <c r="BH41" s="76">
        <f t="shared" si="5"/>
        <v>1</v>
      </c>
      <c r="BI41" s="76">
        <f t="shared" si="5"/>
        <v>0</v>
      </c>
      <c r="BJ41" s="76">
        <f t="shared" si="5"/>
        <v>0</v>
      </c>
      <c r="BK41" s="76">
        <f t="shared" si="5"/>
        <v>0</v>
      </c>
      <c r="BL41" s="76">
        <f t="shared" si="5"/>
        <v>0</v>
      </c>
      <c r="BM41" s="76">
        <f t="shared" si="5"/>
        <v>0</v>
      </c>
      <c r="BN41" s="76">
        <f t="shared" si="5"/>
        <v>0</v>
      </c>
      <c r="BO41" s="76">
        <f t="shared" si="5"/>
        <v>1</v>
      </c>
      <c r="BP41" s="76">
        <f t="shared" si="5"/>
        <v>1</v>
      </c>
      <c r="BQ41" s="76">
        <f t="shared" si="5"/>
        <v>0</v>
      </c>
    </row>
    <row r="42" spans="1:70" ht="22.8" customHeight="1">
      <c r="C42" s="76" t="s">
        <v>257</v>
      </c>
      <c r="D42" s="76">
        <f t="shared" ref="D42:AI42" si="6">COUNTIFS($C$18:$C$36,4,D$18:D$36,1)</f>
        <v>0</v>
      </c>
      <c r="E42" s="76">
        <f t="shared" si="6"/>
        <v>0</v>
      </c>
      <c r="F42" s="76">
        <f t="shared" si="6"/>
        <v>0</v>
      </c>
      <c r="G42" s="76">
        <f t="shared" si="6"/>
        <v>0</v>
      </c>
      <c r="H42" s="76">
        <f t="shared" si="6"/>
        <v>0</v>
      </c>
      <c r="I42" s="76">
        <f t="shared" si="6"/>
        <v>0</v>
      </c>
      <c r="J42" s="76">
        <f t="shared" si="6"/>
        <v>0</v>
      </c>
      <c r="K42" s="76">
        <f t="shared" si="6"/>
        <v>0</v>
      </c>
      <c r="L42" s="76">
        <f t="shared" si="6"/>
        <v>0</v>
      </c>
      <c r="M42" s="76">
        <f t="shared" si="6"/>
        <v>0</v>
      </c>
      <c r="N42" s="76">
        <f t="shared" si="6"/>
        <v>0</v>
      </c>
      <c r="O42" s="76">
        <f t="shared" si="6"/>
        <v>0</v>
      </c>
      <c r="P42" s="76">
        <f t="shared" si="6"/>
        <v>0</v>
      </c>
      <c r="Q42" s="76">
        <f t="shared" si="6"/>
        <v>0</v>
      </c>
      <c r="R42" s="76">
        <f t="shared" si="6"/>
        <v>0</v>
      </c>
      <c r="S42" s="76">
        <f t="shared" si="6"/>
        <v>0</v>
      </c>
      <c r="T42" s="76">
        <f t="shared" si="6"/>
        <v>0</v>
      </c>
      <c r="U42" s="76">
        <f t="shared" si="6"/>
        <v>0</v>
      </c>
      <c r="V42" s="76">
        <f t="shared" si="6"/>
        <v>0</v>
      </c>
      <c r="W42" s="76">
        <f t="shared" si="6"/>
        <v>0</v>
      </c>
      <c r="X42" s="76">
        <f t="shared" si="6"/>
        <v>0</v>
      </c>
      <c r="Y42" s="76">
        <f t="shared" si="6"/>
        <v>0</v>
      </c>
      <c r="Z42" s="76">
        <f t="shared" si="6"/>
        <v>0</v>
      </c>
      <c r="AA42" s="76">
        <f t="shared" si="6"/>
        <v>0</v>
      </c>
      <c r="AB42" s="76">
        <f t="shared" si="6"/>
        <v>0</v>
      </c>
      <c r="AC42" s="76">
        <f t="shared" si="6"/>
        <v>0</v>
      </c>
      <c r="AD42" s="76">
        <f t="shared" si="6"/>
        <v>0</v>
      </c>
      <c r="AE42" s="76">
        <f t="shared" si="6"/>
        <v>0</v>
      </c>
      <c r="AF42" s="76">
        <f t="shared" si="6"/>
        <v>0</v>
      </c>
      <c r="AG42" s="76">
        <f t="shared" si="6"/>
        <v>0</v>
      </c>
      <c r="AH42" s="76">
        <f t="shared" si="6"/>
        <v>0</v>
      </c>
      <c r="AI42" s="76">
        <f t="shared" si="6"/>
        <v>0</v>
      </c>
      <c r="AJ42" s="76">
        <f t="shared" ref="AJ42:BQ42" si="7">COUNTIFS($C$18:$C$36,4,AJ$18:AJ$36,1)</f>
        <v>0</v>
      </c>
      <c r="AK42" s="76">
        <f t="shared" si="7"/>
        <v>0</v>
      </c>
      <c r="AL42" s="76">
        <f t="shared" si="7"/>
        <v>0</v>
      </c>
      <c r="AM42" s="76">
        <f t="shared" si="7"/>
        <v>0</v>
      </c>
      <c r="AN42" s="76">
        <f t="shared" si="7"/>
        <v>0</v>
      </c>
      <c r="AO42" s="76">
        <f t="shared" si="7"/>
        <v>0</v>
      </c>
      <c r="AP42" s="76">
        <f t="shared" si="7"/>
        <v>0</v>
      </c>
      <c r="AQ42" s="76">
        <f t="shared" si="7"/>
        <v>0</v>
      </c>
      <c r="AR42" s="76">
        <f t="shared" si="7"/>
        <v>0</v>
      </c>
      <c r="AS42" s="76">
        <f t="shared" si="7"/>
        <v>0</v>
      </c>
      <c r="AT42" s="76">
        <f t="shared" si="7"/>
        <v>0</v>
      </c>
      <c r="AU42" s="76">
        <f t="shared" si="7"/>
        <v>0</v>
      </c>
      <c r="AV42" s="76">
        <f t="shared" si="7"/>
        <v>0</v>
      </c>
      <c r="AW42" s="76">
        <f t="shared" si="7"/>
        <v>0</v>
      </c>
      <c r="AX42" s="76">
        <f t="shared" si="7"/>
        <v>0</v>
      </c>
      <c r="AY42" s="76">
        <f t="shared" si="7"/>
        <v>0</v>
      </c>
      <c r="AZ42" s="76">
        <f t="shared" si="7"/>
        <v>0</v>
      </c>
      <c r="BA42" s="76">
        <f t="shared" si="7"/>
        <v>0</v>
      </c>
      <c r="BB42" s="76">
        <f t="shared" si="7"/>
        <v>0</v>
      </c>
      <c r="BC42" s="76">
        <f t="shared" si="7"/>
        <v>0</v>
      </c>
      <c r="BD42" s="76">
        <f t="shared" si="7"/>
        <v>0</v>
      </c>
      <c r="BE42" s="76">
        <f t="shared" si="7"/>
        <v>0</v>
      </c>
      <c r="BF42" s="76">
        <f t="shared" si="7"/>
        <v>0</v>
      </c>
      <c r="BG42" s="76">
        <f t="shared" si="7"/>
        <v>0</v>
      </c>
      <c r="BH42" s="76">
        <f t="shared" si="7"/>
        <v>0</v>
      </c>
      <c r="BI42" s="76">
        <f t="shared" si="7"/>
        <v>0</v>
      </c>
      <c r="BJ42" s="76">
        <f t="shared" si="7"/>
        <v>0</v>
      </c>
      <c r="BK42" s="76">
        <f t="shared" si="7"/>
        <v>0</v>
      </c>
      <c r="BL42" s="76">
        <f t="shared" si="7"/>
        <v>0</v>
      </c>
      <c r="BM42" s="76">
        <f t="shared" si="7"/>
        <v>0</v>
      </c>
      <c r="BN42" s="76">
        <f t="shared" si="7"/>
        <v>0</v>
      </c>
      <c r="BO42" s="76">
        <f t="shared" si="7"/>
        <v>0</v>
      </c>
      <c r="BP42" s="76">
        <f t="shared" si="7"/>
        <v>0</v>
      </c>
      <c r="BQ42" s="76">
        <f t="shared" si="7"/>
        <v>0</v>
      </c>
    </row>
    <row r="43" spans="1:70" ht="22.8" customHeight="1">
      <c r="C43" s="76" t="s">
        <v>258</v>
      </c>
      <c r="D43" s="76">
        <f t="shared" ref="D43:AI43" si="8">COUNTIFS($C$18:$C$36,5,D$18:D$36,1)</f>
        <v>0</v>
      </c>
      <c r="E43" s="76">
        <f t="shared" si="8"/>
        <v>0</v>
      </c>
      <c r="F43" s="76">
        <f t="shared" si="8"/>
        <v>1</v>
      </c>
      <c r="G43" s="76">
        <f t="shared" si="8"/>
        <v>0</v>
      </c>
      <c r="H43" s="76">
        <f t="shared" si="8"/>
        <v>1</v>
      </c>
      <c r="I43" s="76">
        <f t="shared" si="8"/>
        <v>3</v>
      </c>
      <c r="J43" s="76">
        <f t="shared" si="8"/>
        <v>1</v>
      </c>
      <c r="K43" s="76">
        <f t="shared" si="8"/>
        <v>0</v>
      </c>
      <c r="L43" s="76">
        <f t="shared" si="8"/>
        <v>2</v>
      </c>
      <c r="M43" s="76">
        <f t="shared" si="8"/>
        <v>2</v>
      </c>
      <c r="N43" s="76">
        <f t="shared" si="8"/>
        <v>3</v>
      </c>
      <c r="O43" s="76">
        <f t="shared" si="8"/>
        <v>0</v>
      </c>
      <c r="P43" s="76">
        <f t="shared" si="8"/>
        <v>0</v>
      </c>
      <c r="Q43" s="76">
        <f t="shared" si="8"/>
        <v>0</v>
      </c>
      <c r="R43" s="76">
        <f t="shared" si="8"/>
        <v>1</v>
      </c>
      <c r="S43" s="76">
        <f t="shared" si="8"/>
        <v>1</v>
      </c>
      <c r="T43" s="76">
        <f t="shared" si="8"/>
        <v>2</v>
      </c>
      <c r="U43" s="76">
        <f t="shared" si="8"/>
        <v>2</v>
      </c>
      <c r="V43" s="76">
        <f t="shared" si="8"/>
        <v>0</v>
      </c>
      <c r="W43" s="76">
        <f t="shared" si="8"/>
        <v>0</v>
      </c>
      <c r="X43" s="76">
        <f t="shared" si="8"/>
        <v>0</v>
      </c>
      <c r="Y43" s="76">
        <f t="shared" si="8"/>
        <v>5</v>
      </c>
      <c r="Z43" s="76">
        <f t="shared" si="8"/>
        <v>2</v>
      </c>
      <c r="AA43" s="76">
        <f t="shared" si="8"/>
        <v>3</v>
      </c>
      <c r="AB43" s="76">
        <f t="shared" si="8"/>
        <v>4</v>
      </c>
      <c r="AC43" s="76">
        <f t="shared" si="8"/>
        <v>0</v>
      </c>
      <c r="AD43" s="76">
        <f t="shared" si="8"/>
        <v>1</v>
      </c>
      <c r="AE43" s="76">
        <f t="shared" si="8"/>
        <v>5</v>
      </c>
      <c r="AF43" s="76">
        <f t="shared" si="8"/>
        <v>1</v>
      </c>
      <c r="AG43" s="76">
        <f t="shared" si="8"/>
        <v>0</v>
      </c>
      <c r="AH43" s="76">
        <f t="shared" si="8"/>
        <v>2</v>
      </c>
      <c r="AI43" s="76">
        <f t="shared" si="8"/>
        <v>5</v>
      </c>
      <c r="AJ43" s="76">
        <f t="shared" ref="AJ43:BQ43" si="9">COUNTIFS($C$18:$C$36,5,AJ$18:AJ$36,1)</f>
        <v>1</v>
      </c>
      <c r="AK43" s="76">
        <f t="shared" si="9"/>
        <v>3</v>
      </c>
      <c r="AL43" s="76">
        <f t="shared" si="9"/>
        <v>3</v>
      </c>
      <c r="AM43" s="76">
        <f t="shared" si="9"/>
        <v>3</v>
      </c>
      <c r="AN43" s="76">
        <f t="shared" si="9"/>
        <v>4</v>
      </c>
      <c r="AO43" s="76">
        <f t="shared" si="9"/>
        <v>0</v>
      </c>
      <c r="AP43" s="76">
        <f t="shared" si="9"/>
        <v>5</v>
      </c>
      <c r="AQ43" s="76">
        <f t="shared" si="9"/>
        <v>2</v>
      </c>
      <c r="AR43" s="76">
        <f t="shared" si="9"/>
        <v>1</v>
      </c>
      <c r="AS43" s="76">
        <f t="shared" si="9"/>
        <v>6</v>
      </c>
      <c r="AT43" s="76">
        <f t="shared" si="9"/>
        <v>0</v>
      </c>
      <c r="AU43" s="76">
        <f t="shared" si="9"/>
        <v>0</v>
      </c>
      <c r="AV43" s="76">
        <f t="shared" si="9"/>
        <v>1</v>
      </c>
      <c r="AW43" s="76">
        <f t="shared" si="9"/>
        <v>5</v>
      </c>
      <c r="AX43" s="76">
        <f t="shared" si="9"/>
        <v>3</v>
      </c>
      <c r="AY43" s="76">
        <f t="shared" si="9"/>
        <v>1</v>
      </c>
      <c r="AZ43" s="76">
        <f t="shared" si="9"/>
        <v>4</v>
      </c>
      <c r="BA43" s="76">
        <f t="shared" si="9"/>
        <v>5</v>
      </c>
      <c r="BB43" s="76">
        <f t="shared" si="9"/>
        <v>1</v>
      </c>
      <c r="BC43" s="76">
        <f t="shared" si="9"/>
        <v>1</v>
      </c>
      <c r="BD43" s="76">
        <f t="shared" si="9"/>
        <v>1</v>
      </c>
      <c r="BE43" s="76">
        <f t="shared" si="9"/>
        <v>5</v>
      </c>
      <c r="BF43" s="76">
        <f t="shared" si="9"/>
        <v>1</v>
      </c>
      <c r="BG43" s="76">
        <f t="shared" si="9"/>
        <v>0</v>
      </c>
      <c r="BH43" s="76">
        <f t="shared" si="9"/>
        <v>5</v>
      </c>
      <c r="BI43" s="76">
        <f t="shared" si="9"/>
        <v>1</v>
      </c>
      <c r="BJ43" s="76">
        <f t="shared" si="9"/>
        <v>2</v>
      </c>
      <c r="BK43" s="76">
        <f t="shared" si="9"/>
        <v>2</v>
      </c>
      <c r="BL43" s="76">
        <f t="shared" si="9"/>
        <v>1</v>
      </c>
      <c r="BM43" s="76">
        <f t="shared" si="9"/>
        <v>1</v>
      </c>
      <c r="BN43" s="76">
        <f t="shared" si="9"/>
        <v>4</v>
      </c>
      <c r="BO43" s="76">
        <f t="shared" si="9"/>
        <v>3</v>
      </c>
      <c r="BP43" s="76">
        <f t="shared" si="9"/>
        <v>4</v>
      </c>
      <c r="BQ43" s="76">
        <f t="shared" si="9"/>
        <v>0</v>
      </c>
    </row>
    <row r="44" spans="1:70" ht="22.8" customHeight="1">
      <c r="C44" s="76" t="s">
        <v>260</v>
      </c>
      <c r="D44" s="76">
        <f t="shared" ref="D44:AI44" si="10">COUNTIFS($C$18:$C$36,6,D$18:D$36,1)</f>
        <v>0</v>
      </c>
      <c r="E44" s="76">
        <f t="shared" si="10"/>
        <v>0</v>
      </c>
      <c r="F44" s="76">
        <f t="shared" si="10"/>
        <v>0</v>
      </c>
      <c r="G44" s="76">
        <f t="shared" si="10"/>
        <v>0</v>
      </c>
      <c r="H44" s="76">
        <f t="shared" si="10"/>
        <v>0</v>
      </c>
      <c r="I44" s="76">
        <f t="shared" si="10"/>
        <v>0</v>
      </c>
      <c r="J44" s="76">
        <f t="shared" si="10"/>
        <v>0</v>
      </c>
      <c r="K44" s="76">
        <f t="shared" si="10"/>
        <v>0</v>
      </c>
      <c r="L44" s="76">
        <f t="shared" si="10"/>
        <v>0</v>
      </c>
      <c r="M44" s="76">
        <f t="shared" si="10"/>
        <v>2</v>
      </c>
      <c r="N44" s="76">
        <f t="shared" si="10"/>
        <v>1</v>
      </c>
      <c r="O44" s="76">
        <f t="shared" si="10"/>
        <v>0</v>
      </c>
      <c r="P44" s="76">
        <f t="shared" si="10"/>
        <v>0</v>
      </c>
      <c r="Q44" s="76">
        <f t="shared" si="10"/>
        <v>0</v>
      </c>
      <c r="R44" s="76">
        <f t="shared" si="10"/>
        <v>0</v>
      </c>
      <c r="S44" s="76">
        <f t="shared" si="10"/>
        <v>0</v>
      </c>
      <c r="T44" s="76">
        <f t="shared" si="10"/>
        <v>1</v>
      </c>
      <c r="U44" s="76">
        <f t="shared" si="10"/>
        <v>1</v>
      </c>
      <c r="V44" s="76">
        <f t="shared" si="10"/>
        <v>0</v>
      </c>
      <c r="W44" s="76">
        <f t="shared" si="10"/>
        <v>0</v>
      </c>
      <c r="X44" s="76">
        <f t="shared" si="10"/>
        <v>0</v>
      </c>
      <c r="Y44" s="76">
        <f t="shared" si="10"/>
        <v>3</v>
      </c>
      <c r="Z44" s="76">
        <f t="shared" si="10"/>
        <v>0</v>
      </c>
      <c r="AA44" s="76">
        <f t="shared" si="10"/>
        <v>1</v>
      </c>
      <c r="AB44" s="76">
        <f t="shared" si="10"/>
        <v>2</v>
      </c>
      <c r="AC44" s="76">
        <f t="shared" si="10"/>
        <v>0</v>
      </c>
      <c r="AD44" s="76">
        <f t="shared" si="10"/>
        <v>0</v>
      </c>
      <c r="AE44" s="76">
        <f t="shared" si="10"/>
        <v>3</v>
      </c>
      <c r="AF44" s="76">
        <f t="shared" si="10"/>
        <v>0</v>
      </c>
      <c r="AG44" s="76">
        <f t="shared" si="10"/>
        <v>0</v>
      </c>
      <c r="AH44" s="76">
        <f t="shared" si="10"/>
        <v>2</v>
      </c>
      <c r="AI44" s="76">
        <f t="shared" si="10"/>
        <v>1</v>
      </c>
      <c r="AJ44" s="76">
        <f t="shared" ref="AJ44:BQ44" si="11">COUNTIFS($C$18:$C$36,6,AJ$18:AJ$36,1)</f>
        <v>1</v>
      </c>
      <c r="AK44" s="76">
        <f t="shared" si="11"/>
        <v>1</v>
      </c>
      <c r="AL44" s="76">
        <f t="shared" si="11"/>
        <v>1</v>
      </c>
      <c r="AM44" s="76">
        <f t="shared" si="11"/>
        <v>1</v>
      </c>
      <c r="AN44" s="76">
        <f t="shared" si="11"/>
        <v>1</v>
      </c>
      <c r="AO44" s="76">
        <f t="shared" si="11"/>
        <v>1</v>
      </c>
      <c r="AP44" s="76">
        <f t="shared" si="11"/>
        <v>2</v>
      </c>
      <c r="AQ44" s="76">
        <f t="shared" si="11"/>
        <v>1</v>
      </c>
      <c r="AR44" s="76">
        <f t="shared" si="11"/>
        <v>2</v>
      </c>
      <c r="AS44" s="76">
        <f t="shared" si="11"/>
        <v>1</v>
      </c>
      <c r="AT44" s="76">
        <f t="shared" si="11"/>
        <v>0</v>
      </c>
      <c r="AU44" s="76">
        <f t="shared" si="11"/>
        <v>0</v>
      </c>
      <c r="AV44" s="76">
        <f t="shared" si="11"/>
        <v>1</v>
      </c>
      <c r="AW44" s="76">
        <f t="shared" si="11"/>
        <v>2</v>
      </c>
      <c r="AX44" s="76">
        <f t="shared" si="11"/>
        <v>3</v>
      </c>
      <c r="AY44" s="76">
        <f t="shared" si="11"/>
        <v>1</v>
      </c>
      <c r="AZ44" s="76">
        <f t="shared" si="11"/>
        <v>2</v>
      </c>
      <c r="BA44" s="76">
        <f t="shared" si="11"/>
        <v>2</v>
      </c>
      <c r="BB44" s="76">
        <f t="shared" si="11"/>
        <v>0</v>
      </c>
      <c r="BC44" s="76">
        <f t="shared" si="11"/>
        <v>0</v>
      </c>
      <c r="BD44" s="76">
        <f t="shared" si="11"/>
        <v>1</v>
      </c>
      <c r="BE44" s="76">
        <f t="shared" si="11"/>
        <v>2</v>
      </c>
      <c r="BF44" s="76">
        <f t="shared" si="11"/>
        <v>0</v>
      </c>
      <c r="BG44" s="76">
        <f t="shared" si="11"/>
        <v>0</v>
      </c>
      <c r="BH44" s="76">
        <f t="shared" si="11"/>
        <v>3</v>
      </c>
      <c r="BI44" s="76">
        <f t="shared" si="11"/>
        <v>0</v>
      </c>
      <c r="BJ44" s="76">
        <f t="shared" si="11"/>
        <v>1</v>
      </c>
      <c r="BK44" s="76">
        <f t="shared" si="11"/>
        <v>0</v>
      </c>
      <c r="BL44" s="76">
        <f t="shared" si="11"/>
        <v>0</v>
      </c>
      <c r="BM44" s="76">
        <f t="shared" si="11"/>
        <v>0</v>
      </c>
      <c r="BN44" s="76">
        <f t="shared" si="11"/>
        <v>1</v>
      </c>
      <c r="BO44" s="76">
        <f t="shared" si="11"/>
        <v>2</v>
      </c>
      <c r="BP44" s="76">
        <f t="shared" si="11"/>
        <v>3</v>
      </c>
      <c r="BQ44" s="76">
        <f t="shared" si="11"/>
        <v>0</v>
      </c>
    </row>
    <row r="45" spans="1:70">
      <c r="L45" s="15"/>
      <c r="M45" s="15"/>
      <c r="N45" s="15"/>
      <c r="O45" s="15"/>
    </row>
    <row r="46" spans="1:70">
      <c r="L46" s="15"/>
      <c r="M46" s="15"/>
      <c r="N46" s="15"/>
      <c r="O46" s="15"/>
    </row>
  </sheetData>
  <autoFilter ref="A17:BR36"/>
  <mergeCells count="78">
    <mergeCell ref="A11:C11"/>
    <mergeCell ref="Y11:AT11"/>
    <mergeCell ref="D11:W11"/>
    <mergeCell ref="AV11:BQ11"/>
    <mergeCell ref="AV12:BG12"/>
    <mergeCell ref="BH12:BQ12"/>
    <mergeCell ref="D12:Q12"/>
    <mergeCell ref="R12:W12"/>
    <mergeCell ref="Y12:Z12"/>
    <mergeCell ref="AA12:AC12"/>
    <mergeCell ref="AD12:AF12"/>
    <mergeCell ref="AG12:AI12"/>
    <mergeCell ref="R13:R15"/>
    <mergeCell ref="AJ12:AL12"/>
    <mergeCell ref="AM12:AO12"/>
    <mergeCell ref="AP12:AQ12"/>
    <mergeCell ref="AR12:AS12"/>
    <mergeCell ref="AE13:AE15"/>
    <mergeCell ref="S13:S15"/>
    <mergeCell ref="T13:T15"/>
    <mergeCell ref="U13:U15"/>
    <mergeCell ref="V13:V15"/>
    <mergeCell ref="W13:W15"/>
    <mergeCell ref="Y13:Y15"/>
    <mergeCell ref="Z13:Z15"/>
    <mergeCell ref="AA13:AA15"/>
    <mergeCell ref="AB13:AB15"/>
    <mergeCell ref="AC13:AC15"/>
    <mergeCell ref="D13:P13"/>
    <mergeCell ref="Q13:Q15"/>
    <mergeCell ref="A12:A16"/>
    <mergeCell ref="B12:B16"/>
    <mergeCell ref="C12:C16"/>
    <mergeCell ref="AG13:AG15"/>
    <mergeCell ref="AH13:AH15"/>
    <mergeCell ref="AI13:AI15"/>
    <mergeCell ref="AJ13:AJ15"/>
    <mergeCell ref="AK13:AK15"/>
    <mergeCell ref="BM13:BM15"/>
    <mergeCell ref="BN13:BN15"/>
    <mergeCell ref="BE13:BE15"/>
    <mergeCell ref="BF13:BF15"/>
    <mergeCell ref="BG13:BG15"/>
    <mergeCell ref="BH13:BH15"/>
    <mergeCell ref="BI13:BI15"/>
    <mergeCell ref="BJ13:BJ15"/>
    <mergeCell ref="AL13:AL15"/>
    <mergeCell ref="AM13:AM15"/>
    <mergeCell ref="A38:C38"/>
    <mergeCell ref="BK13:BK15"/>
    <mergeCell ref="BL13:BL15"/>
    <mergeCell ref="AY13:AY15"/>
    <mergeCell ref="AZ13:AZ15"/>
    <mergeCell ref="BA13:BA15"/>
    <mergeCell ref="BB13:BB15"/>
    <mergeCell ref="BC13:BC15"/>
    <mergeCell ref="AD13:AD15"/>
    <mergeCell ref="AN13:AN15"/>
    <mergeCell ref="AO13:AO15"/>
    <mergeCell ref="AP13:AP15"/>
    <mergeCell ref="AQ13:AQ15"/>
    <mergeCell ref="AF13:AF15"/>
    <mergeCell ref="X13:X15"/>
    <mergeCell ref="AU13:AU15"/>
    <mergeCell ref="BQ13:BQ15"/>
    <mergeCell ref="D14:G14"/>
    <mergeCell ref="H14:K14"/>
    <mergeCell ref="L14:O14"/>
    <mergeCell ref="P14:P15"/>
    <mergeCell ref="BO13:BO15"/>
    <mergeCell ref="BP13:BP15"/>
    <mergeCell ref="BD13:BD15"/>
    <mergeCell ref="AR13:AR15"/>
    <mergeCell ref="AS13:AS15"/>
    <mergeCell ref="AT13:AT15"/>
    <mergeCell ref="AV13:AV15"/>
    <mergeCell ref="AW13:AW15"/>
    <mergeCell ref="AX13:AX15"/>
  </mergeCells>
  <phoneticPr fontId="24"/>
  <dataValidations count="3">
    <dataValidation type="list" allowBlank="1" showInputMessage="1" showErrorMessage="1" sqref="KK17 WWU17 WMY17 WDC17 VTG17 VJK17 UZO17 UPS17 UFW17 TWA17 TME17 TCI17 SSM17 SIQ17 RYU17 ROY17 RFC17 QVG17 QLK17 QBO17 PRS17 PHW17 OYA17 OOE17 OEI17 NUM17 NKQ17 NAU17 MQY17 MHC17 LXG17 LNK17 LDO17 KTS17 KJW17 KAA17 JQE17 JGI17 IWM17 IMQ17 ICU17 HSY17 HJC17 GZG17 GPK17 GFO17 FVS17 FLW17 FCA17 ESE17 EII17 DYM17 DOQ17 DEU17 CUY17 CLC17 CBG17 BRK17 BHO17 AXS17 ANW17 AEA17 UE17 KI17 WWS17 WMW17 WDA17 VTE17 VJI17 UZM17 UPQ17 UFU17 TVY17 TMC17 TCG17 SSK17 SIO17 RYS17 ROW17 RFA17 QVE17 QLI17 QBM17 PRQ17 PHU17 OXY17 OOC17 OEG17 NUK17 NKO17 NAS17 MQW17 MHA17 LXE17 LNI17 LDM17 KTQ17 KJU17 JZY17 JQC17 JGG17 IWK17 IMO17 ICS17 HSW17 HJA17 GZE17 GPI17 GFM17 FVQ17 FLU17 FBY17 ESC17 EIG17 DYK17 DOO17 DES17 CUW17 CLA17 CBE17 BRI17 BHM17 AXQ17 ANU17 ADY17 UC17 KG17 WWQ17 WMU17 WCY17 VTC17 VJG17 UZK17 UPO17 UFS17 TVW17 TMA17 TCE17 SSI17 SIM17 RYQ17 ROU17 REY17 QVC17 QLG17 QBK17 PRO17 PHS17 OXW17 OOA17 OEE17 NUI17 NKM17 NAQ17 MQU17 MGY17 LXC17 LNG17 LDK17 KTO17 KJS17 JZW17 JQA17 JGE17 IWI17 IMM17 ICQ17 HSU17 HIY17 GZC17 GPG17 GFK17 FVO17 FLS17 FBW17 ESA17 EIE17 DYI17 DOM17 DEQ17 CUU17 CKY17 CBC17 BRG17 BHK17 AXO17 ANS17 ADW17 UA17 KE17 WWO17 WMS17 WCW17 VTA17 VJE17 UZI17 UPM17 UFQ17 TVU17 TLY17 TCC17 SSG17 SIK17 RYO17 ROS17 REW17 QVA17 QLE17 QBI17 PRM17 PHQ17 OXU17 ONY17 OEC17 NUG17 NKK17 NAO17 MQS17 MGW17 LXA17 LNE17 LDI17 KTM17 KJQ17 JZU17 JPY17 JGC17 IWG17 IMK17 ICO17 HSS17 HIW17 GZA17 GPE17 GFI17 FVM17 FLQ17 FBU17 ERY17 EIC17 DYG17 DOK17 DEO17 CUS17 CKW17 CBA17 BRE17 BHI17 AXM17 ANQ17 ADU17 TY17 KC17 WWG17 WMK17 WCO17 VSS17 VIW17 UZA17 UPE17 UFI17 TVM17 TLQ17 TBU17 SRY17 SIC17 RYG17 ROK17 REO17 QUS17 QKW17 QBA17 PRE17 PHI17 OXM17 ONQ17 ODU17 NTY17 NKC17 NAG17 MQK17 MGO17 LWS17 LMW17 LDA17 KTE17 KJI17 JZM17 JPQ17 JFU17 IVY17 IMC17 ICG17 HSK17 HIO17 GYS17 GOW17 GFA17 FVE17 FLI17 FBM17 ERQ17 EHU17 DXY17 DOC17 DEG17 CUK17 CKO17 CAS17 BQW17 BHA17 AXE17 ANI17 ADM17 TQ17 JU17 WWM17 WMQ17 WCU17 VSY17 VJC17 UZG17 UPK17 UFO17 TVS17 TLW17 TCA17 SSE17 SII17 RYM17 ROQ17 REU17 QUY17 QLC17 QBG17 PRK17 PHO17 OXS17 ONW17 OEA17 NUE17 NKI17 NAM17 MQQ17 MGU17 LWY17 LNC17 LDG17 KTK17 KJO17 JZS17 JPW17 JGA17 IWE17 IMI17 ICM17 HSQ17 HIU17 GYY17 GPC17 GFG17 FVK17 FLO17 FBS17 ERW17 EIA17 DYE17 DOI17 DEM17 CUQ17 CKU17 CAY17 BRC17 BHG17 AXK17 ANO17 ADS17 TW17 KA17 WWK17 WMO17 WCS17 VSW17 VJA17 UZE17 UPI17 UFM17 TVQ17 TLU17 TBY17 SSC17 SIG17 RYK17 ROO17 RES17 QUW17 QLA17 QBE17 PRI17 PHM17 OXQ17 ONU17 ODY17 NUC17 NKG17 NAK17 MQO17 MGS17 LWW17 LNA17 LDE17 KTI17 KJM17 JZQ17 JPU17 JFY17 IWC17 IMG17 ICK17 HSO17 HIS17 GYW17 GPA17 GFE17 FVI17 FLM17 FBQ17 ERU17 EHY17 DYC17 DOG17 DEK17 CUO17 CKS17 CAW17 BRA17 BHE17 AXI17 ANM17 ADQ17 TU17 JY17 WWI17 WMM17 WCQ17 VSU17 VIY17 UZC17 UPG17 UFK17 TVO17 TLS17 TBW17 SSA17 SIE17 RYI17 ROM17 REQ17 QUU17 QKY17 QBC17 PRG17 PHK17 OXO17 ONS17 ODW17 NUA17 NKE17 NAI17 MQM17 MGQ17 LWU17 LMY17 LDC17 KTG17 KJK17 JZO17 JPS17 JFW17 IWA17 IME17 ICI17 HSM17 HIQ17 GYU17 GOY17 GFC17 FVG17 FLK17 FBO17 ERS17 EHW17 DYA17 DOE17 DEI17 CUM17 CKQ17 CAU17 BQY17 BHC17 AXG17 ANK17 ADO17 TS17 JW17 WWE17 WMI17 WCM17 VSQ17 VIU17 UYY17 UPC17 UFG17 TVK17 TLO17 TBS17 SRW17 SIA17 RYE17 ROI17 REM17 QUQ17 QKU17 QAY17 PRC17 PHG17 OXK17 ONO17 ODS17 NTW17 NKA17 NAE17 MQI17 MGM17 LWQ17 LMU17 LCY17 KTC17 KJG17 JZK17 JPO17 JFS17 IVW17 IMA17 ICE17 HSI17 HIM17 GYQ17 GOU17 GEY17 FVC17 FLG17 FBK17 ERO17 EHS17 DXW17 DOA17 DEE17 CUI17 CKM17 CAQ17 BQU17 BGY17 AXC17 ANG17 ADK17 TO17 JS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WWA17 WME17 WCI17 VSM17 VIQ17 UYU17 UOY17 UFC17 TVG17 TLK17 TBO17 SRS17 SHW17 RYA17 ROE17 REI17 QUM17 QKQ17 QAU17 PQY17 PHC17 OXG17 ONK17 ODO17 NTS17 NJW17 NAA17 MQE17 MGI17 LWM17 LMQ17 LCU17 KSY17 KJC17 JZG17 JPK17 JFO17 IVS17 ILW17 ICA17 HSE17 HII17 GYM17 GOQ17 GEU17 FUY17 FLC17 FBG17 ERK17 EHO17 DXS17 DNW17 DEA17 CUE17 CKI17 CAM17 BQQ17 BGU17 AWY17 ANC17 ADG17 TK17 JO17 WVY17 WMC17 WCG17 VSK17 VIO17 UYS17 UOW17 UFA17 TVE17 TLI17 TBM17 SRQ17 SHU17 RXY17 ROC17 REG17 QUK17 QKO17 QAS17 PQW17 PHA17 OXE17 ONI17 ODM17 NTQ17 NJU17 MZY17 MQC17 MGG17 LWK17 LMO17 LCS17 KSW17 KJA17 JZE17 JPI17 JFM17 IVQ17 ILU17 IBY17 HSC17 HIG17 GYK17 GOO17 GES17 FUW17 FLA17 FBE17 ERI17 EHM17 DXQ17 DNU17 DDY17 CUC17 CKG17 CAK17 BQO17 BGS17 AWW17 ANA17 ADE17 TI17 JM17 BR17 WVW17 WMA17 WCE17 VSI17 VIM17 UYQ17 UOU17 UEY17 TVC17 TLG17 TBK17 SRO17 SHS17 RXW17 ROA17 REE17 QUI17 QKM17 QAQ17 PQU17 PGY17 OXC17 ONG17 ODK17 NTO17 NJS17 MZW17 MQA17 MGE17 LWI17 LMM17 LCQ17 KSU17 KIY17 JZC17 JPG17 JFK17 IVO17 ILS17 IBW17 HSA17 HIE17 GYI17 GOM17 GEQ17 FUU17 FKY17 FBC17 ERG17 EHK17 DXO17 DNS17 DDW17 CUA17 CKE17 CAI17 BQM17 BGQ17 AWU17 AMY17 ADC17 TG17 JK17 BP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ADA17 TE17 JI17 BN17 WVS17 WLW17 WCA17 VSE17 VII17 UYM17 UOQ17 UEU17 TUY17 TLC17 TBG17 SRK17 SHO17 RXS17 RNW17 REA17 QUE17 QKI17 QAM17 PQQ17 PGU17 OWY17 ONC17 ODG17 NTK17 NJO17 MZS17 MPW17 MGA17 LWE17 LMI17 LCM17 KSQ17 KIU17 JYY17 JPC17 JFG17 IVK17 ILO17 IBS17 HRW17 HIA17 GYE17 GOI17 GEM17 FUQ17 FKU17 FAY17 ERC17 EHG17 DXK17 DNO17 DDS17 CTW17 CKA17 CAE17 BQI17 BGM17 AWQ17 AMU17 ACY17 TC17 JG17 BL17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BJ17 WWW17 WNA17 WDE17 VTI17 VJM17 UZQ17 UPU17 UFY17 TWC17 TMG17 TCK17 SSO17 SIS17 RYW17 RPA17 RFE17 QVI17 QLM17 QBQ17 PRU17 PHY17 OYC17 OOG17 OEK17 NUO17 NKS17 NAW17 MRA17 MHE17 LXI17 LNM17 LDQ17 KTU17 KJY17 KAC17 JQG17 JGK17 IWO17 IMS17 ICW17 HTA17 HJE17 GZI17 GPM17 GFQ17 FVU17 FLY17 FCC17 ESG17 EIK17 DYO17 DOS17 DEW17 CVA17 CLE17 CBI17 BRM17 BHQ17 AXU17 ANY17 AEC17 UG17 IV3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BC37 WWD37 WMH37 WCL37 VSP37 VIT37 UYX37 UPB37 UFF37 TVJ37 TLN37 TBR37 SRV37 SHZ37 RYD37 ROH37 REL37 QUP37 QKT37 QAX37 PRB37 PHF37 OXJ37 ONN37 ODR37 NTV37 NJZ37 NAD37 MQH37 MGL37 LWP37 LMT37 LCX37 KTB37 KJF37 JZJ37 JPN37 JFR37 IVV37 ILZ37 ICD37 HSH37 HIL37 GYP37 GOT37 GEX37 FVB37 FLF37 FBJ37 ERN37 EHR37 DXV37 DNZ37 DED37 CUH37 CKL37 CAP37 BQT37 BGX37 AXB37 ANF37 ADJ37 TN37 JR37 WWL37 WMP37 WCT37 VSX37 VJB37 UZF37 UPJ37 UFN37 TVR37 TLV37 TBZ37 SSD37 SIH37 RYL37 ROP37 RET37 QUX37 QLB37 QBF37 PRJ37 PHN37 OXR37 ONV37 ODZ37 NUD37 NKH37 NAL37 MQP37 MGT37 LWX37 LNB37 LDF37 KTJ37 KJN37 JZR37 JPV37 JFZ37 IWD37 IMH37 ICL37 HSP37 HIT37 GYX37 GPB37 GFF37 FVJ37 FLN37 FBR37 ERV37 EHZ37 DYD37 DOH37 DEL37 CUP37 CKT37 CAX37 BRB37 BHF37 AXJ37 ANN37 ADR37 TV37 JZ37 WWJ37 WMN37 WCR37 VSV37 VIZ37 UZD37 UPH37 UFL37 TVP37 TLT37 TBX37 SSB37 SIF37 RYJ37 RON37 RER37 QUV37 QKZ37 QBD37 PRH37 PHL37 OXP37 ONT37 ODX37 NUB37 NKF37 NAJ37 MQN37 MGR37 LWV37 LMZ37 LDD37 KTH37 KJL37 JZP37 JPT37 JFX37 IWB37 IMF37 ICJ37 HSN37 HIR37 GYV37 GOZ37 GFD37 FVH37 FLL37 FBP37 ERT37 EHX37 DYB37 DOF37 DEJ37 CUN37 CKR37 CAV37 BQZ37 BHD37 AXH37 ANL37 ADP37 TT37 JX37 WWH37 WML37 WCP37 VST37 VIX37 UZB37 UPF37 UFJ37 TVN37 TLR37 TBV37 SRZ37 SID37 RYH37 ROL37 REP37 QUT37 QKX37 QBB37 PRF37 PHJ37 OXN37 ONR37 ODV37 NTZ37 NKD37 NAH37 MQL37 MGP37 LWT37 LMX37 LDB37 KTF37 KJJ37 JZN37 JPR37 JFV37 IVZ37 IMD37 ICH37 HSL37 HIP37 GYT37 GOX37 GFB37 FVF37 FLJ37 FBN37 ERR37 EHV37 DXZ37 DOD37 DEH37 CUL37 CKP37 CAT37 BQX37 BHB37 AXF37 ANJ37 ADN37 TR37 JV37 WWF37 WMJ37 WCN37 VSR37 VIV37 UYZ37 UPD37 UFH37 TVL37 TLP37 TBT37 SRX37 SIB37 RYF37 ROJ37 REN37 QUR37 QKV37 QAZ37 PRD37 PHH37 OXL37 ONP37 ODT37 NTX37 NKB37 NAF37 MQJ37 MGN37 LWR37 LMV37 LCZ37 KTD37 KJH37 JZL37 JPP37 JFT37 IVX37 IMB37 ICF37 HSJ37 HIN37 GYR37 GOV37 GEZ37 FVD37 FLH37 FBL37 ERP37 EHT37 DXX37 DOB37 DEF37 CUJ37 CKN37 CAR37 BQV37 BGZ37 AXD37 ANH37 ADL37 TP37 JT37 WVX37 WMB37 WCF37 VSJ37 VIN37 UYR37 UOV37 UEZ37 TVD37 TLH37 TBL37 SRP37 SHT37 RXX37 ROB37 REF37 QUJ37 QKN37 QAR37 PQV37 PGZ37 OXD37 ONH37 ODL37 NTP37 NJT37 MZX37 MQB37 MGF37 LWJ37 LMN37 LCR37 KSV37 KIZ37 JZD37 JPH37 JFL37 IVP37 ILT37 IBX37 HSB37 HIF37 GYJ37 GON37 GER37 FUV37 FKZ37 FBD37 ERH37 EHL37 DXP37 DNT37 DDX37 CUB37 CKF37 CAJ37 BQN37 BGR37 AWV37 AMZ37 ADD37 TH37 JL37 WWB37 WMF37 WCJ37 VSN37 VIR37 UYV37 UOZ37 UFD37 TVH37 TLL37 TBP37 SRT37 SHX37 RYB37 ROF37 REJ37 QUN37 QKR37 QAV37 PQZ37 PHD37 OXH37 ONL37 ODP37 NTT37 NJX37 NAB37 MQF37 MGJ37 LWN37 LMR37 LCV37 KSZ37 KJD37 JZH37 JPL37 JFP37 IVT37 ILX37 ICB37 HSF37 HIJ37 GYN37 GOR37 GEV37 FUZ37 FLD37 FBH37 ERL37 EHP37 DXT37 DNX37 DEB37 CUF37 CKJ37 CAN37 BQR37 BGV37 AWZ37 AND37 ADH37 TL37 JP37 WVZ37 WMD37 WCH37 VSL37 VIP37 UYT37 UOX37 UFB37 TVF37 TLJ37 TBN37 SRR37 SHV37 RXZ37 ROD37 REH37 QUL37 QKP37 QAT37 PQX37 PHB37 OXF37 ONJ37 ODN37 NTR37 NJV37 MZZ37 MQD37 MGH37 LWL37 LMP37 LCT37 KSX37 KJB37 JZF37 JPJ37 JFN37 IVR37 ILV37 IBZ37 HSD37 HIH37 GYL37 GOP37 GET37 FUX37 FLB37 FBF37 ERJ37 EHN37 DXR37 DNV37 DDZ37 CUD37 CKH37 CAL37 BQP37 BGT37 AWX37 ANB37 ADF37 TJ37 JN37 BQ37:BR37 WVV37 WLZ37 WCD37 VSH37 VIL37 UYP37 UOT37 UEX37 TVB37 TLF37 TBJ37 SRN37 SHR37 RXV37 RNZ37 RED37 QUH37 QKL37 QAP37 PQT37 PGX37 OXB37 ONF37 ODJ37 NTN37 NJR37 MZV37 MPZ37 MGD37 LWH37 LML37 LCP37 KST37 KIX37 JZB37 JPF37 JFJ37 IVN37 ILR37 IBV37 HRZ37 HID37 GYH37 GOL37 GEP37 FUT37 FKX37 FBB37 ERF37 EHJ37 DXN37 DNR37 DDV37 CTZ37 CKD37 CAH37 BQL37 BGP37 AWT37 AMX37 ADB37 TF37 JJ37 BO37 WVT37 WLX37 WCB37 VSF37 VIJ37 UYN37 UOR37 UEV37 TUZ37 TLD37 TBH37 SRL37 SHP37 RXT37 RNX37 REB37 QUF37 QKJ37 QAN37 PQR37 PGV37 OWZ37 OND37 ODH37 NTL37 NJP37 MZT37 MPX37 MGB37 LWF37 LMJ37 LCN37 KSR37 KIV37 JYZ37 JPD37 JFH37 IVL37 ILP37 IBT37 HRX37 HIB37 GYF37 GOJ37 GEN37 FUR37 FKV37 FAZ37 ERD37 EHH37 DXL37 DNP37 DDT37 CTX37 CKB37 CAF37 BQJ37 BGN37 AWR37 AMV37 ACZ37 TD37 JH37 BM37 WVR37 WLV37 WBZ37 VSD37 VIH37 UYL37 UOP37 UET37 TUX37 TLB37 TBF37 SRJ37 SHN37 RXR37 RNV37 RDZ37 QUD37 QKH37 QAL37 PQP37 PGT37 OWX37 ONB37 ODF37 NTJ37 NJN37 MZR37 MPV37 MFZ37 LWD37 LMH37 LCL37 KSP37 KIT37 JYX37 JPB37 JFF37 IVJ37 ILN37 IBR37 HRV37 HHZ37 GYD37 GOH37 GEL37 FUP37 FKT37 FAX37 ERB37 EHF37 DXJ37 DNN37 DDR37 CTV37 CJZ37 CAD37 BQH37 BGL37 AWP37 AMT37 ACX37 TB37 JF37 BK37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BI37 WVN37 WLR37 WBV37 VRZ37 VID37 UYH37 UOL37 UEP37 TUT37 TKX37 TBB37 SRF37 SHJ37 RXN37 RNR37 RDV37 QTZ37 QKD37 QAH37 PQL37 PGP37 OWT37 OMX37 ODB37 NTF37 NJJ37 MZN37 MPR37 MFV37 LVZ37 LMD37 LCH37 KSL37 KIP37 JYT37 JOX37 JFB37 IVF37 ILJ37 IBN37 HRR37 HHV37 GXZ37 GOD37 GEH37 FUL37 FKP37 FAT37 EQX37 EHB37 DXF37 DNJ37 DDN37 CTR37 CJV37 BZZ37 BQD37 BGH37 AWL37 AMP37 ACT37 SX37 JB37 BG37 WVL37 WLP37 WBT37 VRX37 VIB37 UYF37 UOJ37 UEN37 TUR37 TKV37 TAZ37 SRD37 SHH37 RXL37 RNP37 RDT37 QTX37 QKB37 QAF37 PQJ37 PGN37 OWR37 OMV37 OCZ37 NTD37 NJH37 MZL37 MPP37 MFT37 LVX37 LMB37 LCF37 KSJ37 KIN37 JYR37 JOV37 JEZ37 IVD37 ILH37 IBL37 HRP37 HHT37 GXX37 GOB37 GEF37 FUJ37 FKN37 FAR37 EQV37 EGZ37 DXD37 DNH37 DDL37 CTP37 CJT37 BZX37 BQB37 BGF37 AWJ37 AMN37 ACR37 SV37 IZ37 BE37 WWN37 WMR37 WCV37 VSZ37 VJD37 UZH37 UPL37 UFP37 TVT37 TLX37 TCB37 SSF37 SIJ37 RYN37 ROR37 REV37 QUZ37 QLD37 QBH37 PRL37 PHP37 OXT37 ONX37 OEB37 NUF37 NKJ37 NAN37 MQR37 MGV37 LWZ37 LND37 LDH37 KTL37 KJP37 JZT37 JPX37 JGB37 IWF37 IMJ37 ICN37 HSR37 HIV37 GYZ37 GPD37 GFH37 FVL37 FLP37 FBT37 ERX37 EIB37 DYF37 DOJ37 DEN37 CUR37 CKV37 CAZ37 BRD37 BHH37 AXL37 ANP37 ADT37 TX37 KB37 WVH37 WLL37 WBP37 VRT37 VHX37 UYB37 UOF37 UEJ37 TUN37 TKR37 TAV37 SQZ37 SHD37 RXH37 RNL37 RDP37 QTT37 QJX37 QAB37 PQF37 PGJ37 OWN37 OMR37 OCV37 NSZ37 NJD37 MZH37 MPL37 MFP37 LVT37 LLX37 LCB37 KSF37 KIJ37 JYN37 JOR37 JEV37 IUZ37 ILD37 IBH37 HRL37 HHP37 GXT37 GNX37 GEB37 FUF37 FKJ37 FAN37 EQR37 EGV37 DWZ37 DND37 DDH37 CTL37 CJP37 BZT37 BPX37 BGB37 AWF37 AMJ37 ACN37 SR37 BA37">
      <formula1>#REF!</formula1>
    </dataValidation>
    <dataValidation type="list" imeMode="on" allowBlank="1" showInputMessage="1" showErrorMessage="1" sqref="HR17 WUL17 WKP17 WAT17 VQX17 VHB17 UXF17 UNJ17 UDN17 TTR17 TJV17 SZZ17 SQD17 SGH17 RWL17 RMP17 RCT17 QSX17 QJB17 PZF17 PPJ17 PFN17 OVR17 OLV17 OBZ17 NSD17 NIH17 MYL17 MOP17 MET17 LUX17 LLB17 LBF17 KRJ17 KHN17 JXR17 JNV17 JDZ17 IUD17 IKH17 IAL17 HQP17 HGT17 GWX17 GNB17 GDF17 FTJ17 FJN17 EZR17 EPV17 EFZ17 DWD17 DMH17 DCL17 CSP17 CIT17 BYX17 BPB17 BFF17 AVJ17 ALN17 ABR17 RV17 HZ17 AE17 WZN17 WPR17 WFV17 VVZ17 VMD17 VCH17 USL17 UIP17 TYT17 TOX17 TFB17 SVF17 SLJ17 SBN17 RRR17 RHV17 QXZ17 QOD17 QEH17 PUL17 PKP17 PAT17 OQX17 OHB17 NXF17 NNJ17 NDN17 MTR17 MJV17 LZZ17 LQD17 LGH17 KWL17 KMP17 KCT17 JSX17 JJB17 IZF17 IPJ17 IFN17 HVR17 HLV17 HBZ17 GSD17 GIH17 FYL17 FOP17 FET17 EUX17 ELB17 EBF17 DRJ17 DHN17 CXR17 CNV17 CDZ17 BUD17 BKH17 BAL17 AQP17 AGT17 WX17 NB17 WUD17 WKH17 WAL17 VQP17 VGT17 UWX17 UNB17 UDF17 TTJ17 TJN17 SZR17 SPV17 SFZ17 RWD17 RMH17 RCL17 QSP17 QIT17 PYX17 PPB17 PFF17 OVJ17 OLN17 OBR17 NRV17 NHZ17 MYD17 MOH17 MEL17 LUP17 LKT17 LAX17 KRB17 KHF17 JXJ17 JNN17 JDR17 ITV17 IJZ17 IAD17 HQH17 HGL17 GWP17 GMT17 GCX17 FTB17 FJF17 EZJ17 EPN17 EFR17 DVV17 DLZ17 DCD17 CSH17 CIL17 BYP17 BOT17 BEX17 AVB17 ALF17 ABJ17 RN17 W17 IB37:IT37 WTW37:WTX37 WKA37:WKB37 WAE37:WAF37 VQI37:VQJ37 VGM37:VGN37 UWQ37:UWR37 UMU37:UMV37 UCY37:UCZ37 TTC37:TTD37 TJG37:TJH37 SZK37:SZL37 SPO37:SPP37 SFS37:SFT37 RVW37:RVX37 RMA37:RMB37 RCE37:RCF37 QSI37:QSJ37 QIM37:QIN37 PYQ37:PYR37 POU37:POV37 PEY37:PEZ37 OVC37:OVD37 OLG37:OLH37 OBK37:OBL37 NRO37:NRP37 NHS37:NHT37 MXW37:MXX37 MOA37:MOB37 MEE37:MEF37 LUI37:LUJ37 LKM37:LKN37 LAQ37:LAR37 KQU37:KQV37 KGY37:KGZ37 JXC37:JXD37 JNG37:JNH37 JDK37:JDL37 ITO37:ITP37 IJS37:IJT37 HZW37:HZX37 HQA37:HQB37 HGE37:HGF37 GWI37:GWJ37 GMM37:GMN37 GCQ37:GCR37 FSU37:FSV37 FIY37:FIZ37 EZC37:EZD37 EPG37:EPH37 EFK37:EFL37 DVO37:DVP37 DLS37:DLT37 DBW37:DBX37 CSA37:CSB37 CIE37:CIF37 BYI37:BYJ37 BOM37:BON37 BEQ37:BER37 AUU37:AUV37 AKY37:AKZ37 ABC37:ABD37 RG37:RH37 HK37:HL37 WTK37:WTN37 WJO37:WJR37 VZS37:VZV37 VPW37:VPZ37 VGA37:VGD37 UWE37:UWH37 UMI37:UML37 UCM37:UCP37 TSQ37:TST37 TIU37:TIX37 SYY37:SZB37 SPC37:SPF37 SFG37:SFJ37 RVK37:RVN37 RLO37:RLR37 RBS37:RBV37 QRW37:QRZ37 QIA37:QID37 PYE37:PYH37 POI37:POL37 PEM37:PEP37 OUQ37:OUT37 OKU37:OKX37 OAY37:OBB37 NRC37:NRF37 NHG37:NHJ37 MXK37:MXN37 MNO37:MNR37 MDS37:MDV37 LTW37:LTZ37 LKA37:LKD37 LAE37:LAH37 KQI37:KQL37 KGM37:KGP37 JWQ37:JWT37 JMU37:JMX37 JCY37:JDB37 ITC37:ITF37 IJG37:IJJ37 HZK37:HZN37 HPO37:HPR37 HFS37:HFV37 GVW37:GVZ37 GMA37:GMD37 GCE37:GCH37 FSI37:FSL37 FIM37:FIP37 EYQ37:EYT37 EOU37:EOX37 EEY37:EFB37 DVC37:DVF37 DLG37:DLJ37 DBK37:DBN37 CRO37:CRR37 CHS37:CHV37 BXW37:BXZ37 BOA37:BOD37 BEE37:BEH37 AUI37:AUL37 AKM37:AKP37 AAQ37:AAT37 QU37:QX37 GY37:HB37 WTP37:WTQ37 WJT37:WJU37 VZX37:VZY37 VQB37:VQC37 VGF37:VGG37 UWJ37:UWK37 UMN37:UMO37 UCR37:UCS37 TSV37:TSW37 TIZ37:TJA37 SZD37:SZE37 SPH37:SPI37 SFL37:SFM37 RVP37:RVQ37 RLT37:RLU37 RBX37:RBY37 QSB37:QSC37 QIF37:QIG37 PYJ37:PYK37 PON37:POO37 PER37:PES37 OUV37:OUW37 OKZ37:OLA37 OBD37:OBE37 NRH37:NRI37 NHL37:NHM37 MXP37:MXQ37 MNT37:MNU37 MDX37:MDY37 LUB37:LUC37 LKF37:LKG37 LAJ37:LAK37 KQN37:KQO37 KGR37:KGS37 JWV37:JWW37 JMZ37:JNA37 JDD37:JDE37 ITH37:ITI37 IJL37:IJM37 HZP37:HZQ37 HPT37:HPU37 HFX37:HFY37 GWB37:GWC37 GMF37:GMG37 GCJ37:GCK37 FSN37:FSO37 FIR37:FIS37 EYV37:EYW37 EOZ37:EPA37 EFD37:EFE37 DVH37:DVI37 DLL37:DLM37 DBP37:DBQ37 CRT37:CRU37 CHX37:CHY37 BYB37:BYC37 BOF37:BOG37 BEJ37:BEK37 AUN37:AUO37 AKR37:AKS37 AAV37:AAW37 QZ37:RA37 HD37:HE37 WUE37:WUH37 WKI37:WKL37 WAM37:WAP37 VQQ37:VQT37 VGU37:VGX37 UWY37:UXB37 UNC37:UNF37 UDG37:UDJ37 TTK37:TTN37 TJO37:TJR37 SZS37:SZV37 SPW37:SPZ37 SGA37:SGD37 RWE37:RWH37 RMI37:RML37 RCM37:RCP37 QSQ37:QST37 QIU37:QIX37 PYY37:PZB37 PPC37:PPF37 PFG37:PFJ37 OVK37:OVN37 OLO37:OLR37 OBS37:OBV37 NRW37:NRZ37 NIA37:NID37 MYE37:MYH37 MOI37:MOL37 MEM37:MEP37 LUQ37:LUT37 LKU37:LKX37 LAY37:LBB37 KRC37:KRF37 KHG37:KHJ37 JXK37:JXN37 JNO37:JNR37 JDS37:JDV37 ITW37:ITZ37 IKA37:IKD37 IAE37:IAH37 HQI37:HQL37 HGM37:HGP37 GWQ37:GWT37 GMU37:GMX37 GCY37:GDB37 FTC37:FTF37 FJG37:FJJ37 EZK37:EZN37 EPO37:EPR37 EFS37:EFV37 DVW37:DVZ37 DMA37:DMD37 DCE37:DCH37 CSI37:CSL37 CIM37:CIP37 BYQ37:BYT37 BOU37:BOX37 BEY37:BFB37 AVC37:AVF37 ALG37:ALJ37 ABK37:ABN37 RO37:RR37 HS37:HV37 X37:AA37 WUJ37:WUL37 WKN37:WKP37 WAR37:WAT37 VQV37:VQX37 VGZ37:VHB37 UXD37:UXF37 UNH37:UNJ37 UDL37:UDN37 TTP37:TTR37 TJT37:TJV37 SZX37:SZZ37 SQB37:SQD37 SGF37:SGH37 RWJ37:RWL37 RMN37:RMP37 RCR37:RCT37 QSV37:QSX37 QIZ37:QJB37 PZD37:PZF37 PPH37:PPJ37 PFL37:PFN37 OVP37:OVR37 OLT37:OLV37 OBX37:OBZ37 NSB37:NSD37 NIF37:NIH37 MYJ37:MYL37 MON37:MOP37 MER37:MET37 LUV37:LUX37 LKZ37:LLB37 LBD37:LBF37 KRH37:KRJ37 KHL37:KHN37 JXP37:JXR37 JNT37:JNV37 JDX37:JDZ37 IUB37:IUD37 IKF37:IKH37 IAJ37:IAL37 HQN37:HQP37 HGR37:HGT37 GWV37:GWX37 GMZ37:GNB37 GDD37:GDF37 FTH37:FTJ37 FJL37:FJN37 EZP37:EZR37 EPT37:EPV37 EFX37:EFZ37 DWB37:DWD37 DMF37:DMH37 DCJ37:DCL37 CSN37:CSP37 CIR37:CIT37 BYV37:BYX37 BOZ37:BPB37 BFD37:BFF37 AVH37:AVJ37 ALL37:ALN37 ABP37:ABR37 RT37:RV37 HX37:HZ37 AC37:AE37 WUN37:WVF37 WKR37:WLJ37 WAV37:WBN37 VQZ37:VRR37 VHD37:VHV37 UXH37:UXZ37 UNL37:UOD37 UDP37:UEH37 TTT37:TUL37 TJX37:TKP37 TAB37:TAT37 SQF37:SQX37 SGJ37:SHB37 RWN37:RXF37 RMR37:RNJ37 RCV37:RDN37 QSZ37:QTR37 QJD37:QJV37 PZH37:PZZ37 PPL37:PQD37 PFP37:PGH37 OVT37:OWL37 OLX37:OMP37 OCB37:OCT37 NSF37:NSX37 NIJ37:NJB37 MYN37:MZF37 MOR37:MPJ37 MEV37:MFN37 LUZ37:LVR37 LLD37:LLV37 LBH37:LBZ37 KRL37:KSD37 KHP37:KIH37 JXT37:JYL37 JNX37:JOP37 JEB37:JET37 IUF37:IUX37 IKJ37:ILB37 IAN37:IBF37 HQR37:HRJ37 HGV37:HHN37 GWZ37:GXR37 GND37:GNV37 GDH37:GDZ37 FTL37:FUD37 FJP37:FKH37 EZT37:FAL37 EPX37:EQP37 EGB37:EGT37 DWF37:DWX37 DMJ37:DNB37 DCN37:DDF37 CSR37:CTJ37 CIV37:CJN37 BYZ37:BZR37 BPD37:BPV37 BFH37:BFZ37 AVL37:AWD37 ALP37:AMH37 ABT37:ACL37 RX37:SP37 AG37:AY37 HQ37 WTU37 WJY37 WAC37 VQG37 VGK37 UWO37 UMS37 UCW37 TTA37 TJE37 SZI37 SPM37 SFQ37 RVU37 RLY37 RCC37 QSG37 QIK37 PYO37 POS37 PEW37 OVA37 OLE37 OBI37 NRM37 NHQ37 MXU37 MNY37 MEC37 LUG37 LKK37 LAO37 KQS37 KGW37 JXA37 JNE37 JDI37 ITM37 IJQ37 HZU37 HPY37 HGC37 GWG37 GMK37 GCO37 FSS37 FIW37 EZA37 EPE37 EFI37 DVM37 DLQ37 DBU37 CRY37 CIC37 BYG37 BOK37 BEO37 AUS37 AKW37 ABA37 RE37 HI37 WUC37 WKG37 WAK37 VQO37 VGS37 UWW37 UNA37 UDE37 TTI37 TJM37 SZQ37 SPU37 SFY37 RWC37 RMG37 RCK37 QSO37 QIS37 PYW37 PPA37 PFE37 OVI37 OLM37 OBQ37 NRU37 NHY37 MYC37 MOG37 MEK37 LUO37 LKS37 LAW37 KRA37 KHE37 JXI37 JNM37 JDQ37 ITU37 IJY37 IAC37 HQG37 HGK37 GWO37 GMS37 GCW37 FTA37 FJE37 EZI37 EPM37 EFQ37 DVU37 DLY37 DCC37 CSG37 CIK37 BYO37 BOS37 BEW37 AVA37 ALE37 ABI37 RM37 V37 HO37 WTS37 WJW37 WAA37 VQE37 VGI37 UWM37 UMQ37 UCU37 TSY37 TJC37 SZG37 SPK37 SFO37 RVS37 RLW37 RCA37 QSE37 QII37 PYM37 POQ37 PEU37 OUY37 OLC37 OBG37 NRK37 NHO37 MXS37 MNW37 MEA37 LUE37 LKI37 LAM37 KQQ37 KGU37 JWY37 JNC37 JDG37 ITK37 IJO37 HZS37 HPW37 HGA37 GWE37 GMI37 GCM37 FSQ37 FIU37 EYY37 EPC37 EFG37 DVK37 DLO37 DBS37 CRW37 CIA37 BYE37 BOI37 BEM37 AUQ37 AKU37 AAY37 RC37 HG37 D17:O17 WUA37 WKE37 WAI37 VQM37 VGQ37 UWU37 UMY37 UDC37 TTG37 TJK37 SZO37 SPS37 SFW37 RWA37 RME37 RCI37 QSM37 QIQ37 PYU37 POY37 PFC37 OVG37 OLK37 OBO37 NRS37 NHW37 MYA37 MOE37 MEI37 LUM37 LKQ37 LAU37 KQY37 KHC37 JXG37 JNK37 JDO37 ITS37 IJW37 IAA37 HQE37 HGI37 GWM37 GMQ37 GCU37 FSY37 FJC37 EZG37 EPK37 EFO37 DVS37 DLW37 DCA37 CSE37 CII37 BYM37 BOQ37 BEU37 AUY37 ALC37 ABG37 RK37 T37 ND17:NE17 WUS17:WUU17 WKW17:WKY17 WBA17:WBC17 VRE17:VRG17 VHI17:VHK17 UXM17:UXO17 UNQ17:UNS17 UDU17:UDW17 TTY17:TUA17 TKC17:TKE17 TAG17:TAI17 SQK17:SQM17 SGO17:SGQ17 RWS17:RWU17 RMW17:RMY17 RDA17:RDC17 QTE17:QTG17 QJI17:QJK17 PZM17:PZO17 PPQ17:PPS17 PFU17:PFW17 OVY17:OWA17 OMC17:OME17 OCG17:OCI17 NSK17:NSM17 NIO17:NIQ17 MYS17:MYU17 MOW17:MOY17 MFA17:MFC17 LVE17:LVG17 LLI17:LLK17 LBM17:LBO17 KRQ17:KRS17 KHU17:KHW17 JXY17:JYA17 JOC17:JOE17 JEG17:JEI17 IUK17:IUM17 IKO17:IKQ17 IAS17:IAU17 HQW17:HQY17 HHA17:HHC17 GXE17:GXG17 GNI17:GNK17 GDM17:GDO17 FTQ17:FTS17 FJU17:FJW17 EZY17:FAA17 EQC17:EQE17 EGG17:EGI17 DWK17:DWM17 DMO17:DMQ17 DCS17:DCU17 CSW17:CSY17 CJA17:CJC17 BZE17:BZG17 BPI17:BPK17 BFM17:BFO17 AVQ17:AVS17 ALU17:ALW17 ABY17:ACA17 SC17:SE17 IG17:II17 AL17:AN17 WUN17:WUQ17 WKR17:WKU17 WAV17:WAY17 VQZ17:VRC17 VHD17:VHG17 UXH17:UXK17 UNL17:UNO17 UDP17:UDS17 TTT17:TTW17 TJX17:TKA17 TAB17:TAE17 SQF17:SQI17 SGJ17:SGM17 RWN17:RWQ17 RMR17:RMU17 RCV17:RCY17 QSZ17:QTC17 QJD17:QJG17 PZH17:PZK17 PPL17:PPO17 PFP17:PFS17 OVT17:OVW17 OLX17:OMA17 OCB17:OCE17 NSF17:NSI17 NIJ17:NIM17 MYN17:MYQ17 MOR17:MOU17 MEV17:MEY17 LUZ17:LVC17 LLD17:LLG17 LBH17:LBK17 KRL17:KRO17 KHP17:KHS17 JXT17:JXW17 JNX17:JOA17 JEB17:JEE17 IUF17:IUI17 IKJ17:IKM17 IAN17:IAQ17 HQR17:HQU17 HGV17:HGY17 GWZ17:GXC17 GND17:GNG17 GDH17:GDK17 FTL17:FTO17 FJP17:FJS17 EZT17:EZW17 EPX17:EQA17 EGB17:EGE17 DWF17:DWI17 DMJ17:DMM17 DCN17:DCQ17 CSR17:CSU17 CIV17:CIY17 BYZ17:BZC17 BPD17:BPG17 BFH17:BFK17 AVL17:AVO17 ALP17:ALS17 ABT17:ABW17 RX17:SA17 IB17:IE17 AG17:AJ17 WUW17:WVO17 WLA17:WLS17 WBE17:WBW17 VRI17:VSA17 VHM17:VIE17 UXQ17:UYI17 UNU17:UOM17 UDY17:UEQ17 TUC17:TUU17 TKG17:TKY17 TAK17:TBC17 SQO17:SRG17 SGS17:SHK17 RWW17:RXO17 RNA17:RNS17 RDE17:RDW17 QTI17:QUA17 QJM17:QKE17 PZQ17:QAI17 PPU17:PQM17 PFY17:PGQ17 OWC17:OWU17 OMG17:OMY17 OCK17:ODC17 NSO17:NTG17 NIS17:NJK17 MYW17:MZO17 MPA17:MPS17 MFE17:MFW17 LVI17:LWA17 LLM17:LME17 LBQ17:LCI17 KRU17:KSM17 KHY17:KIQ17 JYC17:JYU17 JOG17:JOY17 JEK17:JFC17 IUO17:IVG17 IKS17:ILK17 IAW17:IBO17 HRA17:HRS17 HHE17:HHW17 GXI17:GYA17 GNM17:GOE17 GDQ17:GEI17 FTU17:FUM17 FJY17:FKQ17 FAC17:FAU17 EQG17:EQY17 EGK17:EHC17 DWO17:DXG17 DMS17:DNK17 DCW17:DDO17 CTA17:CTS17 CJE17:CJW17 BZI17:CAA17 BPM17:BQE17 BFQ17:BGI17 AVU17:AWM17 ALY17:AMQ17 ACC17:ACU17 SG17:SY17 IK17:JC17 AP17:BH17 WTY17:WTZ17 WKC17:WKD17 WAG17:WAH17 VQK17:VQL17 VGO17:VGP17 UWS17:UWT17 UMW17:UMX17 UDA17:UDB17 TTE17:TTF17 TJI17:TJJ17 SZM17:SZN17 SPQ17:SPR17 SFU17:SFV17 RVY17:RVZ17 RMC17:RMD17 RCG17:RCH17 QSK17:QSL17 QIO17:QIP17 PYS17:PYT17 POW17:POX17 PFA17:PFB17 OVE17:OVF17 OLI17:OLJ17 OBM17:OBN17 NRQ17:NRR17 NHU17:NHV17 MXY17:MXZ17 MOC17:MOD17 MEG17:MEH17 LUK17:LUL17 LKO17:LKP17 LAS17:LAT17 KQW17:KQX17 KHA17:KHB17 JXE17:JXF17 JNI17:JNJ17 JDM17:JDN17 ITQ17:ITR17 IJU17:IJV17 HZY17:HZZ17 HQC17:HQD17 HGG17:HGH17 GWK17:GWL17 GMO17:GMP17 GCS17:GCT17 FSW17:FSX17 FJA17:FJB17 EZE17:EZF17 EPI17:EPJ17 EFM17:EFN17 DVQ17:DVR17 DLU17:DLV17 DBY17:DBZ17 CSC17:CSD17 CIG17:CIH17 BYK17:BYL17 BOO17:BOP17 BES17:BET17 AUW17:AUX17 ALA17:ALB17 ABE17:ABF17 RI17:RJ17 HM17:HN17 R17:S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Y17:Z17 WZD17:WZG17 WPH17:WPK17 WFL17:WFO17 VVP17:VVS17 VLT17:VLW17 VBX17:VCA17 USB17:USE17 UIF17:UII17 TYJ17:TYM17 TON17:TOQ17 TER17:TEU17 SUV17:SUY17 SKZ17:SLC17 SBD17:SBG17 RRH17:RRK17 RHL17:RHO17 QXP17:QXS17 QNT17:QNW17 QDX17:QEA17 PUB17:PUE17 PKF17:PKI17 PAJ17:PAM17 OQN17:OQQ17 OGR17:OGU17 NWV17:NWY17 NMZ17:NNC17 NDD17:NDG17 MTH17:MTK17 MJL17:MJO17 LZP17:LZS17 LPT17:LPW17 LFX17:LGA17 KWB17:KWE17 KMF17:KMI17 KCJ17:KCM17 JSN17:JSQ17 JIR17:JIU17 IYV17:IYY17 IOZ17:IPC17 IFD17:IFG17 HVH17:HVK17 HLL17:HLO17 HBP17:HBS17 GRT17:GRW17 GHX17:GIA17 FYB17:FYE17 FOF17:FOI17 FEJ17:FEM17 EUN17:EUQ17 EKR17:EKU17 EAV17:EAY17 DQZ17:DRC17 DHD17:DHG17 CXH17:CXK17 CNL17:CNO17 CDP17:CDS17 BTT17:BTW17 BJX17:BKA17 BAB17:BAE17 AQF17:AQI17 AGJ17:AGM17 WN17:WQ17 MR17:MU17 WZI17:WZJ17 WPM17:WPN17 WFQ17:WFR17 VVU17:VVV17 VLY17:VLZ17 VCC17:VCD17 USG17:USH17 UIK17:UIL17 TYO17:TYP17 TOS17:TOT17 TEW17:TEX17 SVA17:SVB17 SLE17:SLF17 SBI17:SBJ17 RRM17:RRN17 RHQ17:RHR17 QXU17:QXV17 QNY17:QNZ17 QEC17:QED17 PUG17:PUH17 PKK17:PKL17 PAO17:PAP17 OQS17:OQT17 OGW17:OGX17 NXA17:NXB17 NNE17:NNF17 NDI17:NDJ17 MTM17:MTN17 MJQ17:MJR17 LZU17:LZV17 LPY17:LPZ17 LGC17:LGD17 KWG17:KWH17 KMK17:KML17 KCO17:KCP17 JSS17:JST17 JIW17:JIX17 IZA17:IZB17 IPE17:IPF17 IFI17:IFJ17 HVM17:HVN17 HLQ17:HLR17 HBU17:HBV17 GRY17:GRZ17 GIC17:GID17 FYG17:FYH17 FOK17:FOL17 FEO17:FEP17 EUS17:EUT17 EKW17:EKX17 EBA17:EBB17 DRE17:DRF17 DHI17:DHJ17 CXM17:CXN17 CNQ17:CNR17 CDU17:CDV17 BTY17:BTZ17 BKC17:BKD17 BAG17:BAH17 AQK17:AQL17 AGO17:AGP17 WS17:WT17 MW17:MX17 WTK17:WTV17 WJO17:WJZ17 VZS17:WAD17 VPW17:VQH17 VGA17:VGL17 UWE17:UWP17 UMI17:UMT17 UCM17:UCX17 TSQ17:TTB17 TIU17:TJF17 SYY17:SZJ17 SPC17:SPN17 SFG17:SFR17 RVK17:RVV17 RLO17:RLZ17 RBS17:RCD17 QRW17:QSH17 QIA17:QIL17 PYE17:PYP17 POI17:POT17 PEM17:PEX17 OUQ17:OVB17 OKU17:OLF17 OAY17:OBJ17 NRC17:NRN17 NHG17:NHR17 MXK17:MXV17 MNO17:MNZ17 MDS17:MED17 LTW17:LUH17 LKA17:LKL17 LAE17:LAP17 KQI17:KQT17 KGM17:KGX17 JWQ17:JXB17 JMU17:JNF17 JCY17:JDJ17 ITC17:ITN17 IJG17:IJR17 HZK17:HZV17 HPO17:HPZ17 HFS17:HGD17 GVW17:GWH17 GMA17:GML17 GCE17:GCP17 FSI17:FST17 FIM17:FIX17 EYQ17:EZB17 EOU17:EPF17 EEY17:EFJ17 DVC17:DVN17 DLG17:DLR17 DBK17:DBV17 CRO17:CRZ17 CHS17:CID17 BXW17:BYH17 BOA17:BOL17 BEE17:BEP17 AUI17:AUT17 AKM17:AKX17 AAQ17:ABB17 QU17:RF17 GY17:HJ17 WZP17:WZQ17 WPT17:WPU17 WFX17:WFY17 VWB17:VWC17 VMF17:VMG17 VCJ17:VCK17 USN17:USO17 UIR17:UIS17 TYV17:TYW17 TOZ17:TPA17 TFD17:TFE17 SVH17:SVI17 SLL17:SLM17 SBP17:SBQ17 RRT17:RRU17 RHX17:RHY17 QYB17:QYC17 QOF17:QOG17 QEJ17:QEK17 PUN17:PUO17 PKR17:PKS17 PAV17:PAW17 OQZ17:ORA17 OHD17:OHE17 NXH17:NXI17 NNL17:NNM17 NDP17:NDQ17 MTT17:MTU17 MJX17:MJY17 MAB17:MAC17 LQF17:LQG17 LGJ17:LGK17 KWN17:KWO17 KMR17:KMS17 KCV17:KCW17 JSZ17:JTA17 JJD17:JJE17 IZH17:IZI17 IPL17:IPM17 IFP17:IFQ17 HVT17:HVU17 HLX17:HLY17 HCB17:HCC17 GSF17:GSG17 GIJ17:GIK17 FYN17:FYO17 FOR17:FOS17 FEV17:FEW17 EUZ17:EVA17 ELD17:ELE17 EBH17:EBI17 DRL17:DRM17 DHP17:DHQ17 CXT17:CXU17 CNX17:CNY17 CEB17:CEC17 BUF17:BUG17 BKJ17:BKK17 BAN17:BAO17 AQR17:AQS17 AGV17:AGW17 WZ17:XA17 P37:Q37 D37:G37 I37:J37 N37 L37 HP17 WUJ17 WKN17 WAR17 VQV17 VGZ17 UXD17 UNH17 UDL17 TTP17 TJT17 SZX17 SQB17 SGF17 RWJ17 RMN17 RCR17 QSV17 QIZ17 PZD17 PPH17 PFL17 OVP17 OLT17 OBX17 NSB17 NIF17 MYJ17 MON17 MER17 LUV17 LKZ17 LBD17 KRH17 KHL17 JXP17 JNT17 JDX17 IUB17 IKF17 IAJ17 HQN17 HGR17 GWV17 GMZ17 GDD17 FTH17 FJL17 EZP17 EPT17 EFX17 DWB17 DMF17 DCJ17 CSN17 CIR17 BYV17 BOZ17 BFD17 AVH17 ALL17 ABP17 RT17 HX17 AC17 WZL17 WPP17 WFT17 VVX17 VMB17 VCF17 USJ17 UIN17 TYR17 TOV17 TEZ17 SVD17 SLH17 SBL17 RRP17 RHT17 QXX17 QOB17 QEF17 PUJ17 PKN17 PAR17 OQV17 OGZ17 NXD17 NNH17 NDL17 MTP17 MJT17 LZX17 LQB17 LGF17 KWJ17 KMN17 KCR17 JSV17 JIZ17 IZD17 IPH17 IFL17 HVP17 HLT17 HBX17 GSB17 GIF17 FYJ17 FON17 FER17 EUV17 EKZ17 EBD17 DRH17 DHL17 CXP17 CNT17 CDX17 BUB17 BKF17 BAJ17 AQN17 AGR17 WV17 MZ17 WUB17 WKF17 WAJ17 VQN17 VGR17 UWV17 UMZ17 UDD17 TTH17 TJL17 SZP17 SPT17 SFX17 RWB17 RMF17 RCJ17 QSN17 QIR17 PYV17 POZ17 PFD17 OVH17 OLL17 OBP17 NRT17 NHX17 MYB17 MOF17 MEJ17 LUN17 LKR17 LAV17 KQZ17 KHD17 JXH17 JNL17 JDP17 ITT17 IJX17 IAB17 HQF17 HGJ17 GWN17 GMR17 GCV17 FSZ17 FJD17 EZH17 EPL17 EFP17 DVT17 DLX17 DCB17 CSF17 CIJ17 BYN17 BOR17 BEV17 AUZ17 ALD17 ABH17 RL17 U17">
      <formula1>#REF!</formula1>
    </dataValidation>
    <dataValidation imeMode="on" allowBlank="1" showInputMessage="1" showErrorMessage="1" sqref="AK17 IF17 SB17 ABX17 ALT17 AVP17 BFL17 BPH17 BZD17 CIZ17 CSV17 DCR17 DMN17 DWJ17 EGF17 EQB17 EZX17 FJT17 FTP17 GDL17 GNH17 GXD17 HGZ17 HQV17 IAR17 IKN17 IUJ17 JEF17 JOB17 JXX17 KHT17 KRP17 LBL17 LLH17 LVD17 MEZ17 MOV17 MYR17 NIN17 NSJ17 OCF17 OMB17 OVX17 PFT17 PPP17 PZL17 QJH17 QTD17 RCZ17 RMV17 RWR17 SGN17 SQJ17 TAF17 TKB17 TTX17 UDT17 UNP17 UXL17 VHH17 VRD17 WAZ17 WKV17 WUR17 T17 HO17 RK17 ABG17 ALC17 AUY17 BEU17 BOQ17 BYM17 CII17 CSE17 DCA17 DLW17 DVS17 EFO17 EPK17 EZG17 FJC17 FSY17 GCU17 GMQ17 GWM17 HGI17 HQE17 IAA17 IJW17 ITS17 JDO17 JNK17 JXG17 KHC17 KQY17 LAU17 LKQ17 LUM17 MEI17 MOE17 MYA17 NHW17 NRS17 OBO17 OLK17 OVG17 PFC17 POY17 PYU17 QIQ17 QSM17 RCI17 RME17 RWA17 SFW17 SPS17 SZO17 TJK17 TTG17 UDC17 UMY17 UWU17 VGQ17 VQM17 WAI17 WKE17 WUA17 AD17 HY17 RU17 ABQ17 ALM17 AVI17 BFE17 BPA17 BYW17 CIS17 CSO17 DCK17 DMG17 DWC17 EFY17 EPU17 EZQ17 FJM17 FTI17 GDE17 GNA17 GWW17 HGS17 HQO17 IAK17 IKG17 IUC17 JDY17 JNU17 JXQ17 KHM17 KRI17 LBE17 LLA17 LUW17 MES17 MOO17 MYK17 NIG17 NSC17 OBY17 OLU17 OVQ17 PFM17 PPI17 PZE17 QJA17 QSW17 RCS17 RMO17 RWK17 SGG17 SQC17 SZY17 TJU17 TTQ17 UDM17 UNI17 UXE17 VHA17 VQW17 WAS17 WKO17 WUK17 P17:Q17 HK17:HL17 RG17:RH17 ABC17:ABD17 AKY17:AKZ17 AUU17:AUV17 BEQ17:BER17 BOM17:BON17 BYI17:BYJ17 CIE17:CIF17 CSA17:CSB17 DBW17:DBX17 DLS17:DLT17 DVO17:DVP17 EFK17:EFL17 EPG17:EPH17 EZC17:EZD17 FIY17:FIZ17 FSU17:FSV17 GCQ17:GCR17 GMM17:GMN17 GWI17:GWJ17 HGE17:HGF17 HQA17:HQB17 HZW17:HZX17 IJS17:IJT17 ITO17:ITP17 JDK17:JDL17 JNG17:JNH17 JXC17:JXD17 KGY17:KGZ17 KQU17:KQV17 LAQ17:LAR17 LKM17:LKN17 LUI17:LUJ17 MEE17:MEF17 MOA17:MOB17 MXW17:MXX17 NHS17:NHT17 NRO17:NRP17 OBK17:OBL17 OLG17:OLH17 OVC17:OVD17 PEY17:PEZ17 POU17:POV17 PYQ17:PYR17 QIM17:QIN17 QSI17:QSJ17 RCE17:RCF17 RMA17:RMB17 RVW17:RVX17 SFS17:SFT17 SPO17:SPP17 SZK17:SZL17 TJG17:TJH17 TTC17:TTD17 UCY17:UCZ17 UMU17:UMV17 UWQ17:UWR17 VGM17:VGN17 VQI17:VQJ17 WAE17:WAF17 WKA17:WKB17 WTW17:WTX17 V17 HQ17 RM17 ABI17 ALE17 AVA17 BEW17 BOS17 BYO17 CIK17 CSG17 DCC17 DLY17 DVU17 EFQ17 EPM17 EZI17 FJE17 FTA17 GCW17 GMS17 GWO17 HGK17 HQG17 IAC17 IJY17 ITU17 JDQ17 JNM17 JXI17 KHE17 KRA17 LAW17 LKS17 LUO17 MEK17 MOG17 MYC17 NHY17 NRU17 OBQ17 OLM17 OVI17 PFE17 PPA17 PYW17 QIS17 QSO17 RCK17 RMG17 RWC17 SFY17 SPU17 SZQ17 TJM17 TTI17 UDE17 UNA17 UWW17 VGS17 VQO17 WAK17 WKG17 WUC17 MY17 WU17 AGQ17 AQM17 BAI17 BKE17 BUA17 CDW17 CNS17 CXO17 DHK17 DRG17 EBC17 EKY17 EUU17 FEQ17 FOM17 FYI17 GIE17 GSA17 HBW17 HLS17 HVO17 IFK17 IPG17 IZC17 JIY17 JSU17 KCQ17 KMM17 KWI17 LGE17 LQA17 LZW17 MJS17 MTO17 NDK17 NNG17 NXC17 OGY17 OQU17 PAQ17 PKM17 PUI17 QEE17 QOA17 QXW17 RHS17 RRO17 SBK17 SLG17 SVC17 TEY17 TOU17 TYQ17 UIM17 USI17 VCE17 VMA17 VVW17 WFS17 WPO17 WZK17 MV17 WR17 AGN17 AQJ17 BAF17 BKB17 BTX17 CDT17 CNP17 CXL17 DHH17 DRD17 EAZ17 EKV17 EUR17 FEN17 FOJ17 FYF17 GIB17 GRX17 HBT17 HLP17 HVL17 IFH17 IPD17 IYZ17 JIV17 JSR17 KCN17 KMJ17 KWF17 LGB17 LPX17 LZT17 MJP17 MTL17 NDH17 NND17 NWZ17 OGV17 OQR17 PAN17 PKJ17 PUF17 QEB17 QNX17 QXT17 RHP17 RRL17 SBH17 SLD17 SUZ17 TEV17 TOR17 TYN17 UIJ17 USF17 VCB17 VLX17 VVT17 WFP17 WPL17 WZH17 NA17 WW17 AGS17 AQO17 BAK17 BKG17 BUC17 CDY17 CNU17 CXQ17 DHM17 DRI17 EBE17 ELA17 EUW17 FES17 FOO17 FYK17 GIG17 GSC17 HBY17 HLU17 HVQ17 IFM17 IPI17 IZE17 JJA17 JSW17 KCS17 KMO17 KWK17 LGG17 LQC17 LZY17 MJU17 MTQ17 NDM17 NNI17 NXE17 OHA17 OQW17 PAS17 PKO17 PUK17 QEG17 QOC17 QXY17 RHU17 RRQ17 SBM17 SLI17 SVE17 TFA17 TOW17 TYS17 UIO17 USK17 VCG17 VMC17 VVY17 WFU17 WPQ17 WZM17 AB37 HW37 RS37 ABO37 ALK37 AVG37 BFC37 BOY37 BYU37 CIQ37 CSM37 DCI37 DME37 DWA37 EFW37 EPS37 EZO37 FJK37 FTG37 GDC37 GMY37 GWU37 HGQ37 HQM37 IAI37 IKE37 IUA37 JDW37 JNS37 JXO37 KHK37 KRG37 LBC37 LKY37 LUU37 MEQ37 MOM37 MYI37 NIE37 NSA37 OBW37 OLS37 OVO37 PFK37 PPG37 PZC37 QIY37 QSU37 RCQ37 RMM37 RWI37 SGE37 SQA37 SZW37 TJS37 TTO37 UDK37 UNG37 UXC37 VGY37 VQU37 WAQ37 WKM37 WUI37 HF37 RB37 AAX37 AKT37 AUP37 BEL37 BOH37 BYD37 CHZ37 CRV37 DBR37 DLN37 DVJ37 EFF37 EPB37 EYX37 FIT37 FSP37 GCL37 GMH37 GWD37 HFZ37 HPV37 HZR37 IJN37 ITJ37 JDF37 JNB37 JWX37 KGT37 KQP37 LAL37 LKH37 LUD37 MDZ37 MNV37 MXR37 NHN37 NRJ37 OBF37 OLB37 OUX37 PET37 POP37 PYL37 QIH37 QSD37 RBZ37 RLV37 RVR37 SFN37 SPJ37 SZF37 TJB37 TSX37 UCT37 UMP37 UWL37 VGH37 VQD37 VZZ37 WJV37 WTR37 U37 HP37 RL37 ABH37 ALD37 AUZ37 BEV37 BOR37 BYN37 CIJ37 CSF37 DCB37 DLX37 DVT37 EFP37 EPL37 EZH37 FJD37 FSZ37 GCV37 GMR37 GWN37 HGJ37 HQF37 IAB37 IJX37 ITT37 JDP37 JNL37 JXH37 KHD37 KQZ37 LAV37 LKR37 LUN37 MEJ37 MOF37 MYB37 NHX37 NRT37 OBP37 OLL37 OVH37 PFD37 POZ37 PYV37 QIR37 QSN37 RCJ37 RMF37 RWB37 SFX37 SPT37 SZP37 TJL37 TTH37 UDD37 UMZ37 UWV37 VGR37 VQN37 WAJ37 WKF37 WUB37 HC37 QY37 AAU37 AKQ37 AUM37 BEI37 BOE37 BYA37 CHW37 CRS37 DBO37 DLK37 DVG37 EFC37 EOY37 EYU37 FIQ37 FSM37 GCI37 GME37 GWA37 HFW37 HPS37 HZO37 IJK37 ITG37 JDC37 JMY37 JWU37 KGQ37 KQM37 LAI37 LKE37 LUA37 MDW37 MNS37 MXO37 NHK37 NRG37 OBC37 OKY37 OUU37 PEQ37 POM37 PYI37 QIE37 QSA37 RBW37 RLS37 RVO37 SFK37 SPG37 SZC37 TIY37 TSU37 UCQ37 UMM37 UWI37 VGE37 VQA37 VZW37 WJS37 WTO37 HH37 RD37 AAZ37 AKV37 AUR37 BEN37 BOJ37 BYF37 CIB37 CRX37 DBT37 DLP37 DVL37 EFH37 EPD37 EYZ37 FIV37 FSR37 GCN37 GMJ37 GWF37 HGB37 HPX37 HZT37 IJP37 ITL37 JDH37 JND37 JWZ37 KGV37 KQR37 LAN37 LKJ37 LUF37 MEB37 MNX37 MXT37 NHP37 NRL37 OBH37 OLD37 OUZ37 PEV37 POR37 PYN37 QIJ37 QSF37 RCB37 RLX37 RVT37 SFP37 SPL37 SZH37 TJD37 TSZ37 UCV37 UMR37 UWN37 VGJ37 VQF37 WAB37 WJX37 WTT37 A17:C17 BS17:GX17 BI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AO17 IJ1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AA17:AB17 HV17:HW17 RR17:RS17 ABN17:ABO17 ALJ17:ALK17 AVF17:AVG17 BFB17:BFC17 BOX17:BOY17 BYT17:BYU17 CIP17:CIQ17 CSL17:CSM17 DCH17:DCI17 DMD17:DME17 DVZ17:DWA17 EFV17:EFW17 EPR17:EPS17 EZN17:EZO17 FJJ17:FJK17 FTF17:FTG17 GDB17:GDC17 GMX17:GMY17 GWT17:GWU17 HGP17:HGQ17 HQL17:HQM17 IAH17:IAI17 IKD17:IKE17 ITZ17:IUA17 JDV17:JDW17 JNR17:JNS17 JXN17:JXO17 KHJ17:KHK17 KRF17:KRG17 LBB17:LBC17 LKX17:LKY17 LUT17:LUU17 MEP17:MEQ17 MOL17:MOM17 MYH17:MYI17 NID17:NIE17 NRZ17:NSA17 OBV17:OBW17 OLR17:OLS17 OVN17:OVO17 PFJ17:PFK17 PPF17:PPG17 PZB17:PZC17 QIX17:QIY17 QST17:QSU17 RCP17:RCQ17 RML17:RMM17 RWH17:RWI17 SGD17:SGE17 SPZ17:SQA17 SZV17:SZW17 TJR17:TJS17 TTN17:TTO17 UDJ17:UDK17 UNF17:UNG17 UXB17:UXC17 VGX17:VGY17 VQT17:VQU17 WAP17:WAQ17 WKL17:WKM17 WUH17:WUI17 X17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AF17 IA17 RW17 ABS17 ALO17 AVK17 BFG17 BPC17 BYY17 CIU17 CSQ17 DCM17 DMI17 DWE17 EGA17 EPW17 EZS17 FJO17 FTK17 GDG17 GNC17 GWY17 HGU17 HQQ17 IAM17 IKI17 IUE17 JEA17 JNW17 JXS17 KHO17 KRK17 LBG17 LLC17 LUY17 MEU17 MOQ17 MYM17 NII17 NSE17 OCA17 OLW17 OVS17 PFO17 PPK17 PZG17 QJC17 QSY17 RCU17 RMQ17 RWM17 SGI17 SQE17 TAA17 TJW17 TTS17 UDO17 UNK17 UXG17 VHC17 VQY17 WAU17 WKQ17 WUM17 KM17:MQ17 UI17:WM17 AEE17:AGI17 AOA17:AQE17 AXW17:BAA17 BHS17:BJW17 BRO17:BTS17 CBK17:CDO17 CLG17:CNK17 CVC17:CXG17 DEY17:DHC17 DOU17:DQY17 DYQ17:EAU17 EIM17:EKQ17 ESI17:EUM17 FCE17:FEI17 FMA17:FOE17 FVW17:FYA17 GFS17:GHW17 GPO17:GRS17 GZK17:HBO17 HJG17:HLK17 HTC17:HVG17 ICY17:IFC17 IMU17:IOY17 IWQ17:IYU17 JGM17:JIQ17 JQI17:JSM17 KAE17:KCI17 KKA17:KME17 KTW17:KWA17 LDS17:LFW17 LNO17:LPS17 LXK17:LZO17 MHG17:MJK17 MRC17:MTG17 NAY17:NDC17 NKU17:NMY17 NUQ17:NWU17 OEM17:OGQ17 OOI17:OQM17 OYE17:PAI17 PIA17:PKE17 PRW17:PUA17 QBS17:QDW17 QLO17:QNS17 QVK17:QXO17 RFG17:RHK17 RPC17:RRG17 RYY17:SBC17 SIU17:SKY17 SSQ17:SUU17 TCM17:TEQ17 TMI17:TOM17 TWE17:TYI17 UGA17:UIE17 UPW17:USA17 UZS17:VBW17 VJO17:VLS17 VTK17:VVO17 WDG17:WFK17 WNC17:WPG17 WWY17:WZC17 NF17:QT17 XB17:AAP17 AGX17:AKL17 AQT17:AUH17 BAP17:BED17 BKL17:BNZ17 BUH17:BXV17 CED17:CHR17 CNZ17:CRN17 CXV17:DBJ17 DHR17:DLF17 DRN17:DVB17 EBJ17:EEX17 ELF17:EOT17 EVB17:EYP17 FEX17:FIL17 FOT17:FSH17 FYP17:GCD17 GIL17:GLZ17 GSH17:GVV17 HCD17:HFR17 HLZ17:HPN17 HVV17:HZJ17 IFR17:IJF17 IPN17:ITB17 IZJ17:JCX17 JJF17:JMT17 JTB17:JWP17 KCX17:KGL17 KMT17:KQH17 KWP17:LAD17 LGL17:LJZ17 LQH17:LTV17 MAD17:MDR17 MJZ17:MNN17 MTV17:MXJ17 NDR17:NHF17 NNN17:NRB17 NXJ17:OAX17 OHF17:OKT17 ORB17:OUP17 PAX17:PEL17 PKT17:POH17 PUP17:PYD17 QEL17:QHZ17 QOH17:QRV17 QYD17:RBR17 RHZ17:RLN17 RRV17:RVJ17 SBR17:SFF17 SLN17:SPB17 SVJ17:SYX17 TFF17:TIT17 TPB17:TSP17 TYX17:UCL17 UIT17:UMH17 USP17:UWD17 VCL17:VFZ17 VMH17:VPV17 VWD17:VZR17 WFZ17:WJN17 WPV17:WTJ17 WZR17:XFD17 NC17 WY17 AGU17 AQQ17 BAM17 BKI17 BUE17 CEA17 CNW17 CXS17 DHO17 DRK17 EBG17 ELC17 EUY17 FEU17 FOQ17 FYM17 GII17 GSE17 HCA17 HLW17 HVS17 IFO17 IPK17 IZG17 JJC17 JSY17 KCU17 KMQ17 KWM17 LGI17 LQE17 MAA17 MJW17 MTS17 NDO17 NNK17 NXG17 OHC17 OQY17 PAU17 PKQ17 PUM17 QEI17 QOE17 QYA17 RHW17 RRS17 SBO17 SLK17 SVG17 TFC17 TOY17 TYU17 UIQ17 USM17 VCI17 VME17 VWA17 WFW17 WPS17 WZO17 A37:C37 BS37:GX37 KD37:QT37 TZ37:AAP37 ADV37:AKL37 ANR37:AUH37 AXN37:BED37 BHJ37:BNZ37 BRF37:BXV37 CBB37:CHR37 CKX37:CRN37 CUT37:DBJ37 DEP37:DLF37 DOL37:DVB37 DYH37:EEX37 EID37:EOT37 ERZ37:EYP37 FBV37:FIL37 FLR37:FSH37 FVN37:GCD37 GFJ37:GLZ37 GPF37:GVV37 GZB37:HFR37 HIX37:HPN37 HST37:HZJ37 ICP37:IJF37 IML37:ITB37 IWH37:JCX37 JGD37:JMT37 JPZ37:JWP37 JZV37:KGL37 KJR37:KQH37 KTN37:LAD37 LDJ37:LJZ37 LNF37:LTV37 LXB37:MDR37 MGX37:MNN37 MQT37:MXJ37 NAP37:NHF37 NKL37:NRB37 NUH37:OAX37 OED37:OKT37 ONZ37:OUP37 OXV37:PEL37 PHR37:POH37 PRN37:PYD37 QBJ37:QHZ37 QLF37:QRV37 QVB37:RBR37 REX37:RLN37 ROT37:RVJ37 RYP37:SFF37 SIL37:SPB37 SSH37:SYX37 TCD37:TIT37 TLZ37:TSP37 TVV37:UCL37 UFR37:UMH37 UPN37:UWD37 UZJ37:VFZ37 VJF37:VPV37 VTB37:VZR37 WCX37:WJN37 WMT37:WTJ37 WWP37:XFD37 AZ37 IU37 SQ37 ACM37 AMI37 AWE37 BGA37 BPW37 BZS37 CJO37 CTK37 DDG37 DNC37 DWY37 EGU37 EQQ37 FAM37 FKI37 FUE37 GEA37 GNW37 GXS37 HHO37 HRK37 IBG37 ILC37 IUY37 JEU37 JOQ37 JYM37 KII37 KSE37 LCA37 LLW37 LVS37 MFO37 MPK37 MZG37 NJC37 NSY37 OCU37 OMQ37 OWM37 PGI37 PQE37 QAA37 QJW37 QTS37 RDO37 RNK37 RXG37 SHC37 SQY37 TAU37 TKQ37 TUM37 UEI37 UOE37 UYA37 VHW37 VRS37 WBO37 WLK37 WVG37 AF37 IA37 RW37 ABS37 ALO37 AVK37 BFG37 BPC37 BYY37 CIU37 CSQ37 DCM37 DMI37 DWE37 EGA37 EPW37 EZS37 FJO37 FTK37 GDG37 GNC37 GWY37 HGU37 HQQ37 IAM37 IKI37 IUE37 JEA37 JNW37 JXS37 KHO37 KRK37 LBG37 LLC37 LUY37 MEU37 MOQ37 MYM37 NII37 NSE37 OCA37 OLW37 OVS37 PFO37 PPK37 PZG37 QJC37 QSY37 RCU37 RMQ37 RWM37 SGI37 SQE37 TAA37 TJW37 TTS37 UDO37 UNK37 UXG37 VHC37 VQY37 WAU37 WKQ37 WUM37 R37:S37 HM37:HN37 RI37:RJ37 ABE37:ABF37 ALA37:ALB37 AUW37:AUX37 BES37:BET37 BOO37:BOP37 BYK37:BYL37 CIG37:CIH37 CSC37:CSD37 DBY37:DBZ37 DLU37:DLV37 DVQ37:DVR37 EFM37:EFN37 EPI37:EPJ37 EZE37:EZF37 FJA37:FJB37 FSW37:FSX37 GCS37:GCT37 GMO37:GMP37 GWK37:GWL37 HGG37:HGH37 HQC37:HQD37 HZY37:HZZ37 IJU37:IJV37 ITQ37:ITR37 JDM37:JDN37 JNI37:JNJ37 JXE37:JXF37 KHA37:KHB37 KQW37:KQX37 LAS37:LAT37 LKO37:LKP37 LUK37:LUL37 MEG37:MEH37 MOC37:MOD37 MXY37:MXZ37 NHU37:NHV37 NRQ37:NRR37 OBM37:OBN37 OLI37:OLJ37 OVE37:OVF37 PFA37:PFB37 POW37:POX37 PYS37:PYT37 QIO37:QIP37 QSK37:QSL37 RCG37:RCH37 RMC37:RMD37 RVY37:RVZ37 SFU37:SFV37 SPQ37:SPR37 SZM37:SZN37 TJI37:TJJ37 TTE37:TTF37 UDA37:UDB37 UMW37:UMX37 UWS37:UWT37 VGO37:VGP37 VQK37:VQL37 WAG37:WAH37 WKC37:WKD37 WTY37:WTZ37 HJ37 RF37 ABB37 AKX37 AUT37 BEP37 BOL37 BYH37 CID37 CRZ37 DBV37 DLR37 DVN37 EFJ37 EPF37 EZB37 FIX37 FST37 GCP37 GML37 GWH37 HGD37 HPZ37 HZV37 IJR37 ITN37 JDJ37 JNF37 JXB37 KGX37 KQT37 LAP37 LKL37 LUH37 MED37 MNZ37 MXV37 NHR37 NRN37 OBJ37 OLF37 OVB37 PEX37 POT37 PYP37 QIL37 QSH37 RCD37 RLZ37 RVV37 SFR37 SPN37 SZJ37 TJF37 TTB37 UCX37 UMT37 UWP37 VGL37 VQH37 WAD37 WJZ37 WTV37 W37 HR37 RN37 ABJ37 ALF37 AVB37 BEX37 BOT37 BYP37 CIL37 CSH37 DCD37 DLZ37 DVV37 EFR37 EPN37 EZJ37 FJF37 FTB37 GCX37 GMT37 GWP37 HGL37 HQH37 IAD37 IJZ37 ITV37 JDR37 JNN37 JXJ37 KHF37 KRB37 LAX37 LKT37 LUP37 MEL37 MOH37 MYD37 NHZ37 NRV37 OBR37 OLN37 OVJ37 PFF37 PPB37 PYX37 QIT37 QSP37 RCL37 RMH37 RWD37 SFZ37 SPV37 SZR37 TJN37 TTJ37 UDF37 UNB37 UWX37 VGT37 VQP37 WAL37 WKH37 WUD37 O37 K37 H37 M37"/>
  </dataValidations>
  <pageMargins left="0.39370078740157483" right="0.31496062992125984" top="0.38" bottom="0.39370078740157483" header="0.31496062992125984" footer="0.2"/>
  <pageSetup paperSize="9" scale="60" orientation="landscape" r:id="rId1"/>
  <headerFooter>
    <oddFooter>&amp;C&amp;P/&amp;N&amp;R&amp;F＿&amp;A</oddFooter>
  </headerFooter>
  <colBreaks count="2" manualBreakCount="2">
    <brk id="24" max="1747" man="1"/>
    <brk id="47" max="17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調査票Ａ、Ｂ </vt:lpstr>
      <vt:lpstr>調査票Ｃ、Ｄ、Ｅ </vt:lpstr>
      <vt:lpstr>'調査票Ａ、Ｂ '!Print_Area</vt:lpstr>
      <vt:lpstr>'調査票Ｃ、Ｄ、Ｅ '!Print_Area</vt:lpstr>
      <vt:lpstr>'調査票Ａ、Ｂ '!Print_Titles</vt:lpstr>
      <vt:lpstr>'調査票Ｃ、Ｄ、Ｅ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2018-05-02T09:08:06Z</dcterms:modified>
</cp:coreProperties>
</file>