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96" windowWidth="16608" windowHeight="9372" tabRatio="315"/>
  </bookViews>
  <sheets>
    <sheet name="調査票Ａ、Ｂ " sheetId="5" r:id="rId1"/>
    <sheet name="調査票Ｃ、Ｄ、Ｅ " sheetId="6" r:id="rId2"/>
  </sheets>
  <definedNames>
    <definedName name="_xlnm._FilterDatabase" localSheetId="0" hidden="1">'調査票Ａ、Ｂ '!$A$9:$FN$28</definedName>
    <definedName name="_xlnm._FilterDatabase" localSheetId="1" hidden="1">'調査票Ｃ、Ｄ、Ｅ '!$A$17:$BR$34</definedName>
    <definedName name="_xlnm.Print_Area" localSheetId="0">'調査票Ａ、Ｂ '!$D$1:$CX$35</definedName>
    <definedName name="_xlnm.Print_Area" localSheetId="1">'調査票Ｃ、Ｄ、Ｅ '!$A$1:$BQ$44</definedName>
    <definedName name="_xlnm.Print_Titles" localSheetId="0">'調査票Ａ、Ｂ '!$A:$E,'調査票Ａ、Ｂ '!$2:$8</definedName>
    <definedName name="_xlnm.Print_Titles" localSheetId="1">'調査票Ｃ、Ｄ、Ｅ '!$A:$B,'調査票Ｃ、Ｄ、Ｅ '!$12:$16</definedName>
  </definedNames>
  <calcPr calcId="152511"/>
</workbook>
</file>

<file path=xl/calcChain.xml><?xml version="1.0" encoding="utf-8"?>
<calcChain xmlns="http://schemas.openxmlformats.org/spreadsheetml/2006/main">
  <c r="BQ42" i="6" l="1"/>
  <c r="BP42" i="6"/>
  <c r="BO42" i="6"/>
  <c r="BN42" i="6"/>
  <c r="BM42" i="6"/>
  <c r="BL42" i="6"/>
  <c r="BK42" i="6"/>
  <c r="BJ42" i="6"/>
  <c r="BI42" i="6"/>
  <c r="BH42" i="6"/>
  <c r="BG42" i="6"/>
  <c r="BF42" i="6"/>
  <c r="BE42" i="6"/>
  <c r="BD42" i="6"/>
  <c r="BC42" i="6"/>
  <c r="BB42" i="6"/>
  <c r="BA42" i="6"/>
  <c r="AZ42" i="6"/>
  <c r="AY42" i="6"/>
  <c r="AX42" i="6"/>
  <c r="AW42" i="6"/>
  <c r="AV42" i="6"/>
  <c r="AU42" i="6"/>
  <c r="AT42" i="6"/>
  <c r="AS42" i="6"/>
  <c r="AR42" i="6"/>
  <c r="AQ42" i="6"/>
  <c r="AP42" i="6"/>
  <c r="AO42" i="6"/>
  <c r="AN42" i="6"/>
  <c r="AL42" i="6"/>
  <c r="AK42" i="6"/>
  <c r="AJ42" i="6"/>
  <c r="AI42" i="6"/>
  <c r="AH42" i="6"/>
  <c r="AG42" i="6"/>
  <c r="AF42" i="6"/>
  <c r="AE42" i="6"/>
  <c r="AD42" i="6"/>
  <c r="AC42" i="6"/>
  <c r="AB42" i="6"/>
  <c r="AA42" i="6"/>
  <c r="Z42" i="6"/>
  <c r="Y42" i="6"/>
  <c r="X42" i="6"/>
  <c r="W42" i="6"/>
  <c r="V42" i="6"/>
  <c r="U42" i="6"/>
  <c r="T42" i="6"/>
  <c r="S42" i="6"/>
  <c r="R42" i="6"/>
  <c r="Q42" i="6"/>
  <c r="P42" i="6"/>
  <c r="O42" i="6"/>
  <c r="N42" i="6"/>
  <c r="M42" i="6"/>
  <c r="L42" i="6"/>
  <c r="K42" i="6"/>
  <c r="J42" i="6"/>
  <c r="I42" i="6"/>
  <c r="H42" i="6"/>
  <c r="G42" i="6"/>
  <c r="F42" i="6"/>
  <c r="E42" i="6"/>
  <c r="D42" i="6"/>
  <c r="BQ41" i="6"/>
  <c r="BP41" i="6"/>
  <c r="BO41" i="6"/>
  <c r="BN41" i="6"/>
  <c r="BM41" i="6"/>
  <c r="BL41" i="6"/>
  <c r="BK41" i="6"/>
  <c r="BJ41" i="6"/>
  <c r="BI41" i="6"/>
  <c r="BH41" i="6"/>
  <c r="BG41" i="6"/>
  <c r="BF41" i="6"/>
  <c r="BE41" i="6"/>
  <c r="BD41" i="6"/>
  <c r="BC41" i="6"/>
  <c r="BB41" i="6"/>
  <c r="BA41" i="6"/>
  <c r="AZ41" i="6"/>
  <c r="AY41" i="6"/>
  <c r="AX41" i="6"/>
  <c r="AW41" i="6"/>
  <c r="AV41" i="6"/>
  <c r="AU41" i="6"/>
  <c r="AT41" i="6"/>
  <c r="AS41" i="6"/>
  <c r="AR41" i="6"/>
  <c r="AQ41" i="6"/>
  <c r="AP41" i="6"/>
  <c r="AO41" i="6"/>
  <c r="AN41" i="6"/>
  <c r="AM41" i="6"/>
  <c r="AL41" i="6"/>
  <c r="AK41" i="6"/>
  <c r="AJ41" i="6"/>
  <c r="AI41" i="6"/>
  <c r="AH41" i="6"/>
  <c r="AG41" i="6"/>
  <c r="AF41" i="6"/>
  <c r="AE41" i="6"/>
  <c r="AD41" i="6"/>
  <c r="AC41" i="6"/>
  <c r="AB41" i="6"/>
  <c r="AA41" i="6"/>
  <c r="Z41" i="6"/>
  <c r="Y41" i="6"/>
  <c r="X41" i="6"/>
  <c r="W41" i="6"/>
  <c r="V41" i="6"/>
  <c r="U41" i="6"/>
  <c r="T41" i="6"/>
  <c r="S41" i="6"/>
  <c r="R41" i="6"/>
  <c r="Q41" i="6"/>
  <c r="P41" i="6"/>
  <c r="O41" i="6"/>
  <c r="N41" i="6"/>
  <c r="M41" i="6"/>
  <c r="L41" i="6"/>
  <c r="K41" i="6"/>
  <c r="J41" i="6"/>
  <c r="I41" i="6"/>
  <c r="H41" i="6"/>
  <c r="G41" i="6"/>
  <c r="F41" i="6"/>
  <c r="E41" i="6"/>
  <c r="D41" i="6"/>
  <c r="BQ40" i="6"/>
  <c r="BP40" i="6"/>
  <c r="BO40" i="6"/>
  <c r="BN40" i="6"/>
  <c r="BM40" i="6"/>
  <c r="BL40" i="6"/>
  <c r="BK40" i="6"/>
  <c r="BJ40" i="6"/>
  <c r="BI40" i="6"/>
  <c r="BH40" i="6"/>
  <c r="BG40" i="6"/>
  <c r="BF40" i="6"/>
  <c r="BE40" i="6"/>
  <c r="BD40" i="6"/>
  <c r="BC40" i="6"/>
  <c r="BB40" i="6"/>
  <c r="BA40" i="6"/>
  <c r="AZ40" i="6"/>
  <c r="AY40" i="6"/>
  <c r="AX40" i="6"/>
  <c r="AW40" i="6"/>
  <c r="AV40" i="6"/>
  <c r="AU40" i="6"/>
  <c r="AT40" i="6"/>
  <c r="AS40" i="6"/>
  <c r="AR40" i="6"/>
  <c r="AQ40" i="6"/>
  <c r="AP40" i="6"/>
  <c r="AO40" i="6"/>
  <c r="AN40" i="6"/>
  <c r="AM40" i="6"/>
  <c r="AL40" i="6"/>
  <c r="AK40" i="6"/>
  <c r="AJ40" i="6"/>
  <c r="AI40" i="6"/>
  <c r="AH40" i="6"/>
  <c r="AG40" i="6"/>
  <c r="AF40" i="6"/>
  <c r="AE40" i="6"/>
  <c r="AD40" i="6"/>
  <c r="AC40" i="6"/>
  <c r="AB40" i="6"/>
  <c r="AA40" i="6"/>
  <c r="Z40" i="6"/>
  <c r="Y40" i="6"/>
  <c r="X40" i="6"/>
  <c r="W40" i="6"/>
  <c r="V40" i="6"/>
  <c r="U40" i="6"/>
  <c r="T40" i="6"/>
  <c r="S40" i="6"/>
  <c r="R40" i="6"/>
  <c r="Q40" i="6"/>
  <c r="P40" i="6"/>
  <c r="O40" i="6"/>
  <c r="N40" i="6"/>
  <c r="M40" i="6"/>
  <c r="L40" i="6"/>
  <c r="K40" i="6"/>
  <c r="J40" i="6"/>
  <c r="I40" i="6"/>
  <c r="H40" i="6"/>
  <c r="G40" i="6"/>
  <c r="F40" i="6"/>
  <c r="E40" i="6"/>
  <c r="D40" i="6"/>
  <c r="BQ39" i="6"/>
  <c r="BP39" i="6"/>
  <c r="BO39" i="6"/>
  <c r="BN39" i="6"/>
  <c r="BM39" i="6"/>
  <c r="BL39" i="6"/>
  <c r="BK39" i="6"/>
  <c r="BJ39" i="6"/>
  <c r="BI39" i="6"/>
  <c r="BH39" i="6"/>
  <c r="BG39" i="6"/>
  <c r="BF39" i="6"/>
  <c r="BE39" i="6"/>
  <c r="BD39" i="6"/>
  <c r="BC39" i="6"/>
  <c r="BB39" i="6"/>
  <c r="BA39" i="6"/>
  <c r="AZ39" i="6"/>
  <c r="AY39" i="6"/>
  <c r="AX39" i="6"/>
  <c r="AW39" i="6"/>
  <c r="AV39" i="6"/>
  <c r="AU39" i="6"/>
  <c r="AT39" i="6"/>
  <c r="AS39" i="6"/>
  <c r="AR39" i="6"/>
  <c r="AQ39" i="6"/>
  <c r="AP39" i="6"/>
  <c r="AO39" i="6"/>
  <c r="AN39" i="6"/>
  <c r="AM39" i="6"/>
  <c r="AL39" i="6"/>
  <c r="AK39" i="6"/>
  <c r="AJ39" i="6"/>
  <c r="AI39" i="6"/>
  <c r="AH39" i="6"/>
  <c r="AG39" i="6"/>
  <c r="AF39" i="6"/>
  <c r="AE39" i="6"/>
  <c r="AD39" i="6"/>
  <c r="AC39" i="6"/>
  <c r="AB39" i="6"/>
  <c r="AA39" i="6"/>
  <c r="Z39" i="6"/>
  <c r="Y39" i="6"/>
  <c r="X39" i="6"/>
  <c r="W39" i="6"/>
  <c r="V39" i="6"/>
  <c r="U39" i="6"/>
  <c r="T39" i="6"/>
  <c r="S39" i="6"/>
  <c r="R39" i="6"/>
  <c r="Q39" i="6"/>
  <c r="P39" i="6"/>
  <c r="O39" i="6"/>
  <c r="N39" i="6"/>
  <c r="M39" i="6"/>
  <c r="L39" i="6"/>
  <c r="K39" i="6"/>
  <c r="J39" i="6"/>
  <c r="I39" i="6"/>
  <c r="H39" i="6"/>
  <c r="G39" i="6"/>
  <c r="F39" i="6"/>
  <c r="E39" i="6"/>
  <c r="D39" i="6"/>
  <c r="BP36" i="6"/>
  <c r="BO36" i="6"/>
  <c r="BN36" i="6"/>
  <c r="BM36" i="6"/>
  <c r="BL36" i="6"/>
  <c r="BK36" i="6"/>
  <c r="BJ36" i="6"/>
  <c r="BI36" i="6"/>
  <c r="BH36" i="6"/>
  <c r="BF36" i="6"/>
  <c r="BE36" i="6"/>
  <c r="BD36" i="6"/>
  <c r="BC36" i="6"/>
  <c r="BB36" i="6"/>
  <c r="BA36" i="6"/>
  <c r="AZ36" i="6"/>
  <c r="AY36" i="6"/>
  <c r="AX36" i="6"/>
  <c r="AW36" i="6"/>
  <c r="AV36" i="6"/>
  <c r="AS36" i="6"/>
  <c r="AR36" i="6"/>
  <c r="AQ36" i="6"/>
  <c r="AP36" i="6"/>
  <c r="AO36" i="6"/>
  <c r="AN36" i="6"/>
  <c r="AL36" i="6"/>
  <c r="AK36" i="6"/>
  <c r="AJ36" i="6"/>
  <c r="AI36" i="6"/>
  <c r="AH36" i="6"/>
  <c r="AG36" i="6"/>
  <c r="AF36" i="6"/>
  <c r="AE36" i="6"/>
  <c r="AD36" i="6"/>
  <c r="AC36" i="6"/>
  <c r="AB36" i="6"/>
  <c r="AA36" i="6"/>
  <c r="Z36" i="6"/>
  <c r="Y36" i="6"/>
  <c r="V36" i="6"/>
  <c r="U36" i="6"/>
  <c r="T36" i="6"/>
  <c r="S36" i="6"/>
  <c r="R36" i="6"/>
  <c r="O36" i="6"/>
  <c r="N36" i="6"/>
  <c r="M36" i="6"/>
  <c r="L36" i="6"/>
  <c r="K36" i="6"/>
  <c r="J36" i="6"/>
  <c r="I36" i="6"/>
  <c r="H36" i="6"/>
  <c r="G36" i="6"/>
  <c r="F36" i="6"/>
  <c r="E36" i="6"/>
  <c r="D36" i="6"/>
  <c r="CX34" i="5"/>
  <c r="CW34" i="5"/>
  <c r="CV34" i="5"/>
  <c r="CU34" i="5"/>
  <c r="CT34" i="5"/>
  <c r="CS34" i="5"/>
  <c r="CR34" i="5"/>
  <c r="CQ34" i="5"/>
  <c r="CP34" i="5"/>
  <c r="CO34" i="5"/>
  <c r="CN34" i="5"/>
  <c r="CM34" i="5"/>
  <c r="CL34" i="5"/>
  <c r="CK34" i="5"/>
  <c r="CJ34" i="5"/>
  <c r="CI34" i="5"/>
  <c r="CH34" i="5"/>
  <c r="CG34" i="5"/>
  <c r="CF34" i="5"/>
  <c r="CE34" i="5"/>
  <c r="CD34" i="5"/>
  <c r="CC34" i="5"/>
  <c r="CB34" i="5"/>
  <c r="CA34" i="5"/>
  <c r="BZ34" i="5"/>
  <c r="BY34" i="5"/>
  <c r="BX34" i="5"/>
  <c r="BW34" i="5"/>
  <c r="BV34" i="5"/>
  <c r="BU34" i="5"/>
  <c r="BT34" i="5"/>
  <c r="BS34" i="5"/>
  <c r="BR34" i="5"/>
  <c r="BQ34" i="5"/>
  <c r="BP34" i="5"/>
  <c r="BO34" i="5"/>
  <c r="BN34" i="5"/>
  <c r="BM34" i="5"/>
  <c r="BL34" i="5"/>
  <c r="BK34" i="5"/>
  <c r="BJ34" i="5"/>
  <c r="BI34" i="5"/>
  <c r="BH34" i="5"/>
  <c r="BG34" i="5"/>
  <c r="BF34" i="5"/>
  <c r="BE34" i="5"/>
  <c r="BD34" i="5"/>
  <c r="BC34" i="5"/>
  <c r="BB34" i="5"/>
  <c r="BA34" i="5"/>
  <c r="AZ34" i="5"/>
  <c r="AY34" i="5"/>
  <c r="AX34" i="5"/>
  <c r="AW34" i="5"/>
  <c r="AV34" i="5"/>
  <c r="AU34" i="5"/>
  <c r="AT34" i="5"/>
  <c r="AS34" i="5"/>
  <c r="AR34" i="5"/>
  <c r="AQ34" i="5"/>
  <c r="AP34" i="5"/>
  <c r="AO34" i="5"/>
  <c r="AN34" i="5"/>
  <c r="AM34" i="5"/>
  <c r="AL34" i="5"/>
  <c r="AK34" i="5"/>
  <c r="AJ34" i="5"/>
  <c r="AI34" i="5"/>
  <c r="AH34" i="5"/>
  <c r="AG34" i="5"/>
  <c r="AF34" i="5"/>
  <c r="AE34" i="5"/>
  <c r="AD34" i="5"/>
  <c r="AC34" i="5"/>
  <c r="AB34" i="5"/>
  <c r="AA34" i="5"/>
  <c r="Z34" i="5"/>
  <c r="Y34" i="5"/>
  <c r="X34" i="5"/>
  <c r="W34" i="5"/>
  <c r="V34" i="5"/>
  <c r="U34" i="5"/>
  <c r="T34" i="5"/>
  <c r="S34" i="5"/>
  <c r="R34" i="5"/>
  <c r="Q34" i="5"/>
  <c r="P34" i="5"/>
  <c r="O34" i="5"/>
  <c r="N34" i="5"/>
  <c r="M34" i="5"/>
  <c r="L34" i="5"/>
  <c r="K34" i="5"/>
  <c r="J34" i="5"/>
  <c r="I34" i="5"/>
  <c r="CX33" i="5"/>
  <c r="CW33" i="5"/>
  <c r="CV33" i="5"/>
  <c r="CU33" i="5"/>
  <c r="CT33" i="5"/>
  <c r="CS33" i="5"/>
  <c r="CR33" i="5"/>
  <c r="CQ33" i="5"/>
  <c r="CP33" i="5"/>
  <c r="CO33" i="5"/>
  <c r="CN33" i="5"/>
  <c r="CM33" i="5"/>
  <c r="CL33" i="5"/>
  <c r="CK33" i="5"/>
  <c r="CJ33" i="5"/>
  <c r="CI33" i="5"/>
  <c r="CH33" i="5"/>
  <c r="CG33" i="5"/>
  <c r="CF33" i="5"/>
  <c r="CE33" i="5"/>
  <c r="CD33" i="5"/>
  <c r="CC33" i="5"/>
  <c r="CB33" i="5"/>
  <c r="CA33" i="5"/>
  <c r="BZ33" i="5"/>
  <c r="BY33" i="5"/>
  <c r="BX33" i="5"/>
  <c r="BW33" i="5"/>
  <c r="BV33" i="5"/>
  <c r="BU33" i="5"/>
  <c r="BT33" i="5"/>
  <c r="BS33" i="5"/>
  <c r="BR33" i="5"/>
  <c r="BQ33" i="5"/>
  <c r="BP33" i="5"/>
  <c r="BO33" i="5"/>
  <c r="BN33" i="5"/>
  <c r="BM33" i="5"/>
  <c r="BL33" i="5"/>
  <c r="BK33" i="5"/>
  <c r="BJ33" i="5"/>
  <c r="BI33" i="5"/>
  <c r="BH33" i="5"/>
  <c r="BG33" i="5"/>
  <c r="BF33" i="5"/>
  <c r="BE33" i="5"/>
  <c r="BD33" i="5"/>
  <c r="BC33" i="5"/>
  <c r="BB33" i="5"/>
  <c r="BA33" i="5"/>
  <c r="AZ33" i="5"/>
  <c r="AY33" i="5"/>
  <c r="AX33" i="5"/>
  <c r="AW33" i="5"/>
  <c r="AV33" i="5"/>
  <c r="AU33" i="5"/>
  <c r="AT33" i="5"/>
  <c r="AS33" i="5"/>
  <c r="AR33" i="5"/>
  <c r="AQ33" i="5"/>
  <c r="AP33" i="5"/>
  <c r="AO33" i="5"/>
  <c r="AN33" i="5"/>
  <c r="AM33" i="5"/>
  <c r="AL33" i="5"/>
  <c r="AK33" i="5"/>
  <c r="AJ33" i="5"/>
  <c r="AI33" i="5"/>
  <c r="AH33" i="5"/>
  <c r="AG33" i="5"/>
  <c r="AF33" i="5"/>
  <c r="AE33" i="5"/>
  <c r="AD33" i="5"/>
  <c r="AC33" i="5"/>
  <c r="AB33" i="5"/>
  <c r="AA33" i="5"/>
  <c r="Z33" i="5"/>
  <c r="Y33" i="5"/>
  <c r="X33" i="5"/>
  <c r="W33" i="5"/>
  <c r="V33" i="5"/>
  <c r="U33" i="5"/>
  <c r="T33" i="5"/>
  <c r="S33" i="5"/>
  <c r="R33" i="5"/>
  <c r="Q33" i="5"/>
  <c r="P33" i="5"/>
  <c r="O33" i="5"/>
  <c r="N33" i="5"/>
  <c r="M33" i="5"/>
  <c r="L33" i="5"/>
  <c r="K33" i="5"/>
  <c r="J33" i="5"/>
  <c r="I33" i="5"/>
  <c r="CX32" i="5"/>
  <c r="CW32" i="5"/>
  <c r="CV32" i="5"/>
  <c r="CU32" i="5"/>
  <c r="CT32" i="5"/>
  <c r="CS32" i="5"/>
  <c r="CR32" i="5"/>
  <c r="CQ32" i="5"/>
  <c r="CP32" i="5"/>
  <c r="CO32" i="5"/>
  <c r="CN32" i="5"/>
  <c r="CM32" i="5"/>
  <c r="CL32" i="5"/>
  <c r="CK32" i="5"/>
  <c r="CJ32" i="5"/>
  <c r="CI32" i="5"/>
  <c r="CH32" i="5"/>
  <c r="CG32" i="5"/>
  <c r="CF32" i="5"/>
  <c r="CE32" i="5"/>
  <c r="CD32" i="5"/>
  <c r="CC32" i="5"/>
  <c r="CB32" i="5"/>
  <c r="CA32" i="5"/>
  <c r="BZ32" i="5"/>
  <c r="BY32" i="5"/>
  <c r="BX32" i="5"/>
  <c r="BW32" i="5"/>
  <c r="BV32" i="5"/>
  <c r="BU32" i="5"/>
  <c r="BT32" i="5"/>
  <c r="BS32" i="5"/>
  <c r="BR32" i="5"/>
  <c r="BQ32" i="5"/>
  <c r="BP32" i="5"/>
  <c r="BO32" i="5"/>
  <c r="BN32" i="5"/>
  <c r="BM32" i="5"/>
  <c r="BL32" i="5"/>
  <c r="BK32" i="5"/>
  <c r="BJ32" i="5"/>
  <c r="BI32" i="5"/>
  <c r="BH32" i="5"/>
  <c r="BG32" i="5"/>
  <c r="BF32" i="5"/>
  <c r="BE32" i="5"/>
  <c r="BD32" i="5"/>
  <c r="BC32" i="5"/>
  <c r="BB32" i="5"/>
  <c r="BA32" i="5"/>
  <c r="AZ32" i="5"/>
  <c r="AY32" i="5"/>
  <c r="AX32" i="5"/>
  <c r="AW32" i="5"/>
  <c r="AV32" i="5"/>
  <c r="AU32" i="5"/>
  <c r="AT32" i="5"/>
  <c r="AS32" i="5"/>
  <c r="AR32" i="5"/>
  <c r="AQ32" i="5"/>
  <c r="AP32" i="5"/>
  <c r="AO32" i="5"/>
  <c r="AN32" i="5"/>
  <c r="AM32" i="5"/>
  <c r="AL32" i="5"/>
  <c r="AK32" i="5"/>
  <c r="AJ32" i="5"/>
  <c r="AI32" i="5"/>
  <c r="AH32" i="5"/>
  <c r="AG32" i="5"/>
  <c r="AF32" i="5"/>
  <c r="AE32" i="5"/>
  <c r="AD32" i="5"/>
  <c r="AC32" i="5"/>
  <c r="AB32" i="5"/>
  <c r="AA32" i="5"/>
  <c r="Z32" i="5"/>
  <c r="Y32" i="5"/>
  <c r="X32" i="5"/>
  <c r="W32" i="5"/>
  <c r="V32" i="5"/>
  <c r="U32" i="5"/>
  <c r="T32" i="5"/>
  <c r="S32" i="5"/>
  <c r="R32" i="5"/>
  <c r="Q32" i="5"/>
  <c r="P32" i="5"/>
  <c r="O32" i="5"/>
  <c r="N32" i="5"/>
  <c r="M32" i="5"/>
  <c r="L32" i="5"/>
  <c r="K32" i="5"/>
  <c r="J32" i="5"/>
  <c r="I32" i="5"/>
  <c r="CX31" i="5"/>
  <c r="CW31" i="5"/>
  <c r="CV31" i="5"/>
  <c r="CU31" i="5"/>
  <c r="CT31" i="5"/>
  <c r="CS31" i="5"/>
  <c r="CR31" i="5"/>
  <c r="CQ31" i="5"/>
  <c r="CP31" i="5"/>
  <c r="CO31" i="5"/>
  <c r="CN31" i="5"/>
  <c r="CM31" i="5"/>
  <c r="CL31" i="5"/>
  <c r="CK31" i="5"/>
  <c r="CJ31" i="5"/>
  <c r="CI31" i="5"/>
  <c r="CH31" i="5"/>
  <c r="CG31" i="5"/>
  <c r="CF31" i="5"/>
  <c r="CE31" i="5"/>
  <c r="CD31" i="5"/>
  <c r="CC31" i="5"/>
  <c r="CB31" i="5"/>
  <c r="CA31" i="5"/>
  <c r="BZ31" i="5"/>
  <c r="BY31" i="5"/>
  <c r="BX31" i="5"/>
  <c r="BW31" i="5"/>
  <c r="BV31" i="5"/>
  <c r="BU31" i="5"/>
  <c r="BT31" i="5"/>
  <c r="BS31" i="5"/>
  <c r="BR31" i="5"/>
  <c r="BQ31" i="5"/>
  <c r="BP31" i="5"/>
  <c r="BO31" i="5"/>
  <c r="BN31" i="5"/>
  <c r="BM31" i="5"/>
  <c r="BL31" i="5"/>
  <c r="BK31" i="5"/>
  <c r="BJ31" i="5"/>
  <c r="BI31" i="5"/>
  <c r="BH31" i="5"/>
  <c r="BG31" i="5"/>
  <c r="BF31" i="5"/>
  <c r="BE31" i="5"/>
  <c r="BD31" i="5"/>
  <c r="BC31" i="5"/>
  <c r="BB31" i="5"/>
  <c r="BA31" i="5"/>
  <c r="AZ31" i="5"/>
  <c r="AY31" i="5"/>
  <c r="AX31" i="5"/>
  <c r="AW31" i="5"/>
  <c r="AV31" i="5"/>
  <c r="AU31" i="5"/>
  <c r="AT31" i="5"/>
  <c r="AS31" i="5"/>
  <c r="AR31" i="5"/>
  <c r="AQ31" i="5"/>
  <c r="AP31" i="5"/>
  <c r="AO31" i="5"/>
  <c r="AN31" i="5"/>
  <c r="AM31" i="5"/>
  <c r="AL31" i="5"/>
  <c r="AK31" i="5"/>
  <c r="AJ31" i="5"/>
  <c r="AI31" i="5"/>
  <c r="AH31" i="5"/>
  <c r="AG31" i="5"/>
  <c r="AF31" i="5"/>
  <c r="AE31" i="5"/>
  <c r="AD31" i="5"/>
  <c r="AC31" i="5"/>
  <c r="AB31" i="5"/>
  <c r="AA31" i="5"/>
  <c r="Z31" i="5"/>
  <c r="Y31" i="5"/>
  <c r="X31" i="5"/>
  <c r="W31" i="5"/>
  <c r="V31" i="5"/>
  <c r="U31" i="5"/>
  <c r="T31" i="5"/>
  <c r="S31" i="5"/>
  <c r="R31" i="5"/>
  <c r="Q31" i="5"/>
  <c r="P31" i="5"/>
  <c r="O31" i="5"/>
  <c r="N31" i="5"/>
  <c r="M31" i="5"/>
  <c r="L31" i="5"/>
  <c r="K31" i="5"/>
  <c r="J31" i="5"/>
  <c r="I31" i="5"/>
  <c r="CX28" i="5"/>
  <c r="CW28" i="5"/>
  <c r="CU28" i="5"/>
  <c r="CT28" i="5"/>
  <c r="CS28" i="5"/>
  <c r="CR28" i="5"/>
  <c r="CQ28" i="5"/>
  <c r="CP28" i="5"/>
  <c r="CO28" i="5"/>
  <c r="CN28" i="5"/>
  <c r="CM28" i="5"/>
  <c r="CL28" i="5"/>
  <c r="CK28" i="5"/>
  <c r="CJ28" i="5"/>
  <c r="CH28" i="5"/>
  <c r="CG28" i="5"/>
  <c r="CF28" i="5"/>
  <c r="CE28" i="5"/>
  <c r="CD28" i="5"/>
  <c r="CC28" i="5"/>
  <c r="CB28" i="5"/>
  <c r="CA28" i="5"/>
  <c r="BY28" i="5"/>
  <c r="BX28" i="5"/>
  <c r="BW28" i="5"/>
  <c r="BV28" i="5"/>
  <c r="BU28" i="5"/>
  <c r="BS28" i="5"/>
  <c r="BR28" i="5"/>
  <c r="BQ28" i="5"/>
  <c r="BN28" i="5"/>
  <c r="BM28" i="5"/>
  <c r="BL28" i="5"/>
  <c r="BK28" i="5"/>
  <c r="BJ28" i="5"/>
  <c r="BI28" i="5"/>
  <c r="BH28" i="5"/>
  <c r="BG28" i="5"/>
  <c r="BF28" i="5"/>
  <c r="BE28" i="5"/>
  <c r="BD28" i="5"/>
  <c r="BC28" i="5"/>
  <c r="BB28" i="5"/>
  <c r="BA28" i="5"/>
  <c r="AZ28" i="5"/>
  <c r="AY28" i="5"/>
  <c r="AX28" i="5"/>
  <c r="AW28" i="5"/>
  <c r="AV28" i="5"/>
  <c r="AU28" i="5"/>
  <c r="AT28" i="5"/>
  <c r="AS28" i="5"/>
  <c r="AR28" i="5"/>
  <c r="AQ28" i="5"/>
  <c r="AP28" i="5"/>
  <c r="AO28" i="5"/>
  <c r="AN28" i="5"/>
  <c r="AM28" i="5"/>
  <c r="AL28" i="5"/>
  <c r="AK28" i="5"/>
  <c r="AJ28" i="5"/>
  <c r="AI28" i="5"/>
  <c r="AH28" i="5"/>
  <c r="AG28" i="5"/>
  <c r="AF28" i="5"/>
  <c r="AD28" i="5"/>
  <c r="AC28" i="5"/>
  <c r="AB28" i="5"/>
  <c r="Z28" i="5"/>
  <c r="Y28" i="5"/>
  <c r="X28" i="5"/>
  <c r="V28" i="5"/>
  <c r="U28" i="5"/>
  <c r="T28" i="5"/>
  <c r="S28" i="5"/>
  <c r="Q28" i="5"/>
  <c r="P28" i="5"/>
  <c r="O28" i="5"/>
  <c r="M28" i="5"/>
  <c r="K28" i="5"/>
  <c r="I28" i="5"/>
  <c r="G26" i="5"/>
  <c r="C26" i="5"/>
  <c r="G25" i="5"/>
  <c r="C25" i="5"/>
  <c r="G24" i="5"/>
  <c r="C24" i="5"/>
  <c r="G23" i="5"/>
  <c r="C23" i="5"/>
  <c r="G22" i="5"/>
  <c r="C22" i="5"/>
  <c r="G21" i="5"/>
  <c r="C21" i="5"/>
  <c r="G20" i="5"/>
  <c r="C20" i="5"/>
  <c r="G19" i="5"/>
  <c r="C19" i="5"/>
  <c r="G18" i="5"/>
  <c r="C18" i="5"/>
  <c r="G17" i="5"/>
  <c r="C17" i="5"/>
  <c r="G16" i="5"/>
  <c r="C16" i="5"/>
  <c r="G15" i="5"/>
  <c r="C15" i="5"/>
  <c r="G14" i="5"/>
  <c r="C14" i="5"/>
  <c r="G13" i="5"/>
  <c r="C13" i="5"/>
  <c r="G12" i="5"/>
  <c r="C12" i="5"/>
  <c r="G11" i="5"/>
  <c r="C11" i="5"/>
  <c r="G10" i="5"/>
  <c r="C10" i="5"/>
  <c r="AM42" i="6"/>
  <c r="AM36" i="6"/>
</calcChain>
</file>

<file path=xl/sharedStrings.xml><?xml version="1.0" encoding="utf-8"?>
<sst xmlns="http://schemas.openxmlformats.org/spreadsheetml/2006/main" count="476" uniqueCount="296">
  <si>
    <t>●留意事項</t>
    <rPh sb="1" eb="3">
      <t>リュウイ</t>
    </rPh>
    <rPh sb="3" eb="5">
      <t>ジコウ</t>
    </rPh>
    <phoneticPr fontId="2"/>
  </si>
  <si>
    <t>①</t>
    <phoneticPr fontId="2"/>
  </si>
  <si>
    <t>②</t>
    <phoneticPr fontId="2"/>
  </si>
  <si>
    <t>③</t>
    <phoneticPr fontId="2"/>
  </si>
  <si>
    <t>④</t>
    <phoneticPr fontId="2"/>
  </si>
  <si>
    <t>⑤</t>
    <phoneticPr fontId="2"/>
  </si>
  <si>
    <t>⑥</t>
    <phoneticPr fontId="2"/>
  </si>
  <si>
    <t>政策</t>
    <rPh sb="0" eb="2">
      <t>セイサク</t>
    </rPh>
    <phoneticPr fontId="2"/>
  </si>
  <si>
    <t>その他</t>
    <rPh sb="2" eb="3">
      <t>タ</t>
    </rPh>
    <phoneticPr fontId="2"/>
  </si>
  <si>
    <t>⑦</t>
    <phoneticPr fontId="2"/>
  </si>
  <si>
    <t>⑧</t>
    <phoneticPr fontId="2"/>
  </si>
  <si>
    <t>⑨</t>
    <phoneticPr fontId="2"/>
  </si>
  <si>
    <t>⑩</t>
    <phoneticPr fontId="2"/>
  </si>
  <si>
    <t>既に導入済</t>
    <rPh sb="0" eb="1">
      <t>スデ</t>
    </rPh>
    <rPh sb="2" eb="4">
      <t>ドウニュウ</t>
    </rPh>
    <rPh sb="4" eb="5">
      <t>ズ</t>
    </rPh>
    <phoneticPr fontId="2"/>
  </si>
  <si>
    <t>試行中</t>
    <rPh sb="0" eb="3">
      <t>シコウチュウ</t>
    </rPh>
    <phoneticPr fontId="2"/>
  </si>
  <si>
    <t>導入予定なし</t>
    <rPh sb="0" eb="2">
      <t>ドウニュウ</t>
    </rPh>
    <rPh sb="2" eb="4">
      <t>ヨテイ</t>
    </rPh>
    <phoneticPr fontId="2"/>
  </si>
  <si>
    <t>年度</t>
    <rPh sb="0" eb="2">
      <t>ネンド</t>
    </rPh>
    <phoneticPr fontId="2"/>
  </si>
  <si>
    <t>条例</t>
    <rPh sb="0" eb="2">
      <t>ジョウレイ</t>
    </rPh>
    <phoneticPr fontId="2"/>
  </si>
  <si>
    <t>規則</t>
    <rPh sb="0" eb="2">
      <t>キソク</t>
    </rPh>
    <phoneticPr fontId="2"/>
  </si>
  <si>
    <t>要綱・要領</t>
    <rPh sb="0" eb="2">
      <t>ヨウコウ</t>
    </rPh>
    <rPh sb="3" eb="5">
      <t>ヨウリョウ</t>
    </rPh>
    <phoneticPr fontId="2"/>
  </si>
  <si>
    <t>その他</t>
    <phoneticPr fontId="2"/>
  </si>
  <si>
    <t>ある</t>
    <phoneticPr fontId="2"/>
  </si>
  <si>
    <t>ない</t>
    <phoneticPr fontId="2"/>
  </si>
  <si>
    <t>実施していない</t>
    <rPh sb="0" eb="2">
      <t>ジッシ</t>
    </rPh>
    <phoneticPr fontId="2"/>
  </si>
  <si>
    <t>直接反映させている</t>
    <rPh sb="0" eb="2">
      <t>チョクセツ</t>
    </rPh>
    <rPh sb="2" eb="4">
      <t>ハンエイ</t>
    </rPh>
    <phoneticPr fontId="2"/>
  </si>
  <si>
    <t>参考資料程度に使用</t>
    <rPh sb="0" eb="2">
      <t>サンコウ</t>
    </rPh>
    <rPh sb="2" eb="4">
      <t>シリョウ</t>
    </rPh>
    <rPh sb="4" eb="6">
      <t>テイド</t>
    </rPh>
    <rPh sb="7" eb="9">
      <t>シヨウ</t>
    </rPh>
    <phoneticPr fontId="2"/>
  </si>
  <si>
    <t>活用していない</t>
    <rPh sb="0" eb="2">
      <t>カツヨウ</t>
    </rPh>
    <phoneticPr fontId="2"/>
  </si>
  <si>
    <t>進行管理に活用している</t>
    <rPh sb="0" eb="2">
      <t>シンコウ</t>
    </rPh>
    <rPh sb="2" eb="4">
      <t>カンリ</t>
    </rPh>
    <rPh sb="5" eb="7">
      <t>カツヨウ</t>
    </rPh>
    <phoneticPr fontId="2"/>
  </si>
  <si>
    <t>ツールとして活用している</t>
    <rPh sb="6" eb="8">
      <t>カツヨウ</t>
    </rPh>
    <phoneticPr fontId="2"/>
  </si>
  <si>
    <t>ツールとして活用していない</t>
    <rPh sb="6" eb="8">
      <t>カツヨウ</t>
    </rPh>
    <phoneticPr fontId="2"/>
  </si>
  <si>
    <t>評価の必要性に疑問</t>
    <rPh sb="0" eb="2">
      <t>ヒョウカ</t>
    </rPh>
    <rPh sb="3" eb="6">
      <t>ヒツヨウセイ</t>
    </rPh>
    <rPh sb="7" eb="9">
      <t>ギモン</t>
    </rPh>
    <phoneticPr fontId="1"/>
  </si>
  <si>
    <t>評価手法、基準が未確立</t>
    <rPh sb="0" eb="2">
      <t>ヒョウカ</t>
    </rPh>
    <rPh sb="2" eb="4">
      <t>シュホウ</t>
    </rPh>
    <rPh sb="5" eb="7">
      <t>キジュン</t>
    </rPh>
    <rPh sb="8" eb="11">
      <t>ミカクリツ</t>
    </rPh>
    <phoneticPr fontId="1"/>
  </si>
  <si>
    <t>職員理解が不十分</t>
    <rPh sb="0" eb="2">
      <t>ショクイン</t>
    </rPh>
    <rPh sb="2" eb="4">
      <t>リカイ</t>
    </rPh>
    <rPh sb="5" eb="8">
      <t>フジュウブン</t>
    </rPh>
    <phoneticPr fontId="1"/>
  </si>
  <si>
    <t>評価指標の設定</t>
    <rPh sb="0" eb="2">
      <t>ヒョウカ</t>
    </rPh>
    <rPh sb="2" eb="4">
      <t>シヒョウ</t>
    </rPh>
    <rPh sb="5" eb="7">
      <t>セッテイ</t>
    </rPh>
    <phoneticPr fontId="1"/>
  </si>
  <si>
    <t>評価情報の住民への説明責任</t>
    <rPh sb="0" eb="2">
      <t>ヒョウカ</t>
    </rPh>
    <rPh sb="2" eb="4">
      <t>ジョウホウ</t>
    </rPh>
    <rPh sb="5" eb="7">
      <t>ジュウミン</t>
    </rPh>
    <rPh sb="9" eb="11">
      <t>セツメイ</t>
    </rPh>
    <rPh sb="11" eb="13">
      <t>セキニン</t>
    </rPh>
    <phoneticPr fontId="1"/>
  </si>
  <si>
    <t>予算編成等への活用</t>
    <rPh sb="0" eb="2">
      <t>ヨサン</t>
    </rPh>
    <rPh sb="2" eb="4">
      <t>ヘンセイ</t>
    </rPh>
    <rPh sb="4" eb="5">
      <t>トウ</t>
    </rPh>
    <rPh sb="7" eb="9">
      <t>カツヨウ</t>
    </rPh>
    <phoneticPr fontId="1"/>
  </si>
  <si>
    <t>定数査定・管理への活用</t>
    <rPh sb="0" eb="2">
      <t>テイスウ</t>
    </rPh>
    <rPh sb="2" eb="4">
      <t>サテイ</t>
    </rPh>
    <rPh sb="5" eb="7">
      <t>カンリ</t>
    </rPh>
    <rPh sb="9" eb="11">
      <t>カツヨウ</t>
    </rPh>
    <phoneticPr fontId="1"/>
  </si>
  <si>
    <t>議会審議における活用</t>
    <rPh sb="0" eb="2">
      <t>ギカイ</t>
    </rPh>
    <rPh sb="2" eb="4">
      <t>シンギ</t>
    </rPh>
    <rPh sb="8" eb="10">
      <t>カツヨウ</t>
    </rPh>
    <phoneticPr fontId="1"/>
  </si>
  <si>
    <t>外部意見の活用</t>
    <rPh sb="0" eb="2">
      <t>ガイブ</t>
    </rPh>
    <rPh sb="2" eb="4">
      <t>イケン</t>
    </rPh>
    <rPh sb="5" eb="7">
      <t>カツヨウ</t>
    </rPh>
    <phoneticPr fontId="1"/>
  </si>
  <si>
    <t>長期的な方針・計画との連携</t>
    <rPh sb="0" eb="3">
      <t>チョウキテキ</t>
    </rPh>
    <rPh sb="4" eb="6">
      <t>ホウシン</t>
    </rPh>
    <rPh sb="7" eb="9">
      <t>ケイカク</t>
    </rPh>
    <rPh sb="11" eb="13">
      <t>レンケイ</t>
    </rPh>
    <phoneticPr fontId="1"/>
  </si>
  <si>
    <t>職員の意識改革</t>
    <rPh sb="0" eb="2">
      <t>ショクイン</t>
    </rPh>
    <rPh sb="3" eb="5">
      <t>イシキ</t>
    </rPh>
    <rPh sb="5" eb="7">
      <t>カイカク</t>
    </rPh>
    <phoneticPr fontId="1"/>
  </si>
  <si>
    <t>住民の関心や理解が深まった</t>
    <rPh sb="0" eb="2">
      <t>ジュウミン</t>
    </rPh>
    <rPh sb="3" eb="5">
      <t>カンシン</t>
    </rPh>
    <rPh sb="6" eb="8">
      <t>リカイ</t>
    </rPh>
    <rPh sb="9" eb="10">
      <t>フカ</t>
    </rPh>
    <phoneticPr fontId="1"/>
  </si>
  <si>
    <t>成果の観点で施策や事業が検討された</t>
    <rPh sb="0" eb="2">
      <t>セイカ</t>
    </rPh>
    <rPh sb="3" eb="5">
      <t>カンテン</t>
    </rPh>
    <rPh sb="6" eb="8">
      <t>セサク</t>
    </rPh>
    <rPh sb="9" eb="11">
      <t>ジギョウ</t>
    </rPh>
    <rPh sb="12" eb="14">
      <t>ケントウ</t>
    </rPh>
    <phoneticPr fontId="1"/>
  </si>
  <si>
    <t>事務事業の廃止、またはその予算削減につながった</t>
    <rPh sb="0" eb="2">
      <t>ジム</t>
    </rPh>
    <rPh sb="2" eb="4">
      <t>ジギョウ</t>
    </rPh>
    <rPh sb="5" eb="7">
      <t>ハイシ</t>
    </rPh>
    <rPh sb="13" eb="15">
      <t>ヨサン</t>
    </rPh>
    <rPh sb="15" eb="17">
      <t>サクゲン</t>
    </rPh>
    <phoneticPr fontId="1"/>
  </si>
  <si>
    <t>業務体系の再検討につながった</t>
    <rPh sb="0" eb="2">
      <t>ギョウム</t>
    </rPh>
    <rPh sb="2" eb="4">
      <t>タイケイ</t>
    </rPh>
    <rPh sb="5" eb="8">
      <t>サイケントウ</t>
    </rPh>
    <phoneticPr fontId="1"/>
  </si>
  <si>
    <t>個別の事務事業の有効性が向上した</t>
    <rPh sb="0" eb="2">
      <t>コベツ</t>
    </rPh>
    <rPh sb="3" eb="5">
      <t>ジム</t>
    </rPh>
    <rPh sb="5" eb="7">
      <t>ジギョウ</t>
    </rPh>
    <rPh sb="8" eb="11">
      <t>ユウコウセイ</t>
    </rPh>
    <rPh sb="12" eb="14">
      <t>コウジョウ</t>
    </rPh>
    <phoneticPr fontId="1"/>
  </si>
  <si>
    <t>個別の事務事業の効率性が向上した</t>
    <rPh sb="0" eb="2">
      <t>コベツ</t>
    </rPh>
    <rPh sb="3" eb="5">
      <t>ジム</t>
    </rPh>
    <rPh sb="5" eb="7">
      <t>ジギョウ</t>
    </rPh>
    <rPh sb="8" eb="11">
      <t>コウリツセイ</t>
    </rPh>
    <rPh sb="12" eb="14">
      <t>コウジョウ</t>
    </rPh>
    <phoneticPr fontId="1"/>
  </si>
  <si>
    <t>予算配分を大きく変更できた</t>
    <rPh sb="0" eb="2">
      <t>ヨサン</t>
    </rPh>
    <rPh sb="2" eb="4">
      <t>ハイブン</t>
    </rPh>
    <rPh sb="5" eb="6">
      <t>オオ</t>
    </rPh>
    <rPh sb="8" eb="10">
      <t>ヘンコウ</t>
    </rPh>
    <phoneticPr fontId="1"/>
  </si>
  <si>
    <t>人員配置を大きく変更できた</t>
    <rPh sb="0" eb="2">
      <t>ジンイン</t>
    </rPh>
    <rPh sb="2" eb="3">
      <t>クバ</t>
    </rPh>
    <rPh sb="3" eb="4">
      <t>オキ</t>
    </rPh>
    <rPh sb="5" eb="6">
      <t>オオ</t>
    </rPh>
    <rPh sb="8" eb="10">
      <t>ヘンコウ</t>
    </rPh>
    <phoneticPr fontId="1"/>
  </si>
  <si>
    <t>職員の企画立案能力が向上した</t>
    <rPh sb="0" eb="2">
      <t>ショクイン</t>
    </rPh>
    <rPh sb="3" eb="5">
      <t>キカク</t>
    </rPh>
    <rPh sb="5" eb="7">
      <t>リツアン</t>
    </rPh>
    <rPh sb="7" eb="9">
      <t>ノウリョク</t>
    </rPh>
    <rPh sb="10" eb="12">
      <t>コウジョウ</t>
    </rPh>
    <phoneticPr fontId="1"/>
  </si>
  <si>
    <t>進行管理に活用していない</t>
    <rPh sb="0" eb="2">
      <t>シンコウ</t>
    </rPh>
    <rPh sb="2" eb="4">
      <t>カンリ</t>
    </rPh>
    <rPh sb="5" eb="7">
      <t>カツヨウ</t>
    </rPh>
    <phoneticPr fontId="2"/>
  </si>
  <si>
    <t>⑪</t>
    <phoneticPr fontId="1"/>
  </si>
  <si>
    <t>⑨</t>
    <phoneticPr fontId="1"/>
  </si>
  <si>
    <t>行政評価事務の効率化（評価に係る事務負担の軽減）</t>
    <phoneticPr fontId="1"/>
  </si>
  <si>
    <t>⑫</t>
    <phoneticPr fontId="2"/>
  </si>
  <si>
    <t>職員の意識改革に寄与した</t>
    <phoneticPr fontId="1"/>
  </si>
  <si>
    <t>議会で評価結果が取り上げられるようになった</t>
    <phoneticPr fontId="1"/>
  </si>
  <si>
    <t>②</t>
    <phoneticPr fontId="2"/>
  </si>
  <si>
    <t>過去に実施していたが廃止した</t>
    <rPh sb="0" eb="2">
      <t>カコ</t>
    </rPh>
    <rPh sb="3" eb="5">
      <t>ジッシ</t>
    </rPh>
    <rPh sb="10" eb="12">
      <t>ハイシ</t>
    </rPh>
    <phoneticPr fontId="2"/>
  </si>
  <si>
    <t>既に導入済</t>
    <rPh sb="0" eb="1">
      <t>スデ</t>
    </rPh>
    <rPh sb="2" eb="5">
      <t>ドウニュウズミ</t>
    </rPh>
    <phoneticPr fontId="1"/>
  </si>
  <si>
    <t>導入していない</t>
    <rPh sb="0" eb="2">
      <t>ドウニュウ</t>
    </rPh>
    <phoneticPr fontId="1"/>
  </si>
  <si>
    <t>達成状況のみ確認している</t>
    <rPh sb="0" eb="2">
      <t>タッセイ</t>
    </rPh>
    <rPh sb="2" eb="4">
      <t>ジョウキョウ</t>
    </rPh>
    <rPh sb="6" eb="8">
      <t>カクニン</t>
    </rPh>
    <phoneticPr fontId="2"/>
  </si>
  <si>
    <t>達成状況を確認した上で要因を
分析している</t>
    <rPh sb="0" eb="2">
      <t>タッセイ</t>
    </rPh>
    <rPh sb="2" eb="4">
      <t>ジョウキョウ</t>
    </rPh>
    <rPh sb="5" eb="7">
      <t>カクニン</t>
    </rPh>
    <rPh sb="9" eb="10">
      <t>ウエ</t>
    </rPh>
    <rPh sb="11" eb="13">
      <t>ヨウイン</t>
    </rPh>
    <rPh sb="15" eb="17">
      <t>ブンセキ</t>
    </rPh>
    <phoneticPr fontId="2"/>
  </si>
  <si>
    <t>内部評価の対象となっているもの全て</t>
    <rPh sb="0" eb="2">
      <t>ナイブ</t>
    </rPh>
    <rPh sb="2" eb="4">
      <t>ヒョウカ</t>
    </rPh>
    <rPh sb="5" eb="7">
      <t>タイショウ</t>
    </rPh>
    <rPh sb="15" eb="16">
      <t>スベ</t>
    </rPh>
    <phoneticPr fontId="2"/>
  </si>
  <si>
    <t>内部評価の対象となっているもののうち一部</t>
    <rPh sb="0" eb="2">
      <t>ナイブ</t>
    </rPh>
    <rPh sb="2" eb="4">
      <t>ヒョウカ</t>
    </rPh>
    <rPh sb="5" eb="7">
      <t>タイショウ</t>
    </rPh>
    <rPh sb="18" eb="20">
      <t>イチブ</t>
    </rPh>
    <phoneticPr fontId="2"/>
  </si>
  <si>
    <t>①</t>
    <phoneticPr fontId="1"/>
  </si>
  <si>
    <t>②</t>
    <phoneticPr fontId="1"/>
  </si>
  <si>
    <t>成果指標を導入している</t>
    <rPh sb="0" eb="2">
      <t>セイカ</t>
    </rPh>
    <rPh sb="2" eb="4">
      <t>シヒョウ</t>
    </rPh>
    <rPh sb="5" eb="7">
      <t>ドウニュウ</t>
    </rPh>
    <phoneticPr fontId="1"/>
  </si>
  <si>
    <t>活動指標を導入している</t>
    <rPh sb="0" eb="2">
      <t>カツドウ</t>
    </rPh>
    <rPh sb="2" eb="4">
      <t>シヒョウ</t>
    </rPh>
    <rPh sb="5" eb="7">
      <t>ドウニュウ</t>
    </rPh>
    <phoneticPr fontId="1"/>
  </si>
  <si>
    <t>特に区別していない</t>
    <rPh sb="0" eb="1">
      <t>トク</t>
    </rPh>
    <rPh sb="2" eb="4">
      <t>クベツ</t>
    </rPh>
    <phoneticPr fontId="1"/>
  </si>
  <si>
    <t>原則反映</t>
    <rPh sb="0" eb="2">
      <t>ゲンソク</t>
    </rPh>
    <rPh sb="2" eb="4">
      <t>ハンエイ</t>
    </rPh>
    <phoneticPr fontId="2"/>
  </si>
  <si>
    <t>参考程度</t>
    <rPh sb="0" eb="2">
      <t>サンコウ</t>
    </rPh>
    <rPh sb="2" eb="4">
      <t>テイド</t>
    </rPh>
    <phoneticPr fontId="1"/>
  </si>
  <si>
    <t>特に反映しない</t>
    <rPh sb="0" eb="1">
      <t>トク</t>
    </rPh>
    <rPh sb="2" eb="4">
      <t>ハンエイ</t>
    </rPh>
    <phoneticPr fontId="2"/>
  </si>
  <si>
    <t>⑩</t>
    <phoneticPr fontId="1"/>
  </si>
  <si>
    <t>⑪</t>
    <phoneticPr fontId="1"/>
  </si>
  <si>
    <t>目的（目標）</t>
    <rPh sb="0" eb="2">
      <t>モクテキ</t>
    </rPh>
    <rPh sb="3" eb="5">
      <t>モクヒョウ</t>
    </rPh>
    <phoneticPr fontId="1"/>
  </si>
  <si>
    <t>予算額・決算額</t>
    <rPh sb="0" eb="3">
      <t>ヨサンガク</t>
    </rPh>
    <rPh sb="4" eb="7">
      <t>ケッサンガク</t>
    </rPh>
    <phoneticPr fontId="1"/>
  </si>
  <si>
    <t>成果指標・実績</t>
    <rPh sb="0" eb="2">
      <t>セイカ</t>
    </rPh>
    <rPh sb="2" eb="4">
      <t>シヒョウ</t>
    </rPh>
    <rPh sb="5" eb="7">
      <t>ジッセキ</t>
    </rPh>
    <phoneticPr fontId="1"/>
  </si>
  <si>
    <t>活動指標・実績</t>
    <rPh sb="0" eb="2">
      <t>カツドウ</t>
    </rPh>
    <rPh sb="2" eb="4">
      <t>シヒョウ</t>
    </rPh>
    <rPh sb="5" eb="7">
      <t>ジッセキ</t>
    </rPh>
    <phoneticPr fontId="1"/>
  </si>
  <si>
    <t>事業所管部局による自己評価結果</t>
    <rPh sb="0" eb="4">
      <t>ジギョウショカン</t>
    </rPh>
    <rPh sb="4" eb="6">
      <t>ブキョク</t>
    </rPh>
    <rPh sb="9" eb="11">
      <t>ジコ</t>
    </rPh>
    <rPh sb="11" eb="13">
      <t>ヒョウカ</t>
    </rPh>
    <rPh sb="13" eb="15">
      <t>ケッカ</t>
    </rPh>
    <phoneticPr fontId="1"/>
  </si>
  <si>
    <t>行政内部での二次評価結果</t>
    <rPh sb="0" eb="2">
      <t>ギョウセイ</t>
    </rPh>
    <rPh sb="2" eb="4">
      <t>ナイブ</t>
    </rPh>
    <rPh sb="6" eb="8">
      <t>ニジ</t>
    </rPh>
    <rPh sb="8" eb="10">
      <t>ヒョウカ</t>
    </rPh>
    <rPh sb="10" eb="12">
      <t>ケッカ</t>
    </rPh>
    <phoneticPr fontId="1"/>
  </si>
  <si>
    <t>行政以外の主体による評価結果</t>
    <rPh sb="0" eb="2">
      <t>ギョウセイ</t>
    </rPh>
    <rPh sb="2" eb="4">
      <t>イガイ</t>
    </rPh>
    <rPh sb="5" eb="7">
      <t>シュタイ</t>
    </rPh>
    <rPh sb="10" eb="12">
      <t>ヒョウカ</t>
    </rPh>
    <rPh sb="12" eb="14">
      <t>ケッカ</t>
    </rPh>
    <phoneticPr fontId="1"/>
  </si>
  <si>
    <t>評価結果を踏まえた改善点</t>
    <rPh sb="0" eb="2">
      <t>ヒョウカ</t>
    </rPh>
    <rPh sb="2" eb="4">
      <t>ケッカ</t>
    </rPh>
    <rPh sb="5" eb="6">
      <t>フ</t>
    </rPh>
    <rPh sb="9" eb="12">
      <t>カイゼンテン</t>
    </rPh>
    <phoneticPr fontId="1"/>
  </si>
  <si>
    <t>予算要求への反映状況</t>
    <rPh sb="0" eb="2">
      <t>ヨサン</t>
    </rPh>
    <rPh sb="2" eb="4">
      <t>ヨウキュウ</t>
    </rPh>
    <rPh sb="6" eb="8">
      <t>ハンエイ</t>
    </rPh>
    <rPh sb="8" eb="10">
      <t>ジョウキョウ</t>
    </rPh>
    <phoneticPr fontId="1"/>
  </si>
  <si>
    <t>資金の流れ</t>
    <rPh sb="0" eb="2">
      <t>シキン</t>
    </rPh>
    <rPh sb="3" eb="4">
      <t>ナガ</t>
    </rPh>
    <phoneticPr fontId="1"/>
  </si>
  <si>
    <t>その他</t>
    <rPh sb="2" eb="3">
      <t>タ</t>
    </rPh>
    <phoneticPr fontId="1"/>
  </si>
  <si>
    <t>全て公表している</t>
    <rPh sb="0" eb="1">
      <t>スベ</t>
    </rPh>
    <rPh sb="2" eb="4">
      <t>コウヒョウ</t>
    </rPh>
    <phoneticPr fontId="1"/>
  </si>
  <si>
    <t>一部公表している</t>
    <rPh sb="0" eb="2">
      <t>イチブ</t>
    </rPh>
    <rPh sb="2" eb="4">
      <t>コウヒョウ</t>
    </rPh>
    <phoneticPr fontId="1"/>
  </si>
  <si>
    <t>公表していない</t>
    <rPh sb="0" eb="2">
      <t>コウヒョウ</t>
    </rPh>
    <phoneticPr fontId="1"/>
  </si>
  <si>
    <t>公表していたが非公表にした</t>
    <rPh sb="0" eb="2">
      <t>コウヒョウ</t>
    </rPh>
    <rPh sb="7" eb="10">
      <t>ヒコウヒョウ</t>
    </rPh>
    <phoneticPr fontId="1"/>
  </si>
  <si>
    <t>公表に係る事務負担が大きい</t>
    <rPh sb="0" eb="2">
      <t>コウヒョウ</t>
    </rPh>
    <rPh sb="3" eb="4">
      <t>カカ</t>
    </rPh>
    <rPh sb="5" eb="7">
      <t>ジム</t>
    </rPh>
    <rPh sb="7" eb="9">
      <t>フタン</t>
    </rPh>
    <rPh sb="10" eb="11">
      <t>オオ</t>
    </rPh>
    <phoneticPr fontId="2"/>
  </si>
  <si>
    <t>住民からの問合せ等への対応に係る事務負担が大きい</t>
    <rPh sb="0" eb="2">
      <t>ジュウミン</t>
    </rPh>
    <rPh sb="5" eb="7">
      <t>トイアワ</t>
    </rPh>
    <rPh sb="8" eb="9">
      <t>トウ</t>
    </rPh>
    <rPh sb="11" eb="13">
      <t>タイオウ</t>
    </rPh>
    <rPh sb="14" eb="15">
      <t>カカ</t>
    </rPh>
    <rPh sb="16" eb="18">
      <t>ジム</t>
    </rPh>
    <rPh sb="18" eb="20">
      <t>フタン</t>
    </rPh>
    <rPh sb="21" eb="22">
      <t>オオ</t>
    </rPh>
    <phoneticPr fontId="2"/>
  </si>
  <si>
    <t>内部的な評価であるため公表の必要はないと考えている</t>
    <rPh sb="0" eb="3">
      <t>ナイブテキ</t>
    </rPh>
    <rPh sb="4" eb="6">
      <t>ヒョウカ</t>
    </rPh>
    <rPh sb="11" eb="13">
      <t>コウヒョウ</t>
    </rPh>
    <rPh sb="14" eb="16">
      <t>ヒツヨウ</t>
    </rPh>
    <rPh sb="20" eb="21">
      <t>カンガ</t>
    </rPh>
    <phoneticPr fontId="2"/>
  </si>
  <si>
    <t>主に職員の意識改革が目的であるため公表の必要はないと考えている</t>
    <rPh sb="0" eb="1">
      <t>オモ</t>
    </rPh>
    <rPh sb="2" eb="4">
      <t>ショクイン</t>
    </rPh>
    <rPh sb="5" eb="7">
      <t>イシキ</t>
    </rPh>
    <rPh sb="7" eb="9">
      <t>カイカク</t>
    </rPh>
    <rPh sb="10" eb="12">
      <t>モクテキ</t>
    </rPh>
    <rPh sb="17" eb="19">
      <t>コウヒョウ</t>
    </rPh>
    <rPh sb="20" eb="22">
      <t>ヒツヨウ</t>
    </rPh>
    <rPh sb="26" eb="27">
      <t>カンガ</t>
    </rPh>
    <phoneticPr fontId="2"/>
  </si>
  <si>
    <t>個人情報保護の観点から公表は適当でないと考えている</t>
    <rPh sb="0" eb="2">
      <t>コジン</t>
    </rPh>
    <rPh sb="2" eb="4">
      <t>ジョウホウ</t>
    </rPh>
    <rPh sb="4" eb="6">
      <t>ホゴ</t>
    </rPh>
    <rPh sb="7" eb="9">
      <t>カンテン</t>
    </rPh>
    <rPh sb="11" eb="13">
      <t>コウヒョウ</t>
    </rPh>
    <rPh sb="14" eb="16">
      <t>テキトウ</t>
    </rPh>
    <rPh sb="20" eb="21">
      <t>カンガ</t>
    </rPh>
    <phoneticPr fontId="2"/>
  </si>
  <si>
    <t>反映している</t>
    <rPh sb="0" eb="2">
      <t>ハンエイ</t>
    </rPh>
    <phoneticPr fontId="2"/>
  </si>
  <si>
    <t>反映していない</t>
    <rPh sb="0" eb="2">
      <t>ハンエイ</t>
    </rPh>
    <phoneticPr fontId="2"/>
  </si>
  <si>
    <t>参考程度</t>
    <rPh sb="0" eb="2">
      <t>サンコウ</t>
    </rPh>
    <rPh sb="2" eb="4">
      <t>テイド</t>
    </rPh>
    <phoneticPr fontId="2"/>
  </si>
  <si>
    <t>年度</t>
    <rPh sb="0" eb="2">
      <t>ネンド</t>
    </rPh>
    <phoneticPr fontId="1"/>
  </si>
  <si>
    <t>内部評価のみ</t>
    <rPh sb="0" eb="2">
      <t>ナイブ</t>
    </rPh>
    <rPh sb="2" eb="4">
      <t>ヒョウカ</t>
    </rPh>
    <phoneticPr fontId="2"/>
  </si>
  <si>
    <t>内部評価＋外部評価</t>
    <rPh sb="0" eb="2">
      <t>ナイブ</t>
    </rPh>
    <rPh sb="2" eb="4">
      <t>ヒョウカ</t>
    </rPh>
    <rPh sb="5" eb="7">
      <t>ガイブ</t>
    </rPh>
    <rPh sb="7" eb="9">
      <t>ヒョウカ</t>
    </rPh>
    <phoneticPr fontId="2"/>
  </si>
  <si>
    <t>外部評価のみ</t>
    <rPh sb="0" eb="2">
      <t>ガイブ</t>
    </rPh>
    <rPh sb="2" eb="4">
      <t>ヒョウカ</t>
    </rPh>
    <phoneticPr fontId="2"/>
  </si>
  <si>
    <t>事業担当課による評価のみ</t>
    <rPh sb="0" eb="2">
      <t>ジギョウ</t>
    </rPh>
    <rPh sb="2" eb="5">
      <t>タントウカ</t>
    </rPh>
    <rPh sb="8" eb="10">
      <t>ヒョウカ</t>
    </rPh>
    <phoneticPr fontId="2"/>
  </si>
  <si>
    <t>内部評価をもとに評価を実施</t>
    <rPh sb="0" eb="2">
      <t>ナイブ</t>
    </rPh>
    <rPh sb="2" eb="4">
      <t>ヒョウカ</t>
    </rPh>
    <rPh sb="8" eb="10">
      <t>ヒョウカ</t>
    </rPh>
    <rPh sb="11" eb="13">
      <t>ジッシ</t>
    </rPh>
    <phoneticPr fontId="2"/>
  </si>
  <si>
    <t>内部評価から独立して評価を実施</t>
    <rPh sb="0" eb="2">
      <t>ナイブ</t>
    </rPh>
    <rPh sb="2" eb="4">
      <t>ヒョウカ</t>
    </rPh>
    <rPh sb="6" eb="8">
      <t>ドクリツ</t>
    </rPh>
    <rPh sb="10" eb="12">
      <t>ヒョウカ</t>
    </rPh>
    <rPh sb="13" eb="15">
      <t>ジッシ</t>
    </rPh>
    <phoneticPr fontId="1"/>
  </si>
  <si>
    <t>施策</t>
    <rPh sb="0" eb="2">
      <t>セサク</t>
    </rPh>
    <phoneticPr fontId="2"/>
  </si>
  <si>
    <t>住民</t>
    <rPh sb="0" eb="2">
      <t>ジュウミン</t>
    </rPh>
    <phoneticPr fontId="2"/>
  </si>
  <si>
    <t>検討中（導入予定時期決定）</t>
    <rPh sb="0" eb="3">
      <t>ケントウチュウ</t>
    </rPh>
    <rPh sb="4" eb="6">
      <t>ドウニュウ</t>
    </rPh>
    <rPh sb="6" eb="8">
      <t>ヨテイ</t>
    </rPh>
    <rPh sb="8" eb="10">
      <t>ジキ</t>
    </rPh>
    <rPh sb="10" eb="12">
      <t>ケッテイ</t>
    </rPh>
    <phoneticPr fontId="2"/>
  </si>
  <si>
    <t>検討中（導入時期未定）</t>
    <rPh sb="0" eb="3">
      <t>ケントウチュウ</t>
    </rPh>
    <rPh sb="4" eb="6">
      <t>ドウニュウ</t>
    </rPh>
    <rPh sb="6" eb="8">
      <t>ジキ</t>
    </rPh>
    <rPh sb="8" eb="10">
      <t>ミテイ</t>
    </rPh>
    <phoneticPr fontId="2"/>
  </si>
  <si>
    <t>自治体規模が小さく、体制が
取れない</t>
    <rPh sb="0" eb="3">
      <t>ジチタイ</t>
    </rPh>
    <rPh sb="3" eb="5">
      <t>キボ</t>
    </rPh>
    <rPh sb="6" eb="7">
      <t>チイ</t>
    </rPh>
    <rPh sb="10" eb="12">
      <t>タイセイ</t>
    </rPh>
    <rPh sb="14" eb="15">
      <t>ト</t>
    </rPh>
    <phoneticPr fontId="1"/>
  </si>
  <si>
    <t>事業担当課による一次評価＋
行政改革担当課等による二次評価</t>
    <rPh sb="0" eb="2">
      <t>ジギョウ</t>
    </rPh>
    <rPh sb="2" eb="5">
      <t>タントウカ</t>
    </rPh>
    <rPh sb="8" eb="10">
      <t>イチジ</t>
    </rPh>
    <rPh sb="10" eb="12">
      <t>ヒョウカ</t>
    </rPh>
    <rPh sb="14" eb="16">
      <t>ギョウセイ</t>
    </rPh>
    <rPh sb="16" eb="18">
      <t>カイカク</t>
    </rPh>
    <rPh sb="18" eb="21">
      <t>タントウカ</t>
    </rPh>
    <rPh sb="21" eb="22">
      <t>トウ</t>
    </rPh>
    <rPh sb="25" eb="27">
      <t>ニジ</t>
    </rPh>
    <rPh sb="27" eb="29">
      <t>ヒョウカ</t>
    </rPh>
    <phoneticPr fontId="2"/>
  </si>
  <si>
    <t>評価結果について議会の審査を受ける</t>
    <rPh sb="0" eb="2">
      <t>ヒョウカ</t>
    </rPh>
    <rPh sb="2" eb="4">
      <t>ケッカ</t>
    </rPh>
    <rPh sb="8" eb="10">
      <t>ギカイ</t>
    </rPh>
    <rPh sb="11" eb="13">
      <t>シンサ</t>
    </rPh>
    <rPh sb="14" eb="15">
      <t>ウ</t>
    </rPh>
    <phoneticPr fontId="2"/>
  </si>
  <si>
    <t>評価結果の報告、説明を行う</t>
    <rPh sb="0" eb="2">
      <t>ヒョウカ</t>
    </rPh>
    <rPh sb="2" eb="4">
      <t>ケッカ</t>
    </rPh>
    <rPh sb="5" eb="7">
      <t>ホウコク</t>
    </rPh>
    <rPh sb="8" eb="10">
      <t>セツメイ</t>
    </rPh>
    <rPh sb="11" eb="12">
      <t>オコナ</t>
    </rPh>
    <phoneticPr fontId="2"/>
  </si>
  <si>
    <t>評価結果を資料として配布するのみ</t>
    <rPh sb="0" eb="2">
      <t>ヒョウカ</t>
    </rPh>
    <rPh sb="2" eb="4">
      <t>ケッカ</t>
    </rPh>
    <rPh sb="5" eb="7">
      <t>シリョウ</t>
    </rPh>
    <rPh sb="10" eb="12">
      <t>ハイフ</t>
    </rPh>
    <phoneticPr fontId="2"/>
  </si>
  <si>
    <t>特にない</t>
    <rPh sb="0" eb="1">
      <t>トク</t>
    </rPh>
    <phoneticPr fontId="2"/>
  </si>
  <si>
    <t>団体名</t>
    <rPh sb="0" eb="3">
      <t>ダンタイメイ</t>
    </rPh>
    <phoneticPr fontId="1"/>
  </si>
  <si>
    <t>団体種別</t>
    <rPh sb="0" eb="2">
      <t>ダンタイ</t>
    </rPh>
    <rPh sb="2" eb="4">
      <t>シュベツ</t>
    </rPh>
    <phoneticPr fontId="1"/>
  </si>
  <si>
    <t>政策</t>
    <rPh sb="0" eb="2">
      <t>セイサク</t>
    </rPh>
    <phoneticPr fontId="1"/>
  </si>
  <si>
    <t>施策</t>
    <rPh sb="0" eb="2">
      <t>セサク</t>
    </rPh>
    <phoneticPr fontId="1"/>
  </si>
  <si>
    <t>事務事業</t>
    <rPh sb="0" eb="2">
      <t>ジム</t>
    </rPh>
    <rPh sb="2" eb="4">
      <t>ジギョウ</t>
    </rPh>
    <phoneticPr fontId="1"/>
  </si>
  <si>
    <t>③</t>
    <phoneticPr fontId="1"/>
  </si>
  <si>
    <t>④</t>
    <phoneticPr fontId="1"/>
  </si>
  <si>
    <t>外部有識者による評価を実施している</t>
    <rPh sb="0" eb="2">
      <t>ガイブ</t>
    </rPh>
    <rPh sb="2" eb="5">
      <t>ユウシキシャ</t>
    </rPh>
    <rPh sb="8" eb="10">
      <t>ヒョウカ</t>
    </rPh>
    <rPh sb="11" eb="13">
      <t>ジッシ</t>
    </rPh>
    <phoneticPr fontId="2"/>
  </si>
  <si>
    <t>自治体ｺｰﾄﾞ</t>
    <rPh sb="0" eb="3">
      <t>ジチタイ</t>
    </rPh>
    <phoneticPr fontId="1"/>
  </si>
  <si>
    <t>（１）－２</t>
    <phoneticPr fontId="1"/>
  </si>
  <si>
    <t>⑤</t>
    <phoneticPr fontId="1"/>
  </si>
  <si>
    <t>⑥</t>
    <phoneticPr fontId="1"/>
  </si>
  <si>
    <t>前回調査時点以降廃止した場合、その理由</t>
    <rPh sb="0" eb="2">
      <t>ゼンカイ</t>
    </rPh>
    <rPh sb="2" eb="4">
      <t>チョウサ</t>
    </rPh>
    <rPh sb="4" eb="6">
      <t>ジテン</t>
    </rPh>
    <rPh sb="6" eb="8">
      <t>イコウ</t>
    </rPh>
    <rPh sb="8" eb="10">
      <t>ハイシ</t>
    </rPh>
    <rPh sb="12" eb="14">
      <t>バアイ</t>
    </rPh>
    <rPh sb="17" eb="19">
      <t>リユウ</t>
    </rPh>
    <phoneticPr fontId="2"/>
  </si>
  <si>
    <t>３割未満</t>
    <rPh sb="1" eb="2">
      <t>ワリ</t>
    </rPh>
    <rPh sb="2" eb="4">
      <t>ミマン</t>
    </rPh>
    <phoneticPr fontId="1"/>
  </si>
  <si>
    <t>３割以上５割未満</t>
    <rPh sb="1" eb="2">
      <t>ワリ</t>
    </rPh>
    <rPh sb="2" eb="4">
      <t>イジョウ</t>
    </rPh>
    <rPh sb="5" eb="6">
      <t>ワリ</t>
    </rPh>
    <rPh sb="6" eb="8">
      <t>ミマン</t>
    </rPh>
    <phoneticPr fontId="1"/>
  </si>
  <si>
    <t>５割以上８割未満</t>
    <rPh sb="1" eb="2">
      <t>ワリ</t>
    </rPh>
    <rPh sb="2" eb="4">
      <t>イジョウ</t>
    </rPh>
    <rPh sb="5" eb="6">
      <t>ワリ</t>
    </rPh>
    <rPh sb="6" eb="8">
      <t>ミマン</t>
    </rPh>
    <phoneticPr fontId="1"/>
  </si>
  <si>
    <t>８割以上</t>
    <rPh sb="1" eb="2">
      <t>ワリ</t>
    </rPh>
    <rPh sb="2" eb="4">
      <t>イジョウ</t>
    </rPh>
    <phoneticPr fontId="1"/>
  </si>
  <si>
    <t>（１）－１</t>
    <phoneticPr fontId="2"/>
  </si>
  <si>
    <t>（１）－２</t>
    <phoneticPr fontId="2"/>
  </si>
  <si>
    <t>評価の客観性・公平性の確保</t>
    <rPh sb="0" eb="2">
      <t>ヒョウカ</t>
    </rPh>
    <rPh sb="3" eb="6">
      <t>キャッカンセイ</t>
    </rPh>
    <rPh sb="7" eb="10">
      <t>コウヘイセイ</t>
    </rPh>
    <rPh sb="11" eb="13">
      <t>カクホ</t>
    </rPh>
    <phoneticPr fontId="1"/>
  </si>
  <si>
    <t>専門的知見の活用</t>
    <rPh sb="0" eb="3">
      <t>センモンテキ</t>
    </rPh>
    <rPh sb="3" eb="5">
      <t>チケン</t>
    </rPh>
    <rPh sb="6" eb="8">
      <t>カツヨウ</t>
    </rPh>
    <phoneticPr fontId="1"/>
  </si>
  <si>
    <t>内部評価が十分であるかの検証</t>
    <rPh sb="0" eb="2">
      <t>ナイブ</t>
    </rPh>
    <rPh sb="2" eb="4">
      <t>ヒョウカ</t>
    </rPh>
    <rPh sb="5" eb="7">
      <t>ジュウブン</t>
    </rPh>
    <rPh sb="12" eb="14">
      <t>ケンショウ</t>
    </rPh>
    <phoneticPr fontId="1"/>
  </si>
  <si>
    <t>住民ニーズの把握</t>
    <rPh sb="0" eb="2">
      <t>ジュウミン</t>
    </rPh>
    <rPh sb="6" eb="8">
      <t>ハアク</t>
    </rPh>
    <phoneticPr fontId="1"/>
  </si>
  <si>
    <t>URL</t>
    <phoneticPr fontId="1"/>
  </si>
  <si>
    <t>（１）－１</t>
    <phoneticPr fontId="1"/>
  </si>
  <si>
    <t>前回調査時点以降非公表とした場合、その理由</t>
    <rPh sb="8" eb="11">
      <t>ヒコウヒョウ</t>
    </rPh>
    <phoneticPr fontId="1"/>
  </si>
  <si>
    <t>事務事業</t>
    <rPh sb="0" eb="2">
      <t>ジム</t>
    </rPh>
    <rPh sb="2" eb="4">
      <t>ジギョウ</t>
    </rPh>
    <phoneticPr fontId="2"/>
  </si>
  <si>
    <t>政策の全て</t>
    <rPh sb="0" eb="2">
      <t>セイサク</t>
    </rPh>
    <rPh sb="3" eb="4">
      <t>スベ</t>
    </rPh>
    <phoneticPr fontId="2"/>
  </si>
  <si>
    <t>政策の一部</t>
    <rPh sb="0" eb="2">
      <t>セイサク</t>
    </rPh>
    <rPh sb="3" eb="5">
      <t>イチブ</t>
    </rPh>
    <phoneticPr fontId="1"/>
  </si>
  <si>
    <t>施策の全て</t>
    <rPh sb="0" eb="2">
      <t>セサク</t>
    </rPh>
    <rPh sb="3" eb="4">
      <t>スベ</t>
    </rPh>
    <phoneticPr fontId="1"/>
  </si>
  <si>
    <t>施策の一部</t>
    <rPh sb="0" eb="2">
      <t>セサク</t>
    </rPh>
    <rPh sb="3" eb="5">
      <t>イチブ</t>
    </rPh>
    <phoneticPr fontId="2"/>
  </si>
  <si>
    <t>事務事業の全て</t>
    <rPh sb="0" eb="2">
      <t>ジム</t>
    </rPh>
    <rPh sb="2" eb="4">
      <t>ジギョウ</t>
    </rPh>
    <rPh sb="5" eb="6">
      <t>スベ</t>
    </rPh>
    <phoneticPr fontId="12"/>
  </si>
  <si>
    <t>事務事業の全て
（公営企業会計事業を含む）</t>
    <rPh sb="0" eb="2">
      <t>ジム</t>
    </rPh>
    <rPh sb="2" eb="4">
      <t>ジギョウ</t>
    </rPh>
    <rPh sb="5" eb="6">
      <t>スベ</t>
    </rPh>
    <phoneticPr fontId="12"/>
  </si>
  <si>
    <t>事務事業の一部</t>
    <rPh sb="0" eb="2">
      <t>ジム</t>
    </rPh>
    <rPh sb="2" eb="4">
      <t>ジギョウ</t>
    </rPh>
    <rPh sb="5" eb="7">
      <t>イチブ</t>
    </rPh>
    <phoneticPr fontId="12"/>
  </si>
  <si>
    <t>事務事業の一部
（公営企業会計事業を含む）</t>
    <rPh sb="0" eb="2">
      <t>ジム</t>
    </rPh>
    <rPh sb="2" eb="4">
      <t>ジギョウ</t>
    </rPh>
    <rPh sb="5" eb="7">
      <t>イチブ</t>
    </rPh>
    <phoneticPr fontId="12"/>
  </si>
  <si>
    <t>内部評価のみである理由</t>
    <rPh sb="0" eb="2">
      <t>ナイブ</t>
    </rPh>
    <rPh sb="2" eb="4">
      <t>ヒョウカ</t>
    </rPh>
    <rPh sb="9" eb="11">
      <t>リユウ</t>
    </rPh>
    <phoneticPr fontId="1"/>
  </si>
  <si>
    <t>①ー２</t>
    <phoneticPr fontId="1"/>
  </si>
  <si>
    <t>②ー２</t>
    <phoneticPr fontId="1"/>
  </si>
  <si>
    <t>③ー２</t>
    <phoneticPr fontId="1"/>
  </si>
  <si>
    <t>④ー２</t>
    <phoneticPr fontId="1"/>
  </si>
  <si>
    <t>⑥</t>
    <phoneticPr fontId="2"/>
  </si>
  <si>
    <t>他自治体の指標と比較している</t>
    <rPh sb="0" eb="1">
      <t>ホカ</t>
    </rPh>
    <rPh sb="1" eb="4">
      <t>ジチタイ</t>
    </rPh>
    <rPh sb="5" eb="7">
      <t>シヒョウ</t>
    </rPh>
    <rPh sb="8" eb="10">
      <t>ヒカク</t>
    </rPh>
    <phoneticPr fontId="1"/>
  </si>
  <si>
    <t>他自治体の指標と比較していない</t>
    <rPh sb="0" eb="1">
      <t>ホカ</t>
    </rPh>
    <rPh sb="1" eb="4">
      <t>ジチタイ</t>
    </rPh>
    <rPh sb="5" eb="7">
      <t>シヒョウ</t>
    </rPh>
    <rPh sb="8" eb="10">
      <t>ヒカク</t>
    </rPh>
    <phoneticPr fontId="1"/>
  </si>
  <si>
    <t>⑦</t>
    <phoneticPr fontId="2"/>
  </si>
  <si>
    <t>⑧</t>
    <phoneticPr fontId="2"/>
  </si>
  <si>
    <t>⑨</t>
    <phoneticPr fontId="2"/>
  </si>
  <si>
    <t>産業界</t>
    <rPh sb="0" eb="3">
      <t>サンギョウカイ</t>
    </rPh>
    <phoneticPr fontId="2"/>
  </si>
  <si>
    <t>自治体職員等</t>
    <rPh sb="0" eb="3">
      <t>ジチタイ</t>
    </rPh>
    <rPh sb="3" eb="5">
      <t>ショクイン</t>
    </rPh>
    <rPh sb="5" eb="6">
      <t>トウ</t>
    </rPh>
    <phoneticPr fontId="2"/>
  </si>
  <si>
    <t>大学・専門職</t>
    <rPh sb="0" eb="2">
      <t>ダイガク</t>
    </rPh>
    <rPh sb="3" eb="5">
      <t>センモン</t>
    </rPh>
    <rPh sb="5" eb="6">
      <t>ショク</t>
    </rPh>
    <phoneticPr fontId="2"/>
  </si>
  <si>
    <t>金融機関</t>
    <rPh sb="0" eb="2">
      <t>キンユウ</t>
    </rPh>
    <rPh sb="2" eb="4">
      <t>キカン</t>
    </rPh>
    <phoneticPr fontId="2"/>
  </si>
  <si>
    <t>労働団体</t>
    <rPh sb="0" eb="2">
      <t>ロウドウ</t>
    </rPh>
    <rPh sb="2" eb="4">
      <t>ダンタイ</t>
    </rPh>
    <phoneticPr fontId="2"/>
  </si>
  <si>
    <t>報道機関</t>
    <rPh sb="0" eb="2">
      <t>ホウドウ</t>
    </rPh>
    <rPh sb="2" eb="4">
      <t>キカン</t>
    </rPh>
    <phoneticPr fontId="1"/>
  </si>
  <si>
    <t>ＮＰＯ等の他団体</t>
    <rPh sb="3" eb="4">
      <t>トウ</t>
    </rPh>
    <rPh sb="5" eb="8">
      <t>タダンタイ</t>
    </rPh>
    <phoneticPr fontId="2"/>
  </si>
  <si>
    <t>　</t>
    <phoneticPr fontId="1"/>
  </si>
  <si>
    <t>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t>
    <phoneticPr fontId="1"/>
  </si>
  <si>
    <t>合計</t>
    <rPh sb="0" eb="2">
      <t>ゴウケイ</t>
    </rPh>
    <phoneticPr fontId="1"/>
  </si>
  <si>
    <t>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t>
    <phoneticPr fontId="1"/>
  </si>
  <si>
    <t>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t>
    <phoneticPr fontId="1"/>
  </si>
  <si>
    <t>※各団体の回答に誤りないか確認のうえ書式ごと貼り付けてください。</t>
    <rPh sb="1" eb="4">
      <t>カクダンタイ</t>
    </rPh>
    <rPh sb="5" eb="7">
      <t>カイトウ</t>
    </rPh>
    <rPh sb="8" eb="9">
      <t>アヤマ</t>
    </rPh>
    <rPh sb="13" eb="15">
      <t>カクニン</t>
    </rPh>
    <rPh sb="18" eb="20">
      <t>ショシキ</t>
    </rPh>
    <rPh sb="22" eb="23">
      <t>ハ</t>
    </rPh>
    <rPh sb="24" eb="25">
      <t>ツ</t>
    </rPh>
    <phoneticPr fontId="1"/>
  </si>
  <si>
    <t>池田町</t>
  </si>
  <si>
    <t>未定</t>
    <phoneticPr fontId="1"/>
  </si>
  <si>
    <t>特になし</t>
    <rPh sb="0" eb="1">
      <t>トク</t>
    </rPh>
    <phoneticPr fontId="1"/>
  </si>
  <si>
    <t>福井市</t>
    <rPh sb="0" eb="2">
      <t>フクイ</t>
    </rPh>
    <rPh sb="2" eb="3">
      <t>シ</t>
    </rPh>
    <phoneticPr fontId="1"/>
  </si>
  <si>
    <t>総合計画及び行政改革の指針</t>
    <rPh sb="0" eb="2">
      <t>ソウゴウ</t>
    </rPh>
    <rPh sb="2" eb="4">
      <t>ケイカク</t>
    </rPh>
    <rPh sb="4" eb="5">
      <t>オヨ</t>
    </rPh>
    <rPh sb="6" eb="8">
      <t>ギョウセイ</t>
    </rPh>
    <rPh sb="8" eb="10">
      <t>カイカク</t>
    </rPh>
    <rPh sb="11" eb="13">
      <t>シシン</t>
    </rPh>
    <phoneticPr fontId="1"/>
  </si>
  <si>
    <t>行政運営の効率化、行政活動の成果向上、住民サービスの向上</t>
    <rPh sb="0" eb="2">
      <t>ギョウセイ</t>
    </rPh>
    <rPh sb="2" eb="4">
      <t>ウンエイ</t>
    </rPh>
    <rPh sb="5" eb="8">
      <t>コウリツカ</t>
    </rPh>
    <rPh sb="9" eb="11">
      <t>ギョウセイ</t>
    </rPh>
    <rPh sb="11" eb="13">
      <t>カツドウ</t>
    </rPh>
    <rPh sb="14" eb="16">
      <t>セイカ</t>
    </rPh>
    <rPh sb="16" eb="18">
      <t>コウジョウ</t>
    </rPh>
    <rPh sb="19" eb="21">
      <t>ジュウミン</t>
    </rPh>
    <rPh sb="26" eb="28">
      <t>コウジョウ</t>
    </rPh>
    <phoneticPr fontId="1"/>
  </si>
  <si>
    <t>敦賀市</t>
    <rPh sb="0" eb="3">
      <t>ツルガシ</t>
    </rPh>
    <phoneticPr fontId="1"/>
  </si>
  <si>
    <t>小浜市</t>
    <rPh sb="0" eb="3">
      <t>オバマシ</t>
    </rPh>
    <phoneticPr fontId="1"/>
  </si>
  <si>
    <t>外部評価に係る事務負担が大きい。</t>
    <rPh sb="0" eb="2">
      <t>ガイブ</t>
    </rPh>
    <rPh sb="2" eb="4">
      <t>ヒョウカ</t>
    </rPh>
    <rPh sb="5" eb="6">
      <t>カカ</t>
    </rPh>
    <rPh sb="7" eb="9">
      <t>ジム</t>
    </rPh>
    <rPh sb="9" eb="11">
      <t>フタン</t>
    </rPh>
    <rPh sb="12" eb="13">
      <t>オオ</t>
    </rPh>
    <phoneticPr fontId="1"/>
  </si>
  <si>
    <t>大野市</t>
    <rPh sb="0" eb="3">
      <t>オオノシ</t>
    </rPh>
    <phoneticPr fontId="1"/>
  </si>
  <si>
    <t>第七次大野市行政改革大綱</t>
    <rPh sb="0" eb="1">
      <t>ダイ</t>
    </rPh>
    <rPh sb="1" eb="3">
      <t>７ジ</t>
    </rPh>
    <rPh sb="3" eb="6">
      <t>オオノシ</t>
    </rPh>
    <rPh sb="6" eb="8">
      <t>ギョウセイ</t>
    </rPh>
    <rPh sb="8" eb="10">
      <t>カイカク</t>
    </rPh>
    <rPh sb="10" eb="12">
      <t>タイコウ</t>
    </rPh>
    <phoneticPr fontId="1"/>
  </si>
  <si>
    <t>施策を単位とする外部評価の導入について検討中でる。</t>
    <rPh sb="0" eb="1">
      <t>セ</t>
    </rPh>
    <rPh sb="1" eb="2">
      <t>サク</t>
    </rPh>
    <rPh sb="3" eb="5">
      <t>タンイ</t>
    </rPh>
    <rPh sb="8" eb="10">
      <t>ガイブ</t>
    </rPh>
    <rPh sb="10" eb="12">
      <t>ヒョウカ</t>
    </rPh>
    <rPh sb="13" eb="15">
      <t>ドウニュウ</t>
    </rPh>
    <rPh sb="19" eb="22">
      <t>ケントウチュウ</t>
    </rPh>
    <phoneticPr fontId="1"/>
  </si>
  <si>
    <t>勝山市</t>
    <rPh sb="0" eb="2">
      <t>カツヤマ</t>
    </rPh>
    <rPh sb="2" eb="3">
      <t>シ</t>
    </rPh>
    <phoneticPr fontId="1"/>
  </si>
  <si>
    <t>鯖江市</t>
    <rPh sb="0" eb="3">
      <t>サバエシ</t>
    </rPh>
    <phoneticPr fontId="1"/>
  </si>
  <si>
    <t>鯖江市行財政構造プログラム</t>
    <rPh sb="0" eb="3">
      <t>サバエシ</t>
    </rPh>
    <rPh sb="3" eb="6">
      <t>ギョウザイセイ</t>
    </rPh>
    <rPh sb="6" eb="8">
      <t>コウゾウ</t>
    </rPh>
    <phoneticPr fontId="1"/>
  </si>
  <si>
    <t>あわら市</t>
    <rPh sb="3" eb="4">
      <t>シ</t>
    </rPh>
    <phoneticPr fontId="1"/>
  </si>
  <si>
    <t>越前市</t>
    <rPh sb="0" eb="2">
      <t>エチゼン</t>
    </rPh>
    <rPh sb="2" eb="3">
      <t>シ</t>
    </rPh>
    <phoneticPr fontId="1"/>
  </si>
  <si>
    <t>市総合計画　市総合戦略　市行財政構造改革プログラム</t>
    <rPh sb="0" eb="1">
      <t>シ</t>
    </rPh>
    <rPh sb="1" eb="3">
      <t>ソウゴウ</t>
    </rPh>
    <rPh sb="3" eb="5">
      <t>ケイカク</t>
    </rPh>
    <rPh sb="6" eb="7">
      <t>シ</t>
    </rPh>
    <rPh sb="7" eb="9">
      <t>ソウゴウ</t>
    </rPh>
    <rPh sb="9" eb="11">
      <t>センリャク</t>
    </rPh>
    <rPh sb="12" eb="13">
      <t>シ</t>
    </rPh>
    <rPh sb="13" eb="16">
      <t>ギョウザイセイ</t>
    </rPh>
    <rPh sb="16" eb="18">
      <t>コウゾウ</t>
    </rPh>
    <rPh sb="18" eb="20">
      <t>カイカク</t>
    </rPh>
    <phoneticPr fontId="1"/>
  </si>
  <si>
    <t>坂井市</t>
    <rPh sb="0" eb="3">
      <t>サカイシ</t>
    </rPh>
    <phoneticPr fontId="1"/>
  </si>
  <si>
    <t>事務事業評価結果を決算審査の資料としている場合がある</t>
    <rPh sb="0" eb="2">
      <t>ジム</t>
    </rPh>
    <rPh sb="2" eb="4">
      <t>ジギョウ</t>
    </rPh>
    <rPh sb="4" eb="6">
      <t>ヒョウカ</t>
    </rPh>
    <rPh sb="6" eb="8">
      <t>ケッカ</t>
    </rPh>
    <rPh sb="9" eb="11">
      <t>ケッサン</t>
    </rPh>
    <rPh sb="11" eb="13">
      <t>シンサ</t>
    </rPh>
    <rPh sb="14" eb="16">
      <t>シリョウ</t>
    </rPh>
    <rPh sb="21" eb="23">
      <t>バアイ</t>
    </rPh>
    <phoneticPr fontId="1"/>
  </si>
  <si>
    <t>永平寺町</t>
    <rPh sb="0" eb="4">
      <t>エ</t>
    </rPh>
    <phoneticPr fontId="1"/>
  </si>
  <si>
    <t>議会による評価を実施しているため、必要性を感じていない</t>
    <rPh sb="0" eb="2">
      <t>ギカイ</t>
    </rPh>
    <rPh sb="5" eb="7">
      <t>ヒョウカ</t>
    </rPh>
    <rPh sb="8" eb="10">
      <t>ジッシ</t>
    </rPh>
    <rPh sb="17" eb="20">
      <t>ヒツヨウセイ</t>
    </rPh>
    <rPh sb="21" eb="22">
      <t>カン</t>
    </rPh>
    <phoneticPr fontId="1"/>
  </si>
  <si>
    <t>池田町</t>
    <rPh sb="0" eb="3">
      <t>イケダチョウ</t>
    </rPh>
    <phoneticPr fontId="1"/>
  </si>
  <si>
    <t>地方創生交付金に準じて</t>
    <rPh sb="0" eb="2">
      <t>チホウ</t>
    </rPh>
    <rPh sb="2" eb="4">
      <t>ソウセイ</t>
    </rPh>
    <rPh sb="4" eb="7">
      <t>コウフキン</t>
    </rPh>
    <rPh sb="8" eb="9">
      <t>ジュン</t>
    </rPh>
    <phoneticPr fontId="1"/>
  </si>
  <si>
    <t>南越前町</t>
    <rPh sb="0" eb="4">
      <t>ミナミエチゼンチョウ</t>
    </rPh>
    <phoneticPr fontId="1"/>
  </si>
  <si>
    <t>越前町</t>
    <rPh sb="0" eb="3">
      <t>エチゼンチョウ</t>
    </rPh>
    <phoneticPr fontId="1"/>
  </si>
  <si>
    <t>美浜町</t>
    <rPh sb="0" eb="3">
      <t>ミハマチョウ</t>
    </rPh>
    <phoneticPr fontId="1"/>
  </si>
  <si>
    <t>第3次行財政改革大綱（～H27）
第4次行財政改革大綱（H28～）</t>
    <rPh sb="0" eb="1">
      <t>ダイ</t>
    </rPh>
    <rPh sb="2" eb="3">
      <t>ツギ</t>
    </rPh>
    <rPh sb="3" eb="6">
      <t>ギョウザイセイ</t>
    </rPh>
    <rPh sb="6" eb="8">
      <t>カイカク</t>
    </rPh>
    <rPh sb="8" eb="10">
      <t>タイコウ</t>
    </rPh>
    <rPh sb="17" eb="18">
      <t>ダイ</t>
    </rPh>
    <rPh sb="19" eb="20">
      <t>ツギ</t>
    </rPh>
    <rPh sb="20" eb="23">
      <t>ギョウザイセイ</t>
    </rPh>
    <rPh sb="23" eb="25">
      <t>カイカク</t>
    </rPh>
    <rPh sb="25" eb="27">
      <t>タイコウ</t>
    </rPh>
    <phoneticPr fontId="1"/>
  </si>
  <si>
    <t>外部評価を設定していないため</t>
    <rPh sb="0" eb="2">
      <t>ガイブ</t>
    </rPh>
    <rPh sb="2" eb="4">
      <t>ヒョウカ</t>
    </rPh>
    <rPh sb="5" eb="7">
      <t>セッテイ</t>
    </rPh>
    <phoneticPr fontId="1"/>
  </si>
  <si>
    <t>目標指標を設定</t>
    <rPh sb="0" eb="2">
      <t>モクヒョウ</t>
    </rPh>
    <rPh sb="2" eb="4">
      <t>シヒョウ</t>
    </rPh>
    <rPh sb="5" eb="7">
      <t>セッテイ</t>
    </rPh>
    <phoneticPr fontId="1"/>
  </si>
  <si>
    <t>高浜町</t>
    <rPh sb="0" eb="2">
      <t>タカハマ</t>
    </rPh>
    <rPh sb="2" eb="3">
      <t>マチ</t>
    </rPh>
    <phoneticPr fontId="1"/>
  </si>
  <si>
    <t>おおい町</t>
    <rPh sb="3" eb="4">
      <t>チョウ</t>
    </rPh>
    <phoneticPr fontId="1"/>
  </si>
  <si>
    <t>若狭町</t>
    <rPh sb="0" eb="3">
      <t>ワカサチョウ</t>
    </rPh>
    <phoneticPr fontId="1"/>
  </si>
  <si>
    <t>http://www.city.ono.fukui.jp/shisei/gyoseikaikaku/gyoseihyoka/H28jimujigyou.html</t>
    <phoneticPr fontId="1"/>
  </si>
  <si>
    <t>http://www.city.katsuyama.fukui.jp/docs/page/index.php?cd=872</t>
    <phoneticPr fontId="1"/>
  </si>
  <si>
    <t>http://www.city.sabae.fukui.jp/pageview.html?id=10230</t>
    <phoneticPr fontId="1"/>
  </si>
  <si>
    <t>http://www.city.awara.lg.jp/mokuteki/cityinfo/cityinfo01/cityinfo0101/p000756.html</t>
    <phoneticPr fontId="1"/>
  </si>
  <si>
    <t>http://www.city.echizen.lg.jp/office/030/010/index.html</t>
    <phoneticPr fontId="1"/>
  </si>
  <si>
    <t>http://www.city.fukui-sakai.lg.jp/gyosei/shisei/keikaku/kaikaku/jimu-jigyo.html</t>
  </si>
  <si>
    <t>美浜町</t>
  </si>
  <si>
    <t>福井市</t>
  </si>
  <si>
    <t>敦賀市</t>
  </si>
  <si>
    <t>小浜市</t>
  </si>
  <si>
    <t>大野市</t>
  </si>
  <si>
    <t>勝山市</t>
  </si>
  <si>
    <t>鯖江市</t>
  </si>
  <si>
    <t>あわら市</t>
  </si>
  <si>
    <t>越前市</t>
  </si>
  <si>
    <t>坂井市</t>
  </si>
  <si>
    <t>永平寺町</t>
  </si>
  <si>
    <t>南越前町</t>
  </si>
  <si>
    <t>越前町</t>
  </si>
  <si>
    <t>高浜町</t>
  </si>
  <si>
    <t>おおい町</t>
  </si>
  <si>
    <t>若狭町</t>
  </si>
  <si>
    <t>182010</t>
  </si>
  <si>
    <t>182028</t>
  </si>
  <si>
    <t>182044</t>
  </si>
  <si>
    <t>182052</t>
  </si>
  <si>
    <t>182061</t>
  </si>
  <si>
    <t>182079</t>
  </si>
  <si>
    <t>182087</t>
  </si>
  <si>
    <t>182095</t>
  </si>
  <si>
    <t>182109</t>
  </si>
  <si>
    <t>183229</t>
  </si>
  <si>
    <t>183822</t>
  </si>
  <si>
    <t>184047</t>
  </si>
  <si>
    <t>184233</t>
  </si>
  <si>
    <t>184420</t>
  </si>
  <si>
    <t>184811</t>
  </si>
  <si>
    <t>184837</t>
  </si>
  <si>
    <t>185019</t>
  </si>
  <si>
    <t>自治体コード貼り付け</t>
    <rPh sb="0" eb="3">
      <t>ジチタイ</t>
    </rPh>
    <rPh sb="6" eb="7">
      <t>ハ</t>
    </rPh>
    <rPh sb="8" eb="9">
      <t>ツ</t>
    </rPh>
    <phoneticPr fontId="1"/>
  </si>
  <si>
    <t>下一桁
落とし</t>
    <rPh sb="0" eb="1">
      <t>シモ</t>
    </rPh>
    <rPh sb="1" eb="3">
      <t>ヒトケタ</t>
    </rPh>
    <rPh sb="4" eb="5">
      <t>オ</t>
    </rPh>
    <phoneticPr fontId="1"/>
  </si>
  <si>
    <t>確認用</t>
    <rPh sb="0" eb="2">
      <t>カクニン</t>
    </rPh>
    <rPh sb="2" eb="3">
      <t>ヨウ</t>
    </rPh>
    <phoneticPr fontId="1"/>
  </si>
  <si>
    <t>有効性や手法の検討が必要なため</t>
    <rPh sb="0" eb="3">
      <t>ユウコウセイ</t>
    </rPh>
    <rPh sb="4" eb="6">
      <t>シュホウ</t>
    </rPh>
    <rPh sb="7" eb="9">
      <t>ケントウ</t>
    </rPh>
    <rPh sb="10" eb="12">
      <t>ヒツヨウ</t>
    </rPh>
    <phoneticPr fontId="1"/>
  </si>
  <si>
    <t>http://www.city.fukui.lg.jp/sisei/plan/reform/p010217.html</t>
    <phoneticPr fontId="1"/>
  </si>
  <si>
    <t>中核市</t>
    <rPh sb="0" eb="3">
      <t>チュウカクシ</t>
    </rPh>
    <phoneticPr fontId="1"/>
  </si>
  <si>
    <t>特例市</t>
    <rPh sb="0" eb="3">
      <t>トクレイシ</t>
    </rPh>
    <phoneticPr fontId="1"/>
  </si>
  <si>
    <t>市区</t>
    <rPh sb="0" eb="2">
      <t>シク</t>
    </rPh>
    <phoneticPr fontId="1"/>
  </si>
  <si>
    <t>町村</t>
    <rPh sb="0" eb="2">
      <t>チョウソン</t>
    </rPh>
    <phoneticPr fontId="1"/>
  </si>
  <si>
    <t>町村</t>
    <rPh sb="0" eb="2">
      <t>マチムラ</t>
    </rPh>
    <phoneticPr fontId="1"/>
  </si>
  <si>
    <t>事業量が多く、外部評価の対象とする事業を選定することが困難であるため。</t>
    <rPh sb="0" eb="3">
      <t>ジギョウリョウ</t>
    </rPh>
    <rPh sb="4" eb="5">
      <t>オオ</t>
    </rPh>
    <rPh sb="7" eb="9">
      <t>ガイブ</t>
    </rPh>
    <rPh sb="9" eb="11">
      <t>ヒョウカ</t>
    </rPh>
    <rPh sb="12" eb="14">
      <t>タイショウ</t>
    </rPh>
    <rPh sb="17" eb="19">
      <t>ジギョウ</t>
    </rPh>
    <rPh sb="20" eb="22">
      <t>センテイ</t>
    </rPh>
    <rPh sb="27" eb="29">
      <t>コンナン</t>
    </rPh>
    <phoneticPr fontId="1"/>
  </si>
  <si>
    <t>現在行っている行政評価の基本的事項</t>
    <rPh sb="0" eb="2">
      <t>ゲンザイ</t>
    </rPh>
    <rPh sb="2" eb="3">
      <t>オコナ</t>
    </rPh>
    <rPh sb="7" eb="9">
      <t>ギョウセイ</t>
    </rPh>
    <rPh sb="9" eb="11">
      <t>ヒョウカ</t>
    </rPh>
    <rPh sb="12" eb="15">
      <t>キホンテキ</t>
    </rPh>
    <rPh sb="15" eb="17">
      <t>ジコウ</t>
    </rPh>
    <phoneticPr fontId="25"/>
  </si>
  <si>
    <t>外部の視点の導入</t>
    <rPh sb="0" eb="2">
      <t>ガイブ</t>
    </rPh>
    <rPh sb="3" eb="5">
      <t>シテン</t>
    </rPh>
    <rPh sb="6" eb="8">
      <t>ドウニュウ</t>
    </rPh>
    <phoneticPr fontId="25"/>
  </si>
  <si>
    <t>導入状況</t>
    <phoneticPr fontId="1"/>
  </si>
  <si>
    <t>導入予定なしの理由</t>
    <phoneticPr fontId="1"/>
  </si>
  <si>
    <t>実施根拠</t>
    <phoneticPr fontId="1"/>
  </si>
  <si>
    <t>実施体制</t>
    <phoneticPr fontId="1"/>
  </si>
  <si>
    <t>内部評価
について</t>
    <rPh sb="0" eb="2">
      <t>ナイブ</t>
    </rPh>
    <rPh sb="2" eb="4">
      <t>ヒョウカ</t>
    </rPh>
    <phoneticPr fontId="1"/>
  </si>
  <si>
    <t>外部評価
について</t>
    <rPh sb="0" eb="2">
      <t>ガイブ</t>
    </rPh>
    <rPh sb="2" eb="4">
      <t>ヒョウカ</t>
    </rPh>
    <phoneticPr fontId="1"/>
  </si>
  <si>
    <t>評価対象等について</t>
    <phoneticPr fontId="1"/>
  </si>
  <si>
    <t>評価指標の
導入状況</t>
    <rPh sb="0" eb="2">
      <t>ヒョウカ</t>
    </rPh>
    <rPh sb="2" eb="4">
      <t>シヒョウ</t>
    </rPh>
    <rPh sb="6" eb="8">
      <t>ドウニュウ</t>
    </rPh>
    <rPh sb="8" eb="10">
      <t>ジョウキョウ</t>
    </rPh>
    <phoneticPr fontId="1"/>
  </si>
  <si>
    <t>評価指標について</t>
    <rPh sb="0" eb="2">
      <t>ヒョウカ</t>
    </rPh>
    <rPh sb="2" eb="4">
      <t>シヒョウ</t>
    </rPh>
    <phoneticPr fontId="1"/>
  </si>
  <si>
    <t>評価指標の定量性</t>
    <rPh sb="0" eb="2">
      <t>ヒョウカ</t>
    </rPh>
    <rPh sb="2" eb="4">
      <t>シヒョウ</t>
    </rPh>
    <rPh sb="5" eb="7">
      <t>テイリョウ</t>
    </rPh>
    <rPh sb="7" eb="8">
      <t>セイ</t>
    </rPh>
    <phoneticPr fontId="1"/>
  </si>
  <si>
    <t>評価指標の比較</t>
    <rPh sb="0" eb="2">
      <t>ヒョウカ</t>
    </rPh>
    <rPh sb="2" eb="4">
      <t>シヒョウ</t>
    </rPh>
    <rPh sb="5" eb="7">
      <t>ヒカク</t>
    </rPh>
    <phoneticPr fontId="25"/>
  </si>
  <si>
    <t>達成状況の確認・分析</t>
    <phoneticPr fontId="25"/>
  </si>
  <si>
    <t>評価シートへの記載事項</t>
    <phoneticPr fontId="25"/>
  </si>
  <si>
    <t>実施状況</t>
    <phoneticPr fontId="25"/>
  </si>
  <si>
    <t>導入したねらい</t>
    <phoneticPr fontId="25"/>
  </si>
  <si>
    <t>外部有識者の構成員</t>
    <phoneticPr fontId="1"/>
  </si>
  <si>
    <t>評価の対象</t>
    <rPh sb="0" eb="2">
      <t>ヒョウカ</t>
    </rPh>
    <rPh sb="3" eb="5">
      <t>タイショウ</t>
    </rPh>
    <phoneticPr fontId="1"/>
  </si>
  <si>
    <t>予算要求等への
反映状況</t>
    <rPh sb="0" eb="2">
      <t>ヨサン</t>
    </rPh>
    <rPh sb="2" eb="4">
      <t>ヨウキュウ</t>
    </rPh>
    <rPh sb="4" eb="5">
      <t>トウ</t>
    </rPh>
    <rPh sb="8" eb="10">
      <t>ハンエイ</t>
    </rPh>
    <rPh sb="10" eb="12">
      <t>ジョウキョウ</t>
    </rPh>
    <phoneticPr fontId="1"/>
  </si>
  <si>
    <t>予算査定等への
反映状況</t>
    <rPh sb="0" eb="2">
      <t>ヨサン</t>
    </rPh>
    <rPh sb="2" eb="4">
      <t>サテイ</t>
    </rPh>
    <rPh sb="4" eb="5">
      <t>トウ</t>
    </rPh>
    <rPh sb="8" eb="10">
      <t>ハンエイ</t>
    </rPh>
    <rPh sb="10" eb="12">
      <t>ジョウキョウ</t>
    </rPh>
    <phoneticPr fontId="1"/>
  </si>
  <si>
    <t>議会の関与</t>
    <phoneticPr fontId="1"/>
  </si>
  <si>
    <t>住民の意見を
取り入れる
仕組み</t>
    <phoneticPr fontId="25"/>
  </si>
  <si>
    <t>結果の公表について</t>
    <phoneticPr fontId="25"/>
  </si>
  <si>
    <t>行政評価結果の活用方法</t>
    <phoneticPr fontId="25"/>
  </si>
  <si>
    <t>行政評価の成果と課題</t>
    <rPh sb="0" eb="2">
      <t>ギョウセイ</t>
    </rPh>
    <rPh sb="2" eb="4">
      <t>ヒョウカ</t>
    </rPh>
    <rPh sb="5" eb="7">
      <t>セイカ</t>
    </rPh>
    <rPh sb="8" eb="10">
      <t>カダイ</t>
    </rPh>
    <phoneticPr fontId="1"/>
  </si>
  <si>
    <t>結果の公表状況</t>
    <phoneticPr fontId="25"/>
  </si>
  <si>
    <t>公表していない理由</t>
    <phoneticPr fontId="25"/>
  </si>
  <si>
    <t>予算要求への反映</t>
    <rPh sb="0" eb="2">
      <t>ヨサン</t>
    </rPh>
    <rPh sb="2" eb="4">
      <t>ヨウキュウ</t>
    </rPh>
    <rPh sb="6" eb="8">
      <t>ハンエイ</t>
    </rPh>
    <phoneticPr fontId="1"/>
  </si>
  <si>
    <t>予算査定等への反映等</t>
    <phoneticPr fontId="1"/>
  </si>
  <si>
    <t>当該年度事業の
執行への反映</t>
    <rPh sb="0" eb="2">
      <t>トウガイ</t>
    </rPh>
    <rPh sb="2" eb="4">
      <t>ネンド</t>
    </rPh>
    <rPh sb="4" eb="6">
      <t>ジギョウ</t>
    </rPh>
    <rPh sb="8" eb="10">
      <t>シッコウ</t>
    </rPh>
    <rPh sb="12" eb="14">
      <t>ハンエイ</t>
    </rPh>
    <phoneticPr fontId="1"/>
  </si>
  <si>
    <t>定員管理要求、査定</t>
    <rPh sb="0" eb="2">
      <t>テイイン</t>
    </rPh>
    <rPh sb="2" eb="4">
      <t>カンリ</t>
    </rPh>
    <rPh sb="4" eb="6">
      <t>ヨウキュウ</t>
    </rPh>
    <rPh sb="7" eb="9">
      <t>サテイ</t>
    </rPh>
    <phoneticPr fontId="1"/>
  </si>
  <si>
    <t>次年度の重点施策や重点方針の策定</t>
    <rPh sb="0" eb="3">
      <t>ジネンド</t>
    </rPh>
    <rPh sb="4" eb="6">
      <t>ジュウテン</t>
    </rPh>
    <rPh sb="6" eb="8">
      <t>セサク</t>
    </rPh>
    <rPh sb="9" eb="11">
      <t>ジュウテン</t>
    </rPh>
    <rPh sb="11" eb="13">
      <t>ホウシン</t>
    </rPh>
    <rPh sb="14" eb="16">
      <t>サクテイ</t>
    </rPh>
    <phoneticPr fontId="1"/>
  </si>
  <si>
    <t>継続中の事務事業の見直し</t>
    <rPh sb="0" eb="3">
      <t>ケイゾクチュウ</t>
    </rPh>
    <rPh sb="4" eb="6">
      <t>ジム</t>
    </rPh>
    <rPh sb="6" eb="8">
      <t>ジギョウ</t>
    </rPh>
    <rPh sb="9" eb="11">
      <t>ミナオ</t>
    </rPh>
    <phoneticPr fontId="1"/>
  </si>
  <si>
    <t>総合計画等</t>
    <rPh sb="0" eb="2">
      <t>ソウゴウ</t>
    </rPh>
    <rPh sb="2" eb="4">
      <t>ケイカク</t>
    </rPh>
    <rPh sb="4" eb="5">
      <t>トウ</t>
    </rPh>
    <phoneticPr fontId="1"/>
  </si>
  <si>
    <t>トップの
政策方針</t>
    <rPh sb="5" eb="7">
      <t>セイサク</t>
    </rPh>
    <rPh sb="7" eb="9">
      <t>ホウシン</t>
    </rPh>
    <phoneticPr fontId="1"/>
  </si>
  <si>
    <t>行政評価の成果</t>
    <rPh sb="0" eb="2">
      <t>ギョウセイ</t>
    </rPh>
    <rPh sb="2" eb="4">
      <t>ヒョウカ</t>
    </rPh>
    <rPh sb="5" eb="7">
      <t>セイカ</t>
    </rPh>
    <phoneticPr fontId="1"/>
  </si>
  <si>
    <t>行政評価の課題</t>
    <rPh sb="0" eb="2">
      <t>ギョウセイ</t>
    </rPh>
    <rPh sb="2" eb="4">
      <t>ヒョウカ</t>
    </rPh>
    <rPh sb="5" eb="7">
      <t>カダイ</t>
    </rPh>
    <phoneticPr fontId="1"/>
  </si>
  <si>
    <t>【調査表】行政評価の取組状況（市区町村）</t>
    <rPh sb="1" eb="4">
      <t>チョウサヒョウ</t>
    </rPh>
    <rPh sb="5" eb="7">
      <t>ギョウセイ</t>
    </rPh>
    <rPh sb="7" eb="9">
      <t>ヒョウカ</t>
    </rPh>
    <rPh sb="10" eb="12">
      <t>トリクミ</t>
    </rPh>
    <rPh sb="12" eb="14">
      <t>ジョウキョウ</t>
    </rPh>
    <rPh sb="15" eb="19">
      <t>シクチョウソン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</si>
</sst>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Red]#,##0"/>
    <numFmt numFmtId="177" formatCode="00000"/>
    <numFmt numFmtId="178" formatCode="0_ "/>
    <numFmt numFmtId="179" formatCode="#,##0_ ;[Red]\-#,##0\ "/>
    <numFmt numFmtId="180" formatCode="#,##0;&quot;△ &quot;#,##0"/>
    <numFmt numFmtId="181" formatCode="0.0_ "/>
  </numFmts>
  <fonts count="30">
    <font>
      <sz val="11"/>
      <color theme="1"/>
      <name val="ＭＳ Ｐゴシック"/>
      <family val="3"/>
      <charset val="128"/>
      <scheme val="minor"/>
    </font>
    <font>
      <sz val="6"/>
      <name val="ＭＳ Ｐゴシック"/>
      <family val="3"/>
      <charset val="128"/>
    </font>
    <font>
      <sz val="6"/>
      <name val="ＭＳ Ｐゴシック"/>
      <family val="3"/>
      <charset val="128"/>
    </font>
    <font>
      <b/>
      <sz val="9"/>
      <name val="ＭＳ Ｐゴシック"/>
      <family val="3"/>
      <charset val="128"/>
    </font>
    <font>
      <sz val="9"/>
      <name val="ＭＳ Ｐゴシック"/>
      <family val="3"/>
      <charset val="128"/>
    </font>
    <font>
      <sz val="8"/>
      <name val="ＭＳ Ｐゴシック"/>
      <family val="3"/>
      <charset val="128"/>
    </font>
    <font>
      <sz val="12"/>
      <name val="ＭＳ Ｐゴシック"/>
      <family val="3"/>
      <charset val="128"/>
    </font>
    <font>
      <sz val="12"/>
      <color indexed="10"/>
      <name val="ＭＳ Ｐゴシック"/>
      <family val="3"/>
      <charset val="128"/>
    </font>
    <font>
      <b/>
      <sz val="9"/>
      <color indexed="10"/>
      <name val="ＭＳ Ｐゴシック"/>
      <family val="3"/>
      <charset val="128"/>
    </font>
    <font>
      <sz val="8"/>
      <color indexed="10"/>
      <name val="ＭＳ Ｐゴシック"/>
      <family val="3"/>
      <charset val="128"/>
    </font>
    <font>
      <sz val="9"/>
      <color indexed="10"/>
      <name val="ＭＳ Ｐゴシック"/>
      <family val="3"/>
      <charset val="128"/>
    </font>
    <font>
      <sz val="11"/>
      <name val="ＭＳ Ｐゴシック"/>
      <family val="3"/>
      <charset val="128"/>
    </font>
    <font>
      <sz val="6"/>
      <name val="ＭＳ Ｐゴシック"/>
      <family val="3"/>
      <charset val="128"/>
    </font>
    <font>
      <b/>
      <sz val="12"/>
      <color indexed="10"/>
      <name val="ＭＳ Ｐゴシック"/>
      <family val="3"/>
      <charset val="128"/>
    </font>
    <font>
      <b/>
      <sz val="9"/>
      <color rgb="FFFF0000"/>
      <name val="ＭＳ Ｐゴシック"/>
      <family val="3"/>
      <charset val="128"/>
    </font>
    <font>
      <sz val="11"/>
      <color theme="1"/>
      <name val="ＭＳ Ｐゴシック"/>
      <family val="3"/>
      <charset val="128"/>
      <scheme val="minor"/>
    </font>
    <font>
      <b/>
      <sz val="14"/>
      <color rgb="FFFFFF00"/>
      <name val="ＭＳ Ｐゴシック"/>
      <family val="3"/>
      <charset val="128"/>
    </font>
    <font>
      <sz val="9"/>
      <color rgb="FFFFFF00"/>
      <name val="ＭＳ Ｐゴシック"/>
      <family val="3"/>
      <charset val="128"/>
    </font>
    <font>
      <b/>
      <sz val="16"/>
      <name val="ＭＳ Ｐゴシック"/>
      <family val="3"/>
      <charset val="128"/>
    </font>
    <font>
      <sz val="14"/>
      <name val="ＭＳ Ｐゴシック"/>
      <family val="3"/>
      <charset val="128"/>
    </font>
    <font>
      <u/>
      <sz val="9.35"/>
      <color theme="10"/>
      <name val="ＭＳ Ｐゴシック"/>
      <family val="3"/>
      <charset val="128"/>
    </font>
    <font>
      <u/>
      <sz val="11"/>
      <color rgb="FF0000FF"/>
      <name val="ＭＳ Ｐゴシック"/>
      <family val="3"/>
      <charset val="128"/>
      <scheme val="minor"/>
    </font>
    <font>
      <u/>
      <sz val="7.7"/>
      <color theme="10"/>
      <name val="ＭＳ Ｐゴシック"/>
      <family val="3"/>
      <charset val="128"/>
    </font>
    <font>
      <u/>
      <sz val="11"/>
      <color theme="10"/>
      <name val="ＭＳ Ｐゴシック"/>
      <family val="3"/>
      <charset val="128"/>
      <scheme val="minor"/>
    </font>
    <font>
      <u/>
      <sz val="9"/>
      <name val="ＭＳ Ｐゴシック"/>
      <family val="3"/>
      <charset val="128"/>
    </font>
    <font>
      <sz val="6"/>
      <name val="ＭＳ Ｐゴシック"/>
      <family val="3"/>
      <charset val="128"/>
      <scheme val="minor"/>
    </font>
    <font>
      <b/>
      <sz val="12"/>
      <color rgb="FFFF0000"/>
      <name val="ＭＳ Ｐゴシック"/>
      <family val="3"/>
      <charset val="128"/>
    </font>
    <font>
      <sz val="12"/>
      <color rgb="FFFF0000"/>
      <name val="ＭＳ Ｐゴシック"/>
      <family val="3"/>
      <charset val="128"/>
      <scheme val="minor"/>
    </font>
    <font>
      <b/>
      <sz val="11"/>
      <color rgb="FFFF0000"/>
      <name val="ＭＳ Ｐゴシック"/>
      <family val="3"/>
      <charset val="128"/>
    </font>
    <font>
      <b/>
      <sz val="12"/>
      <name val="ＭＳ Ｐゴシック"/>
      <family val="3"/>
      <charset val="128"/>
    </font>
  </fonts>
  <fills count="10">
    <fill>
      <patternFill patternType="none"/>
    </fill>
    <fill>
      <patternFill patternType="gray125"/>
    </fill>
    <fill>
      <patternFill patternType="solid">
        <fgColor theme="1"/>
        <bgColor indexed="64"/>
      </patternFill>
    </fill>
    <fill>
      <patternFill patternType="solid">
        <fgColor rgb="FFFFC000"/>
        <bgColor indexed="64"/>
      </patternFill>
    </fill>
    <fill>
      <patternFill patternType="solid">
        <fgColor rgb="FFFFFF00"/>
        <bgColor indexed="64"/>
      </patternFill>
    </fill>
    <fill>
      <patternFill patternType="solid">
        <fgColor rgb="FFFFCCFF"/>
        <bgColor indexed="64"/>
      </patternFill>
    </fill>
    <fill>
      <patternFill patternType="solid">
        <fgColor rgb="FF00B0F0"/>
        <bgColor indexed="64"/>
      </patternFill>
    </fill>
    <fill>
      <patternFill patternType="solid">
        <fgColor theme="0" tint="-0.14999847407452621"/>
        <bgColor indexed="64"/>
      </patternFill>
    </fill>
    <fill>
      <patternFill patternType="solid">
        <fgColor rgb="FFFFFF99"/>
        <bgColor indexed="64"/>
      </patternFill>
    </fill>
    <fill>
      <patternFill patternType="solid">
        <fgColor theme="0"/>
        <bgColor indexed="64"/>
      </patternFill>
    </fill>
  </fills>
  <borders count="17">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top style="thin">
        <color indexed="64"/>
      </top>
      <bottom style="thin">
        <color indexed="64"/>
      </bottom>
      <diagonal style="thin">
        <color indexed="64"/>
      </diagonal>
    </border>
    <border>
      <left/>
      <right/>
      <top style="thin">
        <color indexed="64"/>
      </top>
      <bottom/>
      <diagonal/>
    </border>
  </borders>
  <cellStyleXfs count="10">
    <xf numFmtId="0" fontId="0" fillId="0" borderId="0">
      <alignment vertical="center"/>
    </xf>
    <xf numFmtId="0" fontId="11" fillId="0" borderId="0"/>
    <xf numFmtId="38" fontId="15" fillId="0" borderId="0" applyFont="0" applyFill="0" applyBorder="0" applyAlignment="0" applyProtection="0">
      <alignment vertical="center"/>
    </xf>
    <xf numFmtId="0" fontId="15" fillId="0" borderId="0">
      <alignment vertical="center"/>
    </xf>
    <xf numFmtId="0" fontId="20" fillId="0" borderId="0" applyNumberFormat="0" applyFill="0" applyBorder="0" applyAlignment="0" applyProtection="0">
      <alignment vertical="top"/>
      <protection locked="0"/>
    </xf>
    <xf numFmtId="0" fontId="21" fillId="0" borderId="0" applyNumberFormat="0" applyFill="0" applyBorder="0" applyAlignment="0" applyProtection="0">
      <alignment vertical="center"/>
    </xf>
    <xf numFmtId="0" fontId="15" fillId="0" borderId="0">
      <alignment vertical="center"/>
    </xf>
    <xf numFmtId="0" fontId="22" fillId="0" borderId="0" applyNumberFormat="0" applyFill="0" applyBorder="0" applyAlignment="0" applyProtection="0">
      <alignment vertical="top"/>
      <protection locked="0"/>
    </xf>
    <xf numFmtId="0" fontId="23" fillId="0" borderId="0" applyNumberFormat="0" applyFill="0" applyBorder="0" applyAlignment="0" applyProtection="0">
      <alignment vertical="center"/>
    </xf>
    <xf numFmtId="0" fontId="15" fillId="0" borderId="0">
      <alignment vertical="center"/>
    </xf>
  </cellStyleXfs>
  <cellXfs count="208">
    <xf numFmtId="0" fontId="0" fillId="0" borderId="0" xfId="0">
      <alignment vertical="center"/>
    </xf>
    <xf numFmtId="0" fontId="3" fillId="0" borderId="0" xfId="0" applyFont="1" applyFill="1" applyBorder="1" applyAlignment="1" applyProtection="1">
      <alignment horizontal="center" vertical="center"/>
    </xf>
    <xf numFmtId="0" fontId="4" fillId="0" borderId="0" xfId="0" applyFont="1" applyFill="1" applyBorder="1" applyAlignment="1" applyProtection="1">
      <alignment vertical="center"/>
    </xf>
    <xf numFmtId="0" fontId="5" fillId="0" borderId="0" xfId="0" applyFont="1" applyFill="1" applyBorder="1" applyAlignment="1" applyProtection="1">
      <alignment vertical="center"/>
    </xf>
    <xf numFmtId="0" fontId="4" fillId="0" borderId="0" xfId="0" applyFont="1" applyFill="1" applyBorder="1" applyAlignment="1" applyProtection="1">
      <alignment horizontal="left" vertical="center"/>
    </xf>
    <xf numFmtId="0" fontId="6" fillId="0" borderId="0" xfId="0" applyFont="1" applyFill="1" applyBorder="1" applyAlignment="1" applyProtection="1">
      <alignment horizontal="left" vertical="center"/>
    </xf>
    <xf numFmtId="0" fontId="7" fillId="0" borderId="0" xfId="0" applyFont="1" applyFill="1" applyBorder="1" applyAlignment="1" applyProtection="1">
      <alignment horizontal="left" vertical="center"/>
    </xf>
    <xf numFmtId="0" fontId="4" fillId="0" borderId="0" xfId="0" applyFont="1" applyFill="1" applyBorder="1" applyAlignment="1" applyProtection="1"/>
    <xf numFmtId="0" fontId="8" fillId="0" borderId="0" xfId="0" applyFont="1" applyFill="1" applyBorder="1" applyAlignment="1" applyProtection="1"/>
    <xf numFmtId="0" fontId="5" fillId="0" borderId="0" xfId="0" applyFont="1" applyFill="1" applyBorder="1" applyAlignment="1" applyProtection="1"/>
    <xf numFmtId="0" fontId="9" fillId="0" borderId="0" xfId="0" applyFont="1" applyFill="1" applyBorder="1" applyAlignment="1" applyProtection="1">
      <alignment vertical="top"/>
    </xf>
    <xf numFmtId="0" fontId="10" fillId="0" borderId="0" xfId="0" applyFont="1" applyFill="1" applyBorder="1" applyAlignment="1" applyProtection="1">
      <alignment horizontal="left" vertical="top" wrapText="1"/>
    </xf>
    <xf numFmtId="0" fontId="4" fillId="0" borderId="0" xfId="0" applyFont="1" applyFill="1" applyBorder="1" applyAlignment="1" applyProtection="1">
      <alignment horizontal="center" vertical="center"/>
    </xf>
    <xf numFmtId="0" fontId="4" fillId="0" borderId="1" xfId="0" applyFont="1" applyFill="1" applyBorder="1" applyAlignment="1" applyProtection="1">
      <alignment vertical="center"/>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5" fillId="0" borderId="0" xfId="0" applyFont="1" applyFill="1" applyBorder="1" applyAlignment="1">
      <alignment vertical="center"/>
    </xf>
    <xf numFmtId="176" fontId="4" fillId="0" borderId="2" xfId="1" applyNumberFormat="1" applyFont="1" applyFill="1" applyBorder="1" applyAlignment="1" applyProtection="1">
      <alignment horizontal="center" vertical="center"/>
    </xf>
    <xf numFmtId="0" fontId="4" fillId="0" borderId="2" xfId="0" applyFont="1" applyFill="1" applyBorder="1" applyAlignment="1" applyProtection="1">
      <alignment horizontal="center" vertical="center" textRotation="255" wrapText="1"/>
    </xf>
    <xf numFmtId="49" fontId="4" fillId="0" borderId="3" xfId="0" applyNumberFormat="1" applyFont="1" applyFill="1" applyBorder="1" applyAlignment="1" applyProtection="1">
      <alignment horizontal="center" vertical="center" wrapText="1"/>
    </xf>
    <xf numFmtId="0" fontId="14" fillId="0" borderId="0" xfId="0" applyFont="1" applyFill="1" applyBorder="1" applyAlignment="1" applyProtection="1">
      <alignment vertical="center"/>
    </xf>
    <xf numFmtId="0" fontId="4" fillId="0" borderId="2" xfId="0" applyFont="1" applyBorder="1" applyAlignment="1" applyProtection="1">
      <alignment horizontal="center" vertical="top" textRotation="255" wrapText="1"/>
    </xf>
    <xf numFmtId="49" fontId="5" fillId="0" borderId="2" xfId="0" applyNumberFormat="1" applyFont="1" applyFill="1" applyBorder="1" applyAlignment="1" applyProtection="1">
      <alignment horizontal="center" vertical="top" textRotation="255" wrapText="1"/>
    </xf>
    <xf numFmtId="0" fontId="4" fillId="0" borderId="6" xfId="0" applyFont="1" applyFill="1" applyBorder="1" applyAlignment="1" applyProtection="1">
      <alignment vertical="center"/>
    </xf>
    <xf numFmtId="0" fontId="13" fillId="0" borderId="0" xfId="0" applyFont="1" applyFill="1" applyBorder="1" applyAlignment="1" applyProtection="1">
      <alignment horizontal="left" vertical="center"/>
    </xf>
    <xf numFmtId="0" fontId="4" fillId="2" borderId="0" xfId="0" applyFont="1" applyFill="1" applyBorder="1" applyAlignment="1" applyProtection="1">
      <alignment vertical="center"/>
    </xf>
    <xf numFmtId="0" fontId="16" fillId="2" borderId="0" xfId="0" applyFont="1" applyFill="1" applyBorder="1" applyAlignment="1" applyProtection="1">
      <alignment horizontal="left" vertical="center"/>
    </xf>
    <xf numFmtId="0" fontId="17" fillId="2" borderId="0" xfId="0" applyFont="1" applyFill="1" applyBorder="1" applyAlignment="1" applyProtection="1">
      <alignment vertical="center"/>
    </xf>
    <xf numFmtId="0" fontId="16" fillId="0" borderId="0" xfId="0" applyFont="1" applyFill="1" applyBorder="1" applyAlignment="1" applyProtection="1">
      <alignment horizontal="left" vertical="center"/>
    </xf>
    <xf numFmtId="179" fontId="4" fillId="3" borderId="5" xfId="2" applyNumberFormat="1" applyFont="1" applyFill="1" applyBorder="1" applyAlignment="1" applyProtection="1">
      <alignment vertical="center"/>
      <protection locked="0"/>
    </xf>
    <xf numFmtId="38" fontId="4" fillId="3" borderId="1" xfId="2" applyFont="1" applyFill="1" applyBorder="1" applyAlignment="1" applyProtection="1">
      <alignment horizontal="center" vertical="center" shrinkToFit="1"/>
      <protection locked="0"/>
    </xf>
    <xf numFmtId="180" fontId="4" fillId="3" borderId="1" xfId="2" applyNumberFormat="1" applyFont="1" applyFill="1" applyBorder="1" applyAlignment="1" applyProtection="1">
      <alignment vertical="center" shrinkToFit="1"/>
      <protection locked="0"/>
    </xf>
    <xf numFmtId="0" fontId="4" fillId="3" borderId="1" xfId="2" applyNumberFormat="1" applyFont="1" applyFill="1" applyBorder="1" applyAlignment="1" applyProtection="1">
      <alignment horizontal="center" vertical="center" shrinkToFit="1"/>
      <protection locked="0"/>
    </xf>
    <xf numFmtId="181" fontId="4" fillId="3" borderId="5" xfId="2" applyNumberFormat="1" applyFont="1" applyFill="1" applyBorder="1" applyAlignment="1" applyProtection="1">
      <alignment vertical="center" shrinkToFit="1"/>
      <protection locked="0"/>
    </xf>
    <xf numFmtId="180" fontId="4" fillId="3" borderId="2" xfId="2" applyNumberFormat="1" applyFont="1" applyFill="1" applyBorder="1" applyAlignment="1" applyProtection="1">
      <alignment vertical="center" shrinkToFit="1"/>
      <protection locked="0"/>
    </xf>
    <xf numFmtId="38" fontId="4" fillId="3" borderId="2" xfId="2" applyFont="1" applyFill="1" applyBorder="1" applyAlignment="1" applyProtection="1">
      <alignment horizontal="center" vertical="center" shrinkToFit="1"/>
      <protection locked="0"/>
    </xf>
    <xf numFmtId="0" fontId="4" fillId="3" borderId="10" xfId="2" applyNumberFormat="1" applyFont="1" applyFill="1" applyBorder="1" applyAlignment="1" applyProtection="1">
      <alignment horizontal="center" vertical="center" shrinkToFit="1"/>
      <protection locked="0"/>
    </xf>
    <xf numFmtId="181" fontId="4" fillId="3" borderId="1" xfId="2" applyNumberFormat="1" applyFont="1" applyFill="1" applyBorder="1" applyAlignment="1" applyProtection="1">
      <alignment vertical="center" shrinkToFit="1"/>
      <protection locked="0"/>
    </xf>
    <xf numFmtId="38" fontId="4" fillId="3" borderId="10" xfId="2" applyFont="1" applyFill="1" applyBorder="1" applyAlignment="1" applyProtection="1">
      <alignment horizontal="center" vertical="center" shrinkToFit="1"/>
      <protection locked="0"/>
    </xf>
    <xf numFmtId="38" fontId="4" fillId="3" borderId="0" xfId="2" applyFont="1" applyFill="1" applyProtection="1">
      <alignment vertical="center"/>
      <protection locked="0"/>
    </xf>
    <xf numFmtId="176" fontId="4" fillId="0" borderId="5" xfId="1" applyNumberFormat="1" applyFont="1" applyFill="1" applyBorder="1" applyAlignment="1" applyProtection="1">
      <alignment horizontal="center" vertical="center"/>
    </xf>
    <xf numFmtId="176" fontId="4" fillId="0" borderId="10" xfId="1" applyNumberFormat="1" applyFont="1" applyFill="1" applyBorder="1" applyAlignment="1" applyProtection="1">
      <alignment horizontal="center" vertical="center"/>
    </xf>
    <xf numFmtId="176" fontId="4" fillId="0" borderId="14" xfId="1" applyNumberFormat="1" applyFont="1" applyFill="1" applyBorder="1" applyAlignment="1" applyProtection="1">
      <alignment horizontal="center" vertical="center"/>
    </xf>
    <xf numFmtId="176" fontId="4" fillId="0" borderId="2" xfId="0" applyNumberFormat="1" applyFont="1" applyFill="1" applyBorder="1" applyAlignment="1">
      <alignment horizontal="center" vertical="center"/>
    </xf>
    <xf numFmtId="176" fontId="4" fillId="0" borderId="14" xfId="0" applyNumberFormat="1" applyFont="1" applyFill="1" applyBorder="1" applyAlignment="1">
      <alignment horizontal="center" vertical="center"/>
    </xf>
    <xf numFmtId="176" fontId="4" fillId="0" borderId="15" xfId="0" applyNumberFormat="1" applyFont="1" applyFill="1" applyBorder="1" applyAlignment="1">
      <alignment horizontal="center" vertical="center"/>
    </xf>
    <xf numFmtId="180" fontId="4" fillId="3" borderId="16" xfId="2" applyNumberFormat="1" applyFont="1" applyFill="1" applyBorder="1" applyAlignment="1" applyProtection="1">
      <alignment vertical="center" shrinkToFit="1"/>
      <protection locked="0"/>
    </xf>
    <xf numFmtId="176" fontId="4" fillId="0" borderId="11" xfId="0" applyNumberFormat="1" applyFont="1" applyFill="1" applyBorder="1" applyAlignment="1">
      <alignment horizontal="center" vertical="center"/>
    </xf>
    <xf numFmtId="0" fontId="18" fillId="0" borderId="0" xfId="0" applyFont="1" applyFill="1" applyBorder="1" applyAlignment="1" applyProtection="1">
      <alignment horizontal="left" vertical="center"/>
    </xf>
    <xf numFmtId="0" fontId="19" fillId="0" borderId="0" xfId="0" applyFont="1" applyFill="1" applyBorder="1" applyAlignment="1" applyProtection="1">
      <alignment horizontal="left" vertical="center"/>
    </xf>
    <xf numFmtId="0" fontId="17" fillId="0" borderId="0" xfId="0" applyFont="1" applyFill="1" applyBorder="1" applyAlignment="1" applyProtection="1">
      <alignment vertical="center"/>
    </xf>
    <xf numFmtId="0" fontId="7" fillId="2" borderId="0" xfId="0" applyFont="1" applyFill="1" applyBorder="1" applyAlignment="1" applyProtection="1">
      <alignment horizontal="left" vertical="center"/>
    </xf>
    <xf numFmtId="177" fontId="4" fillId="0" borderId="2" xfId="1" applyNumberFormat="1" applyFont="1" applyFill="1" applyBorder="1" applyAlignment="1" applyProtection="1">
      <alignment horizontal="center" vertical="center" wrapText="1"/>
    </xf>
    <xf numFmtId="0" fontId="4" fillId="0" borderId="2" xfId="1" applyNumberFormat="1" applyFont="1" applyFill="1" applyBorder="1" applyAlignment="1" applyProtection="1">
      <alignment horizontal="center" vertical="center" wrapText="1"/>
    </xf>
    <xf numFmtId="0" fontId="4" fillId="0" borderId="0" xfId="0" applyFont="1" applyFill="1" applyBorder="1" applyAlignment="1" applyProtection="1">
      <alignment horizontal="center" vertical="center" wrapText="1"/>
    </xf>
    <xf numFmtId="0" fontId="4" fillId="0" borderId="2" xfId="0" applyNumberFormat="1" applyFont="1" applyFill="1" applyBorder="1" applyAlignment="1" applyProtection="1">
      <alignment horizontal="center" vertical="center" wrapText="1"/>
    </xf>
    <xf numFmtId="176" fontId="4" fillId="0" borderId="2" xfId="1" applyNumberFormat="1" applyFont="1" applyFill="1" applyBorder="1" applyAlignment="1" applyProtection="1">
      <alignment horizontal="center" vertical="center" wrapText="1"/>
    </xf>
    <xf numFmtId="176" fontId="4" fillId="0" borderId="2" xfId="0" applyNumberFormat="1" applyFont="1" applyFill="1" applyBorder="1" applyAlignment="1" applyProtection="1">
      <alignment vertical="center" wrapText="1"/>
    </xf>
    <xf numFmtId="176" fontId="4" fillId="0" borderId="5" xfId="0" applyNumberFormat="1" applyFont="1" applyFill="1" applyBorder="1" applyAlignment="1" applyProtection="1">
      <alignment horizontal="left" vertical="center" wrapText="1"/>
    </xf>
    <xf numFmtId="177" fontId="4" fillId="0" borderId="2" xfId="1" applyNumberFormat="1" applyFont="1" applyFill="1" applyBorder="1" applyAlignment="1" applyProtection="1">
      <alignment horizontal="center" vertical="center"/>
    </xf>
    <xf numFmtId="49" fontId="4" fillId="0" borderId="5" xfId="0" applyNumberFormat="1" applyFont="1" applyFill="1" applyBorder="1" applyAlignment="1" applyProtection="1">
      <alignment horizontal="center" vertical="top" textRotation="255" wrapText="1"/>
    </xf>
    <xf numFmtId="180" fontId="4" fillId="3" borderId="7" xfId="2" applyNumberFormat="1" applyFont="1" applyFill="1" applyBorder="1" applyAlignment="1" applyProtection="1">
      <alignment vertical="center" shrinkToFit="1"/>
      <protection locked="0"/>
    </xf>
    <xf numFmtId="0" fontId="4" fillId="0" borderId="2" xfId="1" applyNumberFormat="1" applyFont="1" applyFill="1" applyBorder="1" applyAlignment="1" applyProtection="1">
      <alignment horizontal="center" vertical="center"/>
    </xf>
    <xf numFmtId="176" fontId="4" fillId="0" borderId="0" xfId="1" applyNumberFormat="1" applyFont="1" applyFill="1" applyBorder="1" applyAlignment="1" applyProtection="1">
      <alignment horizontal="center" vertical="center"/>
    </xf>
    <xf numFmtId="178" fontId="4" fillId="0" borderId="2" xfId="1" applyNumberFormat="1" applyFont="1" applyFill="1" applyBorder="1" applyAlignment="1" applyProtection="1">
      <alignment horizontal="center" vertical="center"/>
    </xf>
    <xf numFmtId="49" fontId="4" fillId="0" borderId="2" xfId="1" applyNumberFormat="1" applyFont="1" applyFill="1" applyBorder="1" applyAlignment="1" applyProtection="1">
      <alignment horizontal="center" vertical="center"/>
    </xf>
    <xf numFmtId="176" fontId="4" fillId="0" borderId="5" xfId="0" applyNumberFormat="1" applyFont="1" applyFill="1" applyBorder="1" applyAlignment="1" applyProtection="1">
      <alignment horizontal="center" vertical="center"/>
    </xf>
    <xf numFmtId="176" fontId="4" fillId="0" borderId="2" xfId="0" applyNumberFormat="1" applyFont="1" applyFill="1" applyBorder="1" applyAlignment="1" applyProtection="1">
      <alignment vertical="center"/>
    </xf>
    <xf numFmtId="0" fontId="4" fillId="0" borderId="2" xfId="0" applyNumberFormat="1" applyFont="1" applyFill="1" applyBorder="1" applyAlignment="1" applyProtection="1">
      <alignment horizontal="center" vertical="center"/>
    </xf>
    <xf numFmtId="176" fontId="4" fillId="0" borderId="2" xfId="0" applyNumberFormat="1" applyFont="1" applyFill="1" applyBorder="1" applyAlignment="1" applyProtection="1">
      <alignment horizontal="left" vertical="center"/>
    </xf>
    <xf numFmtId="176" fontId="23" fillId="0" borderId="2" xfId="8" applyNumberFormat="1" applyFill="1" applyBorder="1" applyAlignment="1" applyProtection="1">
      <alignment horizontal="center" vertical="center" wrapText="1"/>
    </xf>
    <xf numFmtId="177" fontId="4" fillId="4" borderId="2" xfId="1" applyNumberFormat="1" applyFont="1" applyFill="1" applyBorder="1" applyAlignment="1" applyProtection="1">
      <alignment horizontal="center" vertical="center" wrapText="1"/>
    </xf>
    <xf numFmtId="176" fontId="23" fillId="0" borderId="2" xfId="8" applyNumberFormat="1" applyFill="1" applyBorder="1" applyAlignment="1" applyProtection="1">
      <alignment horizontal="left" vertical="center" wrapText="1"/>
    </xf>
    <xf numFmtId="176" fontId="4" fillId="0" borderId="2" xfId="3" applyNumberFormat="1" applyFont="1" applyFill="1" applyBorder="1" applyAlignment="1" applyProtection="1">
      <alignment horizontal="left" vertical="center" wrapText="1"/>
    </xf>
    <xf numFmtId="0" fontId="4" fillId="0" borderId="2" xfId="0" applyFont="1" applyFill="1" applyBorder="1" applyAlignment="1" applyProtection="1">
      <alignment vertical="center"/>
    </xf>
    <xf numFmtId="179" fontId="4" fillId="3" borderId="1" xfId="2" applyNumberFormat="1" applyFont="1" applyFill="1" applyBorder="1" applyAlignment="1" applyProtection="1">
      <alignment vertical="center"/>
      <protection locked="0"/>
    </xf>
    <xf numFmtId="0" fontId="4" fillId="0" borderId="3" xfId="0" applyFont="1" applyFill="1" applyBorder="1" applyAlignment="1" applyProtection="1">
      <alignment horizontal="center" vertical="top" wrapText="1"/>
    </xf>
    <xf numFmtId="177" fontId="4" fillId="4" borderId="1" xfId="1" applyNumberFormat="1" applyFont="1" applyFill="1" applyBorder="1" applyAlignment="1" applyProtection="1">
      <alignment horizontal="center" vertical="center" wrapText="1"/>
    </xf>
    <xf numFmtId="177" fontId="4" fillId="5" borderId="2" xfId="1" applyNumberFormat="1" applyFont="1" applyFill="1" applyBorder="1" applyAlignment="1" applyProtection="1">
      <alignment horizontal="center" vertical="center" wrapText="1"/>
    </xf>
    <xf numFmtId="177" fontId="4" fillId="5" borderId="2" xfId="1" applyNumberFormat="1" applyFont="1" applyFill="1" applyBorder="1" applyAlignment="1" applyProtection="1">
      <alignment horizontal="center" vertical="center"/>
    </xf>
    <xf numFmtId="0" fontId="4" fillId="3" borderId="2" xfId="1" applyNumberFormat="1" applyFont="1" applyFill="1" applyBorder="1" applyAlignment="1" applyProtection="1">
      <alignment horizontal="center" vertical="center" wrapText="1"/>
    </xf>
    <xf numFmtId="0" fontId="4" fillId="0" borderId="2" xfId="0" applyFont="1" applyFill="1" applyBorder="1" applyAlignment="1">
      <alignment vertical="center"/>
    </xf>
    <xf numFmtId="0" fontId="4" fillId="0" borderId="3" xfId="0" applyFont="1" applyFill="1" applyBorder="1" applyAlignment="1" applyProtection="1">
      <alignment horizontal="center" vertical="center"/>
    </xf>
    <xf numFmtId="0" fontId="4" fillId="0" borderId="6" xfId="0" applyFont="1" applyFill="1" applyBorder="1" applyAlignment="1" applyProtection="1">
      <alignment horizontal="center" vertical="center"/>
    </xf>
    <xf numFmtId="0" fontId="4" fillId="0" borderId="4" xfId="0" applyFont="1" applyFill="1" applyBorder="1" applyAlignment="1" applyProtection="1">
      <alignment horizontal="center" vertical="center"/>
    </xf>
    <xf numFmtId="0" fontId="4" fillId="0" borderId="2" xfId="0" applyFont="1" applyFill="1" applyBorder="1" applyAlignment="1" applyProtection="1">
      <alignment horizontal="center" vertical="center"/>
    </xf>
    <xf numFmtId="0" fontId="4" fillId="0" borderId="2" xfId="1" applyNumberFormat="1" applyFont="1" applyFill="1" applyBorder="1" applyAlignment="1" applyProtection="1">
      <alignment horizontal="center" vertical="center"/>
    </xf>
    <xf numFmtId="176" fontId="4" fillId="0" borderId="2" xfId="0" applyNumberFormat="1" applyFont="1" applyFill="1" applyBorder="1" applyAlignment="1" applyProtection="1">
      <alignment horizontal="left" vertical="center" wrapText="1"/>
    </xf>
    <xf numFmtId="0" fontId="4" fillId="7" borderId="0" xfId="0" applyFont="1" applyFill="1" applyBorder="1" applyAlignment="1" applyProtection="1">
      <alignment vertical="center"/>
    </xf>
    <xf numFmtId="0" fontId="4" fillId="7" borderId="0" xfId="0" applyFont="1" applyFill="1" applyBorder="1" applyAlignment="1" applyProtection="1"/>
    <xf numFmtId="0" fontId="4" fillId="7" borderId="0" xfId="0" applyFont="1" applyFill="1" applyBorder="1" applyAlignment="1">
      <alignment vertical="center"/>
    </xf>
    <xf numFmtId="0" fontId="4" fillId="0" borderId="3" xfId="0" applyFont="1" applyFill="1" applyBorder="1" applyAlignment="1" applyProtection="1">
      <alignment horizontal="center" vertical="center"/>
    </xf>
    <xf numFmtId="180" fontId="4" fillId="0" borderId="1" xfId="2" applyNumberFormat="1" applyFont="1" applyFill="1" applyBorder="1" applyAlignment="1" applyProtection="1">
      <alignment vertical="center" shrinkToFit="1"/>
      <protection locked="0"/>
    </xf>
    <xf numFmtId="180" fontId="4" fillId="0" borderId="16" xfId="2" applyNumberFormat="1" applyFont="1" applyFill="1" applyBorder="1" applyAlignment="1" applyProtection="1">
      <alignment vertical="center" shrinkToFit="1"/>
      <protection locked="0"/>
    </xf>
    <xf numFmtId="0" fontId="17" fillId="7" borderId="0" xfId="0" applyFont="1" applyFill="1" applyBorder="1" applyAlignment="1" applyProtection="1">
      <alignment vertical="center"/>
    </xf>
    <xf numFmtId="176" fontId="4" fillId="0" borderId="2" xfId="0" applyNumberFormat="1" applyFont="1" applyFill="1" applyBorder="1" applyAlignment="1" applyProtection="1">
      <alignment horizontal="center" vertical="center" wrapText="1"/>
    </xf>
    <xf numFmtId="176" fontId="4" fillId="0" borderId="2" xfId="0" applyNumberFormat="1" applyFont="1" applyFill="1" applyBorder="1" applyAlignment="1" applyProtection="1">
      <alignment horizontal="center" vertical="center"/>
    </xf>
    <xf numFmtId="0" fontId="4" fillId="0" borderId="2" xfId="0" applyFont="1" applyFill="1" applyBorder="1" applyAlignment="1">
      <alignment vertical="center"/>
    </xf>
    <xf numFmtId="0" fontId="4" fillId="0" borderId="2" xfId="0" applyFont="1" applyFill="1" applyBorder="1" applyAlignment="1" applyProtection="1">
      <alignment horizontal="center" vertical="center" wrapText="1"/>
    </xf>
    <xf numFmtId="0" fontId="4" fillId="0" borderId="2" xfId="0" applyFont="1" applyFill="1" applyBorder="1" applyAlignment="1" applyProtection="1">
      <alignment horizontal="center" vertical="center" textRotation="255"/>
    </xf>
    <xf numFmtId="0" fontId="4" fillId="0" borderId="5" xfId="0" applyFont="1" applyFill="1" applyBorder="1" applyAlignment="1" applyProtection="1">
      <alignment horizontal="center" vertical="center"/>
    </xf>
    <xf numFmtId="0" fontId="4" fillId="0" borderId="2" xfId="0" applyFont="1" applyFill="1" applyBorder="1" applyAlignment="1" applyProtection="1">
      <alignment horizontal="center" vertical="center"/>
    </xf>
    <xf numFmtId="0" fontId="4" fillId="0" borderId="2" xfId="0" applyFont="1" applyFill="1" applyBorder="1" applyAlignment="1" applyProtection="1">
      <alignment horizontal="center" vertical="center" wrapText="1"/>
    </xf>
    <xf numFmtId="49" fontId="29" fillId="0" borderId="0" xfId="0" applyNumberFormat="1" applyFont="1" applyFill="1" applyBorder="1" applyAlignment="1" applyProtection="1">
      <alignment horizontal="center" vertical="center"/>
    </xf>
    <xf numFmtId="49" fontId="3" fillId="0" borderId="2" xfId="0" applyNumberFormat="1" applyFont="1" applyFill="1" applyBorder="1" applyAlignment="1" applyProtection="1">
      <alignment horizontal="center" vertical="center" shrinkToFit="1"/>
    </xf>
    <xf numFmtId="0" fontId="4" fillId="0" borderId="2" xfId="0" applyFont="1" applyFill="1" applyBorder="1" applyAlignment="1" applyProtection="1">
      <alignment horizontal="center" vertical="top" textRotation="255" wrapText="1"/>
    </xf>
    <xf numFmtId="49" fontId="4" fillId="0" borderId="2" xfId="0" applyNumberFormat="1" applyFont="1" applyFill="1" applyBorder="1" applyAlignment="1" applyProtection="1">
      <alignment horizontal="center" vertical="top" textRotation="255" wrapText="1"/>
    </xf>
    <xf numFmtId="0" fontId="29" fillId="0" borderId="0" xfId="0" applyFont="1" applyFill="1" applyBorder="1" applyAlignment="1" applyProtection="1">
      <alignment horizontal="left" vertical="center"/>
    </xf>
    <xf numFmtId="0" fontId="26" fillId="9" borderId="0" xfId="0" applyFont="1" applyFill="1" applyBorder="1" applyAlignment="1" applyProtection="1">
      <alignment horizontal="center" vertical="center"/>
    </xf>
    <xf numFmtId="0" fontId="4" fillId="0" borderId="3" xfId="0" applyFont="1" applyBorder="1" applyAlignment="1" applyProtection="1">
      <alignment horizontal="center" vertical="top" textRotation="255" wrapText="1"/>
    </xf>
    <xf numFmtId="0" fontId="4" fillId="0" borderId="4" xfId="0" applyFont="1" applyBorder="1" applyAlignment="1" applyProtection="1">
      <alignment horizontal="center" vertical="top" textRotation="255" wrapText="1"/>
    </xf>
    <xf numFmtId="0" fontId="4" fillId="0" borderId="3" xfId="0" applyFont="1" applyFill="1" applyBorder="1" applyAlignment="1" applyProtection="1">
      <alignment horizontal="center" vertical="top" textRotation="255" wrapText="1"/>
    </xf>
    <xf numFmtId="0" fontId="4" fillId="0" borderId="4" xfId="0" applyFont="1" applyFill="1" applyBorder="1" applyAlignment="1" applyProtection="1">
      <alignment horizontal="center" vertical="top" textRotation="255" wrapText="1"/>
    </xf>
    <xf numFmtId="49" fontId="4" fillId="0" borderId="3" xfId="0" applyNumberFormat="1" applyFont="1" applyFill="1" applyBorder="1" applyAlignment="1" applyProtection="1">
      <alignment horizontal="center" vertical="top" textRotation="255" wrapText="1"/>
    </xf>
    <xf numFmtId="49" fontId="4" fillId="0" borderId="4" xfId="0" applyNumberFormat="1" applyFont="1" applyFill="1" applyBorder="1" applyAlignment="1" applyProtection="1">
      <alignment horizontal="center" vertical="top" textRotation="255" wrapText="1"/>
    </xf>
    <xf numFmtId="0" fontId="4" fillId="0" borderId="3" xfId="0" applyFont="1" applyFill="1" applyBorder="1" applyAlignment="1" applyProtection="1">
      <alignment horizontal="center" vertical="center"/>
    </xf>
    <xf numFmtId="0" fontId="4" fillId="0" borderId="6" xfId="0" applyFont="1" applyFill="1" applyBorder="1" applyAlignment="1" applyProtection="1">
      <alignment horizontal="center" vertical="center"/>
    </xf>
    <xf numFmtId="0" fontId="4" fillId="0" borderId="4" xfId="0" applyFont="1" applyFill="1" applyBorder="1" applyAlignment="1" applyProtection="1">
      <alignment horizontal="center" vertical="center"/>
    </xf>
    <xf numFmtId="49" fontId="26" fillId="9" borderId="5" xfId="0" applyNumberFormat="1" applyFont="1" applyFill="1" applyBorder="1" applyAlignment="1" applyProtection="1">
      <alignment horizontal="center" vertical="center"/>
    </xf>
    <xf numFmtId="49" fontId="26" fillId="9" borderId="1" xfId="0" applyNumberFormat="1" applyFont="1" applyFill="1" applyBorder="1" applyAlignment="1" applyProtection="1">
      <alignment horizontal="center" vertical="center"/>
    </xf>
    <xf numFmtId="49" fontId="26" fillId="9" borderId="10" xfId="0" applyNumberFormat="1" applyFont="1" applyFill="1" applyBorder="1" applyAlignment="1" applyProtection="1">
      <alignment horizontal="center" vertical="center"/>
    </xf>
    <xf numFmtId="0" fontId="14" fillId="0" borderId="5" xfId="0" applyFont="1" applyFill="1" applyBorder="1" applyAlignment="1" applyProtection="1">
      <alignment horizontal="center" vertical="center"/>
    </xf>
    <xf numFmtId="0" fontId="14" fillId="0" borderId="1" xfId="0" applyFont="1" applyFill="1" applyBorder="1" applyAlignment="1" applyProtection="1">
      <alignment horizontal="center" vertical="center"/>
    </xf>
    <xf numFmtId="0" fontId="14" fillId="0" borderId="10" xfId="0" applyFont="1" applyFill="1" applyBorder="1" applyAlignment="1" applyProtection="1">
      <alignment horizontal="center" vertical="center"/>
    </xf>
    <xf numFmtId="0" fontId="26" fillId="8" borderId="5" xfId="0" applyFont="1" applyFill="1" applyBorder="1" applyAlignment="1" applyProtection="1">
      <alignment horizontal="center" vertical="center"/>
    </xf>
    <xf numFmtId="0" fontId="26" fillId="8" borderId="1" xfId="0" applyFont="1" applyFill="1" applyBorder="1" applyAlignment="1" applyProtection="1">
      <alignment horizontal="center" vertical="center"/>
    </xf>
    <xf numFmtId="0" fontId="26" fillId="8" borderId="10" xfId="0" applyFont="1" applyFill="1" applyBorder="1" applyAlignment="1" applyProtection="1">
      <alignment horizontal="center" vertical="center"/>
    </xf>
    <xf numFmtId="49" fontId="26" fillId="0" borderId="5" xfId="0" applyNumberFormat="1" applyFont="1" applyFill="1" applyBorder="1" applyAlignment="1" applyProtection="1">
      <alignment horizontal="center" vertical="center"/>
    </xf>
    <xf numFmtId="49" fontId="26" fillId="0" borderId="1" xfId="0" applyNumberFormat="1" applyFont="1" applyFill="1" applyBorder="1" applyAlignment="1" applyProtection="1">
      <alignment horizontal="center" vertical="center"/>
    </xf>
    <xf numFmtId="0" fontId="27" fillId="0" borderId="1" xfId="0" applyFont="1" applyFill="1" applyBorder="1" applyAlignment="1">
      <alignment horizontal="center" vertical="center"/>
    </xf>
    <xf numFmtId="49" fontId="26" fillId="9" borderId="2" xfId="0" applyNumberFormat="1" applyFont="1" applyFill="1" applyBorder="1" applyAlignment="1" applyProtection="1">
      <alignment horizontal="center" vertical="center"/>
    </xf>
    <xf numFmtId="0" fontId="14" fillId="0" borderId="4" xfId="0" applyFont="1" applyFill="1" applyBorder="1" applyAlignment="1" applyProtection="1">
      <alignment horizontal="center" vertical="center" wrapText="1"/>
    </xf>
    <xf numFmtId="0" fontId="14" fillId="0" borderId="4" xfId="0" applyFont="1" applyFill="1" applyBorder="1" applyAlignment="1" applyProtection="1">
      <alignment horizontal="center" vertical="center"/>
    </xf>
    <xf numFmtId="0" fontId="14" fillId="0" borderId="2" xfId="0" applyFont="1" applyFill="1" applyBorder="1" applyAlignment="1" applyProtection="1">
      <alignment horizontal="center" vertical="center" wrapText="1"/>
    </xf>
    <xf numFmtId="0" fontId="14" fillId="0" borderId="2" xfId="0" applyFont="1" applyFill="1" applyBorder="1" applyAlignment="1" applyProtection="1">
      <alignment horizontal="center" vertical="center"/>
    </xf>
    <xf numFmtId="49" fontId="26" fillId="0" borderId="10" xfId="0" applyNumberFormat="1" applyFont="1" applyFill="1" applyBorder="1" applyAlignment="1" applyProtection="1">
      <alignment horizontal="center" vertical="center"/>
    </xf>
    <xf numFmtId="49" fontId="26" fillId="0" borderId="2" xfId="0" applyNumberFormat="1" applyFont="1" applyFill="1" applyBorder="1" applyAlignment="1" applyProtection="1">
      <alignment horizontal="center" vertical="center" wrapText="1"/>
    </xf>
    <xf numFmtId="49" fontId="26" fillId="0" borderId="2" xfId="0" applyNumberFormat="1" applyFont="1" applyFill="1" applyBorder="1" applyAlignment="1" applyProtection="1">
      <alignment horizontal="center" vertical="center"/>
    </xf>
    <xf numFmtId="49" fontId="29" fillId="0" borderId="2" xfId="0" applyNumberFormat="1" applyFont="1" applyFill="1" applyBorder="1" applyAlignment="1" applyProtection="1">
      <alignment horizontal="center" vertical="center"/>
    </xf>
    <xf numFmtId="0" fontId="14" fillId="0" borderId="5" xfId="0" applyFont="1" applyFill="1" applyBorder="1" applyAlignment="1" applyProtection="1">
      <alignment horizontal="center" vertical="center" wrapText="1"/>
    </xf>
    <xf numFmtId="0" fontId="14" fillId="0" borderId="1" xfId="0" applyFont="1" applyFill="1" applyBorder="1" applyAlignment="1" applyProtection="1">
      <alignment horizontal="center" vertical="center" wrapText="1"/>
    </xf>
    <xf numFmtId="0" fontId="14" fillId="0" borderId="10" xfId="0" applyFont="1" applyFill="1" applyBorder="1" applyAlignment="1" applyProtection="1">
      <alignment horizontal="center" vertical="center" wrapText="1"/>
    </xf>
    <xf numFmtId="0" fontId="27" fillId="9" borderId="1" xfId="0" applyFont="1" applyFill="1" applyBorder="1" applyAlignment="1">
      <alignment horizontal="center" vertical="center"/>
    </xf>
    <xf numFmtId="0" fontId="27" fillId="9" borderId="10" xfId="0" applyFont="1" applyFill="1" applyBorder="1" applyAlignment="1">
      <alignment horizontal="center" vertical="center"/>
    </xf>
    <xf numFmtId="49" fontId="28" fillId="9" borderId="5" xfId="0" applyNumberFormat="1" applyFont="1" applyFill="1" applyBorder="1" applyAlignment="1" applyProtection="1">
      <alignment horizontal="center" vertical="center" wrapText="1"/>
    </xf>
    <xf numFmtId="49" fontId="28" fillId="9" borderId="10" xfId="0" applyNumberFormat="1" applyFont="1" applyFill="1" applyBorder="1" applyAlignment="1" applyProtection="1">
      <alignment horizontal="center" vertical="center"/>
    </xf>
    <xf numFmtId="0" fontId="4" fillId="0" borderId="2" xfId="0" applyFont="1" applyFill="1" applyBorder="1" applyAlignment="1" applyProtection="1">
      <alignment horizontal="center" vertical="center"/>
    </xf>
    <xf numFmtId="0" fontId="4" fillId="0" borderId="5" xfId="0" applyFont="1" applyFill="1" applyBorder="1" applyAlignment="1" applyProtection="1">
      <alignment horizontal="center" vertical="center"/>
    </xf>
    <xf numFmtId="0" fontId="0" fillId="0" borderId="1" xfId="0" applyBorder="1" applyAlignment="1">
      <alignment horizontal="center" vertical="center"/>
    </xf>
    <xf numFmtId="0" fontId="0" fillId="0" borderId="10" xfId="0" applyBorder="1" applyAlignment="1">
      <alignment horizontal="center" vertical="center"/>
    </xf>
    <xf numFmtId="49" fontId="4" fillId="0" borderId="8" xfId="0" applyNumberFormat="1" applyFont="1" applyFill="1" applyBorder="1" applyAlignment="1" applyProtection="1">
      <alignment horizontal="center" vertical="center" wrapText="1"/>
    </xf>
    <xf numFmtId="0" fontId="0" fillId="0" borderId="11" xfId="0" applyBorder="1" applyAlignment="1">
      <alignment horizontal="center" vertical="center" wrapText="1"/>
    </xf>
    <xf numFmtId="0" fontId="0" fillId="0" borderId="9" xfId="0" applyBorder="1" applyAlignment="1">
      <alignment horizontal="center" vertical="center" wrapText="1"/>
    </xf>
    <xf numFmtId="49" fontId="4" fillId="0" borderId="2" xfId="0" applyNumberFormat="1" applyFont="1" applyFill="1" applyBorder="1" applyAlignment="1" applyProtection="1">
      <alignment horizontal="center" vertical="center" wrapText="1"/>
    </xf>
    <xf numFmtId="0" fontId="0" fillId="0" borderId="2" xfId="0" applyBorder="1" applyAlignment="1">
      <alignment horizontal="center" vertical="center"/>
    </xf>
    <xf numFmtId="0" fontId="4" fillId="0" borderId="2" xfId="0" applyFont="1" applyFill="1" applyBorder="1" applyAlignment="1" applyProtection="1">
      <alignment horizontal="center" vertical="center" textRotation="255"/>
    </xf>
    <xf numFmtId="0" fontId="4" fillId="0" borderId="3" xfId="0" applyFont="1" applyFill="1" applyBorder="1" applyAlignment="1" applyProtection="1">
      <alignment horizontal="center" vertical="center" textRotation="255"/>
    </xf>
    <xf numFmtId="0" fontId="0" fillId="0" borderId="6" xfId="0" applyBorder="1" applyAlignment="1">
      <alignment horizontal="center" vertical="center" textRotation="255"/>
    </xf>
    <xf numFmtId="0" fontId="0" fillId="0" borderId="4" xfId="0" applyBorder="1" applyAlignment="1">
      <alignment horizontal="center" vertical="center" textRotation="255"/>
    </xf>
    <xf numFmtId="0" fontId="4" fillId="0" borderId="5" xfId="0" applyFont="1" applyFill="1" applyBorder="1" applyAlignment="1" applyProtection="1">
      <alignment horizontal="center" vertical="center" textRotation="255"/>
    </xf>
    <xf numFmtId="0" fontId="4" fillId="0" borderId="2" xfId="0" applyFont="1" applyFill="1" applyBorder="1" applyAlignment="1" applyProtection="1">
      <alignment horizontal="center" vertical="center" textRotation="255" shrinkToFit="1"/>
    </xf>
    <xf numFmtId="49" fontId="4" fillId="0" borderId="2" xfId="0" applyNumberFormat="1" applyFont="1" applyFill="1" applyBorder="1" applyAlignment="1" applyProtection="1">
      <alignment horizontal="center" vertical="center" textRotation="255"/>
    </xf>
    <xf numFmtId="0" fontId="0" fillId="0" borderId="6" xfId="0" applyBorder="1" applyAlignment="1">
      <alignment horizontal="center" vertical="center"/>
    </xf>
    <xf numFmtId="0" fontId="0" fillId="0" borderId="4" xfId="0" applyBorder="1" applyAlignment="1">
      <alignment horizontal="center" vertical="center"/>
    </xf>
    <xf numFmtId="49" fontId="4" fillId="0" borderId="8" xfId="0" applyNumberFormat="1" applyFont="1" applyFill="1" applyBorder="1" applyAlignment="1" applyProtection="1">
      <alignment horizontal="center" vertical="center" textRotation="255" wrapText="1"/>
    </xf>
    <xf numFmtId="0" fontId="0" fillId="0" borderId="9" xfId="0" applyBorder="1" applyAlignment="1">
      <alignment horizontal="center" vertical="center" textRotation="255" wrapText="1"/>
    </xf>
    <xf numFmtId="49" fontId="4" fillId="0" borderId="6" xfId="0" applyNumberFormat="1" applyFont="1" applyFill="1" applyBorder="1" applyAlignment="1" applyProtection="1">
      <alignment horizontal="center" vertical="center" textRotation="255"/>
    </xf>
    <xf numFmtId="0" fontId="4" fillId="0" borderId="3" xfId="0" applyFont="1" applyFill="1" applyBorder="1" applyAlignment="1" applyProtection="1">
      <alignment horizontal="center" vertical="center" wrapText="1"/>
    </xf>
    <xf numFmtId="0" fontId="0" fillId="0" borderId="6" xfId="0" applyBorder="1" applyAlignment="1">
      <alignment horizontal="center" vertical="center" wrapText="1"/>
    </xf>
    <xf numFmtId="0" fontId="0" fillId="0" borderId="4" xfId="0" applyBorder="1" applyAlignment="1">
      <alignment horizontal="center" vertical="center" wrapText="1"/>
    </xf>
    <xf numFmtId="49" fontId="4" fillId="0" borderId="2" xfId="0" applyNumberFormat="1" applyFont="1" applyFill="1" applyBorder="1" applyAlignment="1" applyProtection="1">
      <alignment horizontal="center" vertical="center" textRotation="255" wrapText="1"/>
    </xf>
    <xf numFmtId="0" fontId="4" fillId="0" borderId="2" xfId="0" applyFont="1" applyFill="1" applyBorder="1" applyAlignment="1" applyProtection="1">
      <alignment horizontal="center" vertical="center" wrapText="1"/>
    </xf>
    <xf numFmtId="0" fontId="4" fillId="0" borderId="8" xfId="0" applyFont="1" applyFill="1" applyBorder="1" applyAlignment="1" applyProtection="1">
      <alignment horizontal="center" vertical="center"/>
    </xf>
    <xf numFmtId="0" fontId="0" fillId="0" borderId="12" xfId="0" applyBorder="1" applyAlignment="1">
      <alignment horizontal="center" vertical="center"/>
    </xf>
    <xf numFmtId="0" fontId="0" fillId="0" borderId="9" xfId="0" applyBorder="1" applyAlignment="1">
      <alignment horizontal="center" vertical="center"/>
    </xf>
    <xf numFmtId="0" fontId="0" fillId="0" borderId="13" xfId="0" applyBorder="1" applyAlignment="1">
      <alignment horizontal="center" vertical="center"/>
    </xf>
    <xf numFmtId="177" fontId="4" fillId="0" borderId="5" xfId="1" applyNumberFormat="1" applyFont="1" applyFill="1" applyBorder="1" applyAlignment="1" applyProtection="1">
      <alignment horizontal="center" vertical="center"/>
    </xf>
    <xf numFmtId="177" fontId="4" fillId="0" borderId="1" xfId="1" applyNumberFormat="1" applyFont="1" applyFill="1" applyBorder="1" applyAlignment="1" applyProtection="1">
      <alignment horizontal="center" vertical="center"/>
    </xf>
    <xf numFmtId="0" fontId="4" fillId="0" borderId="2" xfId="0" applyFont="1" applyFill="1" applyBorder="1" applyAlignment="1" applyProtection="1">
      <alignment horizontal="center" vertical="top" textRotation="255" wrapText="1"/>
    </xf>
    <xf numFmtId="49" fontId="4" fillId="0" borderId="2" xfId="0" applyNumberFormat="1" applyFont="1" applyFill="1" applyBorder="1" applyAlignment="1" applyProtection="1">
      <alignment horizontal="center" vertical="top" textRotation="255" wrapText="1"/>
    </xf>
    <xf numFmtId="49" fontId="4" fillId="0" borderId="8" xfId="0" applyNumberFormat="1" applyFont="1" applyFill="1" applyBorder="1" applyAlignment="1" applyProtection="1">
      <alignment horizontal="center" vertical="top" textRotation="255" wrapText="1"/>
    </xf>
    <xf numFmtId="0" fontId="4" fillId="0" borderId="5" xfId="0" applyFont="1" applyFill="1" applyBorder="1" applyAlignment="1" applyProtection="1">
      <alignment horizontal="center" vertical="top" textRotation="255" wrapText="1"/>
    </xf>
    <xf numFmtId="49" fontId="4" fillId="9" borderId="3" xfId="0" applyNumberFormat="1" applyFont="1" applyFill="1" applyBorder="1" applyAlignment="1" applyProtection="1">
      <alignment horizontal="center" vertical="top" textRotation="255" wrapText="1"/>
    </xf>
    <xf numFmtId="49" fontId="4" fillId="9" borderId="4" xfId="0" applyNumberFormat="1" applyFont="1" applyFill="1" applyBorder="1" applyAlignment="1" applyProtection="1">
      <alignment horizontal="center" vertical="top" textRotation="255" wrapText="1"/>
    </xf>
    <xf numFmtId="49" fontId="4" fillId="0" borderId="6" xfId="0" applyNumberFormat="1" applyFont="1" applyFill="1" applyBorder="1" applyAlignment="1" applyProtection="1">
      <alignment horizontal="center" vertical="top" textRotation="255" wrapText="1"/>
    </xf>
    <xf numFmtId="0" fontId="14" fillId="8" borderId="5" xfId="0" applyFont="1" applyFill="1" applyBorder="1" applyAlignment="1" applyProtection="1">
      <alignment horizontal="center" vertical="center"/>
    </xf>
    <xf numFmtId="0" fontId="14" fillId="8" borderId="1" xfId="0" applyFont="1" applyFill="1" applyBorder="1" applyAlignment="1" applyProtection="1">
      <alignment horizontal="center" vertical="center"/>
    </xf>
    <xf numFmtId="0" fontId="0" fillId="8" borderId="1" xfId="0" applyFill="1" applyBorder="1" applyAlignment="1">
      <alignment horizontal="center" vertical="center"/>
    </xf>
    <xf numFmtId="0" fontId="0" fillId="8" borderId="10" xfId="0" applyFill="1" applyBorder="1" applyAlignment="1">
      <alignment horizontal="center" vertical="center"/>
    </xf>
    <xf numFmtId="0" fontId="14" fillId="8" borderId="10" xfId="0" applyFont="1" applyFill="1" applyBorder="1" applyAlignment="1" applyProtection="1">
      <alignment horizontal="center" vertical="center"/>
    </xf>
    <xf numFmtId="49" fontId="14" fillId="0" borderId="5" xfId="0" applyNumberFormat="1" applyFont="1" applyFill="1" applyBorder="1" applyAlignment="1" applyProtection="1">
      <alignment horizontal="center" vertical="center"/>
    </xf>
    <xf numFmtId="49" fontId="3" fillId="0" borderId="1" xfId="0" applyNumberFormat="1" applyFont="1" applyFill="1" applyBorder="1" applyAlignment="1" applyProtection="1">
      <alignment horizontal="center" vertical="center"/>
    </xf>
    <xf numFmtId="0" fontId="0" fillId="0" borderId="10" xfId="0" applyFill="1" applyBorder="1" applyAlignment="1">
      <alignment horizontal="center" vertical="center"/>
    </xf>
    <xf numFmtId="49" fontId="14" fillId="0" borderId="2" xfId="0" applyNumberFormat="1" applyFont="1" applyFill="1" applyBorder="1" applyAlignment="1" applyProtection="1">
      <alignment horizontal="center" vertical="center"/>
    </xf>
    <xf numFmtId="49" fontId="14" fillId="0" borderId="2" xfId="0" applyNumberFormat="1" applyFont="1" applyFill="1" applyBorder="1" applyAlignment="1" applyProtection="1">
      <alignment horizontal="center" vertical="center" shrinkToFit="1"/>
    </xf>
    <xf numFmtId="49" fontId="4" fillId="0" borderId="2" xfId="0" applyNumberFormat="1" applyFont="1" applyFill="1" applyBorder="1" applyAlignment="1" applyProtection="1">
      <alignment horizontal="center" vertical="center" shrinkToFit="1"/>
    </xf>
    <xf numFmtId="0" fontId="4" fillId="0" borderId="1" xfId="0" applyFont="1" applyFill="1" applyBorder="1" applyAlignment="1" applyProtection="1">
      <alignment horizontal="center" vertical="center"/>
    </xf>
    <xf numFmtId="0" fontId="4" fillId="0" borderId="5"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0" xfId="0" applyFont="1" applyFill="1" applyBorder="1" applyAlignment="1">
      <alignment horizontal="center" vertical="center"/>
    </xf>
    <xf numFmtId="0" fontId="5" fillId="0" borderId="2" xfId="0" applyFont="1" applyFill="1" applyBorder="1" applyAlignment="1" applyProtection="1">
      <alignment horizontal="center" vertical="center"/>
    </xf>
    <xf numFmtId="49" fontId="4" fillId="0" borderId="5" xfId="0" applyNumberFormat="1" applyFont="1" applyFill="1" applyBorder="1" applyAlignment="1" applyProtection="1">
      <alignment horizontal="center" vertical="center" wrapText="1"/>
    </xf>
    <xf numFmtId="0" fontId="4" fillId="0" borderId="10" xfId="0" applyFont="1" applyFill="1" applyBorder="1" applyAlignment="1" applyProtection="1">
      <alignment horizontal="center" vertical="center"/>
    </xf>
    <xf numFmtId="0" fontId="4" fillId="6" borderId="3" xfId="0" applyFont="1" applyFill="1" applyBorder="1" applyAlignment="1" applyProtection="1">
      <alignment horizontal="center" vertical="top" wrapText="1"/>
    </xf>
    <xf numFmtId="0" fontId="4" fillId="0" borderId="2" xfId="0" applyFont="1" applyBorder="1" applyAlignment="1" applyProtection="1">
      <alignment horizontal="center" vertical="top" textRotation="255" wrapText="1"/>
    </xf>
    <xf numFmtId="0" fontId="4" fillId="0" borderId="0" xfId="0" applyFont="1" applyFill="1" applyBorder="1" applyAlignment="1" applyProtection="1">
      <alignment vertical="center" wrapText="1"/>
    </xf>
    <xf numFmtId="0" fontId="24" fillId="0" borderId="4" xfId="0" applyFont="1" applyFill="1" applyBorder="1" applyAlignment="1" applyProtection="1">
      <alignment horizontal="center" vertical="top" wrapText="1"/>
    </xf>
    <xf numFmtId="0" fontId="24" fillId="0" borderId="0" xfId="0" applyFont="1" applyFill="1" applyBorder="1" applyAlignment="1" applyProtection="1">
      <alignment vertical="center" wrapText="1"/>
    </xf>
  </cellXfs>
  <cellStyles count="10">
    <cellStyle name="ハイパーリンク" xfId="8" builtinId="8"/>
    <cellStyle name="ハイパーリンク 2" xfId="4"/>
    <cellStyle name="ハイパーリンク 3" xfId="5"/>
    <cellStyle name="ハイパーリンク 4" xfId="7"/>
    <cellStyle name="桁区切り" xfId="2" builtinId="6"/>
    <cellStyle name="標準" xfId="0" builtinId="0"/>
    <cellStyle name="標準 2" xfId="3"/>
    <cellStyle name="標準 2 2" xfId="6"/>
    <cellStyle name="標準 3 2" xfId="9"/>
    <cellStyle name="標準_JKB054B" xfId="1"/>
  </cellStyles>
  <dxfs count="0"/>
  <tableStyles count="0" defaultTableStyle="TableStyleMedium9" defaultPivotStyle="PivotStyleLight16"/>
  <colors>
    <mruColors>
      <color rgb="FFFFFF99"/>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city.katsuyama.fukui.jp/docs/page/index.php?cd=872"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www.city.sabae.fukui.jp/pageview.html?id=10230" TargetMode="External"/><Relationship Id="rId7" Type="http://schemas.openxmlformats.org/officeDocument/2006/relationships/printerSettings" Target="../printerSettings/printerSettings2.bin"/><Relationship Id="rId2" Type="http://schemas.openxmlformats.org/officeDocument/2006/relationships/hyperlink" Target="http://www.city.awara.lg.jp/mokuteki/cityinfo/cityinfo01/cityinfo0101/p000756.html" TargetMode="External"/><Relationship Id="rId1" Type="http://schemas.openxmlformats.org/officeDocument/2006/relationships/hyperlink" Target="http://www.city.echizen.lg.jp/office/030/010/index.html" TargetMode="External"/><Relationship Id="rId6" Type="http://schemas.openxmlformats.org/officeDocument/2006/relationships/hyperlink" Target="http://www.city.katsuyama.fukui.jp/docs/page/index.php?cd=872" TargetMode="External"/><Relationship Id="rId5" Type="http://schemas.openxmlformats.org/officeDocument/2006/relationships/hyperlink" Target="http://www.city.fukui.lg.jp/sisei/plan/reform/p010217.html" TargetMode="External"/><Relationship Id="rId4" Type="http://schemas.openxmlformats.org/officeDocument/2006/relationships/hyperlink" Target="http://www.city.ono.fukui.jp/shisei/gyoseikaikaku/gyoseihyoka/H28jimujigyou.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N35"/>
  <sheetViews>
    <sheetView tabSelected="1" view="pageBreakPreview" topLeftCell="D1" zoomScale="80" zoomScaleNormal="70" zoomScaleSheetLayoutView="80" workbookViewId="0">
      <pane xSplit="5" topLeftCell="I1" activePane="topRight" state="frozen"/>
      <selection activeCell="D1" sqref="D1"/>
      <selection pane="topRight" activeCell="D1" sqref="D1"/>
    </sheetView>
  </sheetViews>
  <sheetFormatPr defaultColWidth="5.77734375" defaultRowHeight="10.8"/>
  <cols>
    <col min="1" max="3" width="9.21875" style="14" hidden="1" customWidth="1"/>
    <col min="4" max="4" width="9.21875" style="14" customWidth="1"/>
    <col min="5" max="5" width="9.21875" style="15" customWidth="1"/>
    <col min="6" max="7" width="9.21875" style="15" hidden="1" customWidth="1"/>
    <col min="8" max="8" width="8.33203125" style="15" bestFit="1" customWidth="1"/>
    <col min="9" max="17" width="5.77734375" style="15" customWidth="1"/>
    <col min="18" max="18" width="25" style="15" customWidth="1"/>
    <col min="19" max="19" width="5.77734375" style="15" customWidth="1"/>
    <col min="20" max="20" width="6.77734375" style="15" bestFit="1" customWidth="1"/>
    <col min="21" max="22" width="5.77734375" style="15" customWidth="1"/>
    <col min="23" max="23" width="25" style="15" customWidth="1"/>
    <col min="24" max="26" width="5.77734375" style="15" customWidth="1"/>
    <col min="27" max="27" width="25" style="15" customWidth="1"/>
    <col min="28" max="28" width="9.33203125" style="15" customWidth="1"/>
    <col min="29" max="29" width="7.44140625" style="15" customWidth="1"/>
    <col min="30" max="30" width="12.109375" style="15" customWidth="1"/>
    <col min="31" max="31" width="11.5546875" style="15" customWidth="1"/>
    <col min="32" max="32" width="8.21875" style="15" customWidth="1"/>
    <col min="33" max="33" width="10.77734375" style="15" bestFit="1" customWidth="1"/>
    <col min="34" max="39" width="6.5546875" style="15" customWidth="1"/>
    <col min="40" max="40" width="5.88671875" style="15" customWidth="1"/>
    <col min="41" max="41" width="13.21875" style="15" customWidth="1"/>
    <col min="42" max="42" width="6.88671875" style="15" customWidth="1"/>
    <col min="43" max="43" width="6.77734375" style="15" customWidth="1"/>
    <col min="44" max="44" width="5.33203125" style="15" customWidth="1"/>
    <col min="45" max="45" width="6.21875" style="15" customWidth="1"/>
    <col min="46" max="46" width="5.44140625" style="15" customWidth="1"/>
    <col min="47" max="47" width="8.33203125" style="15" customWidth="1"/>
    <col min="48" max="48" width="6.77734375" style="15" customWidth="1"/>
    <col min="49" max="52" width="5.77734375" style="90" customWidth="1"/>
    <col min="53" max="55" width="5.77734375" style="15" customWidth="1"/>
    <col min="56" max="56" width="6.77734375" style="15" bestFit="1" customWidth="1"/>
    <col min="57" max="66" width="5.77734375" style="15" customWidth="1"/>
    <col min="67" max="67" width="25.109375" style="15" customWidth="1"/>
    <col min="68" max="68" width="3.21875" style="15" customWidth="1"/>
    <col min="69" max="69" width="6.6640625" style="15" customWidth="1"/>
    <col min="70" max="71" width="5.77734375" style="15" customWidth="1"/>
    <col min="72" max="72" width="24.109375" style="15" customWidth="1"/>
    <col min="73" max="77" width="5.77734375" style="15" customWidth="1"/>
    <col min="78" max="78" width="25" style="15" customWidth="1"/>
    <col min="79" max="86" width="5.77734375" style="15" customWidth="1"/>
    <col min="87" max="87" width="25" style="15" customWidth="1"/>
    <col min="88" max="89" width="6.77734375" style="15" bestFit="1" customWidth="1"/>
    <col min="90" max="94" width="5.77734375" style="15" customWidth="1"/>
    <col min="95" max="95" width="7.33203125" style="15" customWidth="1"/>
    <col min="96" max="99" width="5.77734375" style="15" customWidth="1"/>
    <col min="100" max="100" width="25.109375" style="15" customWidth="1"/>
    <col min="101" max="102" width="8.21875" style="15" customWidth="1"/>
    <col min="103" max="16384" width="5.77734375" style="15"/>
  </cols>
  <sheetData>
    <row r="1" spans="1:170" s="2" customFormat="1" ht="30" customHeight="1">
      <c r="A1" s="48"/>
      <c r="B1" s="48"/>
      <c r="C1" s="48"/>
      <c r="D1" s="107" t="s">
        <v>295</v>
      </c>
      <c r="E1" s="1"/>
      <c r="F1" s="1"/>
      <c r="G1" s="1"/>
      <c r="H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row>
    <row r="2" spans="1:170" s="20" customFormat="1" ht="26.4" customHeight="1">
      <c r="A2" s="121"/>
      <c r="B2" s="122"/>
      <c r="C2" s="122"/>
      <c r="D2" s="122"/>
      <c r="E2" s="122"/>
      <c r="F2" s="122"/>
      <c r="G2" s="122"/>
      <c r="H2" s="123"/>
      <c r="I2" s="124" t="s">
        <v>257</v>
      </c>
      <c r="J2" s="125"/>
      <c r="K2" s="125"/>
      <c r="L2" s="125"/>
      <c r="M2" s="125"/>
      <c r="N2" s="125"/>
      <c r="O2" s="125"/>
      <c r="P2" s="125"/>
      <c r="Q2" s="125"/>
      <c r="R2" s="125"/>
      <c r="S2" s="125"/>
      <c r="T2" s="125"/>
      <c r="U2" s="125"/>
      <c r="V2" s="125"/>
      <c r="W2" s="125"/>
      <c r="X2" s="125"/>
      <c r="Y2" s="125"/>
      <c r="Z2" s="125"/>
      <c r="AA2" s="125"/>
      <c r="AB2" s="125"/>
      <c r="AC2" s="125"/>
      <c r="AD2" s="125"/>
      <c r="AE2" s="125"/>
      <c r="AF2" s="125"/>
      <c r="AG2" s="125"/>
      <c r="AH2" s="125"/>
      <c r="AI2" s="125"/>
      <c r="AJ2" s="125"/>
      <c r="AK2" s="125"/>
      <c r="AL2" s="125"/>
      <c r="AM2" s="125"/>
      <c r="AN2" s="125"/>
      <c r="AO2" s="125"/>
      <c r="AP2" s="125"/>
      <c r="AQ2" s="125"/>
      <c r="AR2" s="125"/>
      <c r="AS2" s="125"/>
      <c r="AT2" s="125"/>
      <c r="AU2" s="125"/>
      <c r="AV2" s="125"/>
      <c r="AW2" s="125"/>
      <c r="AX2" s="125"/>
      <c r="AY2" s="125"/>
      <c r="AZ2" s="125"/>
      <c r="BA2" s="125"/>
      <c r="BB2" s="125"/>
      <c r="BC2" s="125"/>
      <c r="BD2" s="125"/>
      <c r="BE2" s="125"/>
      <c r="BF2" s="125"/>
      <c r="BG2" s="125"/>
      <c r="BH2" s="125"/>
      <c r="BI2" s="125"/>
      <c r="BJ2" s="125"/>
      <c r="BK2" s="125"/>
      <c r="BL2" s="125"/>
      <c r="BM2" s="125"/>
      <c r="BN2" s="125"/>
      <c r="BO2" s="126"/>
      <c r="BP2" s="108"/>
      <c r="BQ2" s="124" t="s">
        <v>258</v>
      </c>
      <c r="BR2" s="125"/>
      <c r="BS2" s="125"/>
      <c r="BT2" s="125"/>
      <c r="BU2" s="125"/>
      <c r="BV2" s="125"/>
      <c r="BW2" s="125"/>
      <c r="BX2" s="125"/>
      <c r="BY2" s="125"/>
      <c r="BZ2" s="125"/>
      <c r="CA2" s="125"/>
      <c r="CB2" s="125"/>
      <c r="CC2" s="125"/>
      <c r="CD2" s="125"/>
      <c r="CE2" s="125"/>
      <c r="CF2" s="125"/>
      <c r="CG2" s="125"/>
      <c r="CH2" s="125"/>
      <c r="CI2" s="125"/>
      <c r="CJ2" s="125"/>
      <c r="CK2" s="125"/>
      <c r="CL2" s="125"/>
      <c r="CM2" s="125"/>
      <c r="CN2" s="125"/>
      <c r="CO2" s="125"/>
      <c r="CP2" s="125"/>
      <c r="CQ2" s="125"/>
      <c r="CR2" s="125"/>
      <c r="CS2" s="125"/>
      <c r="CT2" s="125"/>
      <c r="CU2" s="125"/>
      <c r="CV2" s="125"/>
      <c r="CW2" s="125"/>
      <c r="CX2" s="126"/>
    </row>
    <row r="3" spans="1:170" s="13" customFormat="1" ht="51" customHeight="1">
      <c r="A3" s="85" t="s">
        <v>123</v>
      </c>
      <c r="B3" s="85"/>
      <c r="C3" s="85"/>
      <c r="D3" s="115" t="s">
        <v>123</v>
      </c>
      <c r="E3" s="115" t="s">
        <v>115</v>
      </c>
      <c r="F3" s="85"/>
      <c r="G3" s="85"/>
      <c r="H3" s="115" t="s">
        <v>116</v>
      </c>
      <c r="I3" s="127" t="s">
        <v>259</v>
      </c>
      <c r="J3" s="128"/>
      <c r="K3" s="128"/>
      <c r="L3" s="128"/>
      <c r="M3" s="128"/>
      <c r="N3" s="128"/>
      <c r="O3" s="128"/>
      <c r="P3" s="128"/>
      <c r="Q3" s="128"/>
      <c r="R3" s="129"/>
      <c r="S3" s="130" t="s">
        <v>260</v>
      </c>
      <c r="T3" s="130"/>
      <c r="U3" s="130"/>
      <c r="V3" s="130"/>
      <c r="W3" s="130"/>
      <c r="X3" s="130" t="s">
        <v>261</v>
      </c>
      <c r="Y3" s="130"/>
      <c r="Z3" s="130"/>
      <c r="AA3" s="130"/>
      <c r="AB3" s="118" t="s">
        <v>262</v>
      </c>
      <c r="AC3" s="119"/>
      <c r="AD3" s="119"/>
      <c r="AE3" s="120"/>
      <c r="AF3" s="131" t="s">
        <v>263</v>
      </c>
      <c r="AG3" s="132"/>
      <c r="AH3" s="131" t="s">
        <v>264</v>
      </c>
      <c r="AI3" s="132"/>
      <c r="AJ3" s="118" t="s">
        <v>265</v>
      </c>
      <c r="AK3" s="119"/>
      <c r="AL3" s="119"/>
      <c r="AM3" s="119"/>
      <c r="AN3" s="119"/>
      <c r="AO3" s="119"/>
      <c r="AP3" s="119"/>
      <c r="AQ3" s="119"/>
      <c r="AR3" s="133" t="s">
        <v>266</v>
      </c>
      <c r="AS3" s="134"/>
      <c r="AT3" s="134" t="s">
        <v>267</v>
      </c>
      <c r="AU3" s="134"/>
      <c r="AV3" s="134"/>
      <c r="AW3" s="118" t="s">
        <v>268</v>
      </c>
      <c r="AX3" s="142"/>
      <c r="AY3" s="142"/>
      <c r="AZ3" s="143"/>
      <c r="BA3" s="144" t="s">
        <v>269</v>
      </c>
      <c r="BB3" s="145"/>
      <c r="BC3" s="144" t="s">
        <v>270</v>
      </c>
      <c r="BD3" s="145"/>
      <c r="BE3" s="130" t="s">
        <v>271</v>
      </c>
      <c r="BF3" s="130"/>
      <c r="BG3" s="130"/>
      <c r="BH3" s="130"/>
      <c r="BI3" s="130"/>
      <c r="BJ3" s="130"/>
      <c r="BK3" s="130"/>
      <c r="BL3" s="130"/>
      <c r="BM3" s="130"/>
      <c r="BN3" s="130"/>
      <c r="BO3" s="130"/>
      <c r="BP3" s="103"/>
      <c r="BQ3" s="137" t="s">
        <v>272</v>
      </c>
      <c r="BR3" s="138"/>
      <c r="BS3" s="138"/>
      <c r="BT3" s="138"/>
      <c r="BU3" s="137" t="s">
        <v>273</v>
      </c>
      <c r="BV3" s="138"/>
      <c r="BW3" s="138"/>
      <c r="BX3" s="138"/>
      <c r="BY3" s="138"/>
      <c r="BZ3" s="138"/>
      <c r="CA3" s="137" t="s">
        <v>274</v>
      </c>
      <c r="CB3" s="137"/>
      <c r="CC3" s="137"/>
      <c r="CD3" s="137"/>
      <c r="CE3" s="137"/>
      <c r="CF3" s="137"/>
      <c r="CG3" s="137"/>
      <c r="CH3" s="137"/>
      <c r="CI3" s="137"/>
      <c r="CJ3" s="139" t="s">
        <v>275</v>
      </c>
      <c r="CK3" s="140"/>
      <c r="CL3" s="139" t="s">
        <v>276</v>
      </c>
      <c r="CM3" s="140"/>
      <c r="CN3" s="141"/>
      <c r="CO3" s="133" t="s">
        <v>277</v>
      </c>
      <c r="CP3" s="134"/>
      <c r="CQ3" s="134"/>
      <c r="CR3" s="127" t="s">
        <v>278</v>
      </c>
      <c r="CS3" s="128"/>
      <c r="CT3" s="128"/>
      <c r="CU3" s="128"/>
      <c r="CV3" s="135"/>
      <c r="CW3" s="136" t="s">
        <v>279</v>
      </c>
      <c r="CX3" s="137"/>
    </row>
    <row r="4" spans="1:170" s="2" customFormat="1" ht="13.8" customHeight="1">
      <c r="A4" s="146"/>
      <c r="B4" s="85"/>
      <c r="C4" s="85"/>
      <c r="D4" s="116"/>
      <c r="E4" s="116"/>
      <c r="F4" s="82"/>
      <c r="G4" s="82"/>
      <c r="H4" s="116"/>
      <c r="I4" s="147" t="s">
        <v>132</v>
      </c>
      <c r="J4" s="148"/>
      <c r="K4" s="148"/>
      <c r="L4" s="148"/>
      <c r="M4" s="148"/>
      <c r="N4" s="148"/>
      <c r="O4" s="148"/>
      <c r="P4" s="148"/>
      <c r="Q4" s="149"/>
      <c r="R4" s="150" t="s">
        <v>124</v>
      </c>
      <c r="S4" s="146" t="s">
        <v>1</v>
      </c>
      <c r="T4" s="146" t="s">
        <v>2</v>
      </c>
      <c r="U4" s="153" t="s">
        <v>3</v>
      </c>
      <c r="V4" s="153" t="s">
        <v>4</v>
      </c>
      <c r="W4" s="153" t="s">
        <v>5</v>
      </c>
      <c r="X4" s="146" t="s">
        <v>1</v>
      </c>
      <c r="Y4" s="146" t="s">
        <v>2</v>
      </c>
      <c r="Z4" s="153" t="s">
        <v>3</v>
      </c>
      <c r="AA4" s="153" t="s">
        <v>4</v>
      </c>
      <c r="AB4" s="155" t="s">
        <v>65</v>
      </c>
      <c r="AC4" s="155" t="s">
        <v>66</v>
      </c>
      <c r="AD4" s="155" t="s">
        <v>120</v>
      </c>
      <c r="AE4" s="156"/>
      <c r="AF4" s="155" t="s">
        <v>65</v>
      </c>
      <c r="AG4" s="155" t="s">
        <v>66</v>
      </c>
      <c r="AH4" s="155" t="s">
        <v>65</v>
      </c>
      <c r="AI4" s="159" t="s">
        <v>66</v>
      </c>
      <c r="AJ4" s="146" t="s">
        <v>7</v>
      </c>
      <c r="AK4" s="154"/>
      <c r="AL4" s="146" t="s">
        <v>105</v>
      </c>
      <c r="AM4" s="154"/>
      <c r="AN4" s="146" t="s">
        <v>141</v>
      </c>
      <c r="AO4" s="154"/>
      <c r="AP4" s="154"/>
      <c r="AQ4" s="154"/>
      <c r="AR4" s="146" t="s">
        <v>1</v>
      </c>
      <c r="AS4" s="153" t="s">
        <v>57</v>
      </c>
      <c r="AT4" s="146" t="s">
        <v>1</v>
      </c>
      <c r="AU4" s="146" t="s">
        <v>2</v>
      </c>
      <c r="AV4" s="153" t="s">
        <v>3</v>
      </c>
      <c r="AW4" s="146" t="s">
        <v>1</v>
      </c>
      <c r="AX4" s="146" t="s">
        <v>2</v>
      </c>
      <c r="AY4" s="153" t="s">
        <v>3</v>
      </c>
      <c r="AZ4" s="153" t="s">
        <v>4</v>
      </c>
      <c r="BA4" s="146" t="s">
        <v>1</v>
      </c>
      <c r="BB4" s="153" t="s">
        <v>2</v>
      </c>
      <c r="BC4" s="155" t="s">
        <v>1</v>
      </c>
      <c r="BD4" s="161" t="s">
        <v>2</v>
      </c>
      <c r="BE4" s="146" t="s">
        <v>1</v>
      </c>
      <c r="BF4" s="146" t="s">
        <v>2</v>
      </c>
      <c r="BG4" s="153" t="s">
        <v>3</v>
      </c>
      <c r="BH4" s="153" t="s">
        <v>4</v>
      </c>
      <c r="BI4" s="153" t="s">
        <v>5</v>
      </c>
      <c r="BJ4" s="146" t="s">
        <v>6</v>
      </c>
      <c r="BK4" s="153" t="s">
        <v>9</v>
      </c>
      <c r="BL4" s="153" t="s">
        <v>10</v>
      </c>
      <c r="BM4" s="153" t="s">
        <v>11</v>
      </c>
      <c r="BN4" s="153" t="s">
        <v>73</v>
      </c>
      <c r="BO4" s="153" t="s">
        <v>74</v>
      </c>
      <c r="BP4" s="166"/>
      <c r="BQ4" s="147" t="s">
        <v>132</v>
      </c>
      <c r="BR4" s="148"/>
      <c r="BS4" s="148"/>
      <c r="BT4" s="115" t="s">
        <v>133</v>
      </c>
      <c r="BU4" s="146" t="s">
        <v>1</v>
      </c>
      <c r="BV4" s="146" t="s">
        <v>2</v>
      </c>
      <c r="BW4" s="153" t="s">
        <v>3</v>
      </c>
      <c r="BX4" s="153" t="s">
        <v>4</v>
      </c>
      <c r="BY4" s="153" t="s">
        <v>5</v>
      </c>
      <c r="BZ4" s="153" t="s">
        <v>155</v>
      </c>
      <c r="CA4" s="155" t="s">
        <v>1</v>
      </c>
      <c r="CB4" s="155" t="s">
        <v>2</v>
      </c>
      <c r="CC4" s="170" t="s">
        <v>3</v>
      </c>
      <c r="CD4" s="171" t="s">
        <v>4</v>
      </c>
      <c r="CE4" s="171" t="s">
        <v>5</v>
      </c>
      <c r="CF4" s="167" t="s">
        <v>126</v>
      </c>
      <c r="CG4" s="155" t="s">
        <v>158</v>
      </c>
      <c r="CH4" s="155" t="s">
        <v>159</v>
      </c>
      <c r="CI4" s="170" t="s">
        <v>160</v>
      </c>
      <c r="CJ4" s="155" t="s">
        <v>1</v>
      </c>
      <c r="CK4" s="161" t="s">
        <v>2</v>
      </c>
      <c r="CL4" s="155" t="s">
        <v>1</v>
      </c>
      <c r="CM4" s="161" t="s">
        <v>2</v>
      </c>
      <c r="CN4" s="170" t="s">
        <v>3</v>
      </c>
      <c r="CO4" s="155" t="s">
        <v>1</v>
      </c>
      <c r="CP4" s="161" t="s">
        <v>2</v>
      </c>
      <c r="CQ4" s="170" t="s">
        <v>3</v>
      </c>
      <c r="CR4" s="155" t="s">
        <v>1</v>
      </c>
      <c r="CS4" s="155" t="s">
        <v>2</v>
      </c>
      <c r="CT4" s="170" t="s">
        <v>3</v>
      </c>
      <c r="CU4" s="171" t="s">
        <v>4</v>
      </c>
      <c r="CV4" s="171" t="s">
        <v>5</v>
      </c>
      <c r="CW4" s="155" t="s">
        <v>1</v>
      </c>
      <c r="CX4" s="161" t="s">
        <v>2</v>
      </c>
    </row>
    <row r="5" spans="1:170" s="2" customFormat="1" ht="13.8" customHeight="1">
      <c r="A5" s="146"/>
      <c r="B5" s="85"/>
      <c r="C5" s="85"/>
      <c r="D5" s="116"/>
      <c r="E5" s="116"/>
      <c r="F5" s="83"/>
      <c r="G5" s="83"/>
      <c r="H5" s="116"/>
      <c r="I5" s="172" t="s">
        <v>65</v>
      </c>
      <c r="J5" s="173"/>
      <c r="K5" s="172" t="s">
        <v>66</v>
      </c>
      <c r="L5" s="173"/>
      <c r="M5" s="172" t="s">
        <v>120</v>
      </c>
      <c r="N5" s="173"/>
      <c r="O5" s="115" t="s">
        <v>121</v>
      </c>
      <c r="P5" s="115" t="s">
        <v>125</v>
      </c>
      <c r="Q5" s="115" t="s">
        <v>126</v>
      </c>
      <c r="R5" s="151"/>
      <c r="S5" s="146"/>
      <c r="T5" s="146"/>
      <c r="U5" s="153"/>
      <c r="V5" s="153"/>
      <c r="W5" s="153"/>
      <c r="X5" s="146"/>
      <c r="Y5" s="146"/>
      <c r="Z5" s="153"/>
      <c r="AA5" s="153"/>
      <c r="AB5" s="155"/>
      <c r="AC5" s="155"/>
      <c r="AD5" s="155"/>
      <c r="AE5" s="157"/>
      <c r="AF5" s="155"/>
      <c r="AG5" s="155"/>
      <c r="AH5" s="155"/>
      <c r="AI5" s="159"/>
      <c r="AJ5" s="160" t="s">
        <v>65</v>
      </c>
      <c r="AK5" s="160" t="s">
        <v>151</v>
      </c>
      <c r="AL5" s="160" t="s">
        <v>66</v>
      </c>
      <c r="AM5" s="160" t="s">
        <v>152</v>
      </c>
      <c r="AN5" s="160" t="s">
        <v>120</v>
      </c>
      <c r="AO5" s="160" t="s">
        <v>153</v>
      </c>
      <c r="AP5" s="160" t="s">
        <v>121</v>
      </c>
      <c r="AQ5" s="160" t="s">
        <v>154</v>
      </c>
      <c r="AR5" s="146"/>
      <c r="AS5" s="153"/>
      <c r="AT5" s="146"/>
      <c r="AU5" s="146"/>
      <c r="AV5" s="153"/>
      <c r="AW5" s="146"/>
      <c r="AX5" s="146"/>
      <c r="AY5" s="153"/>
      <c r="AZ5" s="153"/>
      <c r="BA5" s="146"/>
      <c r="BB5" s="153"/>
      <c r="BC5" s="155"/>
      <c r="BD5" s="161"/>
      <c r="BE5" s="146"/>
      <c r="BF5" s="146"/>
      <c r="BG5" s="153"/>
      <c r="BH5" s="153"/>
      <c r="BI5" s="153"/>
      <c r="BJ5" s="146"/>
      <c r="BK5" s="153"/>
      <c r="BL5" s="153"/>
      <c r="BM5" s="153"/>
      <c r="BN5" s="153"/>
      <c r="BO5" s="153"/>
      <c r="BP5" s="166"/>
      <c r="BQ5" s="164" t="s">
        <v>1</v>
      </c>
      <c r="BR5" s="164" t="s">
        <v>3</v>
      </c>
      <c r="BS5" s="164" t="s">
        <v>4</v>
      </c>
      <c r="BT5" s="162"/>
      <c r="BU5" s="146"/>
      <c r="BV5" s="146"/>
      <c r="BW5" s="153"/>
      <c r="BX5" s="153"/>
      <c r="BY5" s="153"/>
      <c r="BZ5" s="153"/>
      <c r="CA5" s="155"/>
      <c r="CB5" s="155"/>
      <c r="CC5" s="170"/>
      <c r="CD5" s="171"/>
      <c r="CE5" s="171"/>
      <c r="CF5" s="168"/>
      <c r="CG5" s="155"/>
      <c r="CH5" s="155"/>
      <c r="CI5" s="170"/>
      <c r="CJ5" s="155"/>
      <c r="CK5" s="161"/>
      <c r="CL5" s="155"/>
      <c r="CM5" s="161"/>
      <c r="CN5" s="170"/>
      <c r="CO5" s="155"/>
      <c r="CP5" s="161"/>
      <c r="CQ5" s="170"/>
      <c r="CR5" s="155"/>
      <c r="CS5" s="155"/>
      <c r="CT5" s="170"/>
      <c r="CU5" s="171"/>
      <c r="CV5" s="171"/>
      <c r="CW5" s="155"/>
      <c r="CX5" s="161"/>
    </row>
    <row r="6" spans="1:170" s="2" customFormat="1" ht="25.95" customHeight="1">
      <c r="A6" s="146"/>
      <c r="B6" s="85"/>
      <c r="C6" s="85"/>
      <c r="D6" s="116"/>
      <c r="E6" s="116"/>
      <c r="F6" s="84"/>
      <c r="G6" s="84"/>
      <c r="H6" s="116"/>
      <c r="I6" s="174"/>
      <c r="J6" s="175"/>
      <c r="K6" s="174"/>
      <c r="L6" s="175"/>
      <c r="M6" s="174"/>
      <c r="N6" s="175"/>
      <c r="O6" s="163"/>
      <c r="P6" s="163"/>
      <c r="Q6" s="163"/>
      <c r="R6" s="152"/>
      <c r="S6" s="146"/>
      <c r="T6" s="146"/>
      <c r="U6" s="153"/>
      <c r="V6" s="153"/>
      <c r="W6" s="153"/>
      <c r="X6" s="146"/>
      <c r="Y6" s="146"/>
      <c r="Z6" s="153"/>
      <c r="AA6" s="153"/>
      <c r="AB6" s="155"/>
      <c r="AC6" s="155"/>
      <c r="AD6" s="155"/>
      <c r="AE6" s="158"/>
      <c r="AF6" s="155"/>
      <c r="AG6" s="155"/>
      <c r="AH6" s="155"/>
      <c r="AI6" s="159"/>
      <c r="AJ6" s="160"/>
      <c r="AK6" s="160"/>
      <c r="AL6" s="160"/>
      <c r="AM6" s="160"/>
      <c r="AN6" s="160"/>
      <c r="AO6" s="160"/>
      <c r="AP6" s="160"/>
      <c r="AQ6" s="160"/>
      <c r="AR6" s="146"/>
      <c r="AS6" s="153"/>
      <c r="AT6" s="146"/>
      <c r="AU6" s="146"/>
      <c r="AV6" s="153"/>
      <c r="AW6" s="146"/>
      <c r="AX6" s="146"/>
      <c r="AY6" s="153"/>
      <c r="AZ6" s="153"/>
      <c r="BA6" s="146"/>
      <c r="BB6" s="153"/>
      <c r="BC6" s="155"/>
      <c r="BD6" s="161"/>
      <c r="BE6" s="146"/>
      <c r="BF6" s="146"/>
      <c r="BG6" s="153"/>
      <c r="BH6" s="153"/>
      <c r="BI6" s="153"/>
      <c r="BJ6" s="146"/>
      <c r="BK6" s="153"/>
      <c r="BL6" s="153"/>
      <c r="BM6" s="153"/>
      <c r="BN6" s="153"/>
      <c r="BO6" s="153"/>
      <c r="BP6" s="166"/>
      <c r="BQ6" s="165"/>
      <c r="BR6" s="165"/>
      <c r="BS6" s="165"/>
      <c r="BT6" s="163"/>
      <c r="BU6" s="146"/>
      <c r="BV6" s="146"/>
      <c r="BW6" s="153"/>
      <c r="BX6" s="153"/>
      <c r="BY6" s="153"/>
      <c r="BZ6" s="153"/>
      <c r="CA6" s="155"/>
      <c r="CB6" s="155"/>
      <c r="CC6" s="170"/>
      <c r="CD6" s="171"/>
      <c r="CE6" s="171"/>
      <c r="CF6" s="169"/>
      <c r="CG6" s="155"/>
      <c r="CH6" s="155"/>
      <c r="CI6" s="170"/>
      <c r="CJ6" s="155"/>
      <c r="CK6" s="161"/>
      <c r="CL6" s="155"/>
      <c r="CM6" s="161"/>
      <c r="CN6" s="170"/>
      <c r="CO6" s="155"/>
      <c r="CP6" s="161"/>
      <c r="CQ6" s="170"/>
      <c r="CR6" s="155"/>
      <c r="CS6" s="155"/>
      <c r="CT6" s="170"/>
      <c r="CU6" s="171"/>
      <c r="CV6" s="171"/>
      <c r="CW6" s="155"/>
      <c r="CX6" s="161"/>
    </row>
    <row r="7" spans="1:170" s="205" customFormat="1" ht="81" customHeight="1">
      <c r="A7" s="76"/>
      <c r="B7" s="76" t="s">
        <v>246</v>
      </c>
      <c r="C7" s="76" t="s">
        <v>247</v>
      </c>
      <c r="D7" s="116"/>
      <c r="E7" s="116"/>
      <c r="F7" s="203" t="s">
        <v>248</v>
      </c>
      <c r="G7" s="203" t="s">
        <v>248</v>
      </c>
      <c r="H7" s="116"/>
      <c r="I7" s="111" t="s">
        <v>13</v>
      </c>
      <c r="J7" s="111" t="s">
        <v>98</v>
      </c>
      <c r="K7" s="111" t="s">
        <v>14</v>
      </c>
      <c r="L7" s="113" t="s">
        <v>16</v>
      </c>
      <c r="M7" s="113" t="s">
        <v>107</v>
      </c>
      <c r="N7" s="113" t="s">
        <v>16</v>
      </c>
      <c r="O7" s="113" t="s">
        <v>108</v>
      </c>
      <c r="P7" s="113" t="s">
        <v>15</v>
      </c>
      <c r="Q7" s="179" t="s">
        <v>58</v>
      </c>
      <c r="R7" s="180" t="s">
        <v>127</v>
      </c>
      <c r="S7" s="113" t="s">
        <v>30</v>
      </c>
      <c r="T7" s="179" t="s">
        <v>109</v>
      </c>
      <c r="U7" s="113" t="s">
        <v>31</v>
      </c>
      <c r="V7" s="113" t="s">
        <v>32</v>
      </c>
      <c r="W7" s="113" t="s">
        <v>8</v>
      </c>
      <c r="X7" s="111" t="s">
        <v>17</v>
      </c>
      <c r="Y7" s="111" t="s">
        <v>18</v>
      </c>
      <c r="Z7" s="113" t="s">
        <v>19</v>
      </c>
      <c r="AA7" s="113" t="s">
        <v>20</v>
      </c>
      <c r="AB7" s="111" t="s">
        <v>99</v>
      </c>
      <c r="AC7" s="111" t="s">
        <v>100</v>
      </c>
      <c r="AD7" s="111" t="s">
        <v>101</v>
      </c>
      <c r="AE7" s="111" t="s">
        <v>150</v>
      </c>
      <c r="AF7" s="111" t="s">
        <v>102</v>
      </c>
      <c r="AG7" s="111" t="s">
        <v>110</v>
      </c>
      <c r="AH7" s="113" t="s">
        <v>103</v>
      </c>
      <c r="AI7" s="181" t="s">
        <v>104</v>
      </c>
      <c r="AJ7" s="111" t="s">
        <v>142</v>
      </c>
      <c r="AK7" s="111" t="s">
        <v>143</v>
      </c>
      <c r="AL7" s="111" t="s">
        <v>144</v>
      </c>
      <c r="AM7" s="111" t="s">
        <v>145</v>
      </c>
      <c r="AN7" s="111" t="s">
        <v>146</v>
      </c>
      <c r="AO7" s="111" t="s">
        <v>147</v>
      </c>
      <c r="AP7" s="111" t="s">
        <v>148</v>
      </c>
      <c r="AQ7" s="111" t="s">
        <v>149</v>
      </c>
      <c r="AR7" s="113" t="s">
        <v>59</v>
      </c>
      <c r="AS7" s="113" t="s">
        <v>60</v>
      </c>
      <c r="AT7" s="113" t="s">
        <v>67</v>
      </c>
      <c r="AU7" s="113" t="s">
        <v>68</v>
      </c>
      <c r="AV7" s="113" t="s">
        <v>69</v>
      </c>
      <c r="AW7" s="182" t="s">
        <v>128</v>
      </c>
      <c r="AX7" s="113" t="s">
        <v>129</v>
      </c>
      <c r="AY7" s="113" t="s">
        <v>130</v>
      </c>
      <c r="AZ7" s="113" t="s">
        <v>131</v>
      </c>
      <c r="BA7" s="113" t="s">
        <v>156</v>
      </c>
      <c r="BB7" s="113" t="s">
        <v>157</v>
      </c>
      <c r="BC7" s="111" t="s">
        <v>61</v>
      </c>
      <c r="BD7" s="179" t="s">
        <v>62</v>
      </c>
      <c r="BE7" s="109" t="s">
        <v>75</v>
      </c>
      <c r="BF7" s="109" t="s">
        <v>76</v>
      </c>
      <c r="BG7" s="109" t="s">
        <v>77</v>
      </c>
      <c r="BH7" s="109" t="s">
        <v>78</v>
      </c>
      <c r="BI7" s="204" t="s">
        <v>79</v>
      </c>
      <c r="BJ7" s="109" t="s">
        <v>80</v>
      </c>
      <c r="BK7" s="204" t="s">
        <v>81</v>
      </c>
      <c r="BL7" s="109" t="s">
        <v>82</v>
      </c>
      <c r="BM7" s="109" t="s">
        <v>83</v>
      </c>
      <c r="BN7" s="109" t="s">
        <v>84</v>
      </c>
      <c r="BO7" s="109" t="s">
        <v>85</v>
      </c>
      <c r="BP7" s="184"/>
      <c r="BQ7" s="109" t="s">
        <v>122</v>
      </c>
      <c r="BR7" s="109" t="s">
        <v>23</v>
      </c>
      <c r="BS7" s="109" t="s">
        <v>58</v>
      </c>
      <c r="BT7" s="109" t="s">
        <v>127</v>
      </c>
      <c r="BU7" s="113" t="s">
        <v>134</v>
      </c>
      <c r="BV7" s="113" t="s">
        <v>135</v>
      </c>
      <c r="BW7" s="113" t="s">
        <v>136</v>
      </c>
      <c r="BX7" s="113" t="s">
        <v>137</v>
      </c>
      <c r="BY7" s="113" t="s">
        <v>40</v>
      </c>
      <c r="BZ7" s="113" t="s">
        <v>8</v>
      </c>
      <c r="CA7" s="111" t="s">
        <v>161</v>
      </c>
      <c r="CB7" s="111" t="s">
        <v>162</v>
      </c>
      <c r="CC7" s="113" t="s">
        <v>163</v>
      </c>
      <c r="CD7" s="111" t="s">
        <v>164</v>
      </c>
      <c r="CE7" s="111" t="s">
        <v>165</v>
      </c>
      <c r="CF7" s="111" t="s">
        <v>166</v>
      </c>
      <c r="CG7" s="111" t="s">
        <v>106</v>
      </c>
      <c r="CH7" s="111" t="s">
        <v>167</v>
      </c>
      <c r="CI7" s="113" t="s">
        <v>8</v>
      </c>
      <c r="CJ7" s="178" t="s">
        <v>63</v>
      </c>
      <c r="CK7" s="179" t="s">
        <v>64</v>
      </c>
      <c r="CL7" s="111" t="s">
        <v>70</v>
      </c>
      <c r="CM7" s="113" t="s">
        <v>71</v>
      </c>
      <c r="CN7" s="109" t="s">
        <v>72</v>
      </c>
      <c r="CO7" s="111" t="s">
        <v>70</v>
      </c>
      <c r="CP7" s="113" t="s">
        <v>71</v>
      </c>
      <c r="CQ7" s="109" t="s">
        <v>72</v>
      </c>
      <c r="CR7" s="111" t="s">
        <v>111</v>
      </c>
      <c r="CS7" s="111" t="s">
        <v>112</v>
      </c>
      <c r="CT7" s="113" t="s">
        <v>113</v>
      </c>
      <c r="CU7" s="111" t="s">
        <v>114</v>
      </c>
      <c r="CV7" s="111" t="s">
        <v>8</v>
      </c>
      <c r="CW7" s="111" t="s">
        <v>21</v>
      </c>
      <c r="CX7" s="113" t="s">
        <v>22</v>
      </c>
    </row>
    <row r="8" spans="1:170" s="207" customFormat="1" ht="12" customHeight="1">
      <c r="A8" s="206"/>
      <c r="B8" s="206"/>
      <c r="C8" s="206"/>
      <c r="D8" s="117"/>
      <c r="E8" s="117"/>
      <c r="F8" s="206"/>
      <c r="G8" s="206"/>
      <c r="H8" s="117"/>
      <c r="I8" s="112"/>
      <c r="J8" s="112"/>
      <c r="K8" s="112"/>
      <c r="L8" s="114"/>
      <c r="M8" s="114"/>
      <c r="N8" s="114"/>
      <c r="O8" s="114"/>
      <c r="P8" s="114"/>
      <c r="Q8" s="179"/>
      <c r="R8" s="152"/>
      <c r="S8" s="114"/>
      <c r="T8" s="179"/>
      <c r="U8" s="114"/>
      <c r="V8" s="114"/>
      <c r="W8" s="114"/>
      <c r="X8" s="112"/>
      <c r="Y8" s="112"/>
      <c r="Z8" s="114"/>
      <c r="AA8" s="114"/>
      <c r="AB8" s="112"/>
      <c r="AC8" s="112"/>
      <c r="AD8" s="112"/>
      <c r="AE8" s="112"/>
      <c r="AF8" s="112"/>
      <c r="AG8" s="112"/>
      <c r="AH8" s="114"/>
      <c r="AI8" s="181"/>
      <c r="AJ8" s="112"/>
      <c r="AK8" s="112"/>
      <c r="AL8" s="112"/>
      <c r="AM8" s="112"/>
      <c r="AN8" s="112"/>
      <c r="AO8" s="112"/>
      <c r="AP8" s="112"/>
      <c r="AQ8" s="112"/>
      <c r="AR8" s="114"/>
      <c r="AS8" s="114"/>
      <c r="AT8" s="114"/>
      <c r="AU8" s="114"/>
      <c r="AV8" s="114"/>
      <c r="AW8" s="183"/>
      <c r="AX8" s="114"/>
      <c r="AY8" s="114"/>
      <c r="AZ8" s="114"/>
      <c r="BA8" s="114"/>
      <c r="BB8" s="114"/>
      <c r="BC8" s="112"/>
      <c r="BD8" s="179"/>
      <c r="BE8" s="110"/>
      <c r="BF8" s="110"/>
      <c r="BG8" s="110"/>
      <c r="BH8" s="110"/>
      <c r="BI8" s="204"/>
      <c r="BJ8" s="110"/>
      <c r="BK8" s="204"/>
      <c r="BL8" s="110"/>
      <c r="BM8" s="110"/>
      <c r="BN8" s="110"/>
      <c r="BO8" s="110"/>
      <c r="BP8" s="114"/>
      <c r="BQ8" s="110"/>
      <c r="BR8" s="110"/>
      <c r="BS8" s="110"/>
      <c r="BT8" s="110"/>
      <c r="BU8" s="114"/>
      <c r="BV8" s="114"/>
      <c r="BW8" s="114"/>
      <c r="BX8" s="114"/>
      <c r="BY8" s="114"/>
      <c r="BZ8" s="114"/>
      <c r="CA8" s="112"/>
      <c r="CB8" s="112"/>
      <c r="CC8" s="114"/>
      <c r="CD8" s="112"/>
      <c r="CE8" s="112"/>
      <c r="CF8" s="112"/>
      <c r="CG8" s="112"/>
      <c r="CH8" s="112"/>
      <c r="CI8" s="114"/>
      <c r="CJ8" s="178"/>
      <c r="CK8" s="179"/>
      <c r="CL8" s="112"/>
      <c r="CM8" s="114"/>
      <c r="CN8" s="110"/>
      <c r="CO8" s="112"/>
      <c r="CP8" s="114"/>
      <c r="CQ8" s="110"/>
      <c r="CR8" s="112"/>
      <c r="CS8" s="112"/>
      <c r="CT8" s="114"/>
      <c r="CU8" s="112"/>
      <c r="CV8" s="112"/>
      <c r="CW8" s="112"/>
      <c r="CX8" s="114"/>
    </row>
    <row r="9" spans="1:170" s="39" customFormat="1" hidden="1">
      <c r="A9" s="29" t="s">
        <v>171</v>
      </c>
      <c r="B9" s="75"/>
      <c r="C9" s="75"/>
      <c r="D9" s="75"/>
      <c r="E9" s="30"/>
      <c r="F9" s="30"/>
      <c r="G9" s="30"/>
      <c r="H9" s="30"/>
      <c r="I9" s="31"/>
      <c r="J9" s="31"/>
      <c r="K9" s="31"/>
      <c r="L9" s="31"/>
      <c r="M9" s="31"/>
      <c r="N9" s="31"/>
      <c r="O9" s="31"/>
      <c r="P9" s="31"/>
      <c r="Q9" s="31"/>
      <c r="R9" s="31"/>
      <c r="S9" s="31"/>
      <c r="T9" s="31"/>
      <c r="U9" s="30"/>
      <c r="V9" s="31"/>
      <c r="W9" s="31"/>
      <c r="X9" s="31"/>
      <c r="Y9" s="30"/>
      <c r="Z9" s="32"/>
      <c r="AA9" s="30"/>
      <c r="AB9" s="32"/>
      <c r="AC9" s="33"/>
      <c r="AD9" s="31"/>
      <c r="AE9" s="31"/>
      <c r="AF9" s="34"/>
      <c r="AG9" s="30"/>
      <c r="AH9" s="32"/>
      <c r="AI9" s="35"/>
      <c r="AJ9" s="36"/>
      <c r="AK9" s="37"/>
      <c r="AL9" s="31"/>
      <c r="AM9" s="31"/>
      <c r="AN9" s="31"/>
      <c r="AO9" s="31"/>
      <c r="AP9" s="30"/>
      <c r="AQ9" s="31"/>
      <c r="AR9" s="31"/>
      <c r="AS9" s="31"/>
      <c r="AT9" s="31"/>
      <c r="AU9" s="31"/>
      <c r="AV9" s="31"/>
      <c r="AW9" s="31"/>
      <c r="AX9" s="31"/>
      <c r="AY9" s="31"/>
      <c r="AZ9" s="31"/>
      <c r="BA9" s="31"/>
      <c r="BB9" s="31"/>
      <c r="BC9" s="31"/>
      <c r="BD9" s="31"/>
      <c r="BE9" s="31"/>
      <c r="BF9" s="31"/>
      <c r="BG9" s="31"/>
      <c r="BH9" s="31"/>
      <c r="BI9" s="31"/>
      <c r="BJ9" s="31"/>
      <c r="BK9" s="31"/>
      <c r="BL9" s="31"/>
      <c r="BM9" s="31"/>
      <c r="BN9" s="31"/>
      <c r="BO9" s="31"/>
      <c r="BP9" s="31"/>
      <c r="BQ9" s="31"/>
      <c r="BR9" s="31"/>
      <c r="BS9" s="31"/>
      <c r="BT9" s="31"/>
      <c r="BU9" s="31"/>
      <c r="BV9" s="31"/>
      <c r="BW9" s="31"/>
      <c r="BX9" s="31"/>
      <c r="BY9" s="31"/>
      <c r="BZ9" s="31"/>
      <c r="CA9" s="31"/>
      <c r="CB9" s="31"/>
      <c r="CC9" s="31"/>
      <c r="CD9" s="31"/>
      <c r="CE9" s="31"/>
      <c r="CF9" s="31"/>
      <c r="CG9" s="31"/>
      <c r="CH9" s="31"/>
      <c r="CI9" s="31"/>
      <c r="CJ9" s="31"/>
      <c r="CK9" s="31"/>
      <c r="CL9" s="31"/>
      <c r="CM9" s="31"/>
      <c r="CN9" s="31"/>
      <c r="CO9" s="31"/>
      <c r="CP9" s="31"/>
      <c r="CQ9" s="31"/>
      <c r="CR9" s="31"/>
      <c r="CS9" s="31"/>
      <c r="CT9" s="31"/>
      <c r="CU9" s="31"/>
      <c r="CV9" s="30"/>
      <c r="CW9" s="30"/>
      <c r="CX9" s="30"/>
      <c r="CY9" s="30"/>
      <c r="CZ9" s="30"/>
      <c r="DA9" s="38"/>
      <c r="DB9" s="38"/>
      <c r="DC9" s="38"/>
      <c r="EW9" s="29" t="s">
        <v>169</v>
      </c>
      <c r="EX9" s="30"/>
      <c r="EY9" s="31"/>
      <c r="EZ9" s="31"/>
      <c r="FA9" s="31"/>
      <c r="FB9" s="31"/>
      <c r="FC9" s="31"/>
      <c r="FD9" s="31"/>
      <c r="FE9" s="31"/>
      <c r="FF9" s="30"/>
      <c r="FG9" s="32"/>
      <c r="FH9" s="30"/>
      <c r="FI9" s="32"/>
      <c r="FJ9" s="33"/>
      <c r="FK9" s="31"/>
      <c r="FL9" s="31"/>
      <c r="FM9" s="34"/>
      <c r="FN9" s="30"/>
    </row>
    <row r="10" spans="1:170" s="54" customFormat="1" ht="21.6">
      <c r="A10" s="52">
        <v>182010</v>
      </c>
      <c r="B10" s="52" t="s">
        <v>229</v>
      </c>
      <c r="C10" s="71">
        <f t="shared" ref="C10:C26" si="0">INT(B10/10)</f>
        <v>18201</v>
      </c>
      <c r="D10" s="78">
        <v>18201</v>
      </c>
      <c r="E10" s="62" t="s">
        <v>177</v>
      </c>
      <c r="F10" s="62" t="s">
        <v>214</v>
      </c>
      <c r="G10" s="53">
        <f t="shared" ref="G10:G21" si="1">IF(E10=F10,0,1)</f>
        <v>0</v>
      </c>
      <c r="H10" s="62">
        <v>4</v>
      </c>
      <c r="I10" s="17">
        <v>1</v>
      </c>
      <c r="J10" s="17">
        <v>11</v>
      </c>
      <c r="K10" s="17"/>
      <c r="L10" s="17"/>
      <c r="M10" s="96"/>
      <c r="N10" s="96"/>
      <c r="O10" s="96"/>
      <c r="P10" s="96"/>
      <c r="Q10" s="96"/>
      <c r="R10" s="66"/>
      <c r="S10" s="96"/>
      <c r="T10" s="96"/>
      <c r="U10" s="96"/>
      <c r="V10" s="96"/>
      <c r="W10" s="67"/>
      <c r="X10" s="17"/>
      <c r="Y10" s="17"/>
      <c r="Z10" s="96">
        <v>1</v>
      </c>
      <c r="AA10" s="67" t="s">
        <v>178</v>
      </c>
      <c r="AB10" s="101"/>
      <c r="AC10" s="99"/>
      <c r="AD10" s="99">
        <v>1</v>
      </c>
      <c r="AE10" s="99"/>
      <c r="AF10" s="101"/>
      <c r="AG10" s="101"/>
      <c r="AH10" s="101"/>
      <c r="AI10" s="100"/>
      <c r="AJ10" s="101"/>
      <c r="AK10" s="101"/>
      <c r="AL10" s="101"/>
      <c r="AM10" s="101"/>
      <c r="AN10" s="101"/>
      <c r="AO10" s="101"/>
      <c r="AP10" s="98">
        <v>1</v>
      </c>
      <c r="AQ10" s="101">
        <v>1</v>
      </c>
      <c r="AR10" s="96"/>
      <c r="AS10" s="96">
        <v>1</v>
      </c>
      <c r="AT10" s="96"/>
      <c r="AU10" s="96"/>
      <c r="AV10" s="96"/>
      <c r="AW10" s="96"/>
      <c r="AX10" s="96"/>
      <c r="AY10" s="96"/>
      <c r="AZ10" s="96"/>
      <c r="BA10" s="96"/>
      <c r="BB10" s="96"/>
      <c r="BC10" s="96"/>
      <c r="BD10" s="96"/>
      <c r="BE10" s="96">
        <v>1</v>
      </c>
      <c r="BF10" s="96">
        <v>1</v>
      </c>
      <c r="BG10" s="96">
        <v>1</v>
      </c>
      <c r="BH10" s="96"/>
      <c r="BI10" s="96">
        <v>1</v>
      </c>
      <c r="BJ10" s="96"/>
      <c r="BK10" s="96"/>
      <c r="BL10" s="96"/>
      <c r="BM10" s="96"/>
      <c r="BN10" s="96"/>
      <c r="BO10" s="96"/>
      <c r="BP10" s="63"/>
      <c r="BQ10" s="96">
        <v>1</v>
      </c>
      <c r="BR10" s="96"/>
      <c r="BS10" s="96"/>
      <c r="BT10" s="96"/>
      <c r="BU10" s="96">
        <v>1</v>
      </c>
      <c r="BV10" s="96">
        <v>1</v>
      </c>
      <c r="BW10" s="96"/>
      <c r="BX10" s="96">
        <v>1</v>
      </c>
      <c r="BY10" s="96">
        <v>1</v>
      </c>
      <c r="BZ10" s="87" t="s">
        <v>179</v>
      </c>
      <c r="CA10" s="96">
        <v>1</v>
      </c>
      <c r="CB10" s="96"/>
      <c r="CC10" s="96">
        <v>1</v>
      </c>
      <c r="CD10" s="96"/>
      <c r="CE10" s="96"/>
      <c r="CF10" s="96"/>
      <c r="CG10" s="96">
        <v>1</v>
      </c>
      <c r="CH10" s="96">
        <v>1</v>
      </c>
      <c r="CI10" s="96"/>
      <c r="CJ10" s="96"/>
      <c r="CK10" s="96">
        <v>1</v>
      </c>
      <c r="CL10" s="96">
        <v>1</v>
      </c>
      <c r="CM10" s="96"/>
      <c r="CN10" s="96"/>
      <c r="CO10" s="96"/>
      <c r="CP10" s="96">
        <v>1</v>
      </c>
      <c r="CQ10" s="96"/>
      <c r="CR10" s="96"/>
      <c r="CS10" s="96"/>
      <c r="CT10" s="96"/>
      <c r="CU10" s="96">
        <v>1</v>
      </c>
      <c r="CV10" s="96"/>
      <c r="CW10" s="17"/>
      <c r="CX10" s="96">
        <v>1</v>
      </c>
    </row>
    <row r="11" spans="1:170" s="54" customFormat="1" ht="12">
      <c r="A11" s="59">
        <v>18202</v>
      </c>
      <c r="B11" s="59" t="s">
        <v>230</v>
      </c>
      <c r="C11" s="71">
        <f t="shared" si="0"/>
        <v>18202</v>
      </c>
      <c r="D11" s="78">
        <v>18202</v>
      </c>
      <c r="E11" s="62" t="s">
        <v>180</v>
      </c>
      <c r="F11" s="62" t="s">
        <v>215</v>
      </c>
      <c r="G11" s="53">
        <f t="shared" si="1"/>
        <v>0</v>
      </c>
      <c r="H11" s="64">
        <v>5</v>
      </c>
      <c r="I11" s="17">
        <v>1</v>
      </c>
      <c r="J11" s="17">
        <v>23</v>
      </c>
      <c r="K11" s="17"/>
      <c r="L11" s="17"/>
      <c r="M11" s="96"/>
      <c r="N11" s="96"/>
      <c r="O11" s="96"/>
      <c r="P11" s="96"/>
      <c r="Q11" s="96"/>
      <c r="R11" s="58"/>
      <c r="S11" s="96"/>
      <c r="T11" s="96"/>
      <c r="U11" s="96"/>
      <c r="V11" s="96"/>
      <c r="W11" s="57"/>
      <c r="X11" s="17"/>
      <c r="Y11" s="17"/>
      <c r="Z11" s="96">
        <v>1</v>
      </c>
      <c r="AA11" s="57"/>
      <c r="AB11" s="101"/>
      <c r="AC11" s="99">
        <v>1</v>
      </c>
      <c r="AD11" s="99"/>
      <c r="AE11" s="57"/>
      <c r="AF11" s="101"/>
      <c r="AG11" s="101">
        <v>1</v>
      </c>
      <c r="AH11" s="101"/>
      <c r="AI11" s="100">
        <v>1</v>
      </c>
      <c r="AJ11" s="101"/>
      <c r="AK11" s="101">
        <v>1</v>
      </c>
      <c r="AL11" s="101"/>
      <c r="AM11" s="101">
        <v>1</v>
      </c>
      <c r="AN11" s="101"/>
      <c r="AO11" s="101"/>
      <c r="AP11" s="101"/>
      <c r="AQ11" s="101"/>
      <c r="AR11" s="96">
        <v>1</v>
      </c>
      <c r="AS11" s="96"/>
      <c r="AT11" s="96">
        <v>1</v>
      </c>
      <c r="AU11" s="96"/>
      <c r="AV11" s="96"/>
      <c r="AW11" s="96"/>
      <c r="AX11" s="96"/>
      <c r="AY11" s="96"/>
      <c r="AZ11" s="96">
        <v>1</v>
      </c>
      <c r="BA11" s="96">
        <v>1</v>
      </c>
      <c r="BB11" s="96"/>
      <c r="BC11" s="96"/>
      <c r="BD11" s="96">
        <v>1</v>
      </c>
      <c r="BE11" s="96">
        <v>1</v>
      </c>
      <c r="BF11" s="96">
        <v>1</v>
      </c>
      <c r="BG11" s="96">
        <v>1</v>
      </c>
      <c r="BH11" s="96">
        <v>1</v>
      </c>
      <c r="BI11" s="96">
        <v>1</v>
      </c>
      <c r="BJ11" s="96">
        <v>1</v>
      </c>
      <c r="BK11" s="96"/>
      <c r="BL11" s="96">
        <v>1</v>
      </c>
      <c r="BM11" s="96">
        <v>1</v>
      </c>
      <c r="BN11" s="96"/>
      <c r="BO11" s="95"/>
      <c r="BP11" s="63"/>
      <c r="BQ11" s="96">
        <v>1</v>
      </c>
      <c r="BR11" s="96"/>
      <c r="BS11" s="96"/>
      <c r="BT11" s="87"/>
      <c r="BU11" s="96">
        <v>1</v>
      </c>
      <c r="BV11" s="96"/>
      <c r="BW11" s="96"/>
      <c r="BX11" s="96"/>
      <c r="BY11" s="96"/>
      <c r="BZ11" s="95"/>
      <c r="CA11" s="96">
        <v>1</v>
      </c>
      <c r="CB11" s="96">
        <v>1</v>
      </c>
      <c r="CC11" s="96">
        <v>1</v>
      </c>
      <c r="CD11" s="96"/>
      <c r="CE11" s="96"/>
      <c r="CF11" s="96"/>
      <c r="CG11" s="96">
        <v>1</v>
      </c>
      <c r="CH11" s="96">
        <v>1</v>
      </c>
      <c r="CI11" s="95"/>
      <c r="CJ11" s="96"/>
      <c r="CK11" s="96">
        <v>1</v>
      </c>
      <c r="CL11" s="96"/>
      <c r="CM11" s="96">
        <v>1</v>
      </c>
      <c r="CN11" s="96"/>
      <c r="CO11" s="96"/>
      <c r="CP11" s="96">
        <v>1</v>
      </c>
      <c r="CQ11" s="96"/>
      <c r="CR11" s="96"/>
      <c r="CS11" s="96"/>
      <c r="CT11" s="96"/>
      <c r="CU11" s="96">
        <v>1</v>
      </c>
      <c r="CV11" s="95"/>
      <c r="CW11" s="17">
        <v>1</v>
      </c>
      <c r="CX11" s="96"/>
    </row>
    <row r="12" spans="1:170" s="54" customFormat="1" ht="32.4">
      <c r="A12" s="59">
        <v>182044</v>
      </c>
      <c r="B12" s="59" t="s">
        <v>231</v>
      </c>
      <c r="C12" s="71">
        <f t="shared" si="0"/>
        <v>18204</v>
      </c>
      <c r="D12" s="78">
        <v>18204</v>
      </c>
      <c r="E12" s="62" t="s">
        <v>181</v>
      </c>
      <c r="F12" s="62" t="s">
        <v>216</v>
      </c>
      <c r="G12" s="53">
        <f t="shared" si="1"/>
        <v>0</v>
      </c>
      <c r="H12" s="64">
        <v>5</v>
      </c>
      <c r="I12" s="17">
        <v>1</v>
      </c>
      <c r="J12" s="17">
        <v>13</v>
      </c>
      <c r="K12" s="17"/>
      <c r="L12" s="17"/>
      <c r="M12" s="96"/>
      <c r="N12" s="96"/>
      <c r="O12" s="96"/>
      <c r="P12" s="96"/>
      <c r="Q12" s="96"/>
      <c r="R12" s="58"/>
      <c r="S12" s="96"/>
      <c r="T12" s="96"/>
      <c r="U12" s="96"/>
      <c r="V12" s="96"/>
      <c r="W12" s="57"/>
      <c r="X12" s="17"/>
      <c r="Y12" s="17"/>
      <c r="Z12" s="96">
        <v>1</v>
      </c>
      <c r="AA12" s="57"/>
      <c r="AB12" s="101">
        <v>1</v>
      </c>
      <c r="AC12" s="99"/>
      <c r="AD12" s="99"/>
      <c r="AE12" s="57" t="s">
        <v>182</v>
      </c>
      <c r="AF12" s="101"/>
      <c r="AG12" s="101">
        <v>1</v>
      </c>
      <c r="AH12" s="101"/>
      <c r="AI12" s="100"/>
      <c r="AJ12" s="101"/>
      <c r="AK12" s="101"/>
      <c r="AL12" s="101"/>
      <c r="AM12" s="101"/>
      <c r="AN12" s="101"/>
      <c r="AO12" s="101"/>
      <c r="AP12" s="101">
        <v>1</v>
      </c>
      <c r="AQ12" s="101"/>
      <c r="AR12" s="96"/>
      <c r="AS12" s="96">
        <v>1</v>
      </c>
      <c r="AT12" s="96"/>
      <c r="AU12" s="96"/>
      <c r="AV12" s="96"/>
      <c r="AW12" s="96"/>
      <c r="AX12" s="96"/>
      <c r="AY12" s="96"/>
      <c r="AZ12" s="96"/>
      <c r="BA12" s="96"/>
      <c r="BB12" s="96"/>
      <c r="BC12" s="96"/>
      <c r="BD12" s="96"/>
      <c r="BE12" s="96">
        <v>1</v>
      </c>
      <c r="BF12" s="96">
        <v>1</v>
      </c>
      <c r="BG12" s="96">
        <v>1</v>
      </c>
      <c r="BH12" s="96">
        <v>1</v>
      </c>
      <c r="BI12" s="96">
        <v>1</v>
      </c>
      <c r="BJ12" s="96">
        <v>1</v>
      </c>
      <c r="BK12" s="96"/>
      <c r="BL12" s="96">
        <v>1</v>
      </c>
      <c r="BM12" s="96"/>
      <c r="BN12" s="96"/>
      <c r="BO12" s="95"/>
      <c r="BP12" s="63"/>
      <c r="BQ12" s="96"/>
      <c r="BR12" s="96">
        <v>1</v>
      </c>
      <c r="BS12" s="96"/>
      <c r="BT12" s="87"/>
      <c r="BU12" s="96"/>
      <c r="BV12" s="96"/>
      <c r="BW12" s="96"/>
      <c r="BX12" s="96"/>
      <c r="BY12" s="96"/>
      <c r="BZ12" s="95"/>
      <c r="CA12" s="96"/>
      <c r="CB12" s="96"/>
      <c r="CC12" s="96"/>
      <c r="CD12" s="96"/>
      <c r="CE12" s="96"/>
      <c r="CF12" s="96"/>
      <c r="CG12" s="96"/>
      <c r="CH12" s="96"/>
      <c r="CI12" s="95"/>
      <c r="CJ12" s="96"/>
      <c r="CK12" s="96"/>
      <c r="CL12" s="96"/>
      <c r="CM12" s="96"/>
      <c r="CN12" s="96"/>
      <c r="CO12" s="96"/>
      <c r="CP12" s="96"/>
      <c r="CQ12" s="96"/>
      <c r="CR12" s="96"/>
      <c r="CS12" s="96"/>
      <c r="CT12" s="96"/>
      <c r="CU12" s="96">
        <v>1</v>
      </c>
      <c r="CV12" s="95"/>
      <c r="CW12" s="17"/>
      <c r="CX12" s="96">
        <v>1</v>
      </c>
    </row>
    <row r="13" spans="1:170" s="54" customFormat="1" ht="43.2">
      <c r="A13" s="59">
        <v>18205</v>
      </c>
      <c r="B13" s="59" t="s">
        <v>232</v>
      </c>
      <c r="C13" s="71">
        <f t="shared" si="0"/>
        <v>18205</v>
      </c>
      <c r="D13" s="78">
        <v>18205</v>
      </c>
      <c r="E13" s="62" t="s">
        <v>183</v>
      </c>
      <c r="F13" s="62" t="s">
        <v>217</v>
      </c>
      <c r="G13" s="53">
        <f t="shared" si="1"/>
        <v>0</v>
      </c>
      <c r="H13" s="64">
        <v>5</v>
      </c>
      <c r="I13" s="17">
        <v>1</v>
      </c>
      <c r="J13" s="17">
        <v>19</v>
      </c>
      <c r="K13" s="17"/>
      <c r="L13" s="17"/>
      <c r="M13" s="96"/>
      <c r="N13" s="96"/>
      <c r="O13" s="96"/>
      <c r="P13" s="96"/>
      <c r="Q13" s="96"/>
      <c r="R13" s="58"/>
      <c r="S13" s="96"/>
      <c r="T13" s="96"/>
      <c r="U13" s="96"/>
      <c r="V13" s="96"/>
      <c r="W13" s="57"/>
      <c r="X13" s="17"/>
      <c r="Y13" s="17"/>
      <c r="Z13" s="96"/>
      <c r="AA13" s="57" t="s">
        <v>184</v>
      </c>
      <c r="AB13" s="101">
        <v>1</v>
      </c>
      <c r="AC13" s="99"/>
      <c r="AD13" s="99"/>
      <c r="AE13" s="57" t="s">
        <v>185</v>
      </c>
      <c r="AF13" s="101">
        <v>1</v>
      </c>
      <c r="AG13" s="101"/>
      <c r="AH13" s="101"/>
      <c r="AI13" s="100"/>
      <c r="AJ13" s="101"/>
      <c r="AK13" s="101"/>
      <c r="AL13" s="101"/>
      <c r="AM13" s="101"/>
      <c r="AN13" s="101"/>
      <c r="AO13" s="101"/>
      <c r="AP13" s="101">
        <v>1</v>
      </c>
      <c r="AQ13" s="101"/>
      <c r="AR13" s="96">
        <v>1</v>
      </c>
      <c r="AS13" s="96"/>
      <c r="AT13" s="96">
        <v>1</v>
      </c>
      <c r="AU13" s="96">
        <v>1</v>
      </c>
      <c r="AV13" s="96"/>
      <c r="AW13" s="96">
        <v>1</v>
      </c>
      <c r="AX13" s="96"/>
      <c r="AY13" s="96"/>
      <c r="AZ13" s="96"/>
      <c r="BA13" s="96"/>
      <c r="BB13" s="96">
        <v>1</v>
      </c>
      <c r="BC13" s="96"/>
      <c r="BD13" s="96">
        <v>1</v>
      </c>
      <c r="BE13" s="96">
        <v>1</v>
      </c>
      <c r="BF13" s="96">
        <v>1</v>
      </c>
      <c r="BG13" s="96">
        <v>1</v>
      </c>
      <c r="BH13" s="96">
        <v>1</v>
      </c>
      <c r="BI13" s="96">
        <v>1</v>
      </c>
      <c r="BJ13" s="96">
        <v>1</v>
      </c>
      <c r="BK13" s="96"/>
      <c r="BL13" s="96">
        <v>1</v>
      </c>
      <c r="BM13" s="96">
        <v>1</v>
      </c>
      <c r="BN13" s="96"/>
      <c r="BO13" s="95"/>
      <c r="BP13" s="63"/>
      <c r="BQ13" s="96"/>
      <c r="BR13" s="96">
        <v>1</v>
      </c>
      <c r="BS13" s="96"/>
      <c r="BT13" s="87"/>
      <c r="BU13" s="96"/>
      <c r="BV13" s="96"/>
      <c r="BW13" s="96"/>
      <c r="BX13" s="96"/>
      <c r="BY13" s="96"/>
      <c r="BZ13" s="95"/>
      <c r="CA13" s="96"/>
      <c r="CB13" s="96"/>
      <c r="CC13" s="96"/>
      <c r="CD13" s="96"/>
      <c r="CE13" s="96"/>
      <c r="CF13" s="96"/>
      <c r="CG13" s="96"/>
      <c r="CH13" s="96"/>
      <c r="CI13" s="95"/>
      <c r="CJ13" s="96"/>
      <c r="CK13" s="96"/>
      <c r="CL13" s="96"/>
      <c r="CM13" s="96"/>
      <c r="CN13" s="96"/>
      <c r="CO13" s="96"/>
      <c r="CP13" s="96"/>
      <c r="CQ13" s="96"/>
      <c r="CR13" s="96"/>
      <c r="CS13" s="96"/>
      <c r="CT13" s="96"/>
      <c r="CU13" s="96">
        <v>1</v>
      </c>
      <c r="CV13" s="95"/>
      <c r="CW13" s="17">
        <v>1</v>
      </c>
      <c r="CX13" s="96"/>
    </row>
    <row r="14" spans="1:170" s="54" customFormat="1" ht="12">
      <c r="A14" s="59">
        <v>182061</v>
      </c>
      <c r="B14" s="59" t="s">
        <v>233</v>
      </c>
      <c r="C14" s="71">
        <f t="shared" si="0"/>
        <v>18206</v>
      </c>
      <c r="D14" s="78">
        <v>18206</v>
      </c>
      <c r="E14" s="62" t="s">
        <v>186</v>
      </c>
      <c r="F14" s="62" t="s">
        <v>218</v>
      </c>
      <c r="G14" s="53">
        <f t="shared" si="1"/>
        <v>0</v>
      </c>
      <c r="H14" s="64">
        <v>5</v>
      </c>
      <c r="I14" s="17">
        <v>1</v>
      </c>
      <c r="J14" s="17">
        <v>20</v>
      </c>
      <c r="K14" s="17"/>
      <c r="L14" s="17"/>
      <c r="M14" s="96"/>
      <c r="N14" s="96"/>
      <c r="O14" s="96"/>
      <c r="P14" s="96"/>
      <c r="Q14" s="96"/>
      <c r="R14" s="58"/>
      <c r="S14" s="96"/>
      <c r="T14" s="96"/>
      <c r="U14" s="96"/>
      <c r="V14" s="96"/>
      <c r="W14" s="57"/>
      <c r="X14" s="17">
        <v>1</v>
      </c>
      <c r="Y14" s="17"/>
      <c r="Z14" s="96"/>
      <c r="AA14" s="57"/>
      <c r="AB14" s="101"/>
      <c r="AC14" s="99">
        <v>1</v>
      </c>
      <c r="AD14" s="99"/>
      <c r="AE14" s="57"/>
      <c r="AF14" s="101"/>
      <c r="AG14" s="101">
        <v>1</v>
      </c>
      <c r="AH14" s="101">
        <v>1</v>
      </c>
      <c r="AI14" s="100"/>
      <c r="AJ14" s="101">
        <v>1</v>
      </c>
      <c r="AK14" s="101"/>
      <c r="AL14" s="101">
        <v>1</v>
      </c>
      <c r="AM14" s="101"/>
      <c r="AN14" s="101"/>
      <c r="AO14" s="101"/>
      <c r="AP14" s="98">
        <v>1</v>
      </c>
      <c r="AQ14" s="101">
        <v>1</v>
      </c>
      <c r="AR14" s="96">
        <v>1</v>
      </c>
      <c r="AS14" s="96"/>
      <c r="AT14" s="96">
        <v>1</v>
      </c>
      <c r="AU14" s="96">
        <v>1</v>
      </c>
      <c r="AV14" s="96"/>
      <c r="AW14" s="96"/>
      <c r="AX14" s="96"/>
      <c r="AY14" s="96">
        <v>1</v>
      </c>
      <c r="AZ14" s="96"/>
      <c r="BA14" s="96"/>
      <c r="BB14" s="96">
        <v>1</v>
      </c>
      <c r="BC14" s="96"/>
      <c r="BD14" s="96">
        <v>1</v>
      </c>
      <c r="BE14" s="96">
        <v>1</v>
      </c>
      <c r="BF14" s="96"/>
      <c r="BG14" s="96">
        <v>1</v>
      </c>
      <c r="BH14" s="96">
        <v>1</v>
      </c>
      <c r="BI14" s="96">
        <v>1</v>
      </c>
      <c r="BJ14" s="96">
        <v>1</v>
      </c>
      <c r="BK14" s="96">
        <v>1</v>
      </c>
      <c r="BL14" s="96">
        <v>1</v>
      </c>
      <c r="BM14" s="96">
        <v>1</v>
      </c>
      <c r="BN14" s="96"/>
      <c r="BO14" s="95"/>
      <c r="BP14" s="63"/>
      <c r="BQ14" s="96">
        <v>1</v>
      </c>
      <c r="BR14" s="96"/>
      <c r="BS14" s="96"/>
      <c r="BT14" s="87"/>
      <c r="BU14" s="96">
        <v>1</v>
      </c>
      <c r="BV14" s="96">
        <v>1</v>
      </c>
      <c r="BW14" s="96">
        <v>1</v>
      </c>
      <c r="BX14" s="96">
        <v>1</v>
      </c>
      <c r="BY14" s="96">
        <v>1</v>
      </c>
      <c r="BZ14" s="95"/>
      <c r="CA14" s="96">
        <v>1</v>
      </c>
      <c r="CB14" s="96">
        <v>1</v>
      </c>
      <c r="CC14" s="96">
        <v>1</v>
      </c>
      <c r="CD14" s="96">
        <v>1</v>
      </c>
      <c r="CE14" s="96"/>
      <c r="CF14" s="96"/>
      <c r="CG14" s="96">
        <v>1</v>
      </c>
      <c r="CH14" s="96">
        <v>1</v>
      </c>
      <c r="CI14" s="95"/>
      <c r="CJ14" s="96">
        <v>1</v>
      </c>
      <c r="CK14" s="96"/>
      <c r="CL14" s="96"/>
      <c r="CM14" s="96"/>
      <c r="CN14" s="96">
        <v>1</v>
      </c>
      <c r="CO14" s="96"/>
      <c r="CP14" s="96"/>
      <c r="CQ14" s="96">
        <v>1</v>
      </c>
      <c r="CR14" s="96"/>
      <c r="CS14" s="96">
        <v>1</v>
      </c>
      <c r="CT14" s="96"/>
      <c r="CU14" s="96"/>
      <c r="CV14" s="95"/>
      <c r="CW14" s="17">
        <v>1</v>
      </c>
      <c r="CX14" s="96"/>
    </row>
    <row r="15" spans="1:170" s="54" customFormat="1" ht="12">
      <c r="A15" s="59">
        <v>18207</v>
      </c>
      <c r="B15" s="59" t="s">
        <v>234</v>
      </c>
      <c r="C15" s="71">
        <f t="shared" si="0"/>
        <v>18207</v>
      </c>
      <c r="D15" s="78">
        <v>18207</v>
      </c>
      <c r="E15" s="62" t="s">
        <v>187</v>
      </c>
      <c r="F15" s="62" t="s">
        <v>219</v>
      </c>
      <c r="G15" s="53">
        <f t="shared" si="1"/>
        <v>0</v>
      </c>
      <c r="H15" s="64">
        <v>5</v>
      </c>
      <c r="I15" s="17">
        <v>1</v>
      </c>
      <c r="J15" s="17">
        <v>17</v>
      </c>
      <c r="K15" s="17"/>
      <c r="L15" s="17"/>
      <c r="M15" s="96"/>
      <c r="N15" s="96"/>
      <c r="O15" s="96"/>
      <c r="P15" s="96"/>
      <c r="Q15" s="96"/>
      <c r="R15" s="58"/>
      <c r="S15" s="96"/>
      <c r="T15" s="96"/>
      <c r="U15" s="96"/>
      <c r="V15" s="96"/>
      <c r="W15" s="57"/>
      <c r="X15" s="17"/>
      <c r="Y15" s="17"/>
      <c r="Z15" s="96"/>
      <c r="AA15" s="57" t="s">
        <v>188</v>
      </c>
      <c r="AB15" s="101"/>
      <c r="AC15" s="99">
        <v>1</v>
      </c>
      <c r="AD15" s="99"/>
      <c r="AE15" s="57"/>
      <c r="AF15" s="101">
        <v>1</v>
      </c>
      <c r="AG15" s="101"/>
      <c r="AH15" s="101">
        <v>1</v>
      </c>
      <c r="AI15" s="100"/>
      <c r="AJ15" s="101">
        <v>1</v>
      </c>
      <c r="AK15" s="101"/>
      <c r="AL15" s="101">
        <v>1</v>
      </c>
      <c r="AM15" s="101"/>
      <c r="AN15" s="101"/>
      <c r="AO15" s="101"/>
      <c r="AP15" s="98">
        <v>1</v>
      </c>
      <c r="AQ15" s="101">
        <v>1</v>
      </c>
      <c r="AR15" s="96">
        <v>1</v>
      </c>
      <c r="AS15" s="96"/>
      <c r="AT15" s="96">
        <v>1</v>
      </c>
      <c r="AU15" s="96">
        <v>1</v>
      </c>
      <c r="AV15" s="96"/>
      <c r="AW15" s="96"/>
      <c r="AX15" s="96"/>
      <c r="AY15" s="96"/>
      <c r="AZ15" s="96">
        <v>1</v>
      </c>
      <c r="BA15" s="96"/>
      <c r="BB15" s="96">
        <v>1</v>
      </c>
      <c r="BC15" s="96">
        <v>1</v>
      </c>
      <c r="BD15" s="96"/>
      <c r="BE15" s="96">
        <v>1</v>
      </c>
      <c r="BF15" s="96">
        <v>1</v>
      </c>
      <c r="BG15" s="96">
        <v>1</v>
      </c>
      <c r="BH15" s="96">
        <v>1</v>
      </c>
      <c r="BI15" s="96">
        <v>1</v>
      </c>
      <c r="BJ15" s="96">
        <v>1</v>
      </c>
      <c r="BK15" s="96">
        <v>1</v>
      </c>
      <c r="BL15" s="96">
        <v>1</v>
      </c>
      <c r="BM15" s="96"/>
      <c r="BN15" s="96"/>
      <c r="BO15" s="95"/>
      <c r="BP15" s="63"/>
      <c r="BQ15" s="96">
        <v>1</v>
      </c>
      <c r="BR15" s="96"/>
      <c r="BS15" s="96"/>
      <c r="BT15" s="87"/>
      <c r="BU15" s="96">
        <v>1</v>
      </c>
      <c r="BV15" s="96"/>
      <c r="BW15" s="96">
        <v>1</v>
      </c>
      <c r="BX15" s="96">
        <v>1</v>
      </c>
      <c r="BY15" s="96"/>
      <c r="BZ15" s="95"/>
      <c r="CA15" s="96">
        <v>1</v>
      </c>
      <c r="CB15" s="96"/>
      <c r="CC15" s="96">
        <v>1</v>
      </c>
      <c r="CD15" s="96"/>
      <c r="CE15" s="96"/>
      <c r="CF15" s="96"/>
      <c r="CG15" s="96">
        <v>1</v>
      </c>
      <c r="CH15" s="96">
        <v>1</v>
      </c>
      <c r="CI15" s="95"/>
      <c r="CJ15" s="96"/>
      <c r="CK15" s="96">
        <v>1</v>
      </c>
      <c r="CL15" s="96">
        <v>1</v>
      </c>
      <c r="CM15" s="96"/>
      <c r="CN15" s="96"/>
      <c r="CO15" s="96">
        <v>1</v>
      </c>
      <c r="CP15" s="96"/>
      <c r="CQ15" s="96"/>
      <c r="CR15" s="96"/>
      <c r="CS15" s="96">
        <v>1</v>
      </c>
      <c r="CT15" s="96"/>
      <c r="CU15" s="96"/>
      <c r="CV15" s="95"/>
      <c r="CW15" s="17">
        <v>1</v>
      </c>
      <c r="CX15" s="96"/>
    </row>
    <row r="16" spans="1:170" s="54" customFormat="1" ht="12">
      <c r="A16" s="59">
        <v>18208</v>
      </c>
      <c r="B16" s="59" t="s">
        <v>235</v>
      </c>
      <c r="C16" s="71">
        <f t="shared" si="0"/>
        <v>18208</v>
      </c>
      <c r="D16" s="78">
        <v>18208</v>
      </c>
      <c r="E16" s="62" t="s">
        <v>189</v>
      </c>
      <c r="F16" s="62" t="s">
        <v>220</v>
      </c>
      <c r="G16" s="53">
        <f t="shared" si="1"/>
        <v>0</v>
      </c>
      <c r="H16" s="64">
        <v>5</v>
      </c>
      <c r="I16" s="17">
        <v>1</v>
      </c>
      <c r="J16" s="17">
        <v>19</v>
      </c>
      <c r="K16" s="17"/>
      <c r="L16" s="17"/>
      <c r="M16" s="96"/>
      <c r="N16" s="96"/>
      <c r="O16" s="96"/>
      <c r="P16" s="96"/>
      <c r="Q16" s="96"/>
      <c r="R16" s="58"/>
      <c r="S16" s="96"/>
      <c r="T16" s="96"/>
      <c r="U16" s="96"/>
      <c r="V16" s="96"/>
      <c r="W16" s="57"/>
      <c r="X16" s="17">
        <v>1</v>
      </c>
      <c r="Y16" s="17"/>
      <c r="Z16" s="96"/>
      <c r="AA16" s="57"/>
      <c r="AB16" s="101"/>
      <c r="AC16" s="99">
        <v>1</v>
      </c>
      <c r="AD16" s="99"/>
      <c r="AE16" s="57"/>
      <c r="AF16" s="101">
        <v>1</v>
      </c>
      <c r="AG16" s="101"/>
      <c r="AH16" s="101">
        <v>1</v>
      </c>
      <c r="AI16" s="100"/>
      <c r="AJ16" s="101"/>
      <c r="AK16" s="101">
        <v>1</v>
      </c>
      <c r="AL16" s="101"/>
      <c r="AM16" s="101">
        <v>1</v>
      </c>
      <c r="AN16" s="98">
        <v>1</v>
      </c>
      <c r="AO16" s="101">
        <v>1</v>
      </c>
      <c r="AP16" s="101"/>
      <c r="AQ16" s="101"/>
      <c r="AR16" s="96">
        <v>1</v>
      </c>
      <c r="AS16" s="96"/>
      <c r="AT16" s="96">
        <v>1</v>
      </c>
      <c r="AU16" s="96"/>
      <c r="AV16" s="96"/>
      <c r="AW16" s="96"/>
      <c r="AX16" s="96"/>
      <c r="AY16" s="96"/>
      <c r="AZ16" s="96">
        <v>1</v>
      </c>
      <c r="BA16" s="96"/>
      <c r="BB16" s="96">
        <v>1</v>
      </c>
      <c r="BC16" s="96">
        <v>1</v>
      </c>
      <c r="BD16" s="96"/>
      <c r="BE16" s="96">
        <v>1</v>
      </c>
      <c r="BF16" s="96">
        <v>1</v>
      </c>
      <c r="BG16" s="96">
        <v>1</v>
      </c>
      <c r="BH16" s="96"/>
      <c r="BI16" s="96">
        <v>1</v>
      </c>
      <c r="BJ16" s="96">
        <v>1</v>
      </c>
      <c r="BK16" s="96">
        <v>1</v>
      </c>
      <c r="BL16" s="96"/>
      <c r="BM16" s="96"/>
      <c r="BN16" s="96"/>
      <c r="BO16" s="95"/>
      <c r="BP16" s="63"/>
      <c r="BQ16" s="96">
        <v>1</v>
      </c>
      <c r="BR16" s="96"/>
      <c r="BS16" s="96"/>
      <c r="BT16" s="87"/>
      <c r="BU16" s="96">
        <v>1</v>
      </c>
      <c r="BV16" s="96">
        <v>1</v>
      </c>
      <c r="BW16" s="96">
        <v>1</v>
      </c>
      <c r="BX16" s="96"/>
      <c r="BY16" s="96">
        <v>1</v>
      </c>
      <c r="BZ16" s="95"/>
      <c r="CA16" s="96">
        <v>1</v>
      </c>
      <c r="CB16" s="96"/>
      <c r="CC16" s="96">
        <v>1</v>
      </c>
      <c r="CD16" s="96"/>
      <c r="CE16" s="96"/>
      <c r="CF16" s="96"/>
      <c r="CG16" s="96">
        <v>1</v>
      </c>
      <c r="CH16" s="96"/>
      <c r="CI16" s="95"/>
      <c r="CJ16" s="96"/>
      <c r="CK16" s="96">
        <v>1</v>
      </c>
      <c r="CL16" s="96"/>
      <c r="CM16" s="96">
        <v>1</v>
      </c>
      <c r="CN16" s="96"/>
      <c r="CO16" s="96"/>
      <c r="CP16" s="96">
        <v>1</v>
      </c>
      <c r="CQ16" s="96"/>
      <c r="CR16" s="96"/>
      <c r="CS16" s="96">
        <v>1</v>
      </c>
      <c r="CT16" s="96"/>
      <c r="CU16" s="96"/>
      <c r="CV16" s="95"/>
      <c r="CW16" s="17">
        <v>1</v>
      </c>
      <c r="CX16" s="96"/>
    </row>
    <row r="17" spans="1:102" s="54" customFormat="1" ht="21.6">
      <c r="A17" s="59">
        <v>182095</v>
      </c>
      <c r="B17" s="59" t="s">
        <v>236</v>
      </c>
      <c r="C17" s="71">
        <f t="shared" si="0"/>
        <v>18209</v>
      </c>
      <c r="D17" s="78">
        <v>18209</v>
      </c>
      <c r="E17" s="62" t="s">
        <v>190</v>
      </c>
      <c r="F17" s="62" t="s">
        <v>221</v>
      </c>
      <c r="G17" s="53">
        <f t="shared" si="1"/>
        <v>0</v>
      </c>
      <c r="H17" s="64">
        <v>5</v>
      </c>
      <c r="I17" s="17">
        <v>1</v>
      </c>
      <c r="J17" s="17">
        <v>19</v>
      </c>
      <c r="K17" s="17"/>
      <c r="L17" s="17"/>
      <c r="M17" s="96"/>
      <c r="N17" s="96"/>
      <c r="O17" s="96"/>
      <c r="P17" s="96"/>
      <c r="Q17" s="96"/>
      <c r="R17" s="58"/>
      <c r="S17" s="96"/>
      <c r="T17" s="96"/>
      <c r="U17" s="96"/>
      <c r="V17" s="96"/>
      <c r="W17" s="57"/>
      <c r="X17" s="17"/>
      <c r="Y17" s="17">
        <v>1</v>
      </c>
      <c r="Z17" s="96"/>
      <c r="AA17" s="57" t="s">
        <v>191</v>
      </c>
      <c r="AB17" s="101"/>
      <c r="AC17" s="99">
        <v>1</v>
      </c>
      <c r="AD17" s="99"/>
      <c r="AE17" s="57"/>
      <c r="AF17" s="101"/>
      <c r="AG17" s="101">
        <v>1</v>
      </c>
      <c r="AH17" s="101">
        <v>1</v>
      </c>
      <c r="AI17" s="100"/>
      <c r="AJ17" s="101">
        <v>1</v>
      </c>
      <c r="AK17" s="101"/>
      <c r="AL17" s="101">
        <v>1</v>
      </c>
      <c r="AM17" s="101"/>
      <c r="AN17" s="101"/>
      <c r="AO17" s="101"/>
      <c r="AP17" s="98">
        <v>1</v>
      </c>
      <c r="AQ17" s="101">
        <v>1</v>
      </c>
      <c r="AR17" s="96">
        <v>1</v>
      </c>
      <c r="AS17" s="96"/>
      <c r="AT17" s="96"/>
      <c r="AU17" s="96"/>
      <c r="AV17" s="96">
        <v>1</v>
      </c>
      <c r="AW17" s="96"/>
      <c r="AX17" s="96"/>
      <c r="AY17" s="96">
        <v>1</v>
      </c>
      <c r="AZ17" s="96"/>
      <c r="BA17" s="96"/>
      <c r="BB17" s="96">
        <v>1</v>
      </c>
      <c r="BC17" s="96"/>
      <c r="BD17" s="96">
        <v>1</v>
      </c>
      <c r="BE17" s="96">
        <v>1</v>
      </c>
      <c r="BF17" s="96">
        <v>1</v>
      </c>
      <c r="BG17" s="96">
        <v>1</v>
      </c>
      <c r="BH17" s="96">
        <v>1</v>
      </c>
      <c r="BI17" s="96">
        <v>1</v>
      </c>
      <c r="BJ17" s="96"/>
      <c r="BK17" s="96">
        <v>1</v>
      </c>
      <c r="BL17" s="96">
        <v>1</v>
      </c>
      <c r="BM17" s="96"/>
      <c r="BN17" s="96"/>
      <c r="BO17" s="95"/>
      <c r="BP17" s="63"/>
      <c r="BQ17" s="96">
        <v>1</v>
      </c>
      <c r="BR17" s="96"/>
      <c r="BS17" s="96"/>
      <c r="BT17" s="87"/>
      <c r="BU17" s="96">
        <v>1</v>
      </c>
      <c r="BV17" s="96">
        <v>1</v>
      </c>
      <c r="BW17" s="96">
        <v>1</v>
      </c>
      <c r="BX17" s="96">
        <v>1</v>
      </c>
      <c r="BY17" s="96">
        <v>1</v>
      </c>
      <c r="BZ17" s="95"/>
      <c r="CA17" s="96">
        <v>1</v>
      </c>
      <c r="CB17" s="96"/>
      <c r="CC17" s="96">
        <v>1</v>
      </c>
      <c r="CD17" s="96">
        <v>1</v>
      </c>
      <c r="CE17" s="96">
        <v>1</v>
      </c>
      <c r="CF17" s="96"/>
      <c r="CG17" s="96">
        <v>1</v>
      </c>
      <c r="CH17" s="96">
        <v>1</v>
      </c>
      <c r="CI17" s="95"/>
      <c r="CJ17" s="96">
        <v>1</v>
      </c>
      <c r="CK17" s="96"/>
      <c r="CL17" s="96">
        <v>1</v>
      </c>
      <c r="CM17" s="96"/>
      <c r="CN17" s="96"/>
      <c r="CO17" s="96"/>
      <c r="CP17" s="96">
        <v>1</v>
      </c>
      <c r="CQ17" s="96"/>
      <c r="CR17" s="96"/>
      <c r="CS17" s="96">
        <v>1</v>
      </c>
      <c r="CT17" s="96"/>
      <c r="CU17" s="96"/>
      <c r="CV17" s="95"/>
      <c r="CW17" s="17">
        <v>1</v>
      </c>
      <c r="CX17" s="96"/>
    </row>
    <row r="18" spans="1:102" s="54" customFormat="1" ht="64.8">
      <c r="A18" s="59">
        <v>18210</v>
      </c>
      <c r="B18" s="59" t="s">
        <v>237</v>
      </c>
      <c r="C18" s="71">
        <f t="shared" si="0"/>
        <v>18210</v>
      </c>
      <c r="D18" s="78">
        <v>18210</v>
      </c>
      <c r="E18" s="62" t="s">
        <v>192</v>
      </c>
      <c r="F18" s="62" t="s">
        <v>222</v>
      </c>
      <c r="G18" s="53">
        <f t="shared" si="1"/>
        <v>0</v>
      </c>
      <c r="H18" s="64">
        <v>5</v>
      </c>
      <c r="I18" s="17">
        <v>1</v>
      </c>
      <c r="J18" s="17">
        <v>19</v>
      </c>
      <c r="K18" s="17"/>
      <c r="L18" s="17"/>
      <c r="M18" s="96"/>
      <c r="N18" s="96"/>
      <c r="O18" s="96"/>
      <c r="P18" s="96"/>
      <c r="Q18" s="96"/>
      <c r="R18" s="58"/>
      <c r="S18" s="96"/>
      <c r="T18" s="96"/>
      <c r="U18" s="96"/>
      <c r="V18" s="96"/>
      <c r="W18" s="57"/>
      <c r="X18" s="17">
        <v>1</v>
      </c>
      <c r="Y18" s="17"/>
      <c r="Z18" s="96">
        <v>1</v>
      </c>
      <c r="AA18" s="57"/>
      <c r="AB18" s="101">
        <v>1</v>
      </c>
      <c r="AC18" s="99"/>
      <c r="AD18" s="99"/>
      <c r="AE18" s="87" t="s">
        <v>256</v>
      </c>
      <c r="AF18" s="101"/>
      <c r="AG18" s="101">
        <v>1</v>
      </c>
      <c r="AH18" s="101">
        <v>1</v>
      </c>
      <c r="AI18" s="100"/>
      <c r="AJ18" s="101">
        <v>1</v>
      </c>
      <c r="AK18" s="101"/>
      <c r="AL18" s="101">
        <v>1</v>
      </c>
      <c r="AM18" s="101"/>
      <c r="AN18" s="101">
        <v>1</v>
      </c>
      <c r="AO18" s="101"/>
      <c r="AP18" s="101"/>
      <c r="AQ18" s="101"/>
      <c r="AR18" s="96">
        <v>1</v>
      </c>
      <c r="AS18" s="96"/>
      <c r="AT18" s="96">
        <v>1</v>
      </c>
      <c r="AU18" s="96">
        <v>1</v>
      </c>
      <c r="AV18" s="96"/>
      <c r="AW18" s="96"/>
      <c r="AX18" s="96"/>
      <c r="AY18" s="96"/>
      <c r="AZ18" s="96">
        <v>1</v>
      </c>
      <c r="BA18" s="96"/>
      <c r="BB18" s="96">
        <v>1</v>
      </c>
      <c r="BC18" s="96">
        <v>1</v>
      </c>
      <c r="BD18" s="96"/>
      <c r="BE18" s="96">
        <v>1</v>
      </c>
      <c r="BF18" s="96">
        <v>1</v>
      </c>
      <c r="BG18" s="96">
        <v>1</v>
      </c>
      <c r="BH18" s="96">
        <v>1</v>
      </c>
      <c r="BI18" s="96">
        <v>1</v>
      </c>
      <c r="BJ18" s="96">
        <v>1</v>
      </c>
      <c r="BK18" s="96"/>
      <c r="BL18" s="96">
        <v>1</v>
      </c>
      <c r="BM18" s="96"/>
      <c r="BN18" s="96"/>
      <c r="BO18" s="95"/>
      <c r="BP18" s="63"/>
      <c r="BQ18" s="96"/>
      <c r="BR18" s="96">
        <v>1</v>
      </c>
      <c r="BS18" s="96"/>
      <c r="BT18" s="87"/>
      <c r="BU18" s="96"/>
      <c r="BV18" s="96"/>
      <c r="BW18" s="96"/>
      <c r="BX18" s="96"/>
      <c r="BY18" s="96"/>
      <c r="BZ18" s="95"/>
      <c r="CA18" s="96"/>
      <c r="CB18" s="96"/>
      <c r="CC18" s="96"/>
      <c r="CD18" s="96"/>
      <c r="CE18" s="96"/>
      <c r="CF18" s="96"/>
      <c r="CG18" s="96"/>
      <c r="CH18" s="96"/>
      <c r="CI18" s="95"/>
      <c r="CJ18" s="96"/>
      <c r="CK18" s="96"/>
      <c r="CL18" s="96"/>
      <c r="CM18" s="96"/>
      <c r="CN18" s="96"/>
      <c r="CO18" s="96"/>
      <c r="CP18" s="96"/>
      <c r="CQ18" s="96"/>
      <c r="CR18" s="96"/>
      <c r="CS18" s="96"/>
      <c r="CT18" s="96"/>
      <c r="CU18" s="96"/>
      <c r="CV18" s="73" t="s">
        <v>193</v>
      </c>
      <c r="CW18" s="17"/>
      <c r="CX18" s="96">
        <v>1</v>
      </c>
    </row>
    <row r="19" spans="1:102" s="54" customFormat="1" ht="43.2">
      <c r="A19" s="59">
        <v>183229</v>
      </c>
      <c r="B19" s="59" t="s">
        <v>238</v>
      </c>
      <c r="C19" s="71">
        <f t="shared" si="0"/>
        <v>18322</v>
      </c>
      <c r="D19" s="78">
        <v>18322</v>
      </c>
      <c r="E19" s="62" t="s">
        <v>194</v>
      </c>
      <c r="F19" s="62" t="s">
        <v>223</v>
      </c>
      <c r="G19" s="53">
        <f t="shared" si="1"/>
        <v>0</v>
      </c>
      <c r="H19" s="64">
        <v>6</v>
      </c>
      <c r="I19" s="17">
        <v>1</v>
      </c>
      <c r="J19" s="17">
        <v>20</v>
      </c>
      <c r="K19" s="17"/>
      <c r="L19" s="17"/>
      <c r="M19" s="96"/>
      <c r="N19" s="96"/>
      <c r="O19" s="96"/>
      <c r="P19" s="96"/>
      <c r="Q19" s="96"/>
      <c r="R19" s="58"/>
      <c r="S19" s="96"/>
      <c r="T19" s="96"/>
      <c r="U19" s="96"/>
      <c r="V19" s="96"/>
      <c r="W19" s="57"/>
      <c r="X19" s="17"/>
      <c r="Y19" s="17"/>
      <c r="Z19" s="96">
        <v>1</v>
      </c>
      <c r="AA19" s="57"/>
      <c r="AB19" s="101">
        <v>1</v>
      </c>
      <c r="AC19" s="99"/>
      <c r="AD19" s="99"/>
      <c r="AE19" s="57" t="s">
        <v>195</v>
      </c>
      <c r="AF19" s="101"/>
      <c r="AG19" s="101">
        <v>1</v>
      </c>
      <c r="AH19" s="101"/>
      <c r="AI19" s="100"/>
      <c r="AJ19" s="101"/>
      <c r="AK19" s="101"/>
      <c r="AL19" s="101"/>
      <c r="AM19" s="101"/>
      <c r="AN19" s="98">
        <v>1</v>
      </c>
      <c r="AO19" s="101">
        <v>1</v>
      </c>
      <c r="AP19" s="101"/>
      <c r="AQ19" s="101"/>
      <c r="AR19" s="96">
        <v>1</v>
      </c>
      <c r="AS19" s="96"/>
      <c r="AT19" s="96">
        <v>1</v>
      </c>
      <c r="AU19" s="96">
        <v>1</v>
      </c>
      <c r="AV19" s="96"/>
      <c r="AW19" s="96"/>
      <c r="AX19" s="96"/>
      <c r="AY19" s="96"/>
      <c r="AZ19" s="96">
        <v>1</v>
      </c>
      <c r="BA19" s="96"/>
      <c r="BB19" s="96">
        <v>1</v>
      </c>
      <c r="BC19" s="96"/>
      <c r="BD19" s="96">
        <v>1</v>
      </c>
      <c r="BE19" s="96">
        <v>1</v>
      </c>
      <c r="BF19" s="96">
        <v>1</v>
      </c>
      <c r="BG19" s="96">
        <v>1</v>
      </c>
      <c r="BH19" s="96">
        <v>1</v>
      </c>
      <c r="BI19" s="96">
        <v>1</v>
      </c>
      <c r="BJ19" s="96"/>
      <c r="BK19" s="96"/>
      <c r="BL19" s="96">
        <v>1</v>
      </c>
      <c r="BM19" s="96">
        <v>1</v>
      </c>
      <c r="BN19" s="96"/>
      <c r="BO19" s="95"/>
      <c r="BP19" s="63"/>
      <c r="BQ19" s="96"/>
      <c r="BR19" s="96">
        <v>1</v>
      </c>
      <c r="BS19" s="96"/>
      <c r="BT19" s="87"/>
      <c r="BU19" s="96"/>
      <c r="BV19" s="96"/>
      <c r="BW19" s="96"/>
      <c r="BX19" s="96"/>
      <c r="BY19" s="96"/>
      <c r="BZ19" s="95"/>
      <c r="CA19" s="96"/>
      <c r="CB19" s="96"/>
      <c r="CC19" s="96"/>
      <c r="CD19" s="96"/>
      <c r="CE19" s="96"/>
      <c r="CF19" s="96"/>
      <c r="CG19" s="96"/>
      <c r="CH19" s="96"/>
      <c r="CI19" s="95"/>
      <c r="CJ19" s="96"/>
      <c r="CK19" s="96"/>
      <c r="CL19" s="96"/>
      <c r="CM19" s="96"/>
      <c r="CN19" s="96"/>
      <c r="CO19" s="96"/>
      <c r="CP19" s="96"/>
      <c r="CQ19" s="96"/>
      <c r="CR19" s="96">
        <v>1</v>
      </c>
      <c r="CS19" s="96"/>
      <c r="CT19" s="96"/>
      <c r="CU19" s="96"/>
      <c r="CV19" s="95"/>
      <c r="CW19" s="17"/>
      <c r="CX19" s="96">
        <v>1</v>
      </c>
    </row>
    <row r="20" spans="1:102" s="54" customFormat="1" ht="12">
      <c r="A20" s="59">
        <v>18382</v>
      </c>
      <c r="B20" s="59" t="s">
        <v>239</v>
      </c>
      <c r="C20" s="71">
        <f t="shared" si="0"/>
        <v>18382</v>
      </c>
      <c r="D20" s="78">
        <v>18382</v>
      </c>
      <c r="E20" s="62" t="s">
        <v>196</v>
      </c>
      <c r="F20" s="62" t="s">
        <v>174</v>
      </c>
      <c r="G20" s="53">
        <f t="shared" si="1"/>
        <v>0</v>
      </c>
      <c r="H20" s="64">
        <v>6</v>
      </c>
      <c r="I20" s="17">
        <v>1</v>
      </c>
      <c r="J20" s="17">
        <v>28</v>
      </c>
      <c r="K20" s="17"/>
      <c r="L20" s="17"/>
      <c r="M20" s="96"/>
      <c r="N20" s="96"/>
      <c r="O20" s="96"/>
      <c r="P20" s="96"/>
      <c r="Q20" s="96"/>
      <c r="R20" s="58"/>
      <c r="S20" s="96"/>
      <c r="T20" s="96"/>
      <c r="U20" s="96"/>
      <c r="V20" s="96"/>
      <c r="W20" s="57"/>
      <c r="X20" s="17"/>
      <c r="Y20" s="17"/>
      <c r="Z20" s="96"/>
      <c r="AA20" s="57" t="s">
        <v>197</v>
      </c>
      <c r="AB20" s="101"/>
      <c r="AC20" s="99">
        <v>1</v>
      </c>
      <c r="AD20" s="99"/>
      <c r="AE20" s="57"/>
      <c r="AF20" s="101">
        <v>1</v>
      </c>
      <c r="AG20" s="101"/>
      <c r="AH20" s="101">
        <v>1</v>
      </c>
      <c r="AI20" s="100"/>
      <c r="AJ20" s="101">
        <v>1</v>
      </c>
      <c r="AK20" s="101"/>
      <c r="AL20" s="101"/>
      <c r="AM20" s="101">
        <v>1</v>
      </c>
      <c r="AN20" s="101"/>
      <c r="AO20" s="101"/>
      <c r="AP20" s="101">
        <v>1</v>
      </c>
      <c r="AQ20" s="101"/>
      <c r="AR20" s="96">
        <v>1</v>
      </c>
      <c r="AS20" s="96"/>
      <c r="AT20" s="96"/>
      <c r="AU20" s="96"/>
      <c r="AV20" s="96">
        <v>1</v>
      </c>
      <c r="AW20" s="96">
        <v>1</v>
      </c>
      <c r="AX20" s="96"/>
      <c r="AY20" s="96"/>
      <c r="AZ20" s="96"/>
      <c r="BA20" s="96"/>
      <c r="BB20" s="96">
        <v>1</v>
      </c>
      <c r="BC20" s="96"/>
      <c r="BD20" s="96">
        <v>1</v>
      </c>
      <c r="BE20" s="96">
        <v>1</v>
      </c>
      <c r="BF20" s="96">
        <v>1</v>
      </c>
      <c r="BG20" s="96">
        <v>1</v>
      </c>
      <c r="BH20" s="96">
        <v>1</v>
      </c>
      <c r="BI20" s="96">
        <v>1</v>
      </c>
      <c r="BJ20" s="96"/>
      <c r="BK20" s="96"/>
      <c r="BL20" s="96">
        <v>1</v>
      </c>
      <c r="BM20" s="96"/>
      <c r="BN20" s="96"/>
      <c r="BO20" s="95"/>
      <c r="BP20" s="63"/>
      <c r="BQ20" s="96">
        <v>1</v>
      </c>
      <c r="BR20" s="96"/>
      <c r="BS20" s="96"/>
      <c r="BT20" s="87"/>
      <c r="BU20" s="96"/>
      <c r="BV20" s="96"/>
      <c r="BW20" s="96"/>
      <c r="BX20" s="96">
        <v>1</v>
      </c>
      <c r="BY20" s="96"/>
      <c r="BZ20" s="95"/>
      <c r="CA20" s="96"/>
      <c r="CB20" s="96"/>
      <c r="CC20" s="96"/>
      <c r="CD20" s="96"/>
      <c r="CE20" s="96"/>
      <c r="CF20" s="96"/>
      <c r="CG20" s="96">
        <v>1</v>
      </c>
      <c r="CH20" s="96">
        <v>1</v>
      </c>
      <c r="CI20" s="95"/>
      <c r="CJ20" s="96"/>
      <c r="CK20" s="96">
        <v>1</v>
      </c>
      <c r="CL20" s="96"/>
      <c r="CM20" s="96">
        <v>1</v>
      </c>
      <c r="CN20" s="96"/>
      <c r="CO20" s="96"/>
      <c r="CP20" s="96">
        <v>1</v>
      </c>
      <c r="CQ20" s="96"/>
      <c r="CR20" s="96"/>
      <c r="CS20" s="96"/>
      <c r="CT20" s="96"/>
      <c r="CU20" s="96">
        <v>1</v>
      </c>
      <c r="CV20" s="95"/>
      <c r="CW20" s="17"/>
      <c r="CX20" s="96">
        <v>1</v>
      </c>
    </row>
    <row r="21" spans="1:102" s="54" customFormat="1">
      <c r="A21" s="59">
        <v>18404</v>
      </c>
      <c r="B21" s="59" t="s">
        <v>240</v>
      </c>
      <c r="C21" s="71">
        <f t="shared" si="0"/>
        <v>18404</v>
      </c>
      <c r="D21" s="78">
        <v>18404</v>
      </c>
      <c r="E21" s="62" t="s">
        <v>198</v>
      </c>
      <c r="F21" s="62" t="s">
        <v>224</v>
      </c>
      <c r="G21" s="53">
        <f t="shared" si="1"/>
        <v>0</v>
      </c>
      <c r="H21" s="64">
        <v>6</v>
      </c>
      <c r="I21" s="17"/>
      <c r="J21" s="17"/>
      <c r="K21" s="17"/>
      <c r="L21" s="17"/>
      <c r="M21" s="96"/>
      <c r="N21" s="96"/>
      <c r="O21" s="96"/>
      <c r="P21" s="96">
        <v>1</v>
      </c>
      <c r="Q21" s="96"/>
      <c r="R21" s="58"/>
      <c r="S21" s="96"/>
      <c r="T21" s="96">
        <v>1</v>
      </c>
      <c r="U21" s="96"/>
      <c r="V21" s="96"/>
      <c r="W21" s="57"/>
      <c r="X21" s="17"/>
      <c r="Y21" s="17"/>
      <c r="Z21" s="96"/>
      <c r="AA21" s="57"/>
      <c r="AB21" s="101"/>
      <c r="AC21" s="99"/>
      <c r="AD21" s="99"/>
      <c r="AE21" s="57"/>
      <c r="AF21" s="101"/>
      <c r="AG21" s="101"/>
      <c r="AH21" s="101"/>
      <c r="AI21" s="100"/>
      <c r="AJ21" s="101"/>
      <c r="AK21" s="101"/>
      <c r="AL21" s="101"/>
      <c r="AM21" s="101"/>
      <c r="AN21" s="101"/>
      <c r="AO21" s="101"/>
      <c r="AP21" s="101"/>
      <c r="AQ21" s="101"/>
      <c r="AR21" s="96"/>
      <c r="AS21" s="96"/>
      <c r="AT21" s="96"/>
      <c r="AU21" s="96"/>
      <c r="AV21" s="96"/>
      <c r="AW21" s="96"/>
      <c r="AX21" s="96"/>
      <c r="AY21" s="96"/>
      <c r="AZ21" s="96"/>
      <c r="BA21" s="96"/>
      <c r="BB21" s="96"/>
      <c r="BC21" s="96"/>
      <c r="BD21" s="96"/>
      <c r="BE21" s="96"/>
      <c r="BF21" s="96"/>
      <c r="BG21" s="96"/>
      <c r="BH21" s="96"/>
      <c r="BI21" s="96"/>
      <c r="BJ21" s="96"/>
      <c r="BK21" s="96"/>
      <c r="BL21" s="96"/>
      <c r="BM21" s="96"/>
      <c r="BN21" s="96"/>
      <c r="BO21" s="95"/>
      <c r="BP21" s="63"/>
      <c r="BQ21" s="96"/>
      <c r="BR21" s="96"/>
      <c r="BS21" s="96"/>
      <c r="BT21" s="87"/>
      <c r="BU21" s="96"/>
      <c r="BV21" s="96"/>
      <c r="BW21" s="96"/>
      <c r="BX21" s="96"/>
      <c r="BY21" s="96"/>
      <c r="BZ21" s="95"/>
      <c r="CA21" s="96"/>
      <c r="CB21" s="96"/>
      <c r="CC21" s="96"/>
      <c r="CD21" s="96"/>
      <c r="CE21" s="96"/>
      <c r="CF21" s="96"/>
      <c r="CG21" s="96"/>
      <c r="CH21" s="96"/>
      <c r="CI21" s="95"/>
      <c r="CJ21" s="96"/>
      <c r="CK21" s="96"/>
      <c r="CL21" s="96"/>
      <c r="CM21" s="96"/>
      <c r="CN21" s="96"/>
      <c r="CO21" s="96"/>
      <c r="CP21" s="96"/>
      <c r="CQ21" s="96"/>
      <c r="CR21" s="96"/>
      <c r="CS21" s="96"/>
      <c r="CT21" s="96"/>
      <c r="CU21" s="96"/>
      <c r="CV21" s="95"/>
      <c r="CW21" s="17"/>
      <c r="CX21" s="96"/>
    </row>
    <row r="22" spans="1:102" s="54" customFormat="1">
      <c r="A22" s="59">
        <v>18423</v>
      </c>
      <c r="B22" s="59" t="s">
        <v>241</v>
      </c>
      <c r="C22" s="71">
        <f t="shared" si="0"/>
        <v>18423</v>
      </c>
      <c r="D22" s="78">
        <v>18423</v>
      </c>
      <c r="E22" s="62" t="s">
        <v>199</v>
      </c>
      <c r="F22" s="62" t="s">
        <v>225</v>
      </c>
      <c r="G22" s="53">
        <f t="shared" ref="G22:G26" si="2">IF(E22=F22,0,1)</f>
        <v>0</v>
      </c>
      <c r="H22" s="64">
        <v>6</v>
      </c>
      <c r="I22" s="17"/>
      <c r="J22" s="17"/>
      <c r="K22" s="17"/>
      <c r="L22" s="17"/>
      <c r="M22" s="96"/>
      <c r="N22" s="96"/>
      <c r="O22" s="96">
        <v>1</v>
      </c>
      <c r="P22" s="96"/>
      <c r="Q22" s="96"/>
      <c r="R22" s="58"/>
      <c r="S22" s="96"/>
      <c r="T22" s="96"/>
      <c r="U22" s="96"/>
      <c r="V22" s="96"/>
      <c r="W22" s="57"/>
      <c r="X22" s="17"/>
      <c r="Y22" s="17"/>
      <c r="Z22" s="96"/>
      <c r="AA22" s="57"/>
      <c r="AB22" s="101"/>
      <c r="AC22" s="99"/>
      <c r="AD22" s="99"/>
      <c r="AE22" s="57"/>
      <c r="AF22" s="101"/>
      <c r="AG22" s="101"/>
      <c r="AH22" s="101"/>
      <c r="AI22" s="100"/>
      <c r="AJ22" s="101"/>
      <c r="AK22" s="101"/>
      <c r="AL22" s="101"/>
      <c r="AM22" s="101"/>
      <c r="AN22" s="101"/>
      <c r="AO22" s="101"/>
      <c r="AP22" s="101"/>
      <c r="AQ22" s="101"/>
      <c r="AR22" s="96"/>
      <c r="AS22" s="96"/>
      <c r="AT22" s="96"/>
      <c r="AU22" s="96"/>
      <c r="AV22" s="96"/>
      <c r="AW22" s="96"/>
      <c r="AX22" s="96"/>
      <c r="AY22" s="96"/>
      <c r="AZ22" s="96"/>
      <c r="BA22" s="96"/>
      <c r="BB22" s="96"/>
      <c r="BC22" s="96"/>
      <c r="BD22" s="96"/>
      <c r="BE22" s="96"/>
      <c r="BF22" s="96"/>
      <c r="BG22" s="96"/>
      <c r="BH22" s="96"/>
      <c r="BI22" s="96"/>
      <c r="BJ22" s="96"/>
      <c r="BK22" s="96"/>
      <c r="BL22" s="96"/>
      <c r="BM22" s="96"/>
      <c r="BN22" s="96"/>
      <c r="BO22" s="95"/>
      <c r="BP22" s="63"/>
      <c r="BQ22" s="96"/>
      <c r="BR22" s="96"/>
      <c r="BS22" s="96"/>
      <c r="BT22" s="87"/>
      <c r="BU22" s="96"/>
      <c r="BV22" s="96"/>
      <c r="BW22" s="96"/>
      <c r="BX22" s="96"/>
      <c r="BY22" s="96"/>
      <c r="BZ22" s="95"/>
      <c r="CA22" s="96"/>
      <c r="CB22" s="96"/>
      <c r="CC22" s="96"/>
      <c r="CD22" s="96"/>
      <c r="CE22" s="96"/>
      <c r="CF22" s="96"/>
      <c r="CG22" s="96"/>
      <c r="CH22" s="96"/>
      <c r="CI22" s="95"/>
      <c r="CJ22" s="96"/>
      <c r="CK22" s="96"/>
      <c r="CL22" s="96"/>
      <c r="CM22" s="96"/>
      <c r="CN22" s="96"/>
      <c r="CO22" s="96"/>
      <c r="CP22" s="96"/>
      <c r="CQ22" s="96"/>
      <c r="CR22" s="96"/>
      <c r="CS22" s="96"/>
      <c r="CT22" s="96"/>
      <c r="CU22" s="96"/>
      <c r="CV22" s="95"/>
      <c r="CW22" s="17"/>
      <c r="CX22" s="96"/>
    </row>
    <row r="23" spans="1:102" s="54" customFormat="1" ht="21.6">
      <c r="A23" s="52">
        <v>184420</v>
      </c>
      <c r="B23" s="52" t="s">
        <v>242</v>
      </c>
      <c r="C23" s="71">
        <f t="shared" si="0"/>
        <v>18442</v>
      </c>
      <c r="D23" s="78">
        <v>18442</v>
      </c>
      <c r="E23" s="62" t="s">
        <v>200</v>
      </c>
      <c r="F23" s="62" t="s">
        <v>213</v>
      </c>
      <c r="G23" s="53">
        <f t="shared" si="2"/>
        <v>0</v>
      </c>
      <c r="H23" s="62">
        <v>6</v>
      </c>
      <c r="I23" s="17">
        <v>1</v>
      </c>
      <c r="J23" s="17">
        <v>23</v>
      </c>
      <c r="K23" s="17"/>
      <c r="L23" s="17"/>
      <c r="M23" s="96"/>
      <c r="N23" s="96"/>
      <c r="O23" s="96"/>
      <c r="P23" s="96"/>
      <c r="Q23" s="96"/>
      <c r="R23" s="66"/>
      <c r="S23" s="96"/>
      <c r="T23" s="96"/>
      <c r="U23" s="96"/>
      <c r="V23" s="96"/>
      <c r="W23" s="67"/>
      <c r="X23" s="17"/>
      <c r="Y23" s="17"/>
      <c r="Z23" s="96"/>
      <c r="AA23" s="57" t="s">
        <v>201</v>
      </c>
      <c r="AB23" s="101">
        <v>1</v>
      </c>
      <c r="AC23" s="99"/>
      <c r="AD23" s="99"/>
      <c r="AE23" s="74" t="s">
        <v>202</v>
      </c>
      <c r="AF23" s="101">
        <v>1</v>
      </c>
      <c r="AG23" s="101"/>
      <c r="AH23" s="101"/>
      <c r="AI23" s="100"/>
      <c r="AJ23" s="101"/>
      <c r="AK23" s="101"/>
      <c r="AL23" s="101"/>
      <c r="AM23" s="101"/>
      <c r="AN23" s="101"/>
      <c r="AO23" s="101"/>
      <c r="AP23" s="101">
        <v>1</v>
      </c>
      <c r="AQ23" s="101"/>
      <c r="AR23" s="96"/>
      <c r="AS23" s="96">
        <v>1</v>
      </c>
      <c r="AT23" s="96"/>
      <c r="AU23" s="96"/>
      <c r="AV23" s="96"/>
      <c r="AW23" s="96"/>
      <c r="AX23" s="96"/>
      <c r="AY23" s="96"/>
      <c r="AZ23" s="96"/>
      <c r="BA23" s="96"/>
      <c r="BB23" s="96"/>
      <c r="BC23" s="96"/>
      <c r="BD23" s="96"/>
      <c r="BE23" s="96">
        <v>1</v>
      </c>
      <c r="BF23" s="96">
        <v>1</v>
      </c>
      <c r="BG23" s="96"/>
      <c r="BH23" s="96"/>
      <c r="BI23" s="96">
        <v>1</v>
      </c>
      <c r="BJ23" s="96">
        <v>1</v>
      </c>
      <c r="BK23" s="96"/>
      <c r="BL23" s="96">
        <v>1</v>
      </c>
      <c r="BM23" s="96"/>
      <c r="BN23" s="96"/>
      <c r="BO23" s="67" t="s">
        <v>203</v>
      </c>
      <c r="BP23" s="63"/>
      <c r="BQ23" s="96"/>
      <c r="BR23" s="96">
        <v>1</v>
      </c>
      <c r="BS23" s="96"/>
      <c r="BT23" s="96"/>
      <c r="BU23" s="96"/>
      <c r="BV23" s="96"/>
      <c r="BW23" s="96"/>
      <c r="BX23" s="96"/>
      <c r="BY23" s="96"/>
      <c r="BZ23" s="96"/>
      <c r="CA23" s="96"/>
      <c r="CB23" s="96"/>
      <c r="CC23" s="96"/>
      <c r="CD23" s="96"/>
      <c r="CE23" s="96"/>
      <c r="CF23" s="96"/>
      <c r="CG23" s="96"/>
      <c r="CH23" s="96"/>
      <c r="CI23" s="96"/>
      <c r="CJ23" s="96"/>
      <c r="CK23" s="96"/>
      <c r="CL23" s="96"/>
      <c r="CM23" s="96"/>
      <c r="CN23" s="96"/>
      <c r="CO23" s="96"/>
      <c r="CP23" s="96"/>
      <c r="CQ23" s="96"/>
      <c r="CR23" s="96"/>
      <c r="CS23" s="96"/>
      <c r="CT23" s="96"/>
      <c r="CU23" s="96">
        <v>1</v>
      </c>
      <c r="CV23" s="96"/>
      <c r="CW23" s="17"/>
      <c r="CX23" s="96">
        <v>1</v>
      </c>
    </row>
    <row r="24" spans="1:102" s="54" customFormat="1" ht="32.4">
      <c r="A24" s="59">
        <v>18481</v>
      </c>
      <c r="B24" s="59" t="s">
        <v>243</v>
      </c>
      <c r="C24" s="71">
        <f t="shared" si="0"/>
        <v>18481</v>
      </c>
      <c r="D24" s="78">
        <v>18481</v>
      </c>
      <c r="E24" s="65" t="s">
        <v>204</v>
      </c>
      <c r="F24" s="65" t="s">
        <v>226</v>
      </c>
      <c r="G24" s="53">
        <f t="shared" si="2"/>
        <v>0</v>
      </c>
      <c r="H24" s="62">
        <v>5</v>
      </c>
      <c r="I24" s="17">
        <v>1</v>
      </c>
      <c r="J24" s="17">
        <v>25</v>
      </c>
      <c r="K24" s="17"/>
      <c r="L24" s="17"/>
      <c r="M24" s="96"/>
      <c r="N24" s="96"/>
      <c r="O24" s="96"/>
      <c r="P24" s="96"/>
      <c r="Q24" s="96"/>
      <c r="R24" s="58"/>
      <c r="S24" s="96"/>
      <c r="T24" s="96"/>
      <c r="U24" s="96"/>
      <c r="V24" s="96"/>
      <c r="W24" s="57"/>
      <c r="X24" s="17"/>
      <c r="Y24" s="17"/>
      <c r="Z24" s="96"/>
      <c r="AA24" s="57" t="s">
        <v>176</v>
      </c>
      <c r="AB24" s="101">
        <v>1</v>
      </c>
      <c r="AC24" s="99"/>
      <c r="AD24" s="99"/>
      <c r="AE24" s="57" t="s">
        <v>249</v>
      </c>
      <c r="AF24" s="101">
        <v>1</v>
      </c>
      <c r="AG24" s="101"/>
      <c r="AH24" s="101"/>
      <c r="AI24" s="100"/>
      <c r="AJ24" s="101"/>
      <c r="AK24" s="101"/>
      <c r="AL24" s="101"/>
      <c r="AM24" s="101"/>
      <c r="AN24" s="101">
        <v>1</v>
      </c>
      <c r="AO24" s="101"/>
      <c r="AP24" s="101"/>
      <c r="AQ24" s="101"/>
      <c r="AR24" s="96">
        <v>1</v>
      </c>
      <c r="AS24" s="96"/>
      <c r="AT24" s="96">
        <v>1</v>
      </c>
      <c r="AU24" s="96">
        <v>1</v>
      </c>
      <c r="AV24" s="96"/>
      <c r="AW24" s="96"/>
      <c r="AX24" s="96"/>
      <c r="AY24" s="96"/>
      <c r="AZ24" s="96">
        <v>1</v>
      </c>
      <c r="BA24" s="96"/>
      <c r="BB24" s="96">
        <v>1</v>
      </c>
      <c r="BC24" s="96"/>
      <c r="BD24" s="96">
        <v>1</v>
      </c>
      <c r="BE24" s="96">
        <v>1</v>
      </c>
      <c r="BF24" s="96">
        <v>1</v>
      </c>
      <c r="BG24" s="96">
        <v>1</v>
      </c>
      <c r="BH24" s="96">
        <v>1</v>
      </c>
      <c r="BI24" s="96">
        <v>1</v>
      </c>
      <c r="BJ24" s="96">
        <v>1</v>
      </c>
      <c r="BK24" s="96"/>
      <c r="BL24" s="96">
        <v>1</v>
      </c>
      <c r="BM24" s="96"/>
      <c r="BN24" s="96"/>
      <c r="BO24" s="95"/>
      <c r="BP24" s="63"/>
      <c r="BQ24" s="96"/>
      <c r="BR24" s="96">
        <v>1</v>
      </c>
      <c r="BS24" s="96"/>
      <c r="BT24" s="87"/>
      <c r="BU24" s="96"/>
      <c r="BV24" s="96"/>
      <c r="BW24" s="96"/>
      <c r="BX24" s="96"/>
      <c r="BY24" s="96"/>
      <c r="BZ24" s="95"/>
      <c r="CA24" s="96"/>
      <c r="CB24" s="96"/>
      <c r="CC24" s="96"/>
      <c r="CD24" s="96"/>
      <c r="CE24" s="96"/>
      <c r="CF24" s="96"/>
      <c r="CG24" s="96"/>
      <c r="CH24" s="96"/>
      <c r="CI24" s="95"/>
      <c r="CJ24" s="96"/>
      <c r="CK24" s="96"/>
      <c r="CL24" s="96"/>
      <c r="CM24" s="96"/>
      <c r="CN24" s="96"/>
      <c r="CO24" s="96"/>
      <c r="CP24" s="96"/>
      <c r="CQ24" s="96"/>
      <c r="CR24" s="96"/>
      <c r="CS24" s="96">
        <v>1</v>
      </c>
      <c r="CT24" s="96"/>
      <c r="CU24" s="96"/>
      <c r="CV24" s="95"/>
      <c r="CW24" s="17"/>
      <c r="CX24" s="96">
        <v>1</v>
      </c>
    </row>
    <row r="25" spans="1:102" s="54" customFormat="1">
      <c r="A25" s="59">
        <v>184837</v>
      </c>
      <c r="B25" s="59" t="s">
        <v>244</v>
      </c>
      <c r="C25" s="71">
        <f t="shared" si="0"/>
        <v>18483</v>
      </c>
      <c r="D25" s="78">
        <v>18483</v>
      </c>
      <c r="E25" s="62" t="s">
        <v>205</v>
      </c>
      <c r="F25" s="62" t="s">
        <v>227</v>
      </c>
      <c r="G25" s="53">
        <f t="shared" si="2"/>
        <v>0</v>
      </c>
      <c r="H25" s="64">
        <v>6</v>
      </c>
      <c r="I25" s="17"/>
      <c r="J25" s="17"/>
      <c r="K25" s="17">
        <v>1</v>
      </c>
      <c r="L25" s="17">
        <v>31</v>
      </c>
      <c r="M25" s="96"/>
      <c r="N25" s="96"/>
      <c r="O25" s="96"/>
      <c r="P25" s="96"/>
      <c r="Q25" s="96"/>
      <c r="R25" s="58"/>
      <c r="S25" s="96"/>
      <c r="T25" s="96"/>
      <c r="U25" s="96"/>
      <c r="V25" s="96"/>
      <c r="W25" s="57"/>
      <c r="X25" s="17"/>
      <c r="Y25" s="17"/>
      <c r="Z25" s="96"/>
      <c r="AA25" s="57"/>
      <c r="AB25" s="101"/>
      <c r="AC25" s="99"/>
      <c r="AD25" s="99"/>
      <c r="AE25" s="57"/>
      <c r="AF25" s="101"/>
      <c r="AG25" s="101"/>
      <c r="AH25" s="101"/>
      <c r="AI25" s="100"/>
      <c r="AJ25" s="101"/>
      <c r="AK25" s="101"/>
      <c r="AL25" s="101"/>
      <c r="AM25" s="101"/>
      <c r="AN25" s="101"/>
      <c r="AO25" s="101"/>
      <c r="AP25" s="101"/>
      <c r="AQ25" s="101"/>
      <c r="AR25" s="96"/>
      <c r="AS25" s="96"/>
      <c r="AT25" s="96"/>
      <c r="AU25" s="96"/>
      <c r="AV25" s="96"/>
      <c r="AW25" s="96"/>
      <c r="AX25" s="96"/>
      <c r="AY25" s="96"/>
      <c r="AZ25" s="96"/>
      <c r="BA25" s="96"/>
      <c r="BB25" s="96"/>
      <c r="BC25" s="96"/>
      <c r="BD25" s="96"/>
      <c r="BE25" s="96"/>
      <c r="BF25" s="96"/>
      <c r="BG25" s="96"/>
      <c r="BH25" s="96"/>
      <c r="BI25" s="96"/>
      <c r="BJ25" s="96"/>
      <c r="BK25" s="96"/>
      <c r="BL25" s="96"/>
      <c r="BM25" s="96"/>
      <c r="BN25" s="96"/>
      <c r="BO25" s="95"/>
      <c r="BP25" s="63"/>
      <c r="BQ25" s="96"/>
      <c r="BR25" s="96"/>
      <c r="BS25" s="96"/>
      <c r="BT25" s="87"/>
      <c r="BU25" s="96"/>
      <c r="BV25" s="96"/>
      <c r="BW25" s="96"/>
      <c r="BX25" s="96"/>
      <c r="BY25" s="96"/>
      <c r="BZ25" s="95"/>
      <c r="CA25" s="96"/>
      <c r="CB25" s="96"/>
      <c r="CC25" s="96"/>
      <c r="CD25" s="96"/>
      <c r="CE25" s="96"/>
      <c r="CF25" s="96"/>
      <c r="CG25" s="96"/>
      <c r="CH25" s="96"/>
      <c r="CI25" s="95"/>
      <c r="CJ25" s="96"/>
      <c r="CK25" s="96"/>
      <c r="CL25" s="96"/>
      <c r="CM25" s="96"/>
      <c r="CN25" s="96"/>
      <c r="CO25" s="96"/>
      <c r="CP25" s="96"/>
      <c r="CQ25" s="96"/>
      <c r="CR25" s="96"/>
      <c r="CS25" s="96"/>
      <c r="CT25" s="96"/>
      <c r="CU25" s="96"/>
      <c r="CV25" s="95"/>
      <c r="CW25" s="17"/>
      <c r="CX25" s="96"/>
    </row>
    <row r="26" spans="1:102" s="54" customFormat="1">
      <c r="A26" s="59">
        <v>18501</v>
      </c>
      <c r="B26" s="59" t="s">
        <v>245</v>
      </c>
      <c r="C26" s="71">
        <f t="shared" si="0"/>
        <v>18501</v>
      </c>
      <c r="D26" s="78">
        <v>18501</v>
      </c>
      <c r="E26" s="62" t="s">
        <v>206</v>
      </c>
      <c r="F26" s="62" t="s">
        <v>228</v>
      </c>
      <c r="G26" s="53">
        <f t="shared" si="2"/>
        <v>0</v>
      </c>
      <c r="H26" s="64">
        <v>6</v>
      </c>
      <c r="I26" s="17"/>
      <c r="J26" s="17"/>
      <c r="K26" s="17">
        <v>1</v>
      </c>
      <c r="L26" s="17" t="s">
        <v>175</v>
      </c>
      <c r="M26" s="96"/>
      <c r="N26" s="96"/>
      <c r="O26" s="96"/>
      <c r="P26" s="96"/>
      <c r="Q26" s="96"/>
      <c r="R26" s="58"/>
      <c r="S26" s="96"/>
      <c r="T26" s="96"/>
      <c r="U26" s="96"/>
      <c r="V26" s="96"/>
      <c r="W26" s="57"/>
      <c r="X26" s="17"/>
      <c r="Y26" s="17"/>
      <c r="Z26" s="96"/>
      <c r="AA26" s="57"/>
      <c r="AB26" s="101"/>
      <c r="AC26" s="99"/>
      <c r="AD26" s="99"/>
      <c r="AE26" s="57"/>
      <c r="AF26" s="101"/>
      <c r="AG26" s="101"/>
      <c r="AH26" s="101"/>
      <c r="AI26" s="100"/>
      <c r="AJ26" s="101"/>
      <c r="AK26" s="101"/>
      <c r="AL26" s="101"/>
      <c r="AM26" s="101"/>
      <c r="AN26" s="101"/>
      <c r="AO26" s="101"/>
      <c r="AP26" s="101"/>
      <c r="AQ26" s="101"/>
      <c r="AR26" s="96"/>
      <c r="AS26" s="96"/>
      <c r="AT26" s="96"/>
      <c r="AU26" s="96"/>
      <c r="AV26" s="96"/>
      <c r="AW26" s="96"/>
      <c r="AX26" s="96"/>
      <c r="AY26" s="96"/>
      <c r="AZ26" s="96"/>
      <c r="BA26" s="96"/>
      <c r="BB26" s="96"/>
      <c r="BC26" s="96"/>
      <c r="BD26" s="96"/>
      <c r="BE26" s="96"/>
      <c r="BF26" s="96"/>
      <c r="BG26" s="96"/>
      <c r="BH26" s="96"/>
      <c r="BI26" s="96"/>
      <c r="BJ26" s="96"/>
      <c r="BK26" s="96"/>
      <c r="BL26" s="96"/>
      <c r="BM26" s="96"/>
      <c r="BN26" s="96"/>
      <c r="BO26" s="95"/>
      <c r="BP26" s="63"/>
      <c r="BQ26" s="96"/>
      <c r="BR26" s="96"/>
      <c r="BS26" s="96"/>
      <c r="BT26" s="87"/>
      <c r="BU26" s="96"/>
      <c r="BV26" s="96"/>
      <c r="BW26" s="96"/>
      <c r="BX26" s="96"/>
      <c r="BY26" s="96"/>
      <c r="BZ26" s="95"/>
      <c r="CA26" s="96"/>
      <c r="CB26" s="96"/>
      <c r="CC26" s="96"/>
      <c r="CD26" s="96"/>
      <c r="CE26" s="96"/>
      <c r="CF26" s="96"/>
      <c r="CG26" s="96"/>
      <c r="CH26" s="96"/>
      <c r="CI26" s="95"/>
      <c r="CJ26" s="96"/>
      <c r="CK26" s="96"/>
      <c r="CL26" s="96"/>
      <c r="CM26" s="96"/>
      <c r="CN26" s="96"/>
      <c r="CO26" s="96"/>
      <c r="CP26" s="96"/>
      <c r="CQ26" s="96"/>
      <c r="CR26" s="96"/>
      <c r="CS26" s="96"/>
      <c r="CT26" s="96"/>
      <c r="CU26" s="96"/>
      <c r="CV26" s="95"/>
      <c r="CW26" s="17"/>
      <c r="CX26" s="96"/>
    </row>
    <row r="27" spans="1:102" s="39" customFormat="1" ht="1.8" customHeight="1">
      <c r="A27" s="29"/>
      <c r="B27" s="75"/>
      <c r="C27" s="71"/>
      <c r="D27" s="77"/>
      <c r="E27" s="30"/>
      <c r="F27" s="30"/>
      <c r="G27" s="80"/>
      <c r="H27" s="30"/>
      <c r="I27" s="31"/>
      <c r="J27" s="31"/>
      <c r="K27" s="31"/>
      <c r="L27" s="31"/>
      <c r="M27" s="31"/>
      <c r="N27" s="31"/>
      <c r="O27" s="31"/>
      <c r="P27" s="30"/>
      <c r="Q27" s="32"/>
      <c r="R27" s="30"/>
      <c r="S27" s="32"/>
      <c r="T27" s="37"/>
      <c r="U27" s="31"/>
      <c r="V27" s="31"/>
      <c r="W27" s="31"/>
      <c r="X27" s="30"/>
      <c r="Y27" s="32"/>
      <c r="Z27" s="30"/>
      <c r="AA27" s="32"/>
      <c r="AB27" s="37"/>
      <c r="AC27" s="46"/>
      <c r="AD27" s="31"/>
      <c r="AE27" s="31"/>
      <c r="AF27" s="31"/>
      <c r="AG27" s="30"/>
      <c r="AH27" s="31"/>
      <c r="AI27" s="31"/>
      <c r="AJ27" s="31"/>
      <c r="AK27" s="31"/>
      <c r="AL27" s="31"/>
      <c r="AM27" s="31"/>
      <c r="AN27" s="31"/>
      <c r="AO27" s="31"/>
      <c r="AP27" s="31"/>
      <c r="AQ27" s="31"/>
      <c r="AR27" s="31"/>
      <c r="AS27" s="31"/>
      <c r="AT27" s="31"/>
      <c r="AU27" s="31"/>
      <c r="AV27" s="31"/>
      <c r="AW27" s="92"/>
      <c r="AX27" s="92"/>
      <c r="AY27" s="92"/>
      <c r="AZ27" s="93"/>
      <c r="BA27" s="31"/>
      <c r="BB27" s="31"/>
      <c r="BC27" s="31"/>
      <c r="BD27" s="31"/>
      <c r="BE27" s="31"/>
      <c r="BF27" s="31"/>
      <c r="BG27" s="31"/>
      <c r="BH27" s="31"/>
      <c r="BI27" s="31"/>
      <c r="BJ27" s="31"/>
      <c r="BK27" s="31"/>
      <c r="BL27" s="31"/>
      <c r="BM27" s="31"/>
      <c r="BN27" s="31"/>
      <c r="BO27" s="31"/>
      <c r="BP27" s="31"/>
      <c r="BQ27" s="31"/>
      <c r="BR27" s="31"/>
      <c r="BS27" s="31"/>
      <c r="BT27" s="31"/>
      <c r="BU27" s="31"/>
      <c r="BV27" s="46"/>
      <c r="BW27" s="31"/>
      <c r="BX27" s="31"/>
      <c r="BY27" s="31"/>
      <c r="BZ27" s="31"/>
      <c r="CA27" s="31"/>
      <c r="CB27" s="31"/>
      <c r="CC27" s="31"/>
      <c r="CD27" s="31"/>
      <c r="CE27" s="31"/>
      <c r="CF27" s="31"/>
      <c r="CG27" s="31"/>
      <c r="CH27" s="31"/>
      <c r="CI27" s="31"/>
      <c r="CJ27" s="31"/>
      <c r="CK27" s="31"/>
      <c r="CL27" s="31"/>
      <c r="CM27" s="30"/>
      <c r="CN27" s="30"/>
      <c r="CO27" s="30"/>
      <c r="CP27" s="30"/>
      <c r="CQ27" s="30"/>
      <c r="CR27" s="30"/>
      <c r="CS27" s="38"/>
      <c r="CT27" s="38"/>
      <c r="CU27" s="38"/>
      <c r="CV27" s="38"/>
      <c r="CW27" s="38"/>
    </row>
    <row r="28" spans="1:102" s="12" customFormat="1" ht="34.200000000000003" customHeight="1">
      <c r="A28" s="176" t="s">
        <v>170</v>
      </c>
      <c r="B28" s="177"/>
      <c r="C28" s="177"/>
      <c r="D28" s="177"/>
      <c r="E28" s="148"/>
      <c r="F28" s="148"/>
      <c r="G28" s="148"/>
      <c r="H28" s="149"/>
      <c r="I28" s="17">
        <f>SUM(I10:I26)</f>
        <v>13</v>
      </c>
      <c r="J28" s="17"/>
      <c r="K28" s="17">
        <f>SUM(K10:K26)</f>
        <v>2</v>
      </c>
      <c r="L28" s="17"/>
      <c r="M28" s="17">
        <f>SUM(M10:M26)</f>
        <v>0</v>
      </c>
      <c r="N28" s="17"/>
      <c r="O28" s="17">
        <f>SUM(O10:O26)</f>
        <v>1</v>
      </c>
      <c r="P28" s="17">
        <f>SUM(P10:P26)</f>
        <v>1</v>
      </c>
      <c r="Q28" s="17">
        <f>SUM(Q10:Q26)</f>
        <v>0</v>
      </c>
      <c r="R28" s="42"/>
      <c r="S28" s="17">
        <f>SUM(S10:S26)</f>
        <v>0</v>
      </c>
      <c r="T28" s="17">
        <f>SUM(T10:T26)</f>
        <v>1</v>
      </c>
      <c r="U28" s="17">
        <f>SUM(U10:U26)</f>
        <v>0</v>
      </c>
      <c r="V28" s="17">
        <f>SUM(V10:V26)</f>
        <v>0</v>
      </c>
      <c r="W28" s="42"/>
      <c r="X28" s="17">
        <f>SUM(X10:X26)</f>
        <v>3</v>
      </c>
      <c r="Y28" s="17">
        <f>SUM(Y10:Y26)</f>
        <v>1</v>
      </c>
      <c r="Z28" s="17">
        <f>SUM(Z10:Z26)</f>
        <v>5</v>
      </c>
      <c r="AA28" s="42"/>
      <c r="AB28" s="17">
        <f>SUM(AB10:AB26)</f>
        <v>6</v>
      </c>
      <c r="AC28" s="17">
        <f>SUM(AC10:AC26)</f>
        <v>6</v>
      </c>
      <c r="AD28" s="17">
        <f>SUM(AD10:AD26)</f>
        <v>1</v>
      </c>
      <c r="AE28" s="42"/>
      <c r="AF28" s="17">
        <f t="shared" ref="AF28:BN28" si="3">SUM(AF10:AF26)</f>
        <v>6</v>
      </c>
      <c r="AG28" s="17">
        <f t="shared" si="3"/>
        <v>6</v>
      </c>
      <c r="AH28" s="17">
        <f t="shared" si="3"/>
        <v>6</v>
      </c>
      <c r="AI28" s="17">
        <f t="shared" si="3"/>
        <v>1</v>
      </c>
      <c r="AJ28" s="17">
        <f t="shared" si="3"/>
        <v>5</v>
      </c>
      <c r="AK28" s="17">
        <f t="shared" si="3"/>
        <v>2</v>
      </c>
      <c r="AL28" s="17">
        <f t="shared" si="3"/>
        <v>4</v>
      </c>
      <c r="AM28" s="17">
        <f t="shared" si="3"/>
        <v>3</v>
      </c>
      <c r="AN28" s="17">
        <f t="shared" si="3"/>
        <v>4</v>
      </c>
      <c r="AO28" s="17">
        <f t="shared" si="3"/>
        <v>2</v>
      </c>
      <c r="AP28" s="17">
        <f t="shared" si="3"/>
        <v>8</v>
      </c>
      <c r="AQ28" s="17">
        <f t="shared" si="3"/>
        <v>4</v>
      </c>
      <c r="AR28" s="17">
        <f t="shared" si="3"/>
        <v>10</v>
      </c>
      <c r="AS28" s="17">
        <f t="shared" si="3"/>
        <v>3</v>
      </c>
      <c r="AT28" s="17">
        <f t="shared" si="3"/>
        <v>8</v>
      </c>
      <c r="AU28" s="17">
        <f t="shared" si="3"/>
        <v>6</v>
      </c>
      <c r="AV28" s="17">
        <f t="shared" si="3"/>
        <v>2</v>
      </c>
      <c r="AW28" s="17">
        <f t="shared" si="3"/>
        <v>2</v>
      </c>
      <c r="AX28" s="17">
        <f t="shared" si="3"/>
        <v>0</v>
      </c>
      <c r="AY28" s="17">
        <f t="shared" si="3"/>
        <v>2</v>
      </c>
      <c r="AZ28" s="17">
        <f t="shared" si="3"/>
        <v>6</v>
      </c>
      <c r="BA28" s="17">
        <f t="shared" si="3"/>
        <v>1</v>
      </c>
      <c r="BB28" s="17">
        <f t="shared" si="3"/>
        <v>9</v>
      </c>
      <c r="BC28" s="17">
        <f t="shared" si="3"/>
        <v>3</v>
      </c>
      <c r="BD28" s="17">
        <f t="shared" si="3"/>
        <v>7</v>
      </c>
      <c r="BE28" s="17">
        <f t="shared" si="3"/>
        <v>13</v>
      </c>
      <c r="BF28" s="17">
        <f t="shared" si="3"/>
        <v>12</v>
      </c>
      <c r="BG28" s="17">
        <f t="shared" si="3"/>
        <v>12</v>
      </c>
      <c r="BH28" s="17">
        <f t="shared" si="3"/>
        <v>10</v>
      </c>
      <c r="BI28" s="17">
        <f t="shared" si="3"/>
        <v>13</v>
      </c>
      <c r="BJ28" s="17">
        <f t="shared" si="3"/>
        <v>9</v>
      </c>
      <c r="BK28" s="17">
        <f t="shared" si="3"/>
        <v>4</v>
      </c>
      <c r="BL28" s="17">
        <f t="shared" si="3"/>
        <v>11</v>
      </c>
      <c r="BM28" s="17">
        <f t="shared" si="3"/>
        <v>4</v>
      </c>
      <c r="BN28" s="17">
        <f t="shared" si="3"/>
        <v>0</v>
      </c>
      <c r="BO28" s="42"/>
      <c r="BP28" s="17"/>
      <c r="BQ28" s="17">
        <f>SUM(BQ10:BQ26)</f>
        <v>7</v>
      </c>
      <c r="BR28" s="17">
        <f>SUM(BR10:BR26)</f>
        <v>6</v>
      </c>
      <c r="BS28" s="17">
        <f>SUM(BS10:BS26)</f>
        <v>0</v>
      </c>
      <c r="BT28" s="42"/>
      <c r="BU28" s="17">
        <f>SUM(BU10:BU26)</f>
        <v>6</v>
      </c>
      <c r="BV28" s="17">
        <f>SUM(BV10:BV26)</f>
        <v>4</v>
      </c>
      <c r="BW28" s="17">
        <f>SUM(BW10:BW26)</f>
        <v>4</v>
      </c>
      <c r="BX28" s="17">
        <f>SUM(BX10:BX26)</f>
        <v>5</v>
      </c>
      <c r="BY28" s="17">
        <f>SUM(BY10:BY26)</f>
        <v>4</v>
      </c>
      <c r="BZ28" s="42"/>
      <c r="CA28" s="17">
        <f t="shared" ref="CA28:CH28" si="4">SUM(CA10:CA26)</f>
        <v>6</v>
      </c>
      <c r="CB28" s="17">
        <f t="shared" si="4"/>
        <v>2</v>
      </c>
      <c r="CC28" s="17">
        <f t="shared" si="4"/>
        <v>6</v>
      </c>
      <c r="CD28" s="17">
        <f t="shared" si="4"/>
        <v>2</v>
      </c>
      <c r="CE28" s="17">
        <f t="shared" si="4"/>
        <v>1</v>
      </c>
      <c r="CF28" s="17">
        <f t="shared" si="4"/>
        <v>0</v>
      </c>
      <c r="CG28" s="17">
        <f t="shared" si="4"/>
        <v>7</v>
      </c>
      <c r="CH28" s="17">
        <f t="shared" si="4"/>
        <v>6</v>
      </c>
      <c r="CI28" s="42"/>
      <c r="CJ28" s="17">
        <f t="shared" ref="CJ28:CU28" si="5">SUM(CJ10:CJ26)</f>
        <v>2</v>
      </c>
      <c r="CK28" s="17">
        <f t="shared" si="5"/>
        <v>5</v>
      </c>
      <c r="CL28" s="17">
        <f t="shared" si="5"/>
        <v>3</v>
      </c>
      <c r="CM28" s="17">
        <f t="shared" si="5"/>
        <v>3</v>
      </c>
      <c r="CN28" s="17">
        <f t="shared" si="5"/>
        <v>1</v>
      </c>
      <c r="CO28" s="17">
        <f t="shared" si="5"/>
        <v>1</v>
      </c>
      <c r="CP28" s="17">
        <f t="shared" si="5"/>
        <v>5</v>
      </c>
      <c r="CQ28" s="17">
        <f t="shared" si="5"/>
        <v>1</v>
      </c>
      <c r="CR28" s="17">
        <f t="shared" si="5"/>
        <v>1</v>
      </c>
      <c r="CS28" s="17">
        <f t="shared" si="5"/>
        <v>5</v>
      </c>
      <c r="CT28" s="17">
        <f t="shared" si="5"/>
        <v>0</v>
      </c>
      <c r="CU28" s="40">
        <f t="shared" si="5"/>
        <v>6</v>
      </c>
      <c r="CV28" s="42"/>
      <c r="CW28" s="17">
        <f>SUM(CW10:CW26)</f>
        <v>6</v>
      </c>
      <c r="CX28" s="41">
        <f>SUM(CX10:CX26)</f>
        <v>7</v>
      </c>
    </row>
    <row r="29" spans="1:102" ht="50.4" customHeight="1">
      <c r="AW29" s="15"/>
      <c r="AX29" s="15"/>
      <c r="AY29" s="15"/>
      <c r="AZ29" s="15"/>
    </row>
    <row r="30" spans="1:102" ht="34.799999999999997" customHeight="1">
      <c r="AW30" s="15"/>
      <c r="AX30" s="15"/>
      <c r="AY30" s="15"/>
      <c r="AZ30" s="15"/>
    </row>
    <row r="31" spans="1:102" ht="24" customHeight="1">
      <c r="E31" s="81" t="s">
        <v>251</v>
      </c>
      <c r="F31" s="81"/>
      <c r="G31" s="81"/>
      <c r="H31" s="81"/>
      <c r="I31" s="97">
        <f t="shared" ref="I31:AN31" si="6">COUNTIFS($H$10:$H$26,3,I$10:I$26,1)</f>
        <v>0</v>
      </c>
      <c r="J31" s="97">
        <f t="shared" si="6"/>
        <v>0</v>
      </c>
      <c r="K31" s="97">
        <f t="shared" si="6"/>
        <v>0</v>
      </c>
      <c r="L31" s="97">
        <f t="shared" si="6"/>
        <v>0</v>
      </c>
      <c r="M31" s="97">
        <f t="shared" si="6"/>
        <v>0</v>
      </c>
      <c r="N31" s="97">
        <f t="shared" si="6"/>
        <v>0</v>
      </c>
      <c r="O31" s="97">
        <f t="shared" si="6"/>
        <v>0</v>
      </c>
      <c r="P31" s="97">
        <f t="shared" si="6"/>
        <v>0</v>
      </c>
      <c r="Q31" s="97">
        <f t="shared" si="6"/>
        <v>0</v>
      </c>
      <c r="R31" s="97">
        <f t="shared" si="6"/>
        <v>0</v>
      </c>
      <c r="S31" s="97">
        <f t="shared" si="6"/>
        <v>0</v>
      </c>
      <c r="T31" s="97">
        <f t="shared" si="6"/>
        <v>0</v>
      </c>
      <c r="U31" s="97">
        <f t="shared" si="6"/>
        <v>0</v>
      </c>
      <c r="V31" s="97">
        <f t="shared" si="6"/>
        <v>0</v>
      </c>
      <c r="W31" s="97">
        <f t="shared" si="6"/>
        <v>0</v>
      </c>
      <c r="X31" s="97">
        <f t="shared" si="6"/>
        <v>0</v>
      </c>
      <c r="Y31" s="97">
        <f t="shared" si="6"/>
        <v>0</v>
      </c>
      <c r="Z31" s="97">
        <f t="shared" si="6"/>
        <v>0</v>
      </c>
      <c r="AA31" s="97">
        <f t="shared" si="6"/>
        <v>0</v>
      </c>
      <c r="AB31" s="97">
        <f t="shared" si="6"/>
        <v>0</v>
      </c>
      <c r="AC31" s="97">
        <f t="shared" si="6"/>
        <v>0</v>
      </c>
      <c r="AD31" s="97">
        <f t="shared" si="6"/>
        <v>0</v>
      </c>
      <c r="AE31" s="97">
        <f t="shared" si="6"/>
        <v>0</v>
      </c>
      <c r="AF31" s="97">
        <f t="shared" si="6"/>
        <v>0</v>
      </c>
      <c r="AG31" s="97">
        <f t="shared" si="6"/>
        <v>0</v>
      </c>
      <c r="AH31" s="97">
        <f t="shared" si="6"/>
        <v>0</v>
      </c>
      <c r="AI31" s="97">
        <f t="shared" si="6"/>
        <v>0</v>
      </c>
      <c r="AJ31" s="97">
        <f t="shared" si="6"/>
        <v>0</v>
      </c>
      <c r="AK31" s="97">
        <f t="shared" si="6"/>
        <v>0</v>
      </c>
      <c r="AL31" s="97">
        <f t="shared" si="6"/>
        <v>0</v>
      </c>
      <c r="AM31" s="97">
        <f t="shared" si="6"/>
        <v>0</v>
      </c>
      <c r="AN31" s="97">
        <f t="shared" si="6"/>
        <v>0</v>
      </c>
      <c r="AO31" s="97">
        <f t="shared" ref="AO31:BS31" si="7">COUNTIFS($H$10:$H$26,3,AO$10:AO$26,1)</f>
        <v>0</v>
      </c>
      <c r="AP31" s="97">
        <f t="shared" si="7"/>
        <v>0</v>
      </c>
      <c r="AQ31" s="97">
        <f t="shared" si="7"/>
        <v>0</v>
      </c>
      <c r="AR31" s="97">
        <f t="shared" si="7"/>
        <v>0</v>
      </c>
      <c r="AS31" s="97">
        <f t="shared" si="7"/>
        <v>0</v>
      </c>
      <c r="AT31" s="97">
        <f t="shared" si="7"/>
        <v>0</v>
      </c>
      <c r="AU31" s="97">
        <f t="shared" si="7"/>
        <v>0</v>
      </c>
      <c r="AV31" s="97">
        <f t="shared" si="7"/>
        <v>0</v>
      </c>
      <c r="AW31" s="97">
        <f t="shared" si="7"/>
        <v>0</v>
      </c>
      <c r="AX31" s="97">
        <f t="shared" si="7"/>
        <v>0</v>
      </c>
      <c r="AY31" s="97">
        <f t="shared" si="7"/>
        <v>0</v>
      </c>
      <c r="AZ31" s="97">
        <f t="shared" si="7"/>
        <v>0</v>
      </c>
      <c r="BA31" s="97">
        <f t="shared" si="7"/>
        <v>0</v>
      </c>
      <c r="BB31" s="97">
        <f t="shared" si="7"/>
        <v>0</v>
      </c>
      <c r="BC31" s="97">
        <f t="shared" si="7"/>
        <v>0</v>
      </c>
      <c r="BD31" s="97">
        <f t="shared" si="7"/>
        <v>0</v>
      </c>
      <c r="BE31" s="97">
        <f t="shared" si="7"/>
        <v>0</v>
      </c>
      <c r="BF31" s="97">
        <f t="shared" si="7"/>
        <v>0</v>
      </c>
      <c r="BG31" s="97">
        <f t="shared" si="7"/>
        <v>0</v>
      </c>
      <c r="BH31" s="97">
        <f t="shared" si="7"/>
        <v>0</v>
      </c>
      <c r="BI31" s="97">
        <f t="shared" si="7"/>
        <v>0</v>
      </c>
      <c r="BJ31" s="97">
        <f t="shared" si="7"/>
        <v>0</v>
      </c>
      <c r="BK31" s="97">
        <f t="shared" si="7"/>
        <v>0</v>
      </c>
      <c r="BL31" s="97">
        <f t="shared" si="7"/>
        <v>0</v>
      </c>
      <c r="BM31" s="97">
        <f t="shared" si="7"/>
        <v>0</v>
      </c>
      <c r="BN31" s="97">
        <f t="shared" si="7"/>
        <v>0</v>
      </c>
      <c r="BO31" s="97">
        <f t="shared" si="7"/>
        <v>0</v>
      </c>
      <c r="BP31" s="97">
        <f t="shared" si="7"/>
        <v>0</v>
      </c>
      <c r="BQ31" s="97">
        <f t="shared" si="7"/>
        <v>0</v>
      </c>
      <c r="BR31" s="97">
        <f t="shared" si="7"/>
        <v>0</v>
      </c>
      <c r="BS31" s="97">
        <f t="shared" si="7"/>
        <v>0</v>
      </c>
      <c r="BT31" s="97">
        <f t="shared" ref="BT31:CX31" si="8">COUNTIFS($H$10:$H$26,3,BT$10:BT$26,1)</f>
        <v>0</v>
      </c>
      <c r="BU31" s="97">
        <f t="shared" si="8"/>
        <v>0</v>
      </c>
      <c r="BV31" s="97">
        <f t="shared" si="8"/>
        <v>0</v>
      </c>
      <c r="BW31" s="97">
        <f t="shared" si="8"/>
        <v>0</v>
      </c>
      <c r="BX31" s="97">
        <f t="shared" si="8"/>
        <v>0</v>
      </c>
      <c r="BY31" s="97">
        <f t="shared" si="8"/>
        <v>0</v>
      </c>
      <c r="BZ31" s="97">
        <f t="shared" si="8"/>
        <v>0</v>
      </c>
      <c r="CA31" s="97">
        <f t="shared" si="8"/>
        <v>0</v>
      </c>
      <c r="CB31" s="97">
        <f t="shared" si="8"/>
        <v>0</v>
      </c>
      <c r="CC31" s="97">
        <f t="shared" si="8"/>
        <v>0</v>
      </c>
      <c r="CD31" s="97">
        <f t="shared" si="8"/>
        <v>0</v>
      </c>
      <c r="CE31" s="97">
        <f t="shared" si="8"/>
        <v>0</v>
      </c>
      <c r="CF31" s="97">
        <f t="shared" si="8"/>
        <v>0</v>
      </c>
      <c r="CG31" s="97">
        <f t="shared" si="8"/>
        <v>0</v>
      </c>
      <c r="CH31" s="97">
        <f t="shared" si="8"/>
        <v>0</v>
      </c>
      <c r="CI31" s="97">
        <f t="shared" si="8"/>
        <v>0</v>
      </c>
      <c r="CJ31" s="97">
        <f t="shared" si="8"/>
        <v>0</v>
      </c>
      <c r="CK31" s="97">
        <f t="shared" si="8"/>
        <v>0</v>
      </c>
      <c r="CL31" s="97">
        <f t="shared" si="8"/>
        <v>0</v>
      </c>
      <c r="CM31" s="97">
        <f t="shared" si="8"/>
        <v>0</v>
      </c>
      <c r="CN31" s="97">
        <f t="shared" si="8"/>
        <v>0</v>
      </c>
      <c r="CO31" s="97">
        <f t="shared" si="8"/>
        <v>0</v>
      </c>
      <c r="CP31" s="97">
        <f t="shared" si="8"/>
        <v>0</v>
      </c>
      <c r="CQ31" s="97">
        <f t="shared" si="8"/>
        <v>0</v>
      </c>
      <c r="CR31" s="97">
        <f t="shared" si="8"/>
        <v>0</v>
      </c>
      <c r="CS31" s="97">
        <f t="shared" si="8"/>
        <v>0</v>
      </c>
      <c r="CT31" s="97">
        <f t="shared" si="8"/>
        <v>0</v>
      </c>
      <c r="CU31" s="97">
        <f t="shared" si="8"/>
        <v>0</v>
      </c>
      <c r="CV31" s="97">
        <f t="shared" si="8"/>
        <v>0</v>
      </c>
      <c r="CW31" s="97">
        <f t="shared" si="8"/>
        <v>0</v>
      </c>
      <c r="CX31" s="97">
        <f t="shared" si="8"/>
        <v>0</v>
      </c>
    </row>
    <row r="32" spans="1:102" ht="24" customHeight="1">
      <c r="E32" s="81" t="s">
        <v>252</v>
      </c>
      <c r="F32" s="81"/>
      <c r="G32" s="81"/>
      <c r="H32" s="81"/>
      <c r="I32" s="97">
        <f t="shared" ref="I32:AN32" si="9">COUNTIFS($H$10:$H$26,4,I$10:I$26,1)</f>
        <v>1</v>
      </c>
      <c r="J32" s="97">
        <f t="shared" si="9"/>
        <v>0</v>
      </c>
      <c r="K32" s="97">
        <f t="shared" si="9"/>
        <v>0</v>
      </c>
      <c r="L32" s="97">
        <f t="shared" si="9"/>
        <v>0</v>
      </c>
      <c r="M32" s="97">
        <f t="shared" si="9"/>
        <v>0</v>
      </c>
      <c r="N32" s="97">
        <f t="shared" si="9"/>
        <v>0</v>
      </c>
      <c r="O32" s="97">
        <f t="shared" si="9"/>
        <v>0</v>
      </c>
      <c r="P32" s="97">
        <f t="shared" si="9"/>
        <v>0</v>
      </c>
      <c r="Q32" s="97">
        <f t="shared" si="9"/>
        <v>0</v>
      </c>
      <c r="R32" s="97">
        <f t="shared" si="9"/>
        <v>0</v>
      </c>
      <c r="S32" s="97">
        <f t="shared" si="9"/>
        <v>0</v>
      </c>
      <c r="T32" s="97">
        <f t="shared" si="9"/>
        <v>0</v>
      </c>
      <c r="U32" s="97">
        <f t="shared" si="9"/>
        <v>0</v>
      </c>
      <c r="V32" s="97">
        <f t="shared" si="9"/>
        <v>0</v>
      </c>
      <c r="W32" s="97">
        <f t="shared" si="9"/>
        <v>0</v>
      </c>
      <c r="X32" s="97">
        <f t="shared" si="9"/>
        <v>0</v>
      </c>
      <c r="Y32" s="97">
        <f t="shared" si="9"/>
        <v>0</v>
      </c>
      <c r="Z32" s="97">
        <f t="shared" si="9"/>
        <v>1</v>
      </c>
      <c r="AA32" s="97">
        <f t="shared" si="9"/>
        <v>0</v>
      </c>
      <c r="AB32" s="97">
        <f t="shared" si="9"/>
        <v>0</v>
      </c>
      <c r="AC32" s="97">
        <f t="shared" si="9"/>
        <v>0</v>
      </c>
      <c r="AD32" s="97">
        <f t="shared" si="9"/>
        <v>1</v>
      </c>
      <c r="AE32" s="97">
        <f t="shared" si="9"/>
        <v>0</v>
      </c>
      <c r="AF32" s="97">
        <f t="shared" si="9"/>
        <v>0</v>
      </c>
      <c r="AG32" s="97">
        <f t="shared" si="9"/>
        <v>0</v>
      </c>
      <c r="AH32" s="97">
        <f t="shared" si="9"/>
        <v>0</v>
      </c>
      <c r="AI32" s="97">
        <f t="shared" si="9"/>
        <v>0</v>
      </c>
      <c r="AJ32" s="97">
        <f t="shared" si="9"/>
        <v>0</v>
      </c>
      <c r="AK32" s="97">
        <f t="shared" si="9"/>
        <v>0</v>
      </c>
      <c r="AL32" s="97">
        <f t="shared" si="9"/>
        <v>0</v>
      </c>
      <c r="AM32" s="97">
        <f t="shared" si="9"/>
        <v>0</v>
      </c>
      <c r="AN32" s="97">
        <f t="shared" si="9"/>
        <v>0</v>
      </c>
      <c r="AO32" s="97">
        <f t="shared" ref="AO32:BS32" si="10">COUNTIFS($H$10:$H$26,4,AO$10:AO$26,1)</f>
        <v>0</v>
      </c>
      <c r="AP32" s="97">
        <f t="shared" si="10"/>
        <v>1</v>
      </c>
      <c r="AQ32" s="97">
        <f t="shared" si="10"/>
        <v>1</v>
      </c>
      <c r="AR32" s="97">
        <f t="shared" si="10"/>
        <v>0</v>
      </c>
      <c r="AS32" s="97">
        <f t="shared" si="10"/>
        <v>1</v>
      </c>
      <c r="AT32" s="97">
        <f t="shared" si="10"/>
        <v>0</v>
      </c>
      <c r="AU32" s="97">
        <f t="shared" si="10"/>
        <v>0</v>
      </c>
      <c r="AV32" s="97">
        <f t="shared" si="10"/>
        <v>0</v>
      </c>
      <c r="AW32" s="97">
        <f t="shared" si="10"/>
        <v>0</v>
      </c>
      <c r="AX32" s="97">
        <f t="shared" si="10"/>
        <v>0</v>
      </c>
      <c r="AY32" s="97">
        <f t="shared" si="10"/>
        <v>0</v>
      </c>
      <c r="AZ32" s="97">
        <f t="shared" si="10"/>
        <v>0</v>
      </c>
      <c r="BA32" s="97">
        <f t="shared" si="10"/>
        <v>0</v>
      </c>
      <c r="BB32" s="97">
        <f t="shared" si="10"/>
        <v>0</v>
      </c>
      <c r="BC32" s="97">
        <f t="shared" si="10"/>
        <v>0</v>
      </c>
      <c r="BD32" s="97">
        <f t="shared" si="10"/>
        <v>0</v>
      </c>
      <c r="BE32" s="97">
        <f t="shared" si="10"/>
        <v>1</v>
      </c>
      <c r="BF32" s="97">
        <f t="shared" si="10"/>
        <v>1</v>
      </c>
      <c r="BG32" s="97">
        <f t="shared" si="10"/>
        <v>1</v>
      </c>
      <c r="BH32" s="97">
        <f t="shared" si="10"/>
        <v>0</v>
      </c>
      <c r="BI32" s="97">
        <f t="shared" si="10"/>
        <v>1</v>
      </c>
      <c r="BJ32" s="97">
        <f t="shared" si="10"/>
        <v>0</v>
      </c>
      <c r="BK32" s="97">
        <f t="shared" si="10"/>
        <v>0</v>
      </c>
      <c r="BL32" s="97">
        <f t="shared" si="10"/>
        <v>0</v>
      </c>
      <c r="BM32" s="97">
        <f t="shared" si="10"/>
        <v>0</v>
      </c>
      <c r="BN32" s="97">
        <f t="shared" si="10"/>
        <v>0</v>
      </c>
      <c r="BO32" s="97">
        <f t="shared" si="10"/>
        <v>0</v>
      </c>
      <c r="BP32" s="97">
        <f t="shared" si="10"/>
        <v>0</v>
      </c>
      <c r="BQ32" s="97">
        <f t="shared" si="10"/>
        <v>1</v>
      </c>
      <c r="BR32" s="97">
        <f t="shared" si="10"/>
        <v>0</v>
      </c>
      <c r="BS32" s="97">
        <f t="shared" si="10"/>
        <v>0</v>
      </c>
      <c r="BT32" s="97">
        <f t="shared" ref="BT32:CX32" si="11">COUNTIFS($H$10:$H$26,4,BT$10:BT$26,1)</f>
        <v>0</v>
      </c>
      <c r="BU32" s="97">
        <f t="shared" si="11"/>
        <v>1</v>
      </c>
      <c r="BV32" s="97">
        <f t="shared" si="11"/>
        <v>1</v>
      </c>
      <c r="BW32" s="97">
        <f t="shared" si="11"/>
        <v>0</v>
      </c>
      <c r="BX32" s="97">
        <f t="shared" si="11"/>
        <v>1</v>
      </c>
      <c r="BY32" s="97">
        <f t="shared" si="11"/>
        <v>1</v>
      </c>
      <c r="BZ32" s="97">
        <f t="shared" si="11"/>
        <v>0</v>
      </c>
      <c r="CA32" s="97">
        <f t="shared" si="11"/>
        <v>1</v>
      </c>
      <c r="CB32" s="97">
        <f t="shared" si="11"/>
        <v>0</v>
      </c>
      <c r="CC32" s="97">
        <f t="shared" si="11"/>
        <v>1</v>
      </c>
      <c r="CD32" s="97">
        <f t="shared" si="11"/>
        <v>0</v>
      </c>
      <c r="CE32" s="97">
        <f t="shared" si="11"/>
        <v>0</v>
      </c>
      <c r="CF32" s="97">
        <f t="shared" si="11"/>
        <v>0</v>
      </c>
      <c r="CG32" s="97">
        <f t="shared" si="11"/>
        <v>1</v>
      </c>
      <c r="CH32" s="97">
        <f t="shared" si="11"/>
        <v>1</v>
      </c>
      <c r="CI32" s="97">
        <f t="shared" si="11"/>
        <v>0</v>
      </c>
      <c r="CJ32" s="97">
        <f t="shared" si="11"/>
        <v>0</v>
      </c>
      <c r="CK32" s="97">
        <f t="shared" si="11"/>
        <v>1</v>
      </c>
      <c r="CL32" s="97">
        <f t="shared" si="11"/>
        <v>1</v>
      </c>
      <c r="CM32" s="97">
        <f t="shared" si="11"/>
        <v>0</v>
      </c>
      <c r="CN32" s="97">
        <f t="shared" si="11"/>
        <v>0</v>
      </c>
      <c r="CO32" s="97">
        <f t="shared" si="11"/>
        <v>0</v>
      </c>
      <c r="CP32" s="97">
        <f t="shared" si="11"/>
        <v>1</v>
      </c>
      <c r="CQ32" s="97">
        <f t="shared" si="11"/>
        <v>0</v>
      </c>
      <c r="CR32" s="97">
        <f t="shared" si="11"/>
        <v>0</v>
      </c>
      <c r="CS32" s="97">
        <f t="shared" si="11"/>
        <v>0</v>
      </c>
      <c r="CT32" s="97">
        <f t="shared" si="11"/>
        <v>0</v>
      </c>
      <c r="CU32" s="97">
        <f t="shared" si="11"/>
        <v>1</v>
      </c>
      <c r="CV32" s="97">
        <f t="shared" si="11"/>
        <v>0</v>
      </c>
      <c r="CW32" s="97">
        <f t="shared" si="11"/>
        <v>0</v>
      </c>
      <c r="CX32" s="97">
        <f t="shared" si="11"/>
        <v>1</v>
      </c>
    </row>
    <row r="33" spans="5:102" ht="24" customHeight="1">
      <c r="E33" s="81" t="s">
        <v>253</v>
      </c>
      <c r="F33" s="81"/>
      <c r="G33" s="81"/>
      <c r="H33" s="81"/>
      <c r="I33" s="97">
        <f t="shared" ref="I33:AN33" si="12">COUNTIFS($H$10:$H$26,5,I$10:I$26,1)</f>
        <v>9</v>
      </c>
      <c r="J33" s="97">
        <f t="shared" si="12"/>
        <v>0</v>
      </c>
      <c r="K33" s="97">
        <f t="shared" si="12"/>
        <v>0</v>
      </c>
      <c r="L33" s="97">
        <f t="shared" si="12"/>
        <v>0</v>
      </c>
      <c r="M33" s="97">
        <f t="shared" si="12"/>
        <v>0</v>
      </c>
      <c r="N33" s="97">
        <f t="shared" si="12"/>
        <v>0</v>
      </c>
      <c r="O33" s="97">
        <f t="shared" si="12"/>
        <v>0</v>
      </c>
      <c r="P33" s="97">
        <f t="shared" si="12"/>
        <v>0</v>
      </c>
      <c r="Q33" s="97">
        <f t="shared" si="12"/>
        <v>0</v>
      </c>
      <c r="R33" s="97">
        <f t="shared" si="12"/>
        <v>0</v>
      </c>
      <c r="S33" s="97">
        <f t="shared" si="12"/>
        <v>0</v>
      </c>
      <c r="T33" s="97">
        <f t="shared" si="12"/>
        <v>0</v>
      </c>
      <c r="U33" s="97">
        <f t="shared" si="12"/>
        <v>0</v>
      </c>
      <c r="V33" s="97">
        <f t="shared" si="12"/>
        <v>0</v>
      </c>
      <c r="W33" s="97">
        <f t="shared" si="12"/>
        <v>0</v>
      </c>
      <c r="X33" s="97">
        <f t="shared" si="12"/>
        <v>3</v>
      </c>
      <c r="Y33" s="97">
        <f t="shared" si="12"/>
        <v>1</v>
      </c>
      <c r="Z33" s="97">
        <f t="shared" si="12"/>
        <v>3</v>
      </c>
      <c r="AA33" s="97">
        <f t="shared" si="12"/>
        <v>0</v>
      </c>
      <c r="AB33" s="97">
        <f t="shared" si="12"/>
        <v>4</v>
      </c>
      <c r="AC33" s="97">
        <f t="shared" si="12"/>
        <v>5</v>
      </c>
      <c r="AD33" s="97">
        <f t="shared" si="12"/>
        <v>0</v>
      </c>
      <c r="AE33" s="97">
        <f t="shared" si="12"/>
        <v>0</v>
      </c>
      <c r="AF33" s="97">
        <f t="shared" si="12"/>
        <v>4</v>
      </c>
      <c r="AG33" s="97">
        <f t="shared" si="12"/>
        <v>5</v>
      </c>
      <c r="AH33" s="97">
        <f t="shared" si="12"/>
        <v>5</v>
      </c>
      <c r="AI33" s="97">
        <f t="shared" si="12"/>
        <v>1</v>
      </c>
      <c r="AJ33" s="97">
        <f t="shared" si="12"/>
        <v>4</v>
      </c>
      <c r="AK33" s="97">
        <f t="shared" si="12"/>
        <v>2</v>
      </c>
      <c r="AL33" s="97">
        <f t="shared" si="12"/>
        <v>4</v>
      </c>
      <c r="AM33" s="97">
        <f t="shared" si="12"/>
        <v>2</v>
      </c>
      <c r="AN33" s="97">
        <f t="shared" si="12"/>
        <v>3</v>
      </c>
      <c r="AO33" s="97">
        <f t="shared" ref="AO33:BS33" si="13">COUNTIFS($H$10:$H$26,5,AO$10:AO$26,1)</f>
        <v>1</v>
      </c>
      <c r="AP33" s="97">
        <f t="shared" si="13"/>
        <v>5</v>
      </c>
      <c r="AQ33" s="97">
        <f t="shared" si="13"/>
        <v>3</v>
      </c>
      <c r="AR33" s="97">
        <f t="shared" si="13"/>
        <v>8</v>
      </c>
      <c r="AS33" s="97">
        <f t="shared" si="13"/>
        <v>1</v>
      </c>
      <c r="AT33" s="97">
        <f t="shared" si="13"/>
        <v>7</v>
      </c>
      <c r="AU33" s="97">
        <f t="shared" si="13"/>
        <v>5</v>
      </c>
      <c r="AV33" s="97">
        <f t="shared" si="13"/>
        <v>1</v>
      </c>
      <c r="AW33" s="97">
        <f t="shared" si="13"/>
        <v>1</v>
      </c>
      <c r="AX33" s="97">
        <f t="shared" si="13"/>
        <v>0</v>
      </c>
      <c r="AY33" s="97">
        <f t="shared" si="13"/>
        <v>2</v>
      </c>
      <c r="AZ33" s="97">
        <f t="shared" si="13"/>
        <v>5</v>
      </c>
      <c r="BA33" s="97">
        <f t="shared" si="13"/>
        <v>1</v>
      </c>
      <c r="BB33" s="97">
        <f t="shared" si="13"/>
        <v>7</v>
      </c>
      <c r="BC33" s="97">
        <f t="shared" si="13"/>
        <v>3</v>
      </c>
      <c r="BD33" s="97">
        <f t="shared" si="13"/>
        <v>5</v>
      </c>
      <c r="BE33" s="97">
        <f t="shared" si="13"/>
        <v>9</v>
      </c>
      <c r="BF33" s="97">
        <f t="shared" si="13"/>
        <v>8</v>
      </c>
      <c r="BG33" s="97">
        <f t="shared" si="13"/>
        <v>9</v>
      </c>
      <c r="BH33" s="97">
        <f t="shared" si="13"/>
        <v>8</v>
      </c>
      <c r="BI33" s="97">
        <f t="shared" si="13"/>
        <v>9</v>
      </c>
      <c r="BJ33" s="97">
        <f t="shared" si="13"/>
        <v>8</v>
      </c>
      <c r="BK33" s="97">
        <f t="shared" si="13"/>
        <v>4</v>
      </c>
      <c r="BL33" s="97">
        <f t="shared" si="13"/>
        <v>8</v>
      </c>
      <c r="BM33" s="97">
        <f t="shared" si="13"/>
        <v>3</v>
      </c>
      <c r="BN33" s="97">
        <f t="shared" si="13"/>
        <v>0</v>
      </c>
      <c r="BO33" s="97">
        <f t="shared" si="13"/>
        <v>0</v>
      </c>
      <c r="BP33" s="97">
        <f t="shared" si="13"/>
        <v>0</v>
      </c>
      <c r="BQ33" s="97">
        <f t="shared" si="13"/>
        <v>5</v>
      </c>
      <c r="BR33" s="97">
        <f t="shared" si="13"/>
        <v>4</v>
      </c>
      <c r="BS33" s="97">
        <f t="shared" si="13"/>
        <v>0</v>
      </c>
      <c r="BT33" s="97">
        <f t="shared" ref="BT33:CX33" si="14">COUNTIFS($H$10:$H$26,5,BT$10:BT$26,1)</f>
        <v>0</v>
      </c>
      <c r="BU33" s="97">
        <f t="shared" si="14"/>
        <v>5</v>
      </c>
      <c r="BV33" s="97">
        <f t="shared" si="14"/>
        <v>3</v>
      </c>
      <c r="BW33" s="97">
        <f t="shared" si="14"/>
        <v>4</v>
      </c>
      <c r="BX33" s="97">
        <f t="shared" si="14"/>
        <v>3</v>
      </c>
      <c r="BY33" s="97">
        <f t="shared" si="14"/>
        <v>3</v>
      </c>
      <c r="BZ33" s="97">
        <f t="shared" si="14"/>
        <v>0</v>
      </c>
      <c r="CA33" s="97">
        <f t="shared" si="14"/>
        <v>5</v>
      </c>
      <c r="CB33" s="97">
        <f t="shared" si="14"/>
        <v>2</v>
      </c>
      <c r="CC33" s="97">
        <f t="shared" si="14"/>
        <v>5</v>
      </c>
      <c r="CD33" s="97">
        <f t="shared" si="14"/>
        <v>2</v>
      </c>
      <c r="CE33" s="97">
        <f t="shared" si="14"/>
        <v>1</v>
      </c>
      <c r="CF33" s="97">
        <f t="shared" si="14"/>
        <v>0</v>
      </c>
      <c r="CG33" s="97">
        <f t="shared" si="14"/>
        <v>5</v>
      </c>
      <c r="CH33" s="97">
        <f t="shared" si="14"/>
        <v>4</v>
      </c>
      <c r="CI33" s="97">
        <f t="shared" si="14"/>
        <v>0</v>
      </c>
      <c r="CJ33" s="97">
        <f t="shared" si="14"/>
        <v>2</v>
      </c>
      <c r="CK33" s="97">
        <f t="shared" si="14"/>
        <v>3</v>
      </c>
      <c r="CL33" s="97">
        <f t="shared" si="14"/>
        <v>2</v>
      </c>
      <c r="CM33" s="97">
        <f t="shared" si="14"/>
        <v>2</v>
      </c>
      <c r="CN33" s="97">
        <f t="shared" si="14"/>
        <v>1</v>
      </c>
      <c r="CO33" s="97">
        <f t="shared" si="14"/>
        <v>1</v>
      </c>
      <c r="CP33" s="97">
        <f t="shared" si="14"/>
        <v>3</v>
      </c>
      <c r="CQ33" s="97">
        <f t="shared" si="14"/>
        <v>1</v>
      </c>
      <c r="CR33" s="97">
        <f t="shared" si="14"/>
        <v>0</v>
      </c>
      <c r="CS33" s="97">
        <f t="shared" si="14"/>
        <v>5</v>
      </c>
      <c r="CT33" s="97">
        <f t="shared" si="14"/>
        <v>0</v>
      </c>
      <c r="CU33" s="97">
        <f t="shared" si="14"/>
        <v>3</v>
      </c>
      <c r="CV33" s="97">
        <f t="shared" si="14"/>
        <v>0</v>
      </c>
      <c r="CW33" s="97">
        <f t="shared" si="14"/>
        <v>6</v>
      </c>
      <c r="CX33" s="97">
        <f t="shared" si="14"/>
        <v>3</v>
      </c>
    </row>
    <row r="34" spans="5:102" ht="24" customHeight="1">
      <c r="E34" s="81" t="s">
        <v>254</v>
      </c>
      <c r="F34" s="81"/>
      <c r="G34" s="81"/>
      <c r="H34" s="81"/>
      <c r="I34" s="97">
        <f t="shared" ref="I34:AN34" si="15">COUNTIFS($H$10:$H$26,6,I$10:I$26,1)</f>
        <v>3</v>
      </c>
      <c r="J34" s="97">
        <f t="shared" si="15"/>
        <v>0</v>
      </c>
      <c r="K34" s="97">
        <f t="shared" si="15"/>
        <v>2</v>
      </c>
      <c r="L34" s="97">
        <f t="shared" si="15"/>
        <v>0</v>
      </c>
      <c r="M34" s="97">
        <f t="shared" si="15"/>
        <v>0</v>
      </c>
      <c r="N34" s="97">
        <f t="shared" si="15"/>
        <v>0</v>
      </c>
      <c r="O34" s="97">
        <f t="shared" si="15"/>
        <v>1</v>
      </c>
      <c r="P34" s="97">
        <f t="shared" si="15"/>
        <v>1</v>
      </c>
      <c r="Q34" s="97">
        <f t="shared" si="15"/>
        <v>0</v>
      </c>
      <c r="R34" s="97">
        <f t="shared" si="15"/>
        <v>0</v>
      </c>
      <c r="S34" s="97">
        <f t="shared" si="15"/>
        <v>0</v>
      </c>
      <c r="T34" s="97">
        <f t="shared" si="15"/>
        <v>1</v>
      </c>
      <c r="U34" s="97">
        <f t="shared" si="15"/>
        <v>0</v>
      </c>
      <c r="V34" s="97">
        <f t="shared" si="15"/>
        <v>0</v>
      </c>
      <c r="W34" s="97">
        <f t="shared" si="15"/>
        <v>0</v>
      </c>
      <c r="X34" s="97">
        <f t="shared" si="15"/>
        <v>0</v>
      </c>
      <c r="Y34" s="97">
        <f t="shared" si="15"/>
        <v>0</v>
      </c>
      <c r="Z34" s="97">
        <f t="shared" si="15"/>
        <v>1</v>
      </c>
      <c r="AA34" s="97">
        <f t="shared" si="15"/>
        <v>0</v>
      </c>
      <c r="AB34" s="97">
        <f t="shared" si="15"/>
        <v>2</v>
      </c>
      <c r="AC34" s="97">
        <f t="shared" si="15"/>
        <v>1</v>
      </c>
      <c r="AD34" s="97">
        <f t="shared" si="15"/>
        <v>0</v>
      </c>
      <c r="AE34" s="97">
        <f t="shared" si="15"/>
        <v>0</v>
      </c>
      <c r="AF34" s="97">
        <f t="shared" si="15"/>
        <v>2</v>
      </c>
      <c r="AG34" s="97">
        <f t="shared" si="15"/>
        <v>1</v>
      </c>
      <c r="AH34" s="97">
        <f t="shared" si="15"/>
        <v>1</v>
      </c>
      <c r="AI34" s="97">
        <f t="shared" si="15"/>
        <v>0</v>
      </c>
      <c r="AJ34" s="97">
        <f t="shared" si="15"/>
        <v>1</v>
      </c>
      <c r="AK34" s="97">
        <f t="shared" si="15"/>
        <v>0</v>
      </c>
      <c r="AL34" s="97">
        <f t="shared" si="15"/>
        <v>0</v>
      </c>
      <c r="AM34" s="97">
        <f t="shared" si="15"/>
        <v>1</v>
      </c>
      <c r="AN34" s="97">
        <f t="shared" si="15"/>
        <v>1</v>
      </c>
      <c r="AO34" s="97">
        <f t="shared" ref="AO34:BS34" si="16">COUNTIFS($H$10:$H$26,6,AO$10:AO$26,1)</f>
        <v>1</v>
      </c>
      <c r="AP34" s="97">
        <f t="shared" si="16"/>
        <v>2</v>
      </c>
      <c r="AQ34" s="97">
        <f t="shared" si="16"/>
        <v>0</v>
      </c>
      <c r="AR34" s="97">
        <f t="shared" si="16"/>
        <v>2</v>
      </c>
      <c r="AS34" s="97">
        <f t="shared" si="16"/>
        <v>1</v>
      </c>
      <c r="AT34" s="97">
        <f t="shared" si="16"/>
        <v>1</v>
      </c>
      <c r="AU34" s="97">
        <f t="shared" si="16"/>
        <v>1</v>
      </c>
      <c r="AV34" s="97">
        <f t="shared" si="16"/>
        <v>1</v>
      </c>
      <c r="AW34" s="97">
        <f t="shared" si="16"/>
        <v>1</v>
      </c>
      <c r="AX34" s="97">
        <f t="shared" si="16"/>
        <v>0</v>
      </c>
      <c r="AY34" s="97">
        <f t="shared" si="16"/>
        <v>0</v>
      </c>
      <c r="AZ34" s="97">
        <f t="shared" si="16"/>
        <v>1</v>
      </c>
      <c r="BA34" s="97">
        <f t="shared" si="16"/>
        <v>0</v>
      </c>
      <c r="BB34" s="97">
        <f t="shared" si="16"/>
        <v>2</v>
      </c>
      <c r="BC34" s="97">
        <f t="shared" si="16"/>
        <v>0</v>
      </c>
      <c r="BD34" s="97">
        <f t="shared" si="16"/>
        <v>2</v>
      </c>
      <c r="BE34" s="97">
        <f t="shared" si="16"/>
        <v>3</v>
      </c>
      <c r="BF34" s="97">
        <f t="shared" si="16"/>
        <v>3</v>
      </c>
      <c r="BG34" s="97">
        <f t="shared" si="16"/>
        <v>2</v>
      </c>
      <c r="BH34" s="97">
        <f t="shared" si="16"/>
        <v>2</v>
      </c>
      <c r="BI34" s="97">
        <f t="shared" si="16"/>
        <v>3</v>
      </c>
      <c r="BJ34" s="97">
        <f t="shared" si="16"/>
        <v>1</v>
      </c>
      <c r="BK34" s="97">
        <f t="shared" si="16"/>
        <v>0</v>
      </c>
      <c r="BL34" s="97">
        <f t="shared" si="16"/>
        <v>3</v>
      </c>
      <c r="BM34" s="97">
        <f t="shared" si="16"/>
        <v>1</v>
      </c>
      <c r="BN34" s="97">
        <f t="shared" si="16"/>
        <v>0</v>
      </c>
      <c r="BO34" s="97">
        <f t="shared" si="16"/>
        <v>0</v>
      </c>
      <c r="BP34" s="97">
        <f t="shared" si="16"/>
        <v>0</v>
      </c>
      <c r="BQ34" s="97">
        <f t="shared" si="16"/>
        <v>1</v>
      </c>
      <c r="BR34" s="97">
        <f t="shared" si="16"/>
        <v>2</v>
      </c>
      <c r="BS34" s="97">
        <f t="shared" si="16"/>
        <v>0</v>
      </c>
      <c r="BT34" s="97">
        <f t="shared" ref="BT34:CX34" si="17">COUNTIFS($H$10:$H$26,6,BT$10:BT$26,1)</f>
        <v>0</v>
      </c>
      <c r="BU34" s="97">
        <f t="shared" si="17"/>
        <v>0</v>
      </c>
      <c r="BV34" s="97">
        <f t="shared" si="17"/>
        <v>0</v>
      </c>
      <c r="BW34" s="97">
        <f t="shared" si="17"/>
        <v>0</v>
      </c>
      <c r="BX34" s="97">
        <f t="shared" si="17"/>
        <v>1</v>
      </c>
      <c r="BY34" s="97">
        <f t="shared" si="17"/>
        <v>0</v>
      </c>
      <c r="BZ34" s="97">
        <f t="shared" si="17"/>
        <v>0</v>
      </c>
      <c r="CA34" s="97">
        <f t="shared" si="17"/>
        <v>0</v>
      </c>
      <c r="CB34" s="97">
        <f t="shared" si="17"/>
        <v>0</v>
      </c>
      <c r="CC34" s="97">
        <f t="shared" si="17"/>
        <v>0</v>
      </c>
      <c r="CD34" s="97">
        <f t="shared" si="17"/>
        <v>0</v>
      </c>
      <c r="CE34" s="97">
        <f t="shared" si="17"/>
        <v>0</v>
      </c>
      <c r="CF34" s="97">
        <f t="shared" si="17"/>
        <v>0</v>
      </c>
      <c r="CG34" s="97">
        <f t="shared" si="17"/>
        <v>1</v>
      </c>
      <c r="CH34" s="97">
        <f t="shared" si="17"/>
        <v>1</v>
      </c>
      <c r="CI34" s="97">
        <f t="shared" si="17"/>
        <v>0</v>
      </c>
      <c r="CJ34" s="97">
        <f t="shared" si="17"/>
        <v>0</v>
      </c>
      <c r="CK34" s="97">
        <f t="shared" si="17"/>
        <v>1</v>
      </c>
      <c r="CL34" s="97">
        <f t="shared" si="17"/>
        <v>0</v>
      </c>
      <c r="CM34" s="97">
        <f t="shared" si="17"/>
        <v>1</v>
      </c>
      <c r="CN34" s="97">
        <f t="shared" si="17"/>
        <v>0</v>
      </c>
      <c r="CO34" s="97">
        <f t="shared" si="17"/>
        <v>0</v>
      </c>
      <c r="CP34" s="97">
        <f t="shared" si="17"/>
        <v>1</v>
      </c>
      <c r="CQ34" s="97">
        <f t="shared" si="17"/>
        <v>0</v>
      </c>
      <c r="CR34" s="97">
        <f t="shared" si="17"/>
        <v>1</v>
      </c>
      <c r="CS34" s="97">
        <f t="shared" si="17"/>
        <v>0</v>
      </c>
      <c r="CT34" s="97">
        <f t="shared" si="17"/>
        <v>0</v>
      </c>
      <c r="CU34" s="97">
        <f t="shared" si="17"/>
        <v>2</v>
      </c>
      <c r="CV34" s="97">
        <f t="shared" si="17"/>
        <v>0</v>
      </c>
      <c r="CW34" s="97">
        <f t="shared" si="17"/>
        <v>0</v>
      </c>
      <c r="CX34" s="97">
        <f t="shared" si="17"/>
        <v>3</v>
      </c>
    </row>
    <row r="35" spans="5:102" ht="13.2" customHeight="1">
      <c r="AW35" s="15"/>
      <c r="AX35" s="15"/>
      <c r="AY35" s="15"/>
      <c r="AZ35" s="15"/>
    </row>
  </sheetData>
  <autoFilter ref="A9:FN28"/>
  <mergeCells count="219">
    <mergeCell ref="BW7:BW8"/>
    <mergeCell ref="BX7:BX8"/>
    <mergeCell ref="BY7:BY8"/>
    <mergeCell ref="CB7:CB8"/>
    <mergeCell ref="CC7:CC8"/>
    <mergeCell ref="BM7:BM8"/>
    <mergeCell ref="BH7:BH8"/>
    <mergeCell ref="BQ7:BQ8"/>
    <mergeCell ref="BR7:BR8"/>
    <mergeCell ref="BS7:BS8"/>
    <mergeCell ref="BT7:BT8"/>
    <mergeCell ref="BU7:BU8"/>
    <mergeCell ref="BV7:BV8"/>
    <mergeCell ref="BN7:BN8"/>
    <mergeCell ref="BO7:BO8"/>
    <mergeCell ref="BP7:BP8"/>
    <mergeCell ref="BZ7:BZ8"/>
    <mergeCell ref="CA7:CA8"/>
    <mergeCell ref="AT7:AT8"/>
    <mergeCell ref="AU7:AU8"/>
    <mergeCell ref="AV7:AV8"/>
    <mergeCell ref="BA7:BA8"/>
    <mergeCell ref="BB7:BB8"/>
    <mergeCell ref="BF7:BF8"/>
    <mergeCell ref="BG7:BG8"/>
    <mergeCell ref="BJ7:BJ8"/>
    <mergeCell ref="BL7:BL8"/>
    <mergeCell ref="AW7:AW8"/>
    <mergeCell ref="AX7:AX8"/>
    <mergeCell ref="AY7:AY8"/>
    <mergeCell ref="AZ7:AZ8"/>
    <mergeCell ref="BC7:BC8"/>
    <mergeCell ref="BE7:BE8"/>
    <mergeCell ref="AH7:AH8"/>
    <mergeCell ref="AF7:AF8"/>
    <mergeCell ref="AE7:AE8"/>
    <mergeCell ref="AS7:AS8"/>
    <mergeCell ref="AB7:AB8"/>
    <mergeCell ref="AC7:AC8"/>
    <mergeCell ref="AD7:AD8"/>
    <mergeCell ref="X7:X8"/>
    <mergeCell ref="Y7:Y8"/>
    <mergeCell ref="Z7:Z8"/>
    <mergeCell ref="AA7:AA8"/>
    <mergeCell ref="AJ7:AJ8"/>
    <mergeCell ref="AL7:AL8"/>
    <mergeCell ref="AM7:AM8"/>
    <mergeCell ref="AR7:AR8"/>
    <mergeCell ref="CW7:CW8"/>
    <mergeCell ref="CX7:CX8"/>
    <mergeCell ref="A28:H28"/>
    <mergeCell ref="BK7:BK8"/>
    <mergeCell ref="CJ7:CJ8"/>
    <mergeCell ref="CK7:CK8"/>
    <mergeCell ref="CR7:CR8"/>
    <mergeCell ref="CS7:CS8"/>
    <mergeCell ref="CT7:CT8"/>
    <mergeCell ref="AN7:AN8"/>
    <mergeCell ref="AO7:AO8"/>
    <mergeCell ref="AP7:AP8"/>
    <mergeCell ref="AQ7:AQ8"/>
    <mergeCell ref="BD7:BD8"/>
    <mergeCell ref="BI7:BI8"/>
    <mergeCell ref="Q7:Q8"/>
    <mergeCell ref="R7:R8"/>
    <mergeCell ref="T7:T8"/>
    <mergeCell ref="AG7:AG8"/>
    <mergeCell ref="AI7:AI8"/>
    <mergeCell ref="AK7:AK8"/>
    <mergeCell ref="I7:I8"/>
    <mergeCell ref="M7:M8"/>
    <mergeCell ref="O7:O8"/>
    <mergeCell ref="CV4:CV6"/>
    <mergeCell ref="CW4:CW6"/>
    <mergeCell ref="CX4:CX6"/>
    <mergeCell ref="I5:J6"/>
    <mergeCell ref="K5:L6"/>
    <mergeCell ref="M5:N6"/>
    <mergeCell ref="O5:O6"/>
    <mergeCell ref="P5:P6"/>
    <mergeCell ref="Q5:Q6"/>
    <mergeCell ref="AJ5:AJ6"/>
    <mergeCell ref="CP4:CP6"/>
    <mergeCell ref="CQ4:CQ6"/>
    <mergeCell ref="CR4:CR6"/>
    <mergeCell ref="CS4:CS6"/>
    <mergeCell ref="CT4:CT6"/>
    <mergeCell ref="CU4:CU6"/>
    <mergeCell ref="CJ4:CJ6"/>
    <mergeCell ref="CK4:CK6"/>
    <mergeCell ref="CL4:CL6"/>
    <mergeCell ref="CM4:CM6"/>
    <mergeCell ref="CN4:CN6"/>
    <mergeCell ref="CO4:CO6"/>
    <mergeCell ref="CD4:CD6"/>
    <mergeCell ref="CE4:CE6"/>
    <mergeCell ref="CF4:CF6"/>
    <mergeCell ref="CG4:CG6"/>
    <mergeCell ref="CH4:CH6"/>
    <mergeCell ref="CI4:CI6"/>
    <mergeCell ref="BX4:BX6"/>
    <mergeCell ref="BY4:BY6"/>
    <mergeCell ref="BZ4:BZ6"/>
    <mergeCell ref="CA4:CA6"/>
    <mergeCell ref="CB4:CB6"/>
    <mergeCell ref="CC4:CC6"/>
    <mergeCell ref="BO4:BO6"/>
    <mergeCell ref="BQ4:BS4"/>
    <mergeCell ref="BT4:BT6"/>
    <mergeCell ref="BU4:BU6"/>
    <mergeCell ref="BV4:BV6"/>
    <mergeCell ref="BW4:BW6"/>
    <mergeCell ref="BQ5:BQ6"/>
    <mergeCell ref="BR5:BR6"/>
    <mergeCell ref="BS5:BS6"/>
    <mergeCell ref="BP4:BP6"/>
    <mergeCell ref="BK4:BK6"/>
    <mergeCell ref="BL4:BL6"/>
    <mergeCell ref="BM4:BM6"/>
    <mergeCell ref="BN4:BN6"/>
    <mergeCell ref="BC4:BC6"/>
    <mergeCell ref="BD4:BD6"/>
    <mergeCell ref="BE4:BE6"/>
    <mergeCell ref="BF4:BF6"/>
    <mergeCell ref="BG4:BG6"/>
    <mergeCell ref="BH4:BH6"/>
    <mergeCell ref="AW4:AW6"/>
    <mergeCell ref="AU4:AU6"/>
    <mergeCell ref="AV4:AV6"/>
    <mergeCell ref="AN5:AN6"/>
    <mergeCell ref="AO5:AO6"/>
    <mergeCell ref="AP5:AP6"/>
    <mergeCell ref="AQ5:AQ6"/>
    <mergeCell ref="BI4:BI6"/>
    <mergeCell ref="BJ4:BJ6"/>
    <mergeCell ref="AF4:AF6"/>
    <mergeCell ref="AG4:AG6"/>
    <mergeCell ref="AH4:AH6"/>
    <mergeCell ref="AI4:AI6"/>
    <mergeCell ref="AJ4:AK4"/>
    <mergeCell ref="AL4:AM4"/>
    <mergeCell ref="AK5:AK6"/>
    <mergeCell ref="AL5:AL6"/>
    <mergeCell ref="AM5:AM6"/>
    <mergeCell ref="A4:A6"/>
    <mergeCell ref="I4:Q4"/>
    <mergeCell ref="R4:R6"/>
    <mergeCell ref="S4:S6"/>
    <mergeCell ref="BE3:BO3"/>
    <mergeCell ref="BQ3:BT3"/>
    <mergeCell ref="T4:T6"/>
    <mergeCell ref="U4:U6"/>
    <mergeCell ref="V4:V6"/>
    <mergeCell ref="W4:W6"/>
    <mergeCell ref="X4:X6"/>
    <mergeCell ref="Y4:Y6"/>
    <mergeCell ref="AX4:AX6"/>
    <mergeCell ref="AY4:AY6"/>
    <mergeCell ref="AZ4:AZ6"/>
    <mergeCell ref="BA4:BA6"/>
    <mergeCell ref="BB4:BB6"/>
    <mergeCell ref="AN4:AQ4"/>
    <mergeCell ref="AR4:AR6"/>
    <mergeCell ref="AS4:AS6"/>
    <mergeCell ref="AT4:AT6"/>
    <mergeCell ref="Z4:Z6"/>
    <mergeCell ref="AA4:AA6"/>
    <mergeCell ref="AB4:AB6"/>
    <mergeCell ref="A2:H2"/>
    <mergeCell ref="I2:BO2"/>
    <mergeCell ref="BQ2:CX2"/>
    <mergeCell ref="I3:R3"/>
    <mergeCell ref="S3:W3"/>
    <mergeCell ref="X3:AA3"/>
    <mergeCell ref="AF3:AG3"/>
    <mergeCell ref="AH3:AI3"/>
    <mergeCell ref="CO3:CQ3"/>
    <mergeCell ref="CR3:CV3"/>
    <mergeCell ref="CW3:CX3"/>
    <mergeCell ref="BU3:BZ3"/>
    <mergeCell ref="CA3:CI3"/>
    <mergeCell ref="CJ3:CK3"/>
    <mergeCell ref="CL3:CN3"/>
    <mergeCell ref="AJ3:AQ3"/>
    <mergeCell ref="AR3:AS3"/>
    <mergeCell ref="AT3:AV3"/>
    <mergeCell ref="AW3:AZ3"/>
    <mergeCell ref="BA3:BB3"/>
    <mergeCell ref="BC3:BD3"/>
    <mergeCell ref="D3:D8"/>
    <mergeCell ref="E3:E8"/>
    <mergeCell ref="H3:H8"/>
    <mergeCell ref="J7:J8"/>
    <mergeCell ref="K7:K8"/>
    <mergeCell ref="L7:L8"/>
    <mergeCell ref="N7:N8"/>
    <mergeCell ref="W7:W8"/>
    <mergeCell ref="AB3:AE3"/>
    <mergeCell ref="AC4:AC6"/>
    <mergeCell ref="AD4:AD6"/>
    <mergeCell ref="AE4:AE6"/>
    <mergeCell ref="P7:P8"/>
    <mergeCell ref="S7:S8"/>
    <mergeCell ref="U7:U8"/>
    <mergeCell ref="V7:V8"/>
    <mergeCell ref="CO7:CO8"/>
    <mergeCell ref="CP7:CP8"/>
    <mergeCell ref="CQ7:CQ8"/>
    <mergeCell ref="CV7:CV8"/>
    <mergeCell ref="CD7:CD8"/>
    <mergeCell ref="CE7:CE8"/>
    <mergeCell ref="CF7:CF8"/>
    <mergeCell ref="CG7:CG8"/>
    <mergeCell ref="CH7:CH8"/>
    <mergeCell ref="CI7:CI8"/>
    <mergeCell ref="CL7:CL8"/>
    <mergeCell ref="CM7:CM8"/>
    <mergeCell ref="CN7:CN8"/>
    <mergeCell ref="CU7:CU8"/>
  </mergeCells>
  <phoneticPr fontId="25"/>
  <dataValidations count="8">
    <dataValidation imeMode="disabled" allowBlank="1" showInputMessage="1" showErrorMessage="1" sqref="A24:B26 H11:Q22 A11:B22 AF24:BN26 AN20:AN22 BU11:BY22 S11:V22 X11:Z22 CA11:CH22 CJ11:CU22 H24:Q26 CW24:CX26 CJ24:CU26 CA24:CH26 BU24:BY26 AB24:AD26 X24:Z26 S24:V26 CW11:CX22 AF11:AM22 AN11:AN15 AN17:AN18 AP18:AP22 AO11:AO22 AQ11:BN22 AP11:AP13 AP16 AB11:AD22 BQ24:BS26 BQ11:BS22"/>
    <dataValidation type="list" imeMode="on" allowBlank="1" showInputMessage="1" showErrorMessage="1" sqref="Y27 WVV27 WLZ27 WCD27 VSH27 VIL27 UYP27 UOT27 UEX27 TVB27 TLF27 TBJ27 SRN27 SHR27 RXV27 RNZ27 RED27 QUH27 QKL27 QAP27 PQT27 PGX27 OXB27 ONF27 ODJ27 NTN27 NJR27 MZV27 MPZ27 MGD27 LWH27 LML27 LCP27 KST27 KIX27 JZB27 JPF27 JFJ27 IVN27 ILR27 IBV27 HRZ27 HID27 GYH27 GOL27 GEP27 FUT27 FKX27 FBB27 ERF27 EHJ27 DXN27 DNR27 DDV27 CTZ27 CKD27 CAH27 BQL27 BGP27 AWT27 AMX27 ADB27 TF27 JJ27 Q27 WWD27 WMH27 WCL27 VSP27 VIT27 UYX27 UPB27 UFF27 TVJ27 TLN27 TBR27 SRV27 SHZ27 RYD27 ROH27 REL27 QUP27 QKT27 QAX27 PRB27 PHF27 OXJ27 ONN27 ODR27 NTV27 NJZ27 NAD27 MQH27 MGL27 LWP27 LMT27 LCX27 KTB27 KJF27 JZJ27 JPN27 JFR27 IVV27 ILZ27 ICD27 HSH27 HIL27 GYP27 GOT27 GEX27 FVB27 FLF27 FBJ27 ERN27 EHR27 DXV27 DNZ27 DED27 CUH27 CKL27 CAP27 BQT27 BGX27 AXB27 ANF27 ADJ27 TN27 JR27">
      <formula1>$CU$38:$CU$45</formula1>
    </dataValidation>
    <dataValidation type="list" imeMode="on" allowBlank="1" showInputMessage="1" showErrorMessage="1" sqref="AA27 WVX27 WMB27 WCF27 VSJ27 VIN27 UYR27 UOV27 UEZ27 TVD27 TLH27 TBL27 SRP27 SHT27 RXX27 ROB27 REF27 QUJ27 QKN27 QAR27 PQV27 PGZ27 OXD27 ONH27 ODL27 NTP27 NJT27 MZX27 MQB27 MGF27 LWJ27 LMN27 LCR27 KSV27 KIZ27 JZD27 JPH27 JFL27 IVP27 ILT27 IBX27 HSB27 HIF27 GYJ27 GON27 GER27 FUV27 FKZ27 FBD27 ERH27 EHL27 DXP27 DNT27 DDX27 CUB27 CKF27 CAJ27 BQN27 BGR27 AWV27 AMZ27 ADD27 TH27 JL27 S27 WWF27 WMJ27 WCN27 VSR27 VIV27 UYZ27 UPD27 UFH27 TVL27 TLP27 TBT27 SRX27 SIB27 RYF27 ROJ27 REN27 QUR27 QKV27 QAZ27 PRD27 PHH27 OXL27 ONP27 ODT27 NTX27 NKB27 NAF27 MQJ27 MGN27 LWR27 LMV27 LCZ27 KTD27 KJH27 JZL27 JPP27 JFT27 IVX27 IMB27 ICF27 HSJ27 HIN27 GYR27 GOV27 GEZ27 FVD27 FLH27 FBL27 ERP27 EHT27 DXX27 DOB27 DEF27 CUJ27 CKN27 CAR27 BQV27 BGZ27 AXD27 ANH27 ADL27 TP27 JT27">
      <formula1>$CU$45:$CU$59</formula1>
    </dataValidation>
    <dataValidation type="list" imeMode="on" allowBlank="1" showInputMessage="1" showErrorMessage="1" sqref="AL27:BD27 WVZ27:WWA27 WMD27:WME27 WCH27:WCI27 VSL27:VSM27 VIP27:VIQ27 UYT27:UYU27 UOX27:UOY27 UFB27:UFC27 TVF27:TVG27 TLJ27:TLK27 TBN27:TBO27 SRR27:SRS27 SHV27:SHW27 RXZ27:RYA27 ROD27:ROE27 REH27:REI27 QUL27:QUM27 QKP27:QKQ27 QAT27:QAU27 PQX27:PQY27 PHB27:PHC27 OXF27:OXG27 ONJ27:ONK27 ODN27:ODO27 NTR27:NTS27 NJV27:NJW27 MZZ27:NAA27 MQD27:MQE27 MGH27:MGI27 LWL27:LWM27 LMP27:LMQ27 LCT27:LCU27 KSX27:KSY27 KJB27:KJC27 JZF27:JZG27 JPJ27:JPK27 JFN27:JFO27 IVR27:IVS27 ILV27:ILW27 IBZ27:ICA27 HSD27:HSE27 HIH27:HII27 GYL27:GYM27 GOP27:GOQ27 GET27:GEU27 FUX27:FUY27 FLB27:FLC27 FBF27:FBG27 ERJ27:ERK27 EHN27:EHO27 DXR27:DXS27 DNV27:DNW27 DDZ27:DEA27 CUD27:CUE27 CKH27:CKI27 CAL27:CAM27 BQP27:BQQ27 BGT27:BGU27 AWX27:AWY27 ANB27:ANC27 ADF27:ADG27 TJ27:TK27 JN27:JO27 U27:V27 WVN27:WVQ27 WLR27:WLU27 WBV27:WBY27 VRZ27:VSC27 VID27:VIG27 UYH27:UYK27 UOL27:UOO27 UEP27:UES27 TUT27:TUW27 TKX27:TLA27 TBB27:TBE27 SRF27:SRI27 SHJ27:SHM27 RXN27:RXQ27 RNR27:RNU27 RDV27:RDY27 QTZ27:QUC27 QKD27:QKG27 QAH27:QAK27 PQL27:PQO27 PGP27:PGS27 OWT27:OWW27 OMX27:ONA27 ODB27:ODE27 NTF27:NTI27 NJJ27:NJM27 MZN27:MZQ27 MPR27:MPU27 MFV27:MFY27 LVZ27:LWC27 LMD27:LMG27 LCH27:LCK27 KSL27:KSO27 KIP27:KIS27 JYT27:JYW27 JOX27:JPA27 JFB27:JFE27 IVF27:IVI27 ILJ27:ILM27 IBN27:IBQ27 HRR27:HRU27 HHV27:HHY27 GXZ27:GYC27 GOD27:GOG27 GEH27:GEK27 FUL27:FUO27 FKP27:FKS27 FAT27:FAW27 EQX27:ERA27 EHB27:EHE27 DXF27:DXI27 DNJ27:DNM27 DDN27:DDQ27 CTR27:CTU27 CJV27:CJY27 BZZ27:CAC27 BQD27:BQG27 BGH27:BGK27 AWL27:AWO27 AMP27:AMS27 ACT27:ACW27 SX27:TA27 JB27:JE27 I27:L27 WVS27:WVT27 WLW27:WLX27 WCA27:WCB27 VSE27:VSF27 VII27:VIJ27 UYM27:UYN27 UOQ27:UOR27 UEU27:UEV27 TUY27:TUZ27 TLC27:TLD27 TBG27:TBH27 SRK27:SRL27 SHO27:SHP27 RXS27:RXT27 RNW27:RNX27 REA27:REB27 QUE27:QUF27 QKI27:QKJ27 QAM27:QAN27 PQQ27:PQR27 PGU27:PGV27 OWY27:OWZ27 ONC27:OND27 ODG27:ODH27 NTK27:NTL27 NJO27:NJP27 MZS27:MZT27 MPW27:MPX27 MGA27:MGB27 LWE27:LWF27 LMI27:LMJ27 LCM27:LCN27 KSQ27:KSR27 KIU27:KIV27 JYY27:JYZ27 JPC27:JPD27 JFG27:JFH27 IVK27:IVL27 ILO27:ILP27 IBS27:IBT27 HRW27:HRX27 HIA27:HIB27 GYE27:GYF27 GOI27:GOJ27 GEM27:GEN27 FUQ27:FUR27 FKU27:FKV27 FAY27:FAZ27 ERC27:ERD27 EHG27:EHH27 DXK27:DXL27 DNO27:DNP27 DDS27:DDT27 CTW27:CTX27 CKA27:CKB27 CAE27:CAF27 BQI27:BQJ27 BGM27:BGN27 AWQ27:AWR27 AMU27:AMV27 ACY27:ACZ27 TC27:TD27 JG27:JH27 N27:O27 WWH27:WWK27 WML27:WMO27 WCP27:WCS27 VST27:VSW27 VIX27:VJA27 UZB27:UZE27 UPF27:UPI27 UFJ27:UFM27 TVN27:TVQ27 TLR27:TLU27 TBV27:TBY27 SRZ27:SSC27 SID27:SIG27 RYH27:RYK27 ROL27:ROO27 REP27:RES27 QUT27:QUW27 QKX27:QLA27 QBB27:QBE27 PRF27:PRI27 PHJ27:PHM27 OXN27:OXQ27 ONR27:ONU27 ODV27:ODY27 NTZ27:NUC27 NKD27:NKG27 NAH27:NAK27 MQL27:MQO27 MGP27:MGS27 LWT27:LWW27 LMX27:LNA27 LDB27:LDE27 KTF27:KTI27 KJJ27:KJM27 JZN27:JZQ27 JPR27:JPU27 JFV27:JFY27 IVZ27:IWC27 IMD27:IMG27 ICH27:ICK27 HSL27:HSO27 HIP27:HIS27 GYT27:GYW27 GOX27:GPA27 GFB27:GFE27 FVF27:FVI27 FLJ27:FLM27 FBN27:FBQ27 ERR27:ERU27 EHV27:EHY27 DXZ27:DYC27 DOD27:DOG27 DEH27:DEK27 CUL27:CUO27 CKP27:CKS27 CAT27:CAW27 BQX27:BRA27 BHB27:BHE27 AXF27:AXI27 ANJ27:ANM27 ADN27:ADQ27 TR27:TU27 JV27:JY27 AC27:AF27 WWM27:WWO27 WMQ27:WMS27 WCU27:WCW27 VSY27:VTA27 VJC27:VJE27 UZG27:UZI27 UPK27:UPM27 UFO27:UFQ27 TVS27:TVU27 TLW27:TLY27 TCA27:TCC27 SSE27:SSG27 SII27:SIK27 RYM27:RYO27 ROQ27:ROS27 REU27:REW27 QUY27:QVA27 QLC27:QLE27 QBG27:QBI27 PRK27:PRM27 PHO27:PHQ27 OXS27:OXU27 ONW27:ONY27 OEA27:OEC27 NUE27:NUG27 NKI27:NKK27 NAM27:NAO27 MQQ27:MQS27 MGU27:MGW27 LWY27:LXA27 LNC27:LNE27 LDG27:LDI27 KTK27:KTM27 KJO27:KJQ27 JZS27:JZU27 JPW27:JPY27 JGA27:JGC27 IWE27:IWG27 IMI27:IMK27 ICM27:ICO27 HSQ27:HSS27 HIU27:HIW27 GYY27:GZA27 GPC27:GPE27 GFG27:GFI27 FVK27:FVM27 FLO27:FLQ27 FBS27:FBU27 ERW27:ERY27 EIA27:EIC27 DYE27:DYG27 DOI27:DOK27 DEM27:DEO27 CUQ27:CUS27 CKU27:CKW27 CAY27:CBA27 BRC27:BRE27 BHG27:BHI27 AXK27:AXM27 ANO27:ANQ27 ADS27:ADU27 TW27:TY27 KA27:KC27 AH27:AJ27 WWQ27:WXI27 WMU27:WNM27 WCY27:WDQ27 VTC27:VTU27 VJG27:VJY27 UZK27:VAC27 UPO27:UQG27 UFS27:UGK27 TVW27:TWO27 TMA27:TMS27 TCE27:TCW27 SSI27:STA27 SIM27:SJE27 RYQ27:RZI27 ROU27:RPM27 REY27:RFQ27 QVC27:QVU27 QLG27:QLY27 QBK27:QCC27 PRO27:PSG27 PHS27:PIK27 OXW27:OYO27 OOA27:OOS27 OEE27:OEW27 NUI27:NVA27 NKM27:NLE27 NAQ27:NBI27 MQU27:MRM27 MGY27:MHQ27 LXC27:LXU27 LNG27:LNY27 LDK27:LEC27 KTO27:KUG27 KJS27:KKK27 JZW27:KAO27 JQA27:JQS27 JGE27:JGW27 IWI27:IXA27 IMM27:INE27 ICQ27:IDI27 HSU27:HTM27 HIY27:HJQ27 GZC27:GZU27 GPG27:GPY27 GFK27:GGC27 FVO27:FWG27 FLS27:FMK27 FBW27:FCO27 ESA27:ESS27 EIE27:EIW27 DYI27:DZA27 DOM27:DPE27 DEQ27:DFI27 CUU27:CVM27 CKY27:CLQ27 CBC27:CBU27 BRG27:BRY27 BHK27:BIC27 AXO27:AYG27 ANS27:AOK27 ADW27:AEO27 UA27:US27 KE27:KW27 VTH9:VTJ9 VJL9:VJN9 UZP9:UZR9 UPT9:UPV9 UFX9:UFZ9 TWB9:TWD9 TMF9:TMH9 TCJ9:TCL9 SSN9:SSP9 SIR9:SIT9 RYV9:RYX9 ROZ9:RPB9 RFD9:RFF9 QVH9:QVJ9 QLL9:QLN9 QBP9:QBR9 PRT9:PRV9 PHX9:PHZ9 OYB9:OYD9 OOF9:OOH9 OEJ9:OEL9 NUN9:NUP9 NKR9:NKT9 NAV9:NAX9 MQZ9:MRB9 MHD9:MHF9 LXH9:LXJ9 LNL9:LNN9 LDP9:LDR9 KTT9:KTV9 KJX9:KJZ9 KAB9:KAD9 JQF9:JQH9 JGJ9:JGL9 IWN9:IWP9 IMR9:IMT9 ICV9:ICX9 HSZ9:HTB9 HJD9:HJF9 GZH9:GZJ9 GPL9:GPN9 GFP9:GFR9 FVT9:FVV9 FLX9:FLZ9 FCB9:FCD9 ESF9:ESH9 EIJ9:EIL9 DYN9:DYP9 DOR9:DOT9 DEV9:DEX9 CUZ9:CVB9 CLD9:CLF9 CBH9:CBJ9 BRL9:BRN9 BHP9:BHR9 AXT9:AXV9 ANX9:ANZ9 AEB9:AED9 UF9:UH9 KJ9:KL9 AQ9:AS9 WWQ9:WWT9 WMU9:WMX9 WCY9:WDB9 VTC9:VTF9 VJG9:VJJ9 UZK9:UZN9 UPO9:UPR9 UFS9:UFV9 TVW9:TVZ9 TMA9:TMD9 TCE9:TCH9 SSI9:SSL9 SIM9:SIP9 RYQ9:RYT9 ROU9:ROX9 REY9:RFB9 QVC9:QVF9 QLG9:QLJ9 QBK9:QBN9 PRO9:PRR9 PHS9:PHV9 OXW9:OXZ9 OOA9:OOD9 OEE9:OEH9 NUI9:NUL9 NKM9:NKP9 NAQ9:NAT9 MQU9:MQX9 MGY9:MHB9 LXC9:LXF9 LNG9:LNJ9 LDK9:LDN9 KTO9:KTR9 KJS9:KJV9 JZW9:JZZ9 JQA9:JQD9 JGE9:JGH9 IWI9:IWL9 IMM9:IMP9 ICQ9:ICT9 HSU9:HSX9 HIY9:HJB9 GZC9:GZF9 GPG9:GPJ9 GFK9:GFN9 FVO9:FVR9 FLS9:FLV9 FBW9:FBZ9 ESA9:ESD9 EIE9:EIH9 DYI9:DYL9 DOM9:DOP9 DEQ9:DET9 CUU9:CUX9 CKY9:CLB9 CBC9:CBF9 BRG9:BRJ9 BHK9:BHN9 AXO9:AXR9 ANS9:ANV9 ADW9:ADZ9 UA9:UD9 KE9:KH9 AL9:AO9 WWZ9:WXR9 WND9:WNV9 WDH9:WDZ9 VTL9:VUD9 VJP9:VKH9 UZT9:VAL9 UPX9:UQP9 UGB9:UGT9 TWF9:TWX9 TMJ9:TNB9 TCN9:TDF9 SSR9:STJ9 SIV9:SJN9 RYZ9:RZR9 RPD9:RPV9 RFH9:RFZ9 QVL9:QWD9 QLP9:QMH9 QBT9:QCL9 PRX9:PSP9 PIB9:PIT9 OYF9:OYX9 OOJ9:OPB9 OEN9:OFF9 NUR9:NVJ9 NKV9:NLN9 NAZ9:NBR9 MRD9:MRV9 MHH9:MHZ9 LXL9:LYD9 LNP9:LOH9 LDT9:LEL9 KTX9:KUP9 KKB9:KKT9 KAF9:KAX9 JQJ9:JRB9 JGN9:JHF9 IWR9:IXJ9 IMV9:INN9 ICZ9:IDR9 HTD9:HTV9 HJH9:HJZ9 GZL9:HAD9 GPP9:GQH9 GFT9:GGL9 FVX9:FWP9 FMB9:FMT9 FCF9:FCX9 ESJ9:ETB9 EIN9:EJF9 DYR9:DZJ9 DOV9:DPN9 DEZ9:DFR9 CVD9:CVV9 CLH9:CLZ9 CBL9:CCD9 BRP9:BSH9 BHT9:BIL9 AXX9:AYP9 AOB9:AOT9 AEF9:AEX9 UJ9:VB9 KN9:LF9 AU9:BM9 WWB9:WWC9 WMF9:WMG9 WCJ9:WCK9 VSN9:VSO9 VIR9:VIS9 UYV9:UYW9 UOZ9:UPA9 UFD9:UFE9 TVH9:TVI9 TLL9:TLM9 TBP9:TBQ9 SRT9:SRU9 SHX9:SHY9 RYB9:RYC9 ROF9:ROG9 REJ9:REK9 QUN9:QUO9 QKR9:QKS9 QAV9:QAW9 PQZ9:PRA9 PHD9:PHE9 OXH9:OXI9 ONL9:ONM9 ODP9:ODQ9 NTT9:NTU9 NJX9:NJY9 NAB9:NAC9 MQF9:MQG9 MGJ9:MGK9 LWN9:LWO9 LMR9:LMS9 LCV9:LCW9 KSZ9:KTA9 KJD9:KJE9 JZH9:JZI9 JPL9:JPM9 JFP9:JFQ9 IVT9:IVU9 ILX9:ILY9 ICB9:ICC9 HSF9:HSG9 HIJ9:HIK9 GYN9:GYO9 GOR9:GOS9 GEV9:GEW9 FUZ9:FVA9 FLD9:FLE9 FBH9:FBI9 ERL9:ERM9 EHP9:EHQ9 DXT9:DXU9 DNX9:DNY9 DEB9:DEC9 CUF9:CUG9 CKJ9:CKK9 CAN9:CAO9 BQR9:BQS9 BGV9:BGW9 AWZ9:AXA9 AND9:ANE9 ADH9:ADI9 TL9:TM9 JP9:JQ9 W9:X9 WWI9:WWJ9 WMM9:WMN9 WCQ9:WCR9 VSU9:VSV9 VIY9:VIZ9 UZC9:UZD9 UPG9:UPH9 UFK9:UFL9 TVO9:TVP9 TLS9:TLT9 TBW9:TBX9 SSA9:SSB9 SIE9:SIF9 RYI9:RYJ9 ROM9:RON9 REQ9:RER9 QUU9:QUV9 QKY9:QKZ9 QBC9:QBD9 PRG9:PRH9 PHK9:PHL9 OXO9:OXP9 ONS9:ONT9 ODW9:ODX9 NUA9:NUB9 NKE9:NKF9 NAI9:NAJ9 MQM9:MQN9 MGQ9:MGR9 LWU9:LWV9 LMY9:LMZ9 LDC9:LDD9 KTG9:KTH9 KJK9:KJL9 JZO9:JZP9 JPS9:JPT9 JFW9:JFX9 IWA9:IWB9 IME9:IMF9 ICI9:ICJ9 HSM9:HSN9 HIQ9:HIR9 GYU9:GYV9 GOY9:GOZ9 GFC9:GFD9 FVG9:FVH9 FLK9:FLL9 FBO9:FBP9 ERS9:ERT9 EHW9:EHX9 DYA9:DYB9 DOE9:DOF9 DEI9:DEJ9 CUM9:CUN9 CKQ9:CKR9 CAU9:CAV9 BQY9:BQZ9 BHC9:BHD9 AXG9:AXH9 ANK9:ANL9 ADO9:ADP9 TS9:TT9 JW9:JX9 AD9:AE9 XBG9:XBJ9 WRK9:WRN9 WHO9:WHR9 VXS9:VXV9 VNW9:VNZ9 VEA9:VED9 UUE9:UUH9 UKI9:UKL9 UAM9:UAP9 TQQ9:TQT9 TGU9:TGX9 SWY9:SXB9 SNC9:SNF9 SDG9:SDJ9 RTK9:RTN9 RJO9:RJR9 QZS9:QZV9 QPW9:QPZ9 QGA9:QGD9 PWE9:PWH9 PMI9:PML9 PCM9:PCP9 OSQ9:OST9 OIU9:OIX9 NYY9:NZB9 NPC9:NPF9 NFG9:NFJ9 MVK9:MVN9 MLO9:MLR9 MBS9:MBV9 LRW9:LRZ9 LIA9:LID9 KYE9:KYH9 KOI9:KOL9 KEM9:KEP9 JUQ9:JUT9 JKU9:JKX9 JAY9:JBB9 IRC9:IRF9 IHG9:IHJ9 HXK9:HXN9 HNO9:HNR9 HDS9:HDV9 GTW9:GTZ9 GKA9:GKD9 GAE9:GAH9 FQI9:FQL9 FGM9:FGP9 EWQ9:EWT9 EMU9:EMX9 ECY9:EDB9 DTC9:DTF9 DJG9:DJJ9 CZK9:CZN9 CPO9:CPR9 CFS9:CFV9 BVW9:BVZ9 BMA9:BMD9 BCE9:BCH9 ASI9:ASL9 AIM9:AIP9 YQ9:YT9 OU9:OX9 EY9:FB9 XBL9:XBM9 WRP9:WRQ9 WHT9:WHU9 VXX9:VXY9 VOB9:VOC9 VEF9:VEG9 UUJ9:UUK9 UKN9:UKO9 UAR9:UAS9 TQV9:TQW9 TGZ9:THA9 SXD9:SXE9 SNH9:SNI9 SDL9:SDM9 RTP9:RTQ9 RJT9:RJU9 QZX9:QZY9 QQB9:QQC9 QGF9:QGG9 PWJ9:PWK9 PMN9:PMO9 PCR9:PCS9 OSV9:OSW9 OIZ9:OJA9 NZD9:NZE9 NPH9:NPI9 NFL9:NFM9 MVP9:MVQ9 MLT9:MLU9 MBX9:MBY9 LSB9:LSC9 LIF9:LIG9 KYJ9:KYK9 KON9:KOO9 KER9:KES9 JUV9:JUW9 JKZ9:JLA9 JBD9:JBE9 IRH9:IRI9 IHL9:IHM9 HXP9:HXQ9 HNT9:HNU9 HDX9:HDY9 GUB9:GUC9 GKF9:GKG9 GAJ9:GAK9 FQN9:FQO9 FGR9:FGS9 EWV9:EWW9 EMZ9:ENA9 EDD9:EDE9 DTH9:DTI9 DJL9:DJM9 CZP9:CZQ9 CPT9:CPU9 CFX9:CFY9 BWB9:BWC9 BMF9:BMG9 BCJ9:BCK9 ASN9:ASO9 AIR9:AIS9 YV9:YW9 OZ9:PA9 FD9:FE9 WVN9:WVY9 WLR9:WMC9 WBV9:WCG9 VRZ9:VSK9 VID9:VIO9 UYH9:UYS9 UOL9:UOW9 UEP9:UFA9 TUT9:TVE9 TKX9:TLI9 TBB9:TBM9 SRF9:SRQ9 SHJ9:SHU9 RXN9:RXY9 RNR9:ROC9 RDV9:REG9 QTZ9:QUK9 QKD9:QKO9 QAH9:QAS9 PQL9:PQW9 PGP9:PHA9 OWT9:OXE9 OMX9:ONI9 ODB9:ODM9 NTF9:NTQ9 NJJ9:NJU9 MZN9:MZY9 MPR9:MQC9 MFV9:MGG9 LVZ9:LWK9 LMD9:LMO9 LCH9:LCS9 KSL9:KSW9 KIP9:KJA9 JYT9:JZE9 JOX9:JPI9 JFB9:JFM9 IVF9:IVQ9 ILJ9:ILU9 IBN9:IBY9 HRR9:HSC9 HHV9:HIG9 GXZ9:GYK9 GOD9:GOO9 GEH9:GES9 FUL9:FUW9 FKP9:FLA9 FAT9:FBE9 EQX9:ERI9 EHB9:EHM9 DXF9:DXQ9 DNJ9:DNU9 DDN9:DDY9 CTR9:CUC9 CJV9:CKG9 BZZ9:CAK9 BQD9:BQO9 BGH9:BGS9 AWL9:AWW9 AMP9:ANA9 ACT9:ADE9 SX9:TI9 JB9:JM9 I9:T9 XBS9:XBT9 WRW9:WRX9 WIA9:WIB9 VYE9:VYF9 VOI9:VOJ9 VEM9:VEN9 UUQ9:UUR9 UKU9:UKV9 UAY9:UAZ9 TRC9:TRD9 THG9:THH9 SXK9:SXL9 SNO9:SNP9 SDS9:SDT9 RTW9:RTX9 RKA9:RKB9 RAE9:RAF9 QQI9:QQJ9 QGM9:QGN9 PWQ9:PWR9 PMU9:PMV9 PCY9:PCZ9 OTC9:OTD9 OJG9:OJH9 NZK9:NZL9 NPO9:NPP9 NFS9:NFT9 MVW9:MVX9 MMA9:MMB9 MCE9:MCF9 LSI9:LSJ9 LIM9:LIN9 KYQ9:KYR9 KOU9:KOV9 KEY9:KEZ9 JVC9:JVD9 JLG9:JLH9 JBK9:JBL9 IRO9:IRP9 IHS9:IHT9 HXW9:HXX9 HOA9:HOB9 HEE9:HEF9 GUI9:GUJ9 GKM9:GKN9 GAQ9:GAR9 FQU9:FQV9 FGY9:FGZ9 EXC9:EXD9 ENG9:ENH9 EDK9:EDL9 DTO9:DTP9 DJS9:DJT9 CZW9:CZX9 CQA9:CQB9 CGE9:CGF9 BWI9:BWJ9 BMM9:BMN9 BCQ9:BCR9 ASU9:ASV9 AIY9:AIZ9 ZC9:ZD9 PG9:PH9 FK9:FL9 WWV9:WWX9 WMZ9:WNB9 WDD9:WDF9">
      <formula1>#REF!</formula1>
    </dataValidation>
    <dataValidation type="list" allowBlank="1" showInputMessage="1" showErrorMessage="1" sqref="BF27 WXM27 WNQ27 WDU27 VTY27 VKC27 VAG27 UQK27 UGO27 TWS27 TMW27 TDA27 STE27 SJI27 RZM27 RPQ27 RFU27 QVY27 QMC27 QCG27 PSK27 PIO27 OYS27 OOW27 OFA27 NVE27 NLI27 NBM27 MRQ27 MHU27 LXY27 LOC27 LEG27 KUK27 KKO27 KAS27 JQW27 JHA27 IXE27 INI27 IDM27 HTQ27 HJU27 GZY27 GQC27 GGG27 FWK27 FMO27 FCS27 ESW27 EJA27 DZE27 DPI27 DFM27 CVQ27 CLU27 CBY27 BSC27 BIG27 AYK27 AOO27 AES27 UW27 LA27 BH27 WYG27 WOK27 WEO27 VUS27 VKW27 VBA27 URE27 UHI27 TXM27 TNQ27 TDU27 STY27 SKC27 SAG27 RQK27 RGO27 QWS27 QMW27 QDA27 PTE27 PJI27 OZM27 OPQ27 OFU27 NVY27 NMC27 NCG27 MSK27 MIO27 LYS27 LOW27 LFA27 KVE27 KLI27 KBM27 JRQ27 JHU27 IXY27 IOC27 IEG27 HUK27 HKO27 HAS27 GQW27 GHA27 FXE27 FNI27 FDM27 ETQ27 EJU27 DZY27 DQC27 DGG27 CWK27 CMO27 CCS27 BSW27 BJA27 AZE27 API27 AFM27 VQ27 LU27 CA27 WYO27 WOS27 WEW27 VVA27 VLE27 VBI27 URM27 UHQ27 TXU27 TNY27 TEC27 SUG27 SKK27 SAO27 RQS27 RGW27 QXA27 QNE27 QDI27 PTM27 PJQ27 OZU27 OPY27 OGC27 NWG27 NMK27 NCO27 MSS27 MIW27 LZA27 LPE27 LFI27 KVM27 KLQ27 KBU27 JRY27 JIC27 IYG27 IOK27 IEO27 HUS27 HKW27 HBA27 GRE27 GHI27 FXM27 FNQ27 FDU27 ETY27 EKC27 EAG27 DQK27 DGO27 CWS27 CMW27 CDA27 BTE27 BJI27 AZM27 APQ27 AFU27 VY27 MC27 CI27 WYM27 WOQ27 WEU27 VUY27 VLC27 VBG27 URK27 UHO27 TXS27 TNW27 TEA27 SUE27 SKI27 SAM27 RQQ27 RGU27 QWY27 QNC27 QDG27 PTK27 PJO27 OZS27 OPW27 OGA27 NWE27 NMI27 NCM27 MSQ27 MIU27 LYY27 LPC27 LFG27 KVK27 KLO27 KBS27 JRW27 JIA27 IYE27 IOI27 IEM27 HUQ27 HKU27 HAY27 GRC27 GHG27 FXK27 FNO27 FDS27 ETW27 EKA27 EAE27 DQI27 DGM27 CWQ27 CMU27 CCY27 BTC27 BJG27 AZK27 APO27 AFS27 VW27 MA27 CG27 WYK27 WOO27 WES27 VUW27 VLA27 VBE27 URI27 UHM27 TXQ27 TNU27 TDY27 SUC27 SKG27 SAK27 RQO27 RGS27 QWW27 QNA27 QDE27 PTI27 PJM27 OZQ27 OPU27 OFY27 NWC27 NMG27 NCK27 MSO27 MIS27 LYW27 LPA27 LFE27 KVI27 KLM27 KBQ27 JRU27 JHY27 IYC27 IOG27 IEK27 HUO27 HKS27 HAW27 GRA27 GHE27 FXI27 FNM27 FDQ27 ETU27 EJY27 EAC27 DQG27 DGK27 CWO27 CMS27 CCW27 BTA27 BJE27 AZI27 APM27 AFQ27 VU27 LY27 CE27 WYI27 WOM27 WEQ27 VUU27 VKY27 VBC27 URG27 UHK27 TXO27 TNS27 TDW27 SUA27 SKE27 SAI27 RQM27 RGQ27 QWU27 QMY27 QDC27 PTG27 PJK27 OZO27 OPS27 OFW27 NWA27 NME27 NCI27 MSM27 MIQ27 LYU27 LOY27 LFC27 KVG27 KLK27 KBO27 JRS27 JHW27 IYA27 IOE27 IEI27 HUM27 HKQ27 HAU27 GQY27 GHC27 FXG27 FNK27 FDO27 ETS27 EJW27 EAA27 DQE27 DGI27 CWM27 CMQ27 CCU27 BSY27 BJC27 AZG27 APK27 AFO27 VS27 LW27 CC27 WYA27 WOE27 WEI27 VUM27 VKQ27 VAU27 UQY27 UHC27 TXG27 TNK27 TDO27 STS27 SJW27 SAA27 RQE27 RGI27 QWM27 QMQ27 QCU27 PSY27 PJC27 OZG27 OPK27 OFO27 NVS27 NLW27 NCA27 MSE27 MII27 LYM27 LOQ27 LEU27 KUY27 KLC27 KBG27 JRK27 JHO27 IXS27 INW27 IEA27 HUE27 HKI27 HAM27 GQQ27 GGU27 FWY27 FNC27 FDG27 ETK27 EJO27 DZS27 DPW27 DGA27 CWE27 CMI27 CCM27 BSQ27 BIU27 AYY27 APC27 AFG27 VK27 LO27 BU27 WYE27 WOI27 WEM27 VUQ27 VKU27 VAY27 URC27 UHG27 TXK27 TNO27 TDS27 STW27 SKA27 SAE27 RQI27 RGM27 QWQ27 QMU27 QCY27 PTC27 PJG27 OZK27 OPO27 OFS27 NVW27 NMA27 NCE27 MSI27 MIM27 LYQ27 LOU27 LEY27 KVC27 KLG27 KBK27 JRO27 JHS27 IXW27 IOA27 IEE27 HUI27 HKM27 HAQ27 GQU27 GGY27 FXC27 FNG27 FDK27 ETO27 EJS27 DZW27 DQA27 DGE27 CWI27 CMM27 CCQ27 BSU27 BIY27 AZC27 APG27 AFK27 VO27 LS27 BY27 WYC27 WOG27 WEK27 VUO27 VKS27 VAW27 URA27 UHE27 TXI27 TNM27 TDQ27 STU27 SJY27 SAC27 RQG27 RGK27 QWO27 QMS27 QCW27 PTA27 PJE27 OZI27 OPM27 OFQ27 NVU27 NLY27 NCC27 MSG27 MIK27 LYO27 LOS27 LEW27 KVA27 KLE27 KBI27 JRM27 JHQ27 IXU27 INY27 IEC27 HUG27 HKK27 HAO27 GQS27 GGW27 FXA27 FNE27 FDI27 ETM27 EJQ27 DZU27 DPY27 DGC27 CWG27 CMK27 CCO27 BSS27 BIW27 AZA27 APE27 AFI27 VM27 LQ27 BW27 WXY27 WOC27 WEG27 VUK27 VKO27 VAS27 UQW27 UHA27 TXE27 TNI27 TDM27 STQ27 SJU27 RZY27 RQC27 RGG27 QWK27 QMO27 QCS27 PSW27 PJA27 OZE27 OPI27 OFM27 NVQ27 NLU27 NBY27 MSC27 MIG27 LYK27 LOO27 LES27 KUW27 KLA27 KBE27 JRI27 JHM27 IXQ27 INU27 IDY27 HUC27 HKG27 HAK27 GQO27 GGS27 FWW27 FNA27 FDE27 ETI27 EJM27 DZQ27 DPU27 DFY27 CWC27 CMG27 CCK27 BSO27 BIS27 AYW27 APA27 AFE27 VI27 LM27 BS27 WXW27 WOA27 WEE27 VUI27 VKM27 VAQ27 UQU27 UGY27 TXC27 TNG27 TDK27 STO27 SJS27 RZW27 RQA27 RGE27 QWI27 QMM27 QCQ27 PSU27 PIY27 OZC27 OPG27 OFK27 NVO27 NLS27 NBW27 MSA27 MIE27 LYI27 LOM27 LEQ27 KUU27 KKY27 KBC27 JRG27 JHK27 IXO27 INS27 IDW27 HUA27 HKE27 HAI27 GQM27 GGQ27 FWU27 FMY27 FDC27 ETG27 EJK27 DZO27 DPS27 DFW27 CWA27 CME27 CCI27 BSM27 BIQ27 AYU27 AOY27 AFC27 VG27 LK27 WXU27 WNY27 WEC27 VUG27 VKK27 VAO27 UQS27 UGW27 TXA27 TNE27 TDI27 STM27 SJQ27 RZU27 RPY27 RGC27 QWG27 QMK27 QCO27 PSS27 PIW27 OZA27 OPE27 OFI27 NVM27 NLQ27 NBU27 MRY27 MIC27 LYG27 LOK27 LEO27 KUS27 KKW27 KBA27 JRE27 JHI27 IXM27 INQ27 IDU27 HTY27 HKC27 HAG27 GQK27 GGO27 FWS27 FMW27 FDA27 ETE27 EJI27 DZM27 DPQ27 DFU27 CVY27 CMC27 CCG27 BSK27 BIO27 AYS27 AOW27 AFA27 VE27 LI27 BP27 WXS27 WNW27 WEA27 VUE27 VKI27 VAM27 UQQ27 UGU27 TWY27 TNC27 TDG27 STK27 SJO27 RZS27 RPW27 RGA27 QWE27 QMI27 QCM27 PSQ27 PIU27 OYY27 OPC27 OFG27 NVK27 NLO27 NBS27 MRW27 MIA27 LYE27 LOI27 LEM27 KUQ27 KKU27 KAY27 JRC27 JHG27 IXK27 INO27 IDS27 HTW27 HKA27 HAE27 GQI27 GGM27 FWQ27 FMU27 FCY27 ETC27 EJG27 DZK27 DPO27 DFS27 CVW27 CMA27 CCE27 BSI27 BIM27 AYQ27 AOU27 AEY27 VC27 LG27 BN27 WXQ27 WNU27 WDY27 VUC27 VKG27 VAK27 UQO27 UGS27 TWW27 TNA27 TDE27 STI27 SJM27 RZQ27 RPU27 RFY27 QWC27 QMG27 QCK27 PSO27 PIS27 OYW27 OPA27 OFE27 NVI27 NLM27 NBQ27 MRU27 MHY27 LYC27 LOG27 LEK27 KUO27 KKS27 KAW27 JRA27 JHE27 IXI27 INM27 IDQ27 HTU27 HJY27 HAC27 GQG27 GGK27 FWO27 FMS27 FCW27 ETA27 EJE27 DZI27 DPM27 DFQ27 CVU27 CLY27 CCC27 BSG27 BIK27 AYO27 AOS27 AEW27 VA27 LE27 BL27 WXO27 WNS27 WDW27 VUA27 VKE27 VAI27 UQM27 UGQ27 TWU27 TMY27 TDC27 STG27 SJK27 RZO27 RPS27 RFW27 QWA27 QME27 QCI27 PSM27 PIQ27 OYU27 OOY27 OFC27 NVG27 NLK27 NBO27 MRS27 MHW27 LYA27 LOE27 LEI27 KUM27 KKQ27 KAU27 JQY27 JHC27 IXG27 INK27 IDO27 HTS27 HJW27 HAA27 GQE27 GGI27 FWM27 FMQ27 FCU27 ESY27 EJC27 DZG27 DPK27 DFO27 CVS27 CLW27 CCA27 BSE27 BII27 AYM27 AOQ27 AEU27 UY27 LC27 BJ27 WYQ27 WOU27 WEY27 VVC27 VLG27 VBK27 URO27 UHS27 TXW27 TOA27 TEE27 SUI27 SKM27 SAQ27 RQU27 RGY27 QXC27 QNG27 QDK27 PTO27 PJS27 OZW27 OQA27 OGE27 NWI27 NMM27 NCQ27 MSU27 MIY27 LZC27 LPG27 LFK27 KVO27 KLS27 KBW27 JSA27 JIE27 IYI27 IOM27 IEQ27 HUU27 HKY27 HBC27 GRG27 GHK27 FXO27 FNS27 FDW27 EUA27 EKE27 EAI27 DQM27 DGQ27 CWU27 CMY27 CDC27 BTG27 BJK27 AZO27 APS27 AFW27 WA27 ME27 CK27 WXK27 WNO27 WDS27 VTW27 VKA27 VAE27 UQI27 UGM27 TWQ27 TMU27 TCY27 STC27 SJG27 RZK27 RPO27 RFS27 QVW27 QMA27 QCE27 PSI27 PIM27 OYQ27 OOU27 OEY27 NVC27 NLG27 NBK27 MRO27 MHS27 LXW27 LOA27 LEE27 KUI27 KKM27 KAQ27 JQU27 JGY27 IXC27 ING27 IDK27 HTO27 HJS27 GZW27 GQA27 GGE27 FWI27 FMM27 FCQ27 ESU27 EIY27 DZC27 DPG27 DFK27 CVO27 CLS27 CBW27 BSA27 BIE27 AYI27 AOM27 AEQ27 UU27 KY27 VVJ9 VLN9 VBR9 URV9 UHZ9 TYD9 TOH9 TEL9 SUP9 SKT9 SAX9 RRB9 RHF9 QXJ9 QNN9 QDR9 PTV9 PJZ9 PAD9 OQH9 OGL9 NWP9 NMT9 NCX9 MTB9 MJF9 LZJ9 LPN9 LFR9 KVV9 KLZ9 KCD9 JSH9 JIL9 IYP9 IOT9 IEX9 HVB9 HLF9 HBJ9 GRN9 GHR9 FXV9 FNZ9 FED9 EUH9 EKL9 EAP9 DQT9 DGX9 CXB9 CNF9 CDJ9 BTN9 BJR9 AZV9 APZ9 AGD9 WH9 ML9 CR9 WYV9 WOZ9 WFD9 VVH9 VLL9 VBP9 URT9 UHX9 TYB9 TOF9 TEJ9 SUN9 SKR9 SAV9 RQZ9 RHD9 QXH9 QNL9 QDP9 PTT9 PJX9 PAB9 OQF9 OGJ9 NWN9 NMR9 NCV9 MSZ9 MJD9 LZH9 LPL9 LFP9 KVT9 KLX9 KCB9 JSF9 JIJ9 IYN9 IOR9 IEV9 HUZ9 HLD9 HBH9 GRL9 GHP9 FXT9 FNX9 FEB9 EUF9 EKJ9 EAN9 DQR9 DGV9 CWZ9 CND9 CDH9 BTL9 BJP9 AZT9 APX9 AGB9 WF9 MJ9 CP9 WYT9 WOX9 WFB9 VVF9 VLJ9 VBN9 URR9 UHV9 TXZ9 TOD9 TEH9 SUL9 SKP9 SAT9 RQX9 RHB9 QXF9 QNJ9 QDN9 PTR9 PJV9 OZZ9 OQD9 OGH9 NWL9 NMP9 NCT9 MSX9 MJB9 LZF9 LPJ9 LFN9 KVR9 KLV9 KBZ9 JSD9 JIH9 IYL9 IOP9 IET9 HUX9 HLB9 HBF9 GRJ9 GHN9 FXR9 FNV9 FDZ9 EUD9 EKH9 EAL9 DQP9 DGT9 CWX9 CNB9 CDF9 BTJ9 BJN9 AZR9 APV9 AFZ9 WD9 MH9 CN9 WYR9 WOV9 WEZ9 VVD9 VLH9 VBL9 URP9 UHT9 TXX9 TOB9 TEF9 SUJ9 SKN9 SAR9 RQV9 RGZ9 QXD9 QNH9 QDL9 PTP9 PJT9 OZX9 OQB9 OGF9 NWJ9 NMN9 NCR9 MSV9 MIZ9 LZD9 LPH9 LFL9 KVP9 KLT9 KBX9 JSB9 JIF9 IYJ9 ION9 IER9 HUV9 HKZ9 HBD9 GRH9 GHL9 FXP9 FNT9 FDX9 EUB9 EKF9 EAJ9 DQN9 DGR9 CWV9 CMZ9 CDD9 BTH9 BJL9 AZP9 APT9 AFX9 WB9 MF9 CL9 WYJ9 WON9 WER9 VUV9 VKZ9 VBD9 URH9 UHL9 TXP9 TNT9 TDX9 SUB9 SKF9 SAJ9 RQN9 RGR9 QWV9 QMZ9 QDD9 PTH9 PJL9 OZP9 OPT9 OFX9 NWB9 NMF9 NCJ9 MSN9 MIR9 LYV9 LOZ9 LFD9 KVH9 KLL9 KBP9 JRT9 JHX9 IYB9 IOF9 IEJ9 HUN9 HKR9 HAV9 GQZ9 GHD9 FXH9 FNL9 FDP9 ETT9 EJX9 EAB9 DQF9 DGJ9 CWN9 CMR9 CCV9 BSZ9 BJD9 AZH9 APL9 AFP9 VT9 LX9 CD9 WYP9 WOT9 WEX9 VVB9 VLF9 VBJ9 URN9 UHR9 TXV9 TNZ9 TED9 SUH9 SKL9 SAP9 RQT9 RGX9 QXB9 QNF9 QDJ9 PTN9 PJR9 OZV9 OPZ9 OGD9 NWH9 NML9 NCP9 MST9 MIX9 LZB9 LPF9 LFJ9 KVN9 KLR9 KBV9 JRZ9 JID9 IYH9 IOL9 IEP9 HUT9 HKX9 HBB9 GRF9 GHJ9 FXN9 FNR9 FDV9 ETZ9 EKD9 EAH9 DQL9 DGP9 CWT9 CMX9 CDB9 BTF9 BJJ9 AZN9 APR9 AFV9 VZ9 MD9 CJ9 WYN9 WOR9 WEV9 VUZ9 VLD9 VBH9 URL9 UHP9 TXT9 TNX9 TEB9 SUF9 SKJ9 SAN9 RQR9 RGV9 QWZ9 QND9 QDH9 PTL9 PJP9 OZT9 OPX9 OGB9 NWF9 NMJ9 NCN9 MSR9 MIV9 LYZ9 LPD9 LFH9 KVL9 KLP9 KBT9 JRX9 JIB9 IYF9 IOJ9 IEN9 HUR9 HKV9 HAZ9 GRD9 GHH9 FXL9 FNP9 FDT9 ETX9 EKB9 EAF9 DQJ9 DGN9 CWR9 CMV9 CCZ9 BTD9 BJH9 AZL9 APP9 AFT9 VX9 MB9 CH9 WYL9 WOP9 WET9 VUX9 VLB9 VBF9 URJ9 UHN9 TXR9 TNV9 TDZ9 SUD9 SKH9 SAL9 RQP9 RGT9 QWX9 QNB9 QDF9 PTJ9 PJN9 OZR9 OPV9 OFZ9 NWD9 NMH9 NCL9 MSP9 MIT9 LYX9 LPB9 LFF9 KVJ9 KLN9 KBR9 JRV9 JHZ9 IYD9 IOH9 IEL9 HUP9 HKT9 HAX9 GRB9 GHF9 FXJ9 FNN9 FDR9 ETV9 EJZ9 EAD9 DQH9 DGL9 CWP9 CMT9 CCX9 BTB9 BJF9 AZJ9 APN9 AFR9 VV9 LZ9 CF9 WYH9 WOL9 WEP9 VUT9 VKX9 VBB9 URF9 UHJ9 TXN9 TNR9 TDV9 STZ9 SKD9 SAH9 RQL9 RGP9 QWT9 QMX9 QDB9 PTF9 PJJ9 OZN9 OPR9 OFV9 NVZ9 NMD9 NCH9 MSL9 MIP9 LYT9 LOX9 LFB9 KVF9 KLJ9 KBN9 JRR9 JHV9 IXZ9 IOD9 IEH9 HUL9 HKP9 HAT9 GQX9 GHB9 FXF9 FNJ9 FDN9 ETR9 EJV9 DZZ9 DQD9 DGH9 CWL9 CMP9 CCT9 BSX9 BJB9 AZF9 APJ9 AFN9 VR9 LV9 CB9 WYF9 WOJ9 WEN9 VUR9 VKV9 VAZ9 URD9 UHH9 TXL9 TNP9 TDT9 STX9 SKB9 SAF9 RQJ9 RGN9 QWR9 QMV9 QCZ9 PTD9 PJH9 OZL9 OPP9 OFT9 NVX9 NMB9 NCF9 MSJ9 MIN9 LYR9 LOV9 LEZ9 KVD9 KLH9 KBL9 JRP9 JHT9 IXX9 IOB9 IEF9 HUJ9 HKN9 HAR9 GQV9 GGZ9 FXD9 FNH9 FDL9 ETP9 EJT9 DZX9 DQB9 DGF9 CWJ9 CMN9 CCR9 BSV9 BIZ9 AZD9 APH9 AFL9 VP9 LT9 BZ9 WYD9 WOH9 WEL9 VUP9 VKT9 VAX9 URB9 UHF9 TXJ9 TNN9 TDR9 STV9 SJZ9 SAD9 RQH9 RGL9 QWP9 QMT9 QCX9 PTB9 PJF9 OZJ9 OPN9 OFR9 NVV9 NLZ9 NCD9 MSH9 MIL9 LYP9 LOT9 LEX9 KVB9 KLF9 KBJ9 JRN9 JHR9 IXV9 INZ9 IED9 HUH9 HKL9 HAP9 GQT9 GGX9 FXB9 FNF9 FDJ9 ETN9 EJR9 DZV9 DPZ9 DGD9 CWH9 CML9 CCP9 BST9 BIX9 AZB9 APF9 AFJ9 VN9 LR9 BX9 WYB9 WOF9 WEJ9 VUN9 VKR9 VAV9 UQZ9 UHD9 TXH9 TNL9 TDP9 STT9 SJX9 SAB9 RQF9 RGJ9 QWN9 QMR9 QCV9 PSZ9 PJD9 OZH9 OPL9 OFP9 NVT9 NLX9 NCB9 MSF9 MIJ9 LYN9 LOR9 LEV9 KUZ9 KLD9 KBH9 JRL9 JHP9 IXT9 INX9 IEB9 HUF9 HKJ9 HAN9 GQR9 GGV9 FWZ9 FND9 FDH9 ETL9 EJP9 DZT9 DPX9 DGB9 CWF9 CMJ9 CCN9 BSR9 BIV9 AYZ9 APD9 AFH9 VL9 LP9 BV9 WXZ9 WOD9 WEH9 VUL9 VKP9 VAT9 UQX9 UHB9 TXF9 TNJ9 TDN9 STR9 SJV9 RZZ9 RQD9 RGH9 QWL9 QMP9 QCT9 PSX9 PJB9 OZF9 OPJ9 OFN9 NVR9 NLV9 NBZ9 MSD9 MIH9 LYL9 LOP9 LET9 KUX9 KLB9 KBF9 JRJ9 JHN9 IXR9 INV9 IDZ9 HUD9 HKH9 HAL9 GQP9 GGT9 FWX9 FNB9 FDF9 ETJ9 EJN9 DZR9 DPV9 DFZ9 CWD9 CMH9 CCL9 BSP9 BIT9 AYX9 APB9 AFF9 VJ9 LN9 BT9 WXX9 WOB9 WEF9 VUJ9 VKN9 VAR9 UQV9 UGZ9 TXD9 TNH9 TDL9 STP9 SJT9 RZX9 RQB9 RGF9 QWJ9 QMN9 QCR9 PSV9 PIZ9 OZD9 OPH9 OFL9 NVP9 NLT9 NBX9 MSB9 MIF9 LYJ9 LON9 LER9 KUV9 KKZ9 KBD9 JRH9 JHL9 IXP9 INT9 IDX9 HUB9 HKF9 HAJ9 GQN9 GGR9 FWV9 FMZ9 FDD9 ETH9 EJL9 DZP9 DPT9 DFX9 CWB9 CMF9 CCJ9 BSN9 BIR9 AYV9 AOZ9 AFD9 VH9 LL9 WXV9 WNZ9 WED9 VUH9 VKL9 VAP9 UQT9 UGX9 TXB9 TNF9 TDJ9 STN9 SJR9 RZV9 RPZ9 RGD9 QWH9 QML9 QCP9 PST9 PIX9 OZB9 OPF9 OFJ9 NVN9 NLR9 NBV9 MRZ9 MID9 LYH9 LOL9 LEP9 KUT9 KKX9 KBB9 JRF9 JHJ9 IXN9 INR9 IDV9 HTZ9 HKD9 HAH9 GQL9 GGP9 FWT9 FMX9 FDB9 ETF9 EJJ9 DZN9 DPR9 DFV9 CVZ9 CMD9 CCH9 BSL9 BIP9 AYT9 AOX9 AFB9 VF9 LJ9 BQ9:BR9 WXT9 WNX9 WEB9 VUF9 VKJ9 VAN9 UQR9 UGV9 TWZ9 TND9 TDH9 STL9 SJP9 RZT9 RPX9 RGB9 QWF9 QMJ9 QCN9 PSR9 PIV9 OYZ9 OPD9 OFH9 NVL9 NLP9 NBT9 MRX9 MIB9 LYF9 LOJ9 LEN9 KUR9 KKV9 KAZ9 JRD9 JHH9 IXL9 INP9 IDT9 HTX9 HKB9 HAF9 GQJ9 GGN9 FWR9 FMV9 FCZ9 ETD9 EJH9 DZL9 DPP9 DFT9 CVX9 CMB9 CCF9 BSJ9 BIN9 AYR9 AOV9 AEZ9 VD9 LH9 BO9 WYZ9 WPD9 WFH9 VVL9 VLP9 VBT9 URX9 UIB9 TYF9 TOJ9 TEN9 SUR9 SKV9 SAZ9 RRD9 RHH9 QXL9 QNP9 QDT9 PTX9 PKB9 PAF9 OQJ9 OGN9 NWR9 NMV9 NCZ9 MTD9 MJH9 LZL9 LPP9 LFT9 KVX9 KMB9 KCF9 JSJ9 JIN9 IYR9 IOV9 IEZ9 HVD9 HLH9 HBL9 GRP9 GHT9 FXX9 FOB9 FEF9 EUJ9 EKN9 EAR9 DQV9 DGZ9 CXD9 CNH9 CDL9 BTP9 BJT9 AZX9 AQB9 AGF9 WJ9 CT9 MN9 WYX9 WPB9 WFF9">
      <formula1>#REF!</formula1>
    </dataValidation>
    <dataValidation type="list" imeMode="on" allowBlank="1" showInputMessage="1" showErrorMessage="1" sqref="Z9 WWM9 WMQ9 WCU9 VSY9 VJC9 UZG9 UPK9 UFO9 TVS9 TLW9 TCA9 SSE9 SII9 RYM9 ROQ9 REU9 QUY9 QLC9 QBG9 PRK9 PHO9 OXS9 ONW9 OEA9 NUE9 NKI9 NAM9 MQQ9 MGU9 LWY9 LNC9 LDG9 KTK9 KJO9 JZS9 JPW9 JGA9 IWE9 IMI9 ICM9 HSQ9 HIU9 GYY9 GPC9 GFG9 FVK9 FLO9 FBS9 ERW9 EIA9 DYE9 DOI9 DEM9 CUQ9 CKU9 CAY9 BRC9 BHG9 AXK9 ANO9 ADS9 TW9 KA9 AH9 XBO9 WRS9 WHW9 VYA9 VOE9 VEI9 UUM9 UKQ9 UAU9 TQY9 THC9 SXG9 SNK9 SDO9 RTS9 RJW9 RAA9 QQE9 QGI9 PWM9 PMQ9 PCU9 OSY9 OJC9 NZG9 NPK9 NFO9 MVS9 MLW9 MCA9 LSE9 LII9 KYM9 KOQ9 KEU9 JUY9 JLC9 JBG9 IRK9 IHO9 HXS9 HNW9 HEA9 GUE9 GKI9 GAM9 FQQ9 FGU9 EWY9 ENC9 EDG9 DTK9 DJO9 CZS9 CPW9 CGA9 BWE9 BMI9 BCM9 ASQ9 AIU9 YY9 PC9 FG9 WWE9 WMI9 WCM9 VSQ9 VIU9 UYY9 UPC9 UFG9 TVK9 TLO9 TBS9 SRW9 SIA9 RYE9 ROI9 REM9 QUQ9 QKU9 QAY9 PRC9 PHG9 OXK9 ONO9 ODS9 NTW9 NKA9 NAE9 MQI9 MGM9 LWQ9 LMU9 LCY9 KTC9 KJG9 JZK9 JPO9 JFS9 IVW9 IMA9 ICE9 HSI9 HIM9 GYQ9 GOU9 GEY9 FVC9 FLG9 FBK9 ERO9 EHS9 DXW9 DOA9 DEE9 CUI9 CKM9 CAQ9 BQU9 BGY9 AXC9 ANG9 ADK9 TO9 JS9">
      <formula1>$DC$54:$DC$60</formula1>
    </dataValidation>
    <dataValidation type="list" imeMode="on" allowBlank="1" showInputMessage="1" showErrorMessage="1" sqref="AB9 WWO9 WMS9 WCW9 VTA9 VJE9 UZI9 UPM9 UFQ9 TVU9 TLY9 TCC9 SSG9 SIK9 RYO9 ROS9 REW9 QVA9 QLE9 QBI9 PRM9 PHQ9 OXU9 ONY9 OEC9 NUG9 NKK9 NAO9 MQS9 MGW9 LXA9 LNE9 LDI9 KTM9 KJQ9 JZU9 JPY9 JGC9 IWG9 IMK9 ICO9 HSS9 HIW9 GZA9 GPE9 GFI9 FVM9 FLQ9 FBU9 ERY9 EIC9 DYG9 DOK9 DEO9 CUS9 CKW9 CBA9 BRE9 BHI9 AXM9 ANQ9 ADU9 TY9 KC9 AJ9 XBQ9 WRU9 WHY9 VYC9 VOG9 VEK9 UUO9 UKS9 UAW9 TRA9 THE9 SXI9 SNM9 SDQ9 RTU9 RJY9 RAC9 QQG9 QGK9 PWO9 PMS9 PCW9 OTA9 OJE9 NZI9 NPM9 NFQ9 MVU9 MLY9 MCC9 LSG9 LIK9 KYO9 KOS9 KEW9 JVA9 JLE9 JBI9 IRM9 IHQ9 HXU9 HNY9 HEC9 GUG9 GKK9 GAO9 FQS9 FGW9 EXA9 ENE9 EDI9 DTM9 DJQ9 CZU9 CPY9 CGC9 BWG9 BMK9 BCO9 ASS9 AIW9 ZA9 PE9 FI9 WWG9 WMK9 WCO9 VSS9 VIW9 UZA9 UPE9 UFI9 TVM9 TLQ9 TBU9 SRY9 SIC9 RYG9 ROK9 REO9 QUS9 QKW9 QBA9 PRE9 PHI9 OXM9 ONQ9 ODU9 NTY9 NKC9 NAG9 MQK9 MGO9 LWS9 LMW9 LDA9 KTE9 KJI9 JZM9 JPQ9 JFU9 IVY9 IMC9 ICG9 HSK9 HIO9 GYS9 GOW9 GFA9 FVE9 FLI9 FBM9 ERQ9 EHU9 DXY9 DOC9 DEG9 CUK9 CKO9 CAS9 BQW9 BHA9 AXE9 ANI9 ADM9 TQ9 JU9">
      <formula1>$DC$60:$DC$74</formula1>
    </dataValidation>
    <dataValidation imeMode="on" allowBlank="1" showInputMessage="1" showErrorMessage="1" sqref="AOU9 AYQ9 BIM9 BSI9 CCE9 CMA9 CVW9 DFS9 DPO9 DZK9 EJG9 ETC9 FCY9 FMU9 FWQ9 GGM9 GQI9 HAE9 HKA9 HTW9 IDS9 INO9 IXK9 JHG9 JRC9 KAY9 KKU9 KUQ9 LEM9 LOI9 LYE9 MIA9 MRW9 NBS9 NLO9 NVK9 OFG9 OPC9 OYY9 PIU9 PSQ9 QCM9 QMI9 QWE9 RGA9 RPW9 RZS9 SJO9 STK9 TDG9 TNC9 TWY9 UGU9 UQQ9 VAM9 VKI9 VUE9 WEA9 WNW9 WXS9 AT9 KM9 UI9 AEE9 AOA9 AXW9 BHS9 BRO9 CBK9 CLG9 CVC9 DEY9 DOU9 DYQ9 EIM9 ESI9 FCE9 FMA9 FVW9 GFS9 GPO9 GZK9 HJG9 HTC9 ICY9 IMU9 IWQ9 JGM9 JQI9 KAE9 KKA9 KTW9 LDS9 LNO9 LXK9 MHG9 MRC9 NAY9 NKU9 NUQ9 OEM9 OOI9 OYE9 PIA9 PRW9 QBS9 QLO9 QVK9 RFG9 RPC9 RYY9 SIU9 SSQ9 TCM9 TMI9 TWE9 UGA9 UPW9 UZS9 VJO9 VTK9 WDG9 WNC9 WWY9 AC9 JV9 TR9 ADN9 ANJ9 AXF9 BHB9 BQX9 CAT9 CKP9 CUL9 DEH9 DOD9 DXZ9 EHV9 ERR9 FBN9 FLJ9 FVF9 GFB9 GOX9 GYT9 HIP9 HSL9 ICH9 IMD9 IVZ9 JFV9 JPR9 JZN9 KJJ9 KTF9 LDB9 LMX9 LWT9 MGP9 MQL9 NAH9 NKD9 NTZ9 ODV9 ONR9 OXN9 PHJ9 PRF9 QBB9 QKX9 QUT9 REP9 ROL9 RYH9 SID9 SRZ9 TBV9 TLR9 TVN9 UFJ9 UPF9 UZB9 VIX9 VST9 WCP9 WML9 WWH9 AK9 KD9 TZ9 ADV9 ANR9 AXN9 BHJ9 BRF9 CBB9 CKX9 CUT9 DEP9 DOL9 DYH9 EID9 ERZ9 FBV9 FLR9 FVN9 GFJ9 GPF9 GZB9 HIX9 HST9 ICP9 IML9 IWH9 JGD9 JPZ9 JZV9 KJR9 KTN9 LDJ9 LNF9 LXB9 MGX9 MQT9 NAP9 NKL9 NUH9 OED9 ONZ9 OXV9 PHR9 PRN9 QBJ9 QLF9 QVB9 REX9 ROT9 RYP9 SIL9 SSH9 TCD9 TLZ9 TVV9 UFR9 UPN9 UZJ9 VJF9 VTB9 WCX9 WMT9 WWP9 FJ9 PF9 ZB9 AIX9 AST9 BCP9 BML9 BWH9 CGD9 CPZ9 CZV9 DJR9 DTN9 EDJ9 ENF9 EXB9 FGX9 FQT9 GAP9 GKL9 GUH9 HED9 HNZ9 HXV9 IHR9 IRN9 JBJ9 JLF9 JVB9 KEX9 KOT9 KYP9 LIL9 LSH9 MCD9 MLZ9 MVV9 NFR9 NPN9 NZJ9 OJF9 OTB9 PCX9 PMT9 PWP9 QGL9 QQH9 RAD9 RJZ9 RTV9 SDR9 SNN9 SXJ9 THF9 TRB9 UAX9 UKT9 UUP9 VEL9 VOH9 VYD9 WHZ9 WRV9 XBR9 A9:H9 AP9 KI9 UE9 BE27 KX27 UT27 AEP27 AOL27 AYH27 BID27 BRZ27 CBV27 CLR27 CVN27 DFJ27 DPF27 DZB27 EIX27 EST27 FCP27 FML27 FWH27 GGD27 GPZ27 GZV27 HJR27 HTN27 IDJ27 INF27 IXB27 JGX27 JQT27 KAP27 KKL27 KUH27 LED27 LNZ27 LXV27 MHR27 MRN27 NBJ27 NLF27 NVB27 OEX27 OOT27 OYP27 PIL27 PSH27 QCD27 QLZ27 QVV27 RFR27 RPN27 RZJ27 SJF27 STB27 TCX27 TMT27 TWP27 UGL27 UQH27 VAD27 VJZ27 VTV27 WDR27 WNN27 WXJ27 AK27 KD27 TZ27 ADV27 ANR27 AXN27 BHJ27 BRF27 CBB27 CKX27 CUT27 DEP27 DOL27 DYH27 EID27 ERZ27 FBV27 FLR27 FVN27 GFJ27 GPF27 GZB27 HIX27 HST27 ICP27 IML27 IWH27 JGD27 JPZ27 JZV27 KJR27 KTN27 LDJ27 LNF27 LXB27 MGX27 MQT27 NAP27 NKL27 NUH27 OED27 ONZ27 OXV27 PHR27 PRN27 QBJ27 QLF27 QVB27 REX27 ROT27 RYP27 SIL27 SSH27 TCD27 TLZ27 TVV27 UFR27 UPN27 UZJ27 VJF27 VTB27 WCX27 WMT27 WWP27 T27 JM27 TI27 ADE27 ANA27 AWW27 BGS27 BQO27 CAK27 CKG27 CUC27 DDY27 DNU27 DXQ27 EHM27 ERI27 FBE27 FLA27 FUW27 GES27 GOO27 GYK27 HIG27 HSC27 IBY27 ILU27 IVQ27 JFM27 JPI27 JZE27 KJA27 KSW27 LCS27 LMO27 LWK27 MGG27 MQC27 MZY27 NJU27 NTQ27 ODM27 ONI27 OXE27 PHA27 PQW27 QAS27 QKO27 QUK27 REG27 ROC27 RXY27 SHU27 SRQ27 TBM27 TLI27 TVE27 UFA27 UOW27 UYS27 VIO27 VSK27 WCG27 WMC27 WVY27 AB27 JU27 TQ27 ADM27 ANI27 AXE27 BHA27 BQW27 CAS27 CKO27 CUK27 DEG27 DOC27 DXY27 EHU27 ERQ27 FBM27 FLI27 FVE27 GFA27 GOW27 GYS27 HIO27 HSK27 ICG27 IMC27 IVY27 JFU27 JPQ27 JZM27 KJI27 KTE27 LDA27 LMW27 LWS27 MGO27 MQK27 NAG27 NKC27 NTY27 ODU27 ONQ27 OXM27 PHI27 PRE27 QBA27 QKW27 QUS27 REO27 ROK27 RYG27 SIC27 SRY27 TBU27 TLQ27 TVM27 UFI27 UPE27 UZA27 VIW27 VSS27 WCO27 WMK27 WWG27 AEA9 ANW9 AXS9 BHO9 BRK9 CBG9 CLC9 CUY9 DEU9 DOQ9 DYM9 EII9 ESE9 FCA9 FLW9 FVS9 GFO9 GPK9 GZG9 HJC9 HSY9 ICU9 IMQ9 IWM9 JGI9 JQE9 KAA9 KJW9 KTS9 LDO9 LNK9 LXG9 MHC9 MQY9 NAU9 NKQ9 NUM9 OEI9 OOE9 OYA9 PHW9 PRS9 QBO9 QLK9 QVG9 RFC9 ROY9 RYU9 SIQ9 SSM9 TCI9 TME9 TWA9 UFW9 UPS9 UZO9 VJK9 VTG9 WDC9 WMY9 WWU9 Y9 JR9 TN9 ADJ9 ANF9 AXB9 BGX9 BQT9 CAP9 CKL9 CUH9 DED9 DNZ9 DXV9 EHR9 ERN9 FBJ9 FLF9 FVB9 GEX9 GOT9 GYP9 HIL9 HSH9 ICD9 ILZ9 IVV9 JFR9 JPN9 JZJ9 KJF9 KTB9 LCX9 LMT9 LWP9 MGL9 MQH9 NAD9 NJZ9 NTV9 ODR9 ONN9 OXJ9 PHF9 PRB9 QAX9 QKT9 QUP9 REL9 ROH9 RYD9 SHZ9 SRV9 TBR9 TLN9 TVJ9 UFF9 UPB9 UYX9 VIT9 VSP9 WCL9 WMH9 WWD9 AF9:AG9 JY9:JZ9 TU9:TV9 ADQ9:ADR9 ANM9:ANN9 AXI9:AXJ9 BHE9:BHF9 BRA9:BRB9 CAW9:CAX9 CKS9:CKT9 CUO9:CUP9 DEK9:DEL9 DOG9:DOH9 DYC9:DYD9 EHY9:EHZ9 ERU9:ERV9 FBQ9:FBR9 FLM9:FLN9 FVI9:FVJ9 GFE9:GFF9 GPA9:GPB9 GYW9:GYX9 HIS9:HIT9 HSO9:HSP9 ICK9:ICL9 IMG9:IMH9 IWC9:IWD9 JFY9:JFZ9 JPU9:JPV9 JZQ9:JZR9 KJM9:KJN9 KTI9:KTJ9 LDE9:LDF9 LNA9:LNB9 LWW9:LWX9 MGS9:MGT9 MQO9:MQP9 NAK9:NAL9 NKG9:NKH9 NUC9:NUD9 ODY9:ODZ9 ONU9:ONV9 OXQ9:OXR9 PHM9:PHN9 PRI9:PRJ9 QBE9:QBF9 QLA9:QLB9 QUW9:QUX9 RES9:RET9 ROO9:ROP9 RYK9:RYL9 SIG9:SIH9 SSC9:SSD9 TBY9:TBZ9 TLU9:TLV9 TVQ9:TVR9 UFM9:UFN9 UPI9:UPJ9 UZE9:UZF9 VJA9:VJB9 VSW9:VSX9 WCS9:WCT9 WMO9:WMP9 WWK9:WWL9 AI9 KB9 TX9 ADT9 ANP9 AXL9 BHH9 BRD9 CAZ9 CKV9 CUR9 DEN9 DOJ9 DYF9 EIB9 ERX9 FBT9 FLP9 FVL9 GFH9 GPD9 GYZ9 HIV9 HSR9 ICN9 IMJ9 IWF9 JGB9 JPX9 JZT9 KJP9 KTL9 LDH9 LND9 LWZ9 MGV9 MQR9 NAN9 NKJ9 NUF9 OEB9 ONX9 OXT9 PHP9 PRL9 QBH9 QLD9 QUZ9 REV9 ROR9 RYN9 SIJ9 SSF9 TCB9 TLX9 TVT9 UFP9 UPL9 UZH9 VJD9 VSZ9 WCV9 WMR9 WWN9 U9:V9 JN9:JO9 TJ9:TK9 ADF9:ADG9 ANB9:ANC9 AWX9:AWY9 BGT9:BGU9 BQP9:BQQ9 CAL9:CAM9 CKH9:CKI9 CUD9:CUE9 DDZ9:DEA9 DNV9:DNW9 DXR9:DXS9 EHN9:EHO9 ERJ9:ERK9 FBF9:FBG9 FLB9:FLC9 FUX9:FUY9 GET9:GEU9 GOP9:GOQ9 GYL9:GYM9 HIH9:HII9 HSD9:HSE9 IBZ9:ICA9 ILV9:ILW9 IVR9:IVS9 JFN9:JFO9 JPJ9:JPK9 JZF9:JZG9 KJB9:KJC9 KSX9:KSY9 LCT9:LCU9 LMP9:LMQ9 LWL9:LWM9 MGH9:MGI9 MQD9:MQE9 MZZ9:NAA9 NJV9:NJW9 NTR9:NTS9 ODN9:ODO9 ONJ9:ONK9 OXF9:OXG9 PHB9:PHC9 PQX9:PQY9 QAT9:QAU9 QKP9:QKQ9 QUL9:QUM9 REH9:REI9 ROD9:ROE9 RXZ9:RYA9 SHV9:SHW9 SRR9:SRS9 TBN9:TBO9 TLJ9:TLK9 TVF9:TVG9 UFB9:UFC9 UOX9:UOY9 UYT9:UYU9 VIP9:VIQ9 VSL9:VSM9 WCH9:WCI9 WMD9:WME9 WVZ9:WWA9 AA9 JT9 TP9 ADL9 ANH9 AXD9 BGZ9 BQV9 CAR9 CKN9 CUJ9 DEF9 DOB9 DXX9 EHT9 ERP9 FBL9 FLH9 FVD9 GEZ9 GOV9 GYR9 HIN9 HSJ9 ICF9 IMB9 IVX9 JFT9 JPP9 JZL9 KJH9 KTD9 LCZ9 LMV9 LWR9 MGN9 MQJ9 NAF9 NKB9 NTX9 ODT9 ONP9 OXL9 PHH9 PRD9 QAZ9 QKV9 QUR9 REN9 ROJ9 RYF9 SIB9 SRX9 TBT9 TLP9 TVL9 UFH9 UPD9 UYZ9 VIV9 VSR9 WCN9 WMJ9 WWF9 FM9:JA9 PI9:SW9 ZE9:ACS9 AJA9:AMO9 ASW9:AWK9 BCS9:BGG9 BMO9:BQC9 BWK9:BZY9 CGG9:CJU9 CQC9:CTQ9 CZY9:DDM9 DJU9:DNI9 DTQ9:DXE9 EDM9:EHA9 ENI9:EQW9 EXE9:FAS9 FHA9:FKO9 FQW9:FUK9 GAS9:GEG9 GKO9:GOC9 GUK9:GXY9 HEG9:HHU9 HOC9:HRQ9 HXY9:IBM9 IHU9:ILI9 IRQ9:IVE9 JBM9:JFA9 JLI9:JOW9 JVE9:JYS9 KFA9:KIO9 KOW9:KSK9 KYS9:LCG9 LIO9:LMC9 LSK9:LVY9 MCG9:MFU9 MMC9:MPQ9 MVY9:MZM9 NFU9:NJI9 NPQ9:NTE9 NZM9:ODA9 OJI9:OMW9 OTE9:OWS9 PDA9:PGO9 PMW9:PQK9 PWS9:QAG9 QGO9:QKC9 QQK9:QTY9 RAG9:RDU9 RKC9:RNQ9 RTY9:RXM9 SDU9:SHI9 SNQ9:SRE9 SXM9:TBA9 THI9:TKW9 TRE9:TUS9 UBA9:UEO9 UKW9:UOK9 UUS9:UYG9 VEO9:VIC9 VOK9:VRY9 VYG9:WBU9 WIC9:WLQ9 WRY9:WVM9 XBU9:XFD9 CV9:EX9 MP9:OT9 WL9:YP9 AGH9:AIL9 AQD9:ASH9 AZZ9:BCD9 BJV9:BLZ9 BTR9:BVV9 CDN9:CFR9 CNJ9:CPN9 CXF9:CZJ9 DHB9:DJF9 DQX9:DTB9 EAT9:ECX9 EKP9:EMT9 EUL9:EWP9 FEH9:FGL9 FOD9:FQH9 FXZ9:GAD9 GHV9:GJZ9 GRR9:GTV9 HBN9:HDR9 HLJ9:HNN9 HVF9:HXJ9 IFB9:IHF9 IOX9:IRB9 IYT9:JAX9 JIP9:JKT9 JSL9:JUP9 KCH9:KEL9 KMD9:KOH9 KVZ9:KYD9 LFV9:LHZ9 LPR9:LRV9 LZN9:MBR9 MJJ9:MLN9 MTF9:MVJ9 NDB9:NFF9 NMX9:NPB9 NWT9:NYX9 OGP9:OIT9 OQL9:OSP9 PAH9:PCL9 PKD9:PMH9 PTZ9:PWD9 QDV9:QFZ9 QNR9:QPV9 QXN9:QZR9 RHJ9:RJN9 RRF9:RTJ9 SBB9:SDF9 SKX9:SNB9 SUT9:SWX9 TEP9:TGT9 TOL9:TQP9 TYH9:UAL9 UID9:UKH9 URZ9:UUD9 VBV9:VDZ9 VLR9:VNV9 VVN9:VXR9 WFJ9:WHN9 WPF9:WRJ9 WZB9:XBF9 FF9 PB9 YX9 AIT9 ASP9 BCL9 BMH9 BWD9 CFZ9 CPV9 CZR9 DJN9 DTJ9 EDF9 ENB9 EWX9 FGT9 FQP9 GAL9 GKH9 GUD9 HDZ9 HNV9 HXR9 IHN9 IRJ9 JBF9 JLB9 JUX9 KET9 KOP9 KYL9 LIH9 LSD9 MBZ9 MLV9 MVR9 NFN9 NPJ9 NZF9 OJB9 OSX9 PCT9 PMP9 PWL9 QGH9 QQD9 QZZ9 RJV9 RTR9 SDN9 SNJ9 SXF9 THB9 TQX9 UAT9 UKP9 UUL9 VEH9 VOD9 VXZ9 WHV9 WRR9 XBN9 FC9 OY9 YU9 AIQ9 ASM9 BCI9 BME9 BWA9 CFW9 CPS9 CZO9 DJK9 DTG9 EDC9 EMY9 EWU9 FGQ9 FQM9 GAI9 GKE9 GUA9 HDW9 HNS9 HXO9 IHK9 IRG9 JBC9 JKY9 JUU9 KEQ9 KOM9 KYI9 LIE9 LSA9 MBW9 MLS9 MVO9 NFK9 NPG9 NZC9 OIY9 OSU9 PCQ9 PMM9 PWI9 QGE9 QQA9 QZW9 RJS9 RTO9 SDK9 SNG9 SXC9 TGY9 TQU9 UAQ9 UKM9 UUI9 VEE9 VOA9 VXW9 WHS9 WRO9 XBK9 FH9 PD9 YZ9 AIV9 ASR9 BCN9 BMJ9 BWF9 CGB9 CPX9 CZT9 DJP9 DTL9 EDH9 END9 EWZ9 FGV9 FQR9 GAN9 GKJ9 GUF9 HEB9 HNX9 HXT9 IHP9 IRL9 JBH9 JLD9 JUZ9 KEV9 KOR9 KYN9 LIJ9 LSF9 MCB9 MLX9 MVT9 NFP9 NPL9 NZH9 OJD9 OSZ9 PCV9 PMR9 PWN9 QGJ9 QQF9 RAB9 RJX9 RTT9 SDP9 SNL9 SXH9 THD9 TQZ9 UAV9 UKR9 UUN9 VEJ9 VOF9 VYB9 WHX9 WRT9 XBP9 BN9 LG9 VC9 CM27:JA27 AG27 JZ27 TV27 ADR27 ANN27 AXJ27 BHF27 BRB27 CAX27 CKT27 CUP27 DEL27 DOH27 DYD27 EHZ27 ERV27 FBR27 FLN27 FVJ27 GFF27 GPB27 GYX27 HIT27 HSP27 ICL27 IMH27 IWD27 JFZ27 JPV27 JZR27 KJN27 KTJ27 LDF27 LNB27 LWX27 MGT27 MQP27 NAL27 NKH27 NUD27 ODZ27 ONV27 OXR27 PHN27 PRJ27 QBF27 QLB27 QUX27 RET27 ROP27 RYL27 SIH27 SSD27 TBZ27 TLV27 TVR27 UFN27 UPJ27 UZF27 VJB27 VSX27 WCT27 WMP27 WWL27 P27 JI27 TE27 ADA27 AMW27 AWS27 BGO27 BQK27 CAG27 CKC27 CTY27 DDU27 DNQ27 DXM27 EHI27 ERE27 FBA27 FKW27 FUS27 GEO27 GOK27 GYG27 HIC27 HRY27 IBU27 ILQ27 IVM27 JFI27 JPE27 JZA27 KIW27 KSS27 LCO27 LMK27 LWG27 MGC27 MPY27 MZU27 NJQ27 NTM27 ODI27 ONE27 OXA27 PGW27 PQS27 QAO27 QKK27 QUG27 REC27 RNY27 RXU27 SHQ27 SRM27 TBI27 TLE27 TVA27 UEW27 UOS27 UYO27 VIK27 VSG27 WCC27 WLY27 WVU27 W27:X27 JP27:JQ27 TL27:TM27 ADH27:ADI27 AND27:ANE27 AWZ27:AXA27 BGV27:BGW27 BQR27:BQS27 CAN27:CAO27 CKJ27:CKK27 CUF27:CUG27 DEB27:DEC27 DNX27:DNY27 DXT27:DXU27 EHP27:EHQ27 ERL27:ERM27 FBH27:FBI27 FLD27:FLE27 FUZ27:FVA27 GEV27:GEW27 GOR27:GOS27 GYN27:GYO27 HIJ27:HIK27 HSF27:HSG27 ICB27:ICC27 ILX27:ILY27 IVT27:IVU27 JFP27:JFQ27 JPL27:JPM27 JZH27:JZI27 KJD27:KJE27 KSZ27:KTA27 LCV27:LCW27 LMR27:LMS27 LWN27:LWO27 MGJ27:MGK27 MQF27:MQG27 NAB27:NAC27 NJX27:NJY27 NTT27:NTU27 ODP27:ODQ27 ONL27:ONM27 OXH27:OXI27 PHD27:PHE27 PQZ27:PRA27 QAV27:QAW27 QKR27:QKS27 QUN27:QUO27 REJ27:REK27 ROF27:ROG27 RYB27:RYC27 SHX27:SHY27 SRT27:SRU27 TBP27:TBQ27 TLL27:TLM27 TVH27:TVI27 UFD27:UFE27 UOZ27:UPA27 UYV27:UYW27 VIR27:VIS27 VSN27:VSO27 WCJ27:WCK27 WMF27:WMG27 WWB27:WWC27 Z27 JS27 TO27 ADK27 ANG27 AXC27 BGY27 BQU27 CAQ27 CKM27 CUI27 DEE27 DOA27 DXW27 EHS27 ERO27 FBK27 FLG27 FVC27 GEY27 GOU27 GYQ27 HIM27 HSI27 ICE27 IMA27 IVW27 JFS27 JPO27 JZK27 KJG27 KTC27 LCY27 LMU27 LWQ27 MGM27 MQI27 NAE27 NKA27 NTW27 ODS27 ONO27 OXK27 PHG27 PRC27 QAY27 QKU27 QUQ27 REM27 ROI27 RYE27 SIA27 SRW27 TBS27 TLO27 TVK27 UFG27 UPC27 UYY27 VIU27 VSQ27 WCM27 WMI27 WWE27 M27 JF27 TB27 ACX27 AMT27 AWP27 BGL27 BQH27 CAD27 CJZ27 CTV27 DDR27 DNN27 DXJ27 EHF27 ERB27 FAX27 FKT27 FUP27 GEL27 GOH27 GYD27 HHZ27 HRV27 IBR27 ILN27 IVJ27 JFF27 JPB27 JYX27 KIT27 KSP27 LCL27 LMH27 LWD27 MFZ27 MPV27 MZR27 NJN27 NTJ27 ODF27 ONB27 OWX27 PGT27 PQP27 QAL27 QKH27 QUD27 RDZ27 RNV27 RXR27 SHN27 SRJ27 TBF27 TLB27 TUX27 UET27 UOP27 UYL27 VIH27 VSD27 WBZ27 WLV27 WVR27 R27 JK27 TG27 ADC27 AMY27 AWU27 BGQ27 BQM27 CAI27 CKE27 CUA27 DDW27 DNS27 DXO27 EHK27 ERG27 FBC27 FKY27 FUU27 GEQ27 GOM27 GYI27 HIE27 HSA27 IBW27 ILS27 IVO27 JFK27 JPG27 JZC27 KIY27 KSU27 LCQ27 LMM27 LWI27 MGE27 MQA27 MZW27 NJS27 NTO27 ODK27 ONG27 OXC27 PGY27 PQU27 QAQ27 QKM27 QUI27 REE27 ROA27 RXW27 SHS27 SRO27 TBK27 TLG27 TVC27 UEY27 UOU27 UYQ27 VIM27 VSI27 WCE27 WMA27 WVW27 MG27:SW27 WC27:ACS27 AFY27:AMO27 APU27:AWK27 AZQ27:BGG27 BJM27:BQC27 BTI27:BZY27 CDE27:CJU27 CNA27:CTQ27 CWW27:DDM27 DGS27:DNI27 DQO27:DXE27 EAK27:EHA27 EKG27:EQW27 EUC27:FAS27 FDY27:FKO27 FNU27:FUK27 FXQ27:GEG27 GHM27:GOC27 GRI27:GXY27 HBE27:HHU27 HLA27:HRQ27 HUW27:IBM27 IES27:ILI27 IOO27:IVE27 IYK27:JFA27 JIG27:JOW27 JSC27:JYS27 KBY27:KIO27 KLU27:KSK27 KVQ27:LCG27 LFM27:LMC27 LPI27:LVY27 LZE27:MFU27 MJA27:MPQ27 MSW27:MZM27 NCS27:NJI27 NMO27:NTE27 NWK27:ODA27 OGG27:OMW27 OQC27:OWS27 OZY27:PGO27 PJU27:PQK27 PTQ27:QAG27 QDM27:QKC27 QNI27:QTY27 QXE27:RDU27 RHA27:RNQ27 RQW27:RXM27 SAS27:SHI27 SKO27:SRE27 SUK27:TBA27 TEG27:TKW27 TOC27:TUS27 TXY27:UEO27 UHU27:UOK27 URQ27:UYG27 VBM27:VIC27 VLI27:VRY27 VVE27:WBU27 WFA27:WLQ27 WOW27:WVM27 WYS27:XFD27 AEY9 E27:F27 H27 A27:B27"/>
  </dataValidations>
  <hyperlinks>
    <hyperlink ref="U14" r:id="rId1" display="http://www.city.katsuyama.fukui.jp/docs/page/index.php?cd=872"/>
  </hyperlinks>
  <pageMargins left="0.39370078740157483" right="0.31496062992125984" top="0.53" bottom="0.34" header="0.31496062992125984" footer="0.2"/>
  <pageSetup paperSize="9" scale="52" orientation="landscape" r:id="rId2"/>
  <headerFooter>
    <oddFooter>&amp;C&amp;P/&amp;N&amp;R&amp;F＿&amp;A</oddFooter>
  </headerFooter>
  <colBreaks count="3" manualBreakCount="3">
    <brk id="31" max="1048575" man="1"/>
    <brk id="68" max="1048575" man="1"/>
    <brk id="95" max="1747"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Y44"/>
  <sheetViews>
    <sheetView view="pageBreakPreview" zoomScale="80" zoomScaleNormal="70" zoomScaleSheetLayoutView="80" workbookViewId="0">
      <pane xSplit="3" ySplit="17" topLeftCell="D18" activePane="bottomRight" state="frozen"/>
      <selection pane="topRight" activeCell="D1" sqref="D1"/>
      <selection pane="bottomLeft" activeCell="A18" sqref="A18"/>
      <selection pane="bottomRight"/>
    </sheetView>
  </sheetViews>
  <sheetFormatPr defaultColWidth="5.77734375" defaultRowHeight="10.8"/>
  <cols>
    <col min="1" max="1" width="9.21875" style="14" customWidth="1"/>
    <col min="2" max="2" width="9.21875" style="15" customWidth="1"/>
    <col min="3" max="3" width="8.33203125" style="15" bestFit="1" customWidth="1"/>
    <col min="4" max="11" width="5.77734375" style="15" customWidth="1"/>
    <col min="12" max="15" width="5.77734375" style="90" customWidth="1"/>
    <col min="16" max="17" width="25.109375" style="15" customWidth="1"/>
    <col min="18" max="18" width="5.77734375" style="15" customWidth="1"/>
    <col min="19" max="19" width="6.77734375" style="15" bestFit="1" customWidth="1"/>
    <col min="20" max="20" width="8.77734375" style="15" bestFit="1" customWidth="1"/>
    <col min="21" max="21" width="8.21875" style="15" bestFit="1" customWidth="1"/>
    <col min="22" max="22" width="8.77734375" style="15" bestFit="1" customWidth="1"/>
    <col min="23" max="23" width="25.109375" style="15" customWidth="1"/>
    <col min="24" max="24" width="5.77734375" style="15"/>
    <col min="25" max="27" width="5.77734375" style="15" customWidth="1"/>
    <col min="28" max="28" width="5.6640625" style="15" customWidth="1"/>
    <col min="29" max="29" width="4.5546875" style="15" customWidth="1"/>
    <col min="30" max="30" width="5" style="15" customWidth="1"/>
    <col min="31" max="31" width="5.33203125" style="15" customWidth="1"/>
    <col min="32" max="32" width="5.109375" style="15" customWidth="1"/>
    <col min="33" max="33" width="5.5546875" style="15" customWidth="1"/>
    <col min="34" max="34" width="5.6640625" style="15" customWidth="1"/>
    <col min="35" max="45" width="5.77734375" style="15" customWidth="1"/>
    <col min="46" max="46" width="25.109375" style="15" customWidth="1"/>
    <col min="47" max="47" width="5.77734375" style="15"/>
    <col min="48" max="48" width="5.77734375" style="15" customWidth="1"/>
    <col min="49" max="50" width="6.77734375" style="15" bestFit="1" customWidth="1"/>
    <col min="51" max="57" width="5.77734375" style="15" customWidth="1"/>
    <col min="58" max="58" width="6.77734375" style="15" bestFit="1" customWidth="1"/>
    <col min="59" max="59" width="25.109375" style="15" customWidth="1"/>
    <col min="60" max="64" width="5.77734375" style="15" customWidth="1"/>
    <col min="65" max="67" width="5.77734375" style="16" customWidth="1"/>
    <col min="68" max="68" width="6.77734375" style="16" bestFit="1" customWidth="1"/>
    <col min="69" max="69" width="25.109375" style="15" customWidth="1"/>
    <col min="70" max="16384" width="5.77734375" style="15"/>
  </cols>
  <sheetData>
    <row r="1" spans="1:77" s="2" customFormat="1" ht="30" customHeight="1">
      <c r="A1" s="107" t="s">
        <v>295</v>
      </c>
      <c r="B1" s="1"/>
      <c r="C1" s="1"/>
      <c r="D1" s="1"/>
      <c r="E1" s="1"/>
      <c r="F1" s="1"/>
      <c r="G1" s="1"/>
      <c r="H1" s="1"/>
      <c r="I1" s="1"/>
      <c r="J1" s="1"/>
      <c r="K1" s="1"/>
      <c r="L1" s="1"/>
      <c r="M1" s="1"/>
      <c r="N1" s="1"/>
      <c r="O1" s="1"/>
      <c r="P1" s="1"/>
      <c r="Q1" s="1"/>
      <c r="R1" s="1"/>
      <c r="S1" s="1"/>
      <c r="T1" s="1"/>
      <c r="U1" s="1"/>
      <c r="V1" s="1"/>
      <c r="W1" s="1"/>
      <c r="Y1" s="1"/>
      <c r="Z1" s="1"/>
      <c r="AA1" s="1"/>
      <c r="AB1" s="1"/>
      <c r="AC1" s="1"/>
      <c r="AD1" s="1"/>
      <c r="AE1" s="1"/>
      <c r="AF1" s="1"/>
      <c r="AG1" s="1"/>
      <c r="AH1" s="1"/>
      <c r="AI1" s="1"/>
      <c r="AJ1" s="1"/>
      <c r="AK1" s="1"/>
      <c r="AL1" s="1"/>
      <c r="AM1" s="1"/>
      <c r="AN1" s="1"/>
      <c r="AO1" s="1"/>
      <c r="AP1" s="1"/>
      <c r="AQ1" s="1"/>
      <c r="AR1" s="1"/>
      <c r="AS1" s="1"/>
      <c r="AT1" s="1"/>
      <c r="AV1" s="1"/>
      <c r="AW1" s="1"/>
      <c r="AX1" s="1"/>
      <c r="AY1" s="1"/>
      <c r="AZ1" s="1"/>
      <c r="BA1" s="1"/>
      <c r="BB1" s="1"/>
      <c r="BC1" s="1"/>
      <c r="BD1" s="1"/>
      <c r="BE1" s="1"/>
      <c r="BF1" s="1"/>
      <c r="BG1" s="1"/>
      <c r="BM1" s="3"/>
      <c r="BN1" s="3"/>
      <c r="BO1" s="3"/>
      <c r="BP1" s="3"/>
    </row>
    <row r="2" spans="1:77" s="2" customFormat="1" hidden="1">
      <c r="A2" s="4"/>
      <c r="L2" s="88"/>
      <c r="M2" s="88"/>
      <c r="N2" s="88"/>
      <c r="O2" s="88"/>
      <c r="BM2" s="3"/>
      <c r="BN2" s="3"/>
      <c r="BO2" s="3"/>
      <c r="BP2" s="3"/>
    </row>
    <row r="3" spans="1:77" s="2" customFormat="1" ht="21" hidden="1" customHeight="1">
      <c r="D3" s="49" t="s">
        <v>0</v>
      </c>
      <c r="H3" s="5"/>
      <c r="I3" s="49"/>
      <c r="L3" s="88"/>
      <c r="M3" s="88"/>
      <c r="N3" s="88"/>
      <c r="O3" s="88"/>
      <c r="BM3" s="3"/>
      <c r="BN3" s="3"/>
      <c r="BO3" s="3"/>
      <c r="BP3" s="3"/>
    </row>
    <row r="4" spans="1:77" s="2" customFormat="1" ht="21" hidden="1" customHeight="1">
      <c r="D4" s="26" t="s">
        <v>173</v>
      </c>
      <c r="E4" s="25"/>
      <c r="F4" s="25"/>
      <c r="G4" s="25"/>
      <c r="H4" s="51"/>
      <c r="I4" s="25"/>
      <c r="J4" s="27"/>
      <c r="K4" s="27"/>
      <c r="L4" s="94"/>
      <c r="M4" s="94"/>
      <c r="N4" s="94"/>
      <c r="O4" s="94"/>
      <c r="P4" s="27"/>
      <c r="Q4" s="50"/>
      <c r="R4" s="50"/>
      <c r="BM4" s="3"/>
      <c r="BN4" s="3"/>
      <c r="BO4" s="3"/>
      <c r="BP4" s="3"/>
    </row>
    <row r="5" spans="1:77" s="2" customFormat="1" ht="21" hidden="1" customHeight="1">
      <c r="H5" s="6"/>
      <c r="I5" s="28" t="s">
        <v>168</v>
      </c>
      <c r="J5" s="50"/>
      <c r="K5" s="50"/>
      <c r="L5" s="94"/>
      <c r="M5" s="94"/>
      <c r="N5" s="94"/>
      <c r="O5" s="94"/>
      <c r="P5" s="50"/>
      <c r="Q5" s="50"/>
      <c r="R5" s="50"/>
      <c r="BM5" s="3"/>
      <c r="BN5" s="3"/>
      <c r="BO5" s="3"/>
      <c r="BP5" s="3"/>
    </row>
    <row r="6" spans="1:77" s="7" customFormat="1" ht="21" hidden="1" customHeight="1">
      <c r="L6" s="89"/>
      <c r="M6" s="89"/>
      <c r="N6" s="89"/>
      <c r="O6" s="89"/>
      <c r="BM6" s="9"/>
      <c r="BN6" s="9"/>
      <c r="BO6" s="9"/>
      <c r="BP6" s="9"/>
    </row>
    <row r="7" spans="1:77" s="7" customFormat="1" ht="21" hidden="1" customHeight="1">
      <c r="B7" s="10"/>
      <c r="C7" s="10"/>
      <c r="L7" s="89"/>
      <c r="M7" s="89"/>
      <c r="N7" s="89"/>
      <c r="O7" s="89"/>
      <c r="BM7" s="9"/>
      <c r="BN7" s="9"/>
      <c r="BO7" s="9"/>
      <c r="BP7" s="9"/>
    </row>
    <row r="8" spans="1:77" s="7" customFormat="1" ht="21" hidden="1" customHeight="1">
      <c r="B8" s="10"/>
      <c r="C8" s="10"/>
      <c r="I8" s="24"/>
      <c r="L8" s="89"/>
      <c r="M8" s="89"/>
      <c r="N8" s="89"/>
      <c r="O8" s="89"/>
      <c r="BM8" s="9"/>
      <c r="BN8" s="9"/>
      <c r="BO8" s="9"/>
      <c r="BP8" s="9"/>
    </row>
    <row r="9" spans="1:77" s="7" customFormat="1" ht="21" hidden="1" customHeight="1">
      <c r="A9" s="11"/>
      <c r="B9" s="11"/>
      <c r="C9" s="11"/>
      <c r="I9" s="24"/>
      <c r="L9" s="89"/>
      <c r="M9" s="89"/>
      <c r="N9" s="89"/>
      <c r="O9" s="89"/>
      <c r="AJ9" s="8"/>
      <c r="BM9" s="9"/>
      <c r="BN9" s="9"/>
      <c r="BO9" s="9"/>
      <c r="BP9" s="9"/>
    </row>
    <row r="10" spans="1:77" s="2" customFormat="1" hidden="1">
      <c r="A10" s="12"/>
      <c r="L10" s="88"/>
      <c r="M10" s="88"/>
      <c r="N10" s="88"/>
      <c r="O10" s="88"/>
      <c r="BM10" s="3"/>
      <c r="BN10" s="3"/>
      <c r="BO10" s="3"/>
      <c r="BP10" s="3"/>
    </row>
    <row r="11" spans="1:77" s="20" customFormat="1" ht="26.4" customHeight="1">
      <c r="A11" s="134"/>
      <c r="B11" s="134"/>
      <c r="C11" s="134"/>
      <c r="D11" s="185" t="s">
        <v>280</v>
      </c>
      <c r="E11" s="186"/>
      <c r="F11" s="186"/>
      <c r="G11" s="186"/>
      <c r="H11" s="186"/>
      <c r="I11" s="186"/>
      <c r="J11" s="186"/>
      <c r="K11" s="186"/>
      <c r="L11" s="186"/>
      <c r="M11" s="186"/>
      <c r="N11" s="186"/>
      <c r="O11" s="186"/>
      <c r="P11" s="186"/>
      <c r="Q11" s="186"/>
      <c r="R11" s="186"/>
      <c r="S11" s="186"/>
      <c r="T11" s="186"/>
      <c r="U11" s="186"/>
      <c r="V11" s="186"/>
      <c r="W11" s="189"/>
      <c r="Y11" s="185" t="s">
        <v>281</v>
      </c>
      <c r="Z11" s="186"/>
      <c r="AA11" s="187"/>
      <c r="AB11" s="187"/>
      <c r="AC11" s="187"/>
      <c r="AD11" s="187"/>
      <c r="AE11" s="187"/>
      <c r="AF11" s="187"/>
      <c r="AG11" s="187"/>
      <c r="AH11" s="187"/>
      <c r="AI11" s="187"/>
      <c r="AJ11" s="187"/>
      <c r="AK11" s="187"/>
      <c r="AL11" s="187"/>
      <c r="AM11" s="187"/>
      <c r="AN11" s="187"/>
      <c r="AO11" s="187"/>
      <c r="AP11" s="187"/>
      <c r="AQ11" s="187"/>
      <c r="AR11" s="187"/>
      <c r="AS11" s="187"/>
      <c r="AT11" s="188"/>
      <c r="AV11" s="185" t="s">
        <v>282</v>
      </c>
      <c r="AW11" s="186"/>
      <c r="AX11" s="186"/>
      <c r="AY11" s="186"/>
      <c r="AZ11" s="186"/>
      <c r="BA11" s="186"/>
      <c r="BB11" s="186"/>
      <c r="BC11" s="186"/>
      <c r="BD11" s="186"/>
      <c r="BE11" s="186"/>
      <c r="BF11" s="186"/>
      <c r="BG11" s="186"/>
      <c r="BH11" s="186"/>
      <c r="BI11" s="186"/>
      <c r="BJ11" s="186"/>
      <c r="BK11" s="186"/>
      <c r="BL11" s="186"/>
      <c r="BM11" s="186"/>
      <c r="BN11" s="186"/>
      <c r="BO11" s="186"/>
      <c r="BP11" s="186"/>
      <c r="BQ11" s="189"/>
    </row>
    <row r="12" spans="1:77" s="13" customFormat="1" ht="51" customHeight="1">
      <c r="A12" s="115" t="s">
        <v>123</v>
      </c>
      <c r="B12" s="115" t="s">
        <v>115</v>
      </c>
      <c r="C12" s="115" t="s">
        <v>116</v>
      </c>
      <c r="D12" s="190" t="s">
        <v>283</v>
      </c>
      <c r="E12" s="191"/>
      <c r="F12" s="191"/>
      <c r="G12" s="191"/>
      <c r="H12" s="191"/>
      <c r="I12" s="191"/>
      <c r="J12" s="191"/>
      <c r="K12" s="191"/>
      <c r="L12" s="191"/>
      <c r="M12" s="191"/>
      <c r="N12" s="191"/>
      <c r="O12" s="191"/>
      <c r="P12" s="191"/>
      <c r="Q12" s="192"/>
      <c r="R12" s="193" t="s">
        <v>284</v>
      </c>
      <c r="S12" s="193"/>
      <c r="T12" s="193"/>
      <c r="U12" s="193"/>
      <c r="V12" s="193"/>
      <c r="W12" s="193"/>
      <c r="X12" s="23"/>
      <c r="Y12" s="194" t="s">
        <v>285</v>
      </c>
      <c r="Z12" s="194"/>
      <c r="AA12" s="194" t="s">
        <v>286</v>
      </c>
      <c r="AB12" s="194"/>
      <c r="AC12" s="194"/>
      <c r="AD12" s="139" t="s">
        <v>287</v>
      </c>
      <c r="AE12" s="122"/>
      <c r="AF12" s="122"/>
      <c r="AG12" s="121" t="s">
        <v>288</v>
      </c>
      <c r="AH12" s="122"/>
      <c r="AI12" s="123"/>
      <c r="AJ12" s="133" t="s">
        <v>289</v>
      </c>
      <c r="AK12" s="133"/>
      <c r="AL12" s="133"/>
      <c r="AM12" s="133" t="s">
        <v>290</v>
      </c>
      <c r="AN12" s="134"/>
      <c r="AO12" s="134"/>
      <c r="AP12" s="134" t="s">
        <v>291</v>
      </c>
      <c r="AQ12" s="134"/>
      <c r="AR12" s="133" t="s">
        <v>292</v>
      </c>
      <c r="AS12" s="134"/>
      <c r="AT12" s="104"/>
      <c r="AU12" s="23"/>
      <c r="AV12" s="121" t="s">
        <v>293</v>
      </c>
      <c r="AW12" s="122"/>
      <c r="AX12" s="122"/>
      <c r="AY12" s="122"/>
      <c r="AZ12" s="122"/>
      <c r="BA12" s="122"/>
      <c r="BB12" s="122"/>
      <c r="BC12" s="122"/>
      <c r="BD12" s="122"/>
      <c r="BE12" s="122"/>
      <c r="BF12" s="122"/>
      <c r="BG12" s="123"/>
      <c r="BH12" s="134" t="s">
        <v>294</v>
      </c>
      <c r="BI12" s="134"/>
      <c r="BJ12" s="134"/>
      <c r="BK12" s="134"/>
      <c r="BL12" s="134"/>
      <c r="BM12" s="134"/>
      <c r="BN12" s="134"/>
      <c r="BO12" s="134"/>
      <c r="BP12" s="134"/>
      <c r="BQ12" s="134"/>
      <c r="BR12" s="2"/>
      <c r="BS12" s="2"/>
      <c r="BT12" s="2"/>
      <c r="BU12" s="2"/>
      <c r="BV12" s="2"/>
      <c r="BW12" s="2"/>
      <c r="BX12" s="2"/>
      <c r="BY12" s="2"/>
    </row>
    <row r="13" spans="1:77" s="2" customFormat="1" ht="13.8" customHeight="1">
      <c r="A13" s="116"/>
      <c r="B13" s="116"/>
      <c r="C13" s="116"/>
      <c r="D13" s="147" t="s">
        <v>139</v>
      </c>
      <c r="E13" s="196"/>
      <c r="F13" s="196"/>
      <c r="G13" s="196"/>
      <c r="H13" s="148"/>
      <c r="I13" s="148"/>
      <c r="J13" s="148"/>
      <c r="K13" s="148"/>
      <c r="L13" s="148"/>
      <c r="M13" s="148"/>
      <c r="N13" s="148"/>
      <c r="O13" s="148"/>
      <c r="P13" s="149"/>
      <c r="Q13" s="167" t="s">
        <v>124</v>
      </c>
      <c r="R13" s="195" t="s">
        <v>1</v>
      </c>
      <c r="S13" s="195" t="s">
        <v>2</v>
      </c>
      <c r="T13" s="195" t="s">
        <v>3</v>
      </c>
      <c r="U13" s="195" t="s">
        <v>4</v>
      </c>
      <c r="V13" s="195" t="s">
        <v>5</v>
      </c>
      <c r="W13" s="171" t="s">
        <v>6</v>
      </c>
      <c r="X13" s="116"/>
      <c r="Y13" s="195" t="s">
        <v>1</v>
      </c>
      <c r="Z13" s="195" t="s">
        <v>2</v>
      </c>
      <c r="AA13" s="195" t="s">
        <v>1</v>
      </c>
      <c r="AB13" s="195" t="s">
        <v>2</v>
      </c>
      <c r="AC13" s="195" t="s">
        <v>3</v>
      </c>
      <c r="AD13" s="195" t="s">
        <v>1</v>
      </c>
      <c r="AE13" s="195" t="s">
        <v>2</v>
      </c>
      <c r="AF13" s="195" t="s">
        <v>3</v>
      </c>
      <c r="AG13" s="195" t="s">
        <v>1</v>
      </c>
      <c r="AH13" s="195" t="s">
        <v>2</v>
      </c>
      <c r="AI13" s="195" t="s">
        <v>3</v>
      </c>
      <c r="AJ13" s="195" t="s">
        <v>1</v>
      </c>
      <c r="AK13" s="195" t="s">
        <v>2</v>
      </c>
      <c r="AL13" s="195" t="s">
        <v>3</v>
      </c>
      <c r="AM13" s="195" t="s">
        <v>1</v>
      </c>
      <c r="AN13" s="195" t="s">
        <v>2</v>
      </c>
      <c r="AO13" s="195" t="s">
        <v>3</v>
      </c>
      <c r="AP13" s="195" t="s">
        <v>1</v>
      </c>
      <c r="AQ13" s="195" t="s">
        <v>2</v>
      </c>
      <c r="AR13" s="195" t="s">
        <v>1</v>
      </c>
      <c r="AS13" s="195" t="s">
        <v>2</v>
      </c>
      <c r="AT13" s="153"/>
      <c r="AU13" s="116"/>
      <c r="AV13" s="146" t="s">
        <v>1</v>
      </c>
      <c r="AW13" s="146" t="s">
        <v>2</v>
      </c>
      <c r="AX13" s="153" t="s">
        <v>3</v>
      </c>
      <c r="AY13" s="153" t="s">
        <v>4</v>
      </c>
      <c r="AZ13" s="146" t="s">
        <v>5</v>
      </c>
      <c r="BA13" s="146" t="s">
        <v>6</v>
      </c>
      <c r="BB13" s="146" t="s">
        <v>9</v>
      </c>
      <c r="BC13" s="146" t="s">
        <v>10</v>
      </c>
      <c r="BD13" s="153" t="s">
        <v>11</v>
      </c>
      <c r="BE13" s="153" t="s">
        <v>12</v>
      </c>
      <c r="BF13" s="153" t="s">
        <v>51</v>
      </c>
      <c r="BG13" s="153" t="s">
        <v>54</v>
      </c>
      <c r="BH13" s="146" t="s">
        <v>1</v>
      </c>
      <c r="BI13" s="146" t="s">
        <v>2</v>
      </c>
      <c r="BJ13" s="153" t="s">
        <v>3</v>
      </c>
      <c r="BK13" s="153" t="s">
        <v>4</v>
      </c>
      <c r="BL13" s="146" t="s">
        <v>5</v>
      </c>
      <c r="BM13" s="200" t="s">
        <v>6</v>
      </c>
      <c r="BN13" s="200" t="s">
        <v>9</v>
      </c>
      <c r="BO13" s="200" t="s">
        <v>10</v>
      </c>
      <c r="BP13" s="153" t="s">
        <v>52</v>
      </c>
      <c r="BQ13" s="201" t="s">
        <v>12</v>
      </c>
    </row>
    <row r="14" spans="1:77" s="2" customFormat="1" ht="13.8" customHeight="1">
      <c r="A14" s="116"/>
      <c r="B14" s="116"/>
      <c r="C14" s="116"/>
      <c r="D14" s="147" t="s">
        <v>117</v>
      </c>
      <c r="E14" s="196"/>
      <c r="F14" s="196"/>
      <c r="G14" s="202"/>
      <c r="H14" s="147" t="s">
        <v>118</v>
      </c>
      <c r="I14" s="196"/>
      <c r="J14" s="196"/>
      <c r="K14" s="202"/>
      <c r="L14" s="147" t="s">
        <v>119</v>
      </c>
      <c r="M14" s="196"/>
      <c r="N14" s="196"/>
      <c r="O14" s="202"/>
      <c r="P14" s="167"/>
      <c r="Q14" s="168"/>
      <c r="R14" s="195"/>
      <c r="S14" s="195"/>
      <c r="T14" s="195"/>
      <c r="U14" s="195"/>
      <c r="V14" s="195"/>
      <c r="W14" s="171"/>
      <c r="X14" s="116"/>
      <c r="Y14" s="195"/>
      <c r="Z14" s="195"/>
      <c r="AA14" s="195"/>
      <c r="AB14" s="195"/>
      <c r="AC14" s="195"/>
      <c r="AD14" s="195"/>
      <c r="AE14" s="195"/>
      <c r="AF14" s="195"/>
      <c r="AG14" s="195"/>
      <c r="AH14" s="195"/>
      <c r="AI14" s="195"/>
      <c r="AJ14" s="195"/>
      <c r="AK14" s="195"/>
      <c r="AL14" s="195"/>
      <c r="AM14" s="195"/>
      <c r="AN14" s="195"/>
      <c r="AO14" s="195"/>
      <c r="AP14" s="195"/>
      <c r="AQ14" s="195"/>
      <c r="AR14" s="195"/>
      <c r="AS14" s="195"/>
      <c r="AT14" s="153"/>
      <c r="AU14" s="116"/>
      <c r="AV14" s="146"/>
      <c r="AW14" s="146"/>
      <c r="AX14" s="153"/>
      <c r="AY14" s="153"/>
      <c r="AZ14" s="146"/>
      <c r="BA14" s="146"/>
      <c r="BB14" s="146"/>
      <c r="BC14" s="146"/>
      <c r="BD14" s="153"/>
      <c r="BE14" s="153"/>
      <c r="BF14" s="153"/>
      <c r="BG14" s="153"/>
      <c r="BH14" s="146"/>
      <c r="BI14" s="146"/>
      <c r="BJ14" s="153"/>
      <c r="BK14" s="153"/>
      <c r="BL14" s="146"/>
      <c r="BM14" s="200"/>
      <c r="BN14" s="200"/>
      <c r="BO14" s="200"/>
      <c r="BP14" s="153"/>
      <c r="BQ14" s="201"/>
    </row>
    <row r="15" spans="1:77" s="2" customFormat="1" ht="25.95" customHeight="1">
      <c r="A15" s="116"/>
      <c r="B15" s="116"/>
      <c r="C15" s="116"/>
      <c r="D15" s="82" t="s">
        <v>65</v>
      </c>
      <c r="E15" s="82" t="s">
        <v>66</v>
      </c>
      <c r="F15" s="19" t="s">
        <v>120</v>
      </c>
      <c r="G15" s="19" t="s">
        <v>121</v>
      </c>
      <c r="H15" s="82" t="s">
        <v>65</v>
      </c>
      <c r="I15" s="82" t="s">
        <v>66</v>
      </c>
      <c r="J15" s="19" t="s">
        <v>120</v>
      </c>
      <c r="K15" s="19" t="s">
        <v>121</v>
      </c>
      <c r="L15" s="91" t="s">
        <v>65</v>
      </c>
      <c r="M15" s="91" t="s">
        <v>66</v>
      </c>
      <c r="N15" s="19" t="s">
        <v>120</v>
      </c>
      <c r="O15" s="19" t="s">
        <v>121</v>
      </c>
      <c r="P15" s="169"/>
      <c r="Q15" s="169"/>
      <c r="R15" s="195"/>
      <c r="S15" s="195"/>
      <c r="T15" s="195"/>
      <c r="U15" s="195"/>
      <c r="V15" s="195"/>
      <c r="W15" s="171"/>
      <c r="X15" s="116"/>
      <c r="Y15" s="195"/>
      <c r="Z15" s="195"/>
      <c r="AA15" s="195"/>
      <c r="AB15" s="195"/>
      <c r="AC15" s="195"/>
      <c r="AD15" s="195"/>
      <c r="AE15" s="195"/>
      <c r="AF15" s="195"/>
      <c r="AG15" s="195"/>
      <c r="AH15" s="195"/>
      <c r="AI15" s="195"/>
      <c r="AJ15" s="195"/>
      <c r="AK15" s="195"/>
      <c r="AL15" s="195"/>
      <c r="AM15" s="195"/>
      <c r="AN15" s="195"/>
      <c r="AO15" s="195"/>
      <c r="AP15" s="195"/>
      <c r="AQ15" s="195"/>
      <c r="AR15" s="195"/>
      <c r="AS15" s="195"/>
      <c r="AT15" s="153"/>
      <c r="AU15" s="116"/>
      <c r="AV15" s="146"/>
      <c r="AW15" s="146"/>
      <c r="AX15" s="153"/>
      <c r="AY15" s="153"/>
      <c r="AZ15" s="146"/>
      <c r="BA15" s="146"/>
      <c r="BB15" s="146"/>
      <c r="BC15" s="146"/>
      <c r="BD15" s="153"/>
      <c r="BE15" s="153"/>
      <c r="BF15" s="153"/>
      <c r="BG15" s="153"/>
      <c r="BH15" s="146"/>
      <c r="BI15" s="146"/>
      <c r="BJ15" s="153"/>
      <c r="BK15" s="153"/>
      <c r="BL15" s="146"/>
      <c r="BM15" s="200"/>
      <c r="BN15" s="200"/>
      <c r="BO15" s="200"/>
      <c r="BP15" s="153"/>
      <c r="BQ15" s="201"/>
    </row>
    <row r="16" spans="1:77" s="205" customFormat="1" ht="93" customHeight="1">
      <c r="A16" s="117"/>
      <c r="B16" s="117"/>
      <c r="C16" s="117"/>
      <c r="D16" s="21" t="s">
        <v>86</v>
      </c>
      <c r="E16" s="21" t="s">
        <v>87</v>
      </c>
      <c r="F16" s="21" t="s">
        <v>88</v>
      </c>
      <c r="G16" s="21" t="s">
        <v>89</v>
      </c>
      <c r="H16" s="21" t="s">
        <v>86</v>
      </c>
      <c r="I16" s="21" t="s">
        <v>87</v>
      </c>
      <c r="J16" s="21" t="s">
        <v>88</v>
      </c>
      <c r="K16" s="21" t="s">
        <v>89</v>
      </c>
      <c r="L16" s="105" t="s">
        <v>86</v>
      </c>
      <c r="M16" s="105" t="s">
        <v>87</v>
      </c>
      <c r="N16" s="105" t="s">
        <v>88</v>
      </c>
      <c r="O16" s="105" t="s">
        <v>89</v>
      </c>
      <c r="P16" s="105" t="s">
        <v>138</v>
      </c>
      <c r="Q16" s="105" t="s">
        <v>140</v>
      </c>
      <c r="R16" s="106" t="s">
        <v>90</v>
      </c>
      <c r="S16" s="106" t="s">
        <v>91</v>
      </c>
      <c r="T16" s="106" t="s">
        <v>92</v>
      </c>
      <c r="U16" s="22" t="s">
        <v>93</v>
      </c>
      <c r="V16" s="106" t="s">
        <v>94</v>
      </c>
      <c r="W16" s="105" t="s">
        <v>8</v>
      </c>
      <c r="Y16" s="106" t="s">
        <v>95</v>
      </c>
      <c r="Z16" s="106" t="s">
        <v>96</v>
      </c>
      <c r="AA16" s="106" t="s">
        <v>70</v>
      </c>
      <c r="AB16" s="106" t="s">
        <v>97</v>
      </c>
      <c r="AC16" s="106" t="s">
        <v>96</v>
      </c>
      <c r="AD16" s="106" t="s">
        <v>24</v>
      </c>
      <c r="AE16" s="106" t="s">
        <v>25</v>
      </c>
      <c r="AF16" s="106" t="s">
        <v>26</v>
      </c>
      <c r="AG16" s="106" t="s">
        <v>24</v>
      </c>
      <c r="AH16" s="106" t="s">
        <v>25</v>
      </c>
      <c r="AI16" s="106" t="s">
        <v>26</v>
      </c>
      <c r="AJ16" s="106" t="s">
        <v>24</v>
      </c>
      <c r="AK16" s="106" t="s">
        <v>25</v>
      </c>
      <c r="AL16" s="106" t="s">
        <v>26</v>
      </c>
      <c r="AM16" s="106" t="s">
        <v>24</v>
      </c>
      <c r="AN16" s="106" t="s">
        <v>25</v>
      </c>
      <c r="AO16" s="106" t="s">
        <v>26</v>
      </c>
      <c r="AP16" s="106" t="s">
        <v>27</v>
      </c>
      <c r="AQ16" s="106" t="s">
        <v>50</v>
      </c>
      <c r="AR16" s="106" t="s">
        <v>28</v>
      </c>
      <c r="AS16" s="106" t="s">
        <v>29</v>
      </c>
      <c r="AT16" s="105" t="s">
        <v>8</v>
      </c>
      <c r="AV16" s="106" t="s">
        <v>41</v>
      </c>
      <c r="AW16" s="106" t="s">
        <v>42</v>
      </c>
      <c r="AX16" s="106" t="s">
        <v>43</v>
      </c>
      <c r="AY16" s="106" t="s">
        <v>44</v>
      </c>
      <c r="AZ16" s="106" t="s">
        <v>45</v>
      </c>
      <c r="BA16" s="106" t="s">
        <v>46</v>
      </c>
      <c r="BB16" s="106" t="s">
        <v>47</v>
      </c>
      <c r="BC16" s="106" t="s">
        <v>48</v>
      </c>
      <c r="BD16" s="106" t="s">
        <v>49</v>
      </c>
      <c r="BE16" s="106" t="s">
        <v>55</v>
      </c>
      <c r="BF16" s="106" t="s">
        <v>56</v>
      </c>
      <c r="BG16" s="106" t="s">
        <v>8</v>
      </c>
      <c r="BH16" s="106" t="s">
        <v>33</v>
      </c>
      <c r="BI16" s="106" t="s">
        <v>34</v>
      </c>
      <c r="BJ16" s="106" t="s">
        <v>35</v>
      </c>
      <c r="BK16" s="106" t="s">
        <v>36</v>
      </c>
      <c r="BL16" s="106" t="s">
        <v>37</v>
      </c>
      <c r="BM16" s="106" t="s">
        <v>38</v>
      </c>
      <c r="BN16" s="106" t="s">
        <v>39</v>
      </c>
      <c r="BO16" s="106" t="s">
        <v>40</v>
      </c>
      <c r="BP16" s="106" t="s">
        <v>53</v>
      </c>
      <c r="BQ16" s="60" t="s">
        <v>8</v>
      </c>
    </row>
    <row r="17" spans="1:70" s="39" customFormat="1" hidden="1">
      <c r="A17" s="29" t="s">
        <v>172</v>
      </c>
      <c r="B17" s="30"/>
      <c r="C17" s="30"/>
      <c r="D17" s="31"/>
      <c r="E17" s="31"/>
      <c r="F17" s="31"/>
      <c r="G17" s="31"/>
      <c r="H17" s="31"/>
      <c r="I17" s="31"/>
      <c r="J17" s="31"/>
      <c r="K17" s="31"/>
      <c r="L17" s="92"/>
      <c r="M17" s="92"/>
      <c r="N17" s="92"/>
      <c r="O17" s="92"/>
      <c r="P17" s="30"/>
      <c r="Q17" s="31"/>
      <c r="R17" s="31"/>
      <c r="S17" s="31"/>
      <c r="T17" s="30"/>
      <c r="U17" s="32"/>
      <c r="V17" s="30"/>
      <c r="W17" s="32"/>
      <c r="X17" s="33"/>
      <c r="Y17" s="31"/>
      <c r="Z17" s="31"/>
      <c r="AA17" s="34"/>
      <c r="AB17" s="30"/>
      <c r="AC17" s="32"/>
      <c r="AD17" s="35"/>
      <c r="AE17" s="36"/>
      <c r="AF17" s="37"/>
      <c r="AG17" s="31"/>
      <c r="AH17" s="31"/>
      <c r="AI17" s="31"/>
      <c r="AJ17" s="31"/>
      <c r="AK17" s="30"/>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1"/>
      <c r="BM17" s="31"/>
      <c r="BN17" s="31"/>
      <c r="BO17" s="31"/>
      <c r="BP17" s="31"/>
      <c r="BQ17" s="31"/>
      <c r="BR17" s="61"/>
    </row>
    <row r="18" spans="1:70" s="54" customFormat="1" ht="39.6">
      <c r="A18" s="78">
        <v>18201</v>
      </c>
      <c r="B18" s="86" t="s">
        <v>177</v>
      </c>
      <c r="C18" s="86">
        <v>4</v>
      </c>
      <c r="D18" s="96"/>
      <c r="E18" s="96"/>
      <c r="F18" s="96"/>
      <c r="G18" s="96"/>
      <c r="H18" s="96"/>
      <c r="I18" s="96"/>
      <c r="J18" s="96"/>
      <c r="K18" s="96"/>
      <c r="L18" s="96">
        <v>1</v>
      </c>
      <c r="M18" s="96"/>
      <c r="N18" s="96"/>
      <c r="O18" s="96"/>
      <c r="P18" s="72" t="s">
        <v>250</v>
      </c>
      <c r="Q18" s="69"/>
      <c r="R18" s="96"/>
      <c r="S18" s="96"/>
      <c r="T18" s="96"/>
      <c r="U18" s="96"/>
      <c r="V18" s="96"/>
      <c r="W18" s="96"/>
      <c r="X18" s="12"/>
      <c r="Y18" s="96">
        <v>1</v>
      </c>
      <c r="Z18" s="96"/>
      <c r="AA18" s="96"/>
      <c r="AB18" s="96">
        <v>1</v>
      </c>
      <c r="AC18" s="96"/>
      <c r="AD18" s="96"/>
      <c r="AE18" s="96">
        <v>1</v>
      </c>
      <c r="AF18" s="96"/>
      <c r="AG18" s="68"/>
      <c r="AH18" s="18"/>
      <c r="AI18" s="18">
        <v>1</v>
      </c>
      <c r="AJ18" s="96"/>
      <c r="AK18" s="96"/>
      <c r="AL18" s="96">
        <v>1</v>
      </c>
      <c r="AM18" s="17">
        <v>1</v>
      </c>
      <c r="AN18" s="96"/>
      <c r="AO18" s="17"/>
      <c r="AP18" s="17"/>
      <c r="AQ18" s="17">
        <v>1</v>
      </c>
      <c r="AR18" s="17"/>
      <c r="AS18" s="17">
        <v>1</v>
      </c>
      <c r="AT18" s="67"/>
      <c r="AU18" s="12"/>
      <c r="AV18" s="96"/>
      <c r="AW18" s="96">
        <v>1</v>
      </c>
      <c r="AX18" s="96">
        <v>1</v>
      </c>
      <c r="AY18" s="96">
        <v>1</v>
      </c>
      <c r="AZ18" s="96">
        <v>1</v>
      </c>
      <c r="BA18" s="96">
        <v>1</v>
      </c>
      <c r="BB18" s="96">
        <v>1</v>
      </c>
      <c r="BC18" s="96"/>
      <c r="BD18" s="96"/>
      <c r="BE18" s="96">
        <v>1</v>
      </c>
      <c r="BF18" s="96"/>
      <c r="BG18" s="67"/>
      <c r="BH18" s="96">
        <v>1</v>
      </c>
      <c r="BI18" s="96">
        <v>1</v>
      </c>
      <c r="BJ18" s="96">
        <v>1</v>
      </c>
      <c r="BK18" s="96">
        <v>1</v>
      </c>
      <c r="BL18" s="96"/>
      <c r="BM18" s="96">
        <v>1</v>
      </c>
      <c r="BN18" s="96">
        <v>1</v>
      </c>
      <c r="BO18" s="96">
        <v>1</v>
      </c>
      <c r="BP18" s="96">
        <v>1</v>
      </c>
      <c r="BQ18" s="67"/>
      <c r="BR18" s="54">
        <v>1</v>
      </c>
    </row>
    <row r="19" spans="1:70" s="54" customFormat="1" ht="12">
      <c r="A19" s="79">
        <v>18202</v>
      </c>
      <c r="B19" s="86" t="s">
        <v>180</v>
      </c>
      <c r="C19" s="64">
        <v>5</v>
      </c>
      <c r="D19" s="96">
        <v>1</v>
      </c>
      <c r="E19" s="96"/>
      <c r="F19" s="96"/>
      <c r="G19" s="96"/>
      <c r="H19" s="96"/>
      <c r="I19" s="96">
        <v>1</v>
      </c>
      <c r="J19" s="96"/>
      <c r="K19" s="96"/>
      <c r="L19" s="96"/>
      <c r="M19" s="96"/>
      <c r="N19" s="96"/>
      <c r="O19" s="96"/>
      <c r="P19" s="95"/>
      <c r="Q19" s="87"/>
      <c r="R19" s="96"/>
      <c r="S19" s="96"/>
      <c r="T19" s="96"/>
      <c r="U19" s="96"/>
      <c r="V19" s="96"/>
      <c r="W19" s="95"/>
      <c r="X19" s="12"/>
      <c r="Y19" s="96">
        <v>1</v>
      </c>
      <c r="Z19" s="96"/>
      <c r="AA19" s="96"/>
      <c r="AB19" s="96">
        <v>1</v>
      </c>
      <c r="AC19" s="96"/>
      <c r="AD19" s="96"/>
      <c r="AE19" s="96">
        <v>1</v>
      </c>
      <c r="AF19" s="96"/>
      <c r="AG19" s="68"/>
      <c r="AH19" s="18"/>
      <c r="AI19" s="18">
        <v>1</v>
      </c>
      <c r="AJ19" s="96">
        <v>1</v>
      </c>
      <c r="AK19" s="96"/>
      <c r="AL19" s="96"/>
      <c r="AM19" s="17"/>
      <c r="AN19" s="96">
        <v>1</v>
      </c>
      <c r="AO19" s="17"/>
      <c r="AP19" s="17">
        <v>1</v>
      </c>
      <c r="AQ19" s="17"/>
      <c r="AR19" s="17">
        <v>1</v>
      </c>
      <c r="AS19" s="17"/>
      <c r="AT19" s="57"/>
      <c r="AU19" s="12"/>
      <c r="AV19" s="96"/>
      <c r="AW19" s="96">
        <v>1</v>
      </c>
      <c r="AX19" s="96">
        <v>1</v>
      </c>
      <c r="AY19" s="96"/>
      <c r="AZ19" s="96"/>
      <c r="BA19" s="96"/>
      <c r="BB19" s="96"/>
      <c r="BC19" s="96"/>
      <c r="BD19" s="96"/>
      <c r="BE19" s="96"/>
      <c r="BF19" s="96"/>
      <c r="BG19" s="57"/>
      <c r="BH19" s="96"/>
      <c r="BI19" s="96"/>
      <c r="BJ19" s="96"/>
      <c r="BK19" s="96">
        <v>1</v>
      </c>
      <c r="BL19" s="96"/>
      <c r="BM19" s="96"/>
      <c r="BN19" s="96"/>
      <c r="BO19" s="96"/>
      <c r="BP19" s="96"/>
      <c r="BQ19" s="57"/>
      <c r="BR19" s="54">
        <v>1</v>
      </c>
    </row>
    <row r="20" spans="1:70" s="54" customFormat="1" ht="12">
      <c r="A20" s="79">
        <v>18204</v>
      </c>
      <c r="B20" s="86" t="s">
        <v>181</v>
      </c>
      <c r="C20" s="64">
        <v>5</v>
      </c>
      <c r="D20" s="96"/>
      <c r="E20" s="96"/>
      <c r="F20" s="96"/>
      <c r="G20" s="96"/>
      <c r="H20" s="96"/>
      <c r="I20" s="96"/>
      <c r="J20" s="96"/>
      <c r="K20" s="96"/>
      <c r="L20" s="96"/>
      <c r="M20" s="96"/>
      <c r="N20" s="96"/>
      <c r="O20" s="96">
        <v>1</v>
      </c>
      <c r="P20" s="95"/>
      <c r="Q20" s="87"/>
      <c r="R20" s="96"/>
      <c r="S20" s="96"/>
      <c r="T20" s="96"/>
      <c r="U20" s="96"/>
      <c r="V20" s="96"/>
      <c r="W20" s="95"/>
      <c r="X20" s="12"/>
      <c r="Y20" s="96"/>
      <c r="Z20" s="96">
        <v>1</v>
      </c>
      <c r="AA20" s="96">
        <v>1</v>
      </c>
      <c r="AB20" s="96"/>
      <c r="AC20" s="96"/>
      <c r="AD20" s="96"/>
      <c r="AE20" s="96">
        <v>1</v>
      </c>
      <c r="AF20" s="96"/>
      <c r="AG20" s="68"/>
      <c r="AH20" s="18"/>
      <c r="AI20" s="18">
        <v>1</v>
      </c>
      <c r="AJ20" s="96"/>
      <c r="AK20" s="96"/>
      <c r="AL20" s="96">
        <v>1</v>
      </c>
      <c r="AM20" s="17"/>
      <c r="AN20" s="96">
        <v>1</v>
      </c>
      <c r="AO20" s="17"/>
      <c r="AP20" s="17">
        <v>1</v>
      </c>
      <c r="AQ20" s="17"/>
      <c r="AR20" s="17"/>
      <c r="AS20" s="17">
        <v>1</v>
      </c>
      <c r="AT20" s="57"/>
      <c r="AU20" s="12"/>
      <c r="AV20" s="96"/>
      <c r="AW20" s="96">
        <v>1</v>
      </c>
      <c r="AX20" s="96">
        <v>1</v>
      </c>
      <c r="AY20" s="96"/>
      <c r="AZ20" s="96">
        <v>1</v>
      </c>
      <c r="BA20" s="96"/>
      <c r="BB20" s="96"/>
      <c r="BC20" s="96"/>
      <c r="BD20" s="96"/>
      <c r="BE20" s="96"/>
      <c r="BF20" s="96"/>
      <c r="BG20" s="57"/>
      <c r="BH20" s="96">
        <v>1</v>
      </c>
      <c r="BI20" s="96"/>
      <c r="BJ20" s="96">
        <v>1</v>
      </c>
      <c r="BK20" s="96"/>
      <c r="BL20" s="96"/>
      <c r="BM20" s="96"/>
      <c r="BN20" s="96">
        <v>1</v>
      </c>
      <c r="BO20" s="96">
        <v>1</v>
      </c>
      <c r="BP20" s="96">
        <v>1</v>
      </c>
      <c r="BQ20" s="57"/>
      <c r="BR20" s="54">
        <v>1</v>
      </c>
    </row>
    <row r="21" spans="1:70" s="54" customFormat="1" ht="39.6">
      <c r="A21" s="79">
        <v>18205</v>
      </c>
      <c r="B21" s="86" t="s">
        <v>183</v>
      </c>
      <c r="C21" s="64">
        <v>5</v>
      </c>
      <c r="D21" s="96"/>
      <c r="E21" s="96"/>
      <c r="F21" s="96"/>
      <c r="G21" s="96"/>
      <c r="H21" s="96"/>
      <c r="I21" s="96"/>
      <c r="J21" s="96"/>
      <c r="K21" s="96"/>
      <c r="L21" s="96">
        <v>1</v>
      </c>
      <c r="M21" s="96"/>
      <c r="N21" s="96"/>
      <c r="O21" s="96"/>
      <c r="P21" s="70" t="s">
        <v>207</v>
      </c>
      <c r="Q21" s="87"/>
      <c r="R21" s="96"/>
      <c r="S21" s="96"/>
      <c r="T21" s="96"/>
      <c r="U21" s="96"/>
      <c r="V21" s="96"/>
      <c r="W21" s="95"/>
      <c r="X21" s="12"/>
      <c r="Y21" s="96">
        <v>1</v>
      </c>
      <c r="Z21" s="96"/>
      <c r="AA21" s="96"/>
      <c r="AB21" s="96">
        <v>1</v>
      </c>
      <c r="AC21" s="96"/>
      <c r="AD21" s="96">
        <v>1</v>
      </c>
      <c r="AE21" s="96"/>
      <c r="AF21" s="96"/>
      <c r="AG21" s="68"/>
      <c r="AH21" s="18"/>
      <c r="AI21" s="18">
        <v>1</v>
      </c>
      <c r="AJ21" s="96"/>
      <c r="AK21" s="96">
        <v>1</v>
      </c>
      <c r="AL21" s="96"/>
      <c r="AM21" s="17">
        <v>1</v>
      </c>
      <c r="AN21" s="96"/>
      <c r="AO21" s="17"/>
      <c r="AP21" s="17">
        <v>1</v>
      </c>
      <c r="AQ21" s="17"/>
      <c r="AR21" s="17"/>
      <c r="AS21" s="17">
        <v>1</v>
      </c>
      <c r="AT21" s="57"/>
      <c r="AU21" s="12"/>
      <c r="AV21" s="96"/>
      <c r="AW21" s="96">
        <v>1</v>
      </c>
      <c r="AX21" s="96">
        <v>1</v>
      </c>
      <c r="AY21" s="96"/>
      <c r="AZ21" s="96"/>
      <c r="BA21" s="96"/>
      <c r="BB21" s="96"/>
      <c r="BC21" s="96"/>
      <c r="BD21" s="96"/>
      <c r="BE21" s="96">
        <v>1</v>
      </c>
      <c r="BF21" s="96"/>
      <c r="BG21" s="57"/>
      <c r="BH21" s="96">
        <v>1</v>
      </c>
      <c r="BI21" s="96"/>
      <c r="BJ21" s="96">
        <v>1</v>
      </c>
      <c r="BK21" s="96">
        <v>1</v>
      </c>
      <c r="BL21" s="96"/>
      <c r="BM21" s="96"/>
      <c r="BN21" s="96">
        <v>1</v>
      </c>
      <c r="BO21" s="96">
        <v>1</v>
      </c>
      <c r="BP21" s="96">
        <v>1</v>
      </c>
      <c r="BQ21" s="57"/>
      <c r="BR21" s="54">
        <v>1</v>
      </c>
    </row>
    <row r="22" spans="1:70" s="54" customFormat="1" ht="39.6">
      <c r="A22" s="79">
        <v>18206</v>
      </c>
      <c r="B22" s="86" t="s">
        <v>186</v>
      </c>
      <c r="C22" s="64">
        <v>5</v>
      </c>
      <c r="D22" s="96"/>
      <c r="E22" s="96">
        <v>1</v>
      </c>
      <c r="F22" s="96"/>
      <c r="G22" s="96"/>
      <c r="H22" s="96">
        <v>1</v>
      </c>
      <c r="I22" s="96"/>
      <c r="J22" s="96"/>
      <c r="K22" s="96"/>
      <c r="L22" s="96">
        <v>1</v>
      </c>
      <c r="M22" s="96"/>
      <c r="N22" s="96"/>
      <c r="O22" s="96"/>
      <c r="P22" s="70" t="s">
        <v>208</v>
      </c>
      <c r="Q22" s="87"/>
      <c r="R22" s="96"/>
      <c r="S22" s="96"/>
      <c r="T22" s="96"/>
      <c r="U22" s="96"/>
      <c r="V22" s="96"/>
      <c r="W22" s="95"/>
      <c r="X22" s="12"/>
      <c r="Y22" s="96"/>
      <c r="Z22" s="96">
        <v>1</v>
      </c>
      <c r="AA22" s="96"/>
      <c r="AB22" s="96"/>
      <c r="AC22" s="96">
        <v>1</v>
      </c>
      <c r="AD22" s="96"/>
      <c r="AE22" s="96">
        <v>1</v>
      </c>
      <c r="AF22" s="96"/>
      <c r="AG22" s="68"/>
      <c r="AH22" s="18">
        <v>1</v>
      </c>
      <c r="AI22" s="18"/>
      <c r="AJ22" s="96"/>
      <c r="AK22" s="96">
        <v>1</v>
      </c>
      <c r="AL22" s="96"/>
      <c r="AM22" s="17"/>
      <c r="AN22" s="96">
        <v>1</v>
      </c>
      <c r="AO22" s="17"/>
      <c r="AP22" s="17">
        <v>1</v>
      </c>
      <c r="AQ22" s="17"/>
      <c r="AR22" s="17">
        <v>1</v>
      </c>
      <c r="AS22" s="17"/>
      <c r="AT22" s="57"/>
      <c r="AU22" s="12"/>
      <c r="AV22" s="96">
        <v>1</v>
      </c>
      <c r="AW22" s="96">
        <v>1</v>
      </c>
      <c r="AX22" s="96"/>
      <c r="AY22" s="96"/>
      <c r="AZ22" s="96"/>
      <c r="BA22" s="96">
        <v>1</v>
      </c>
      <c r="BB22" s="96"/>
      <c r="BC22" s="96"/>
      <c r="BD22" s="96"/>
      <c r="BE22" s="96">
        <v>1</v>
      </c>
      <c r="BF22" s="96"/>
      <c r="BG22" s="57"/>
      <c r="BH22" s="96"/>
      <c r="BI22" s="96"/>
      <c r="BJ22" s="96">
        <v>1</v>
      </c>
      <c r="BK22" s="96">
        <v>1</v>
      </c>
      <c r="BL22" s="96"/>
      <c r="BM22" s="96"/>
      <c r="BN22" s="96">
        <v>1</v>
      </c>
      <c r="BO22" s="96"/>
      <c r="BP22" s="96">
        <v>1</v>
      </c>
      <c r="BQ22" s="57"/>
      <c r="BR22" s="54">
        <v>1</v>
      </c>
    </row>
    <row r="23" spans="1:70" s="54" customFormat="1" ht="26.4">
      <c r="A23" s="79">
        <v>18207</v>
      </c>
      <c r="B23" s="86" t="s">
        <v>187</v>
      </c>
      <c r="C23" s="64">
        <v>5</v>
      </c>
      <c r="D23" s="96">
        <v>1</v>
      </c>
      <c r="E23" s="96"/>
      <c r="F23" s="96"/>
      <c r="G23" s="96"/>
      <c r="H23" s="96">
        <v>1</v>
      </c>
      <c r="I23" s="96"/>
      <c r="J23" s="96"/>
      <c r="K23" s="96"/>
      <c r="L23" s="96">
        <v>1</v>
      </c>
      <c r="M23" s="96"/>
      <c r="N23" s="96"/>
      <c r="O23" s="96"/>
      <c r="P23" s="70" t="s">
        <v>209</v>
      </c>
      <c r="Q23" s="87"/>
      <c r="R23" s="96"/>
      <c r="S23" s="96"/>
      <c r="T23" s="96"/>
      <c r="U23" s="96"/>
      <c r="V23" s="96"/>
      <c r="W23" s="95"/>
      <c r="X23" s="12"/>
      <c r="Y23" s="96">
        <v>1</v>
      </c>
      <c r="Z23" s="96"/>
      <c r="AA23" s="96">
        <v>1</v>
      </c>
      <c r="AB23" s="96"/>
      <c r="AC23" s="96"/>
      <c r="AD23" s="96"/>
      <c r="AE23" s="96">
        <v>1</v>
      </c>
      <c r="AF23" s="96"/>
      <c r="AG23" s="68"/>
      <c r="AH23" s="18"/>
      <c r="AI23" s="18">
        <v>1</v>
      </c>
      <c r="AJ23" s="96"/>
      <c r="AK23" s="96">
        <v>1</v>
      </c>
      <c r="AL23" s="96"/>
      <c r="AM23" s="17"/>
      <c r="AN23" s="96">
        <v>1</v>
      </c>
      <c r="AO23" s="17"/>
      <c r="AP23" s="17">
        <v>1</v>
      </c>
      <c r="AQ23" s="17"/>
      <c r="AR23" s="17"/>
      <c r="AS23" s="17">
        <v>1</v>
      </c>
      <c r="AT23" s="57"/>
      <c r="AU23" s="12"/>
      <c r="AV23" s="96">
        <v>1</v>
      </c>
      <c r="AW23" s="96">
        <v>1</v>
      </c>
      <c r="AX23" s="96">
        <v>1</v>
      </c>
      <c r="AY23" s="96">
        <v>1</v>
      </c>
      <c r="AZ23" s="96">
        <v>1</v>
      </c>
      <c r="BA23" s="96"/>
      <c r="BB23" s="96"/>
      <c r="BC23" s="96"/>
      <c r="BD23" s="96"/>
      <c r="BE23" s="96">
        <v>1</v>
      </c>
      <c r="BF23" s="96"/>
      <c r="BG23" s="57"/>
      <c r="BH23" s="96">
        <v>1</v>
      </c>
      <c r="BI23" s="96"/>
      <c r="BJ23" s="96">
        <v>1</v>
      </c>
      <c r="BK23" s="96">
        <v>1</v>
      </c>
      <c r="BL23" s="96"/>
      <c r="BM23" s="96">
        <v>1</v>
      </c>
      <c r="BN23" s="96">
        <v>1</v>
      </c>
      <c r="BO23" s="96">
        <v>1</v>
      </c>
      <c r="BP23" s="96">
        <v>1</v>
      </c>
      <c r="BQ23" s="57"/>
      <c r="BR23" s="54">
        <v>1</v>
      </c>
    </row>
    <row r="24" spans="1:70" s="54" customFormat="1" ht="39.6">
      <c r="A24" s="79">
        <v>18208</v>
      </c>
      <c r="B24" s="86" t="s">
        <v>189</v>
      </c>
      <c r="C24" s="64">
        <v>5</v>
      </c>
      <c r="D24" s="96"/>
      <c r="E24" s="96"/>
      <c r="F24" s="96">
        <v>1</v>
      </c>
      <c r="G24" s="96"/>
      <c r="H24" s="96">
        <v>1</v>
      </c>
      <c r="I24" s="96"/>
      <c r="J24" s="96"/>
      <c r="K24" s="96"/>
      <c r="L24" s="96"/>
      <c r="M24" s="96">
        <v>1</v>
      </c>
      <c r="N24" s="96"/>
      <c r="O24" s="96"/>
      <c r="P24" s="70" t="s">
        <v>210</v>
      </c>
      <c r="Q24" s="87"/>
      <c r="R24" s="96"/>
      <c r="S24" s="96"/>
      <c r="T24" s="96"/>
      <c r="U24" s="96"/>
      <c r="V24" s="96"/>
      <c r="W24" s="95"/>
      <c r="X24" s="12"/>
      <c r="Y24" s="96"/>
      <c r="Z24" s="96">
        <v>1</v>
      </c>
      <c r="AA24" s="96"/>
      <c r="AB24" s="96">
        <v>1</v>
      </c>
      <c r="AC24" s="96"/>
      <c r="AD24" s="96"/>
      <c r="AE24" s="96">
        <v>1</v>
      </c>
      <c r="AF24" s="96"/>
      <c r="AG24" s="68"/>
      <c r="AH24" s="18">
        <v>1</v>
      </c>
      <c r="AI24" s="18"/>
      <c r="AJ24" s="96"/>
      <c r="AK24" s="96">
        <v>1</v>
      </c>
      <c r="AL24" s="96"/>
      <c r="AM24" s="17"/>
      <c r="AN24" s="96">
        <v>1</v>
      </c>
      <c r="AO24" s="17"/>
      <c r="AP24" s="17">
        <v>1</v>
      </c>
      <c r="AQ24" s="17"/>
      <c r="AR24" s="17"/>
      <c r="AS24" s="17">
        <v>1</v>
      </c>
      <c r="AT24" s="57"/>
      <c r="AU24" s="12"/>
      <c r="AV24" s="96"/>
      <c r="AW24" s="96">
        <v>1</v>
      </c>
      <c r="AX24" s="96"/>
      <c r="AY24" s="96">
        <v>1</v>
      </c>
      <c r="AZ24" s="96"/>
      <c r="BA24" s="96"/>
      <c r="BB24" s="96"/>
      <c r="BC24" s="96"/>
      <c r="BD24" s="96"/>
      <c r="BE24" s="96">
        <v>1</v>
      </c>
      <c r="BF24" s="96">
        <v>1</v>
      </c>
      <c r="BG24" s="57"/>
      <c r="BH24" s="96">
        <v>1</v>
      </c>
      <c r="BI24" s="96"/>
      <c r="BJ24" s="96">
        <v>1</v>
      </c>
      <c r="BK24" s="96">
        <v>1</v>
      </c>
      <c r="BL24" s="96"/>
      <c r="BM24" s="96"/>
      <c r="BN24" s="96">
        <v>1</v>
      </c>
      <c r="BO24" s="96">
        <v>1</v>
      </c>
      <c r="BP24" s="96">
        <v>1</v>
      </c>
      <c r="BQ24" s="57"/>
      <c r="BR24" s="54">
        <v>1</v>
      </c>
    </row>
    <row r="25" spans="1:70" s="54" customFormat="1" ht="26.4">
      <c r="A25" s="79">
        <v>18209</v>
      </c>
      <c r="B25" s="86" t="s">
        <v>190</v>
      </c>
      <c r="C25" s="64">
        <v>5</v>
      </c>
      <c r="D25" s="96">
        <v>1</v>
      </c>
      <c r="E25" s="96"/>
      <c r="F25" s="96"/>
      <c r="G25" s="96"/>
      <c r="H25" s="96">
        <v>1</v>
      </c>
      <c r="I25" s="96"/>
      <c r="J25" s="96"/>
      <c r="K25" s="96"/>
      <c r="L25" s="96"/>
      <c r="M25" s="96">
        <v>1</v>
      </c>
      <c r="N25" s="96"/>
      <c r="O25" s="96"/>
      <c r="P25" s="70" t="s">
        <v>211</v>
      </c>
      <c r="Q25" s="87"/>
      <c r="R25" s="96"/>
      <c r="S25" s="96"/>
      <c r="T25" s="96"/>
      <c r="U25" s="96"/>
      <c r="V25" s="96"/>
      <c r="W25" s="95"/>
      <c r="X25" s="12"/>
      <c r="Y25" s="96">
        <v>1</v>
      </c>
      <c r="Z25" s="96"/>
      <c r="AA25" s="96"/>
      <c r="AB25" s="96">
        <v>1</v>
      </c>
      <c r="AC25" s="96"/>
      <c r="AD25" s="96">
        <v>1</v>
      </c>
      <c r="AE25" s="96"/>
      <c r="AF25" s="96"/>
      <c r="AG25" s="68"/>
      <c r="AH25" s="18">
        <v>1</v>
      </c>
      <c r="AI25" s="18"/>
      <c r="AJ25" s="96">
        <v>1</v>
      </c>
      <c r="AK25" s="96"/>
      <c r="AL25" s="96"/>
      <c r="AM25" s="17">
        <v>1</v>
      </c>
      <c r="AN25" s="96"/>
      <c r="AO25" s="17"/>
      <c r="AP25" s="17">
        <v>1</v>
      </c>
      <c r="AQ25" s="17"/>
      <c r="AR25" s="17">
        <v>1</v>
      </c>
      <c r="AS25" s="17"/>
      <c r="AT25" s="57"/>
      <c r="AU25" s="12"/>
      <c r="AV25" s="96">
        <v>1</v>
      </c>
      <c r="AW25" s="96">
        <v>1</v>
      </c>
      <c r="AX25" s="96">
        <v>1</v>
      </c>
      <c r="AY25" s="96">
        <v>1</v>
      </c>
      <c r="AZ25" s="96">
        <v>1</v>
      </c>
      <c r="BA25" s="96">
        <v>1</v>
      </c>
      <c r="BB25" s="96"/>
      <c r="BC25" s="96"/>
      <c r="BD25" s="96">
        <v>1</v>
      </c>
      <c r="BE25" s="96">
        <v>1</v>
      </c>
      <c r="BF25" s="96"/>
      <c r="BG25" s="57"/>
      <c r="BH25" s="96"/>
      <c r="BI25" s="96"/>
      <c r="BJ25" s="96">
        <v>1</v>
      </c>
      <c r="BK25" s="96">
        <v>1</v>
      </c>
      <c r="BL25" s="96"/>
      <c r="BM25" s="96">
        <v>1</v>
      </c>
      <c r="BN25" s="96"/>
      <c r="BO25" s="96">
        <v>1</v>
      </c>
      <c r="BP25" s="96">
        <v>1</v>
      </c>
      <c r="BQ25" s="57"/>
      <c r="BR25" s="54">
        <v>1</v>
      </c>
    </row>
    <row r="26" spans="1:70" s="54" customFormat="1" ht="32.4">
      <c r="A26" s="79">
        <v>18210</v>
      </c>
      <c r="B26" s="86" t="s">
        <v>192</v>
      </c>
      <c r="C26" s="64">
        <v>5</v>
      </c>
      <c r="D26" s="95"/>
      <c r="E26" s="95">
        <v>1</v>
      </c>
      <c r="F26" s="95"/>
      <c r="G26" s="95"/>
      <c r="H26" s="95"/>
      <c r="I26" s="95">
        <v>1</v>
      </c>
      <c r="J26" s="95"/>
      <c r="K26" s="95"/>
      <c r="L26" s="95">
        <v>1</v>
      </c>
      <c r="M26" s="95"/>
      <c r="N26" s="95"/>
      <c r="O26" s="95"/>
      <c r="P26" s="95" t="s">
        <v>212</v>
      </c>
      <c r="Q26" s="87"/>
      <c r="R26" s="95"/>
      <c r="S26" s="95"/>
      <c r="T26" s="95"/>
      <c r="U26" s="95"/>
      <c r="V26" s="95"/>
      <c r="W26" s="95"/>
      <c r="Y26" s="95">
        <v>1</v>
      </c>
      <c r="Z26" s="95"/>
      <c r="AA26" s="95"/>
      <c r="AB26" s="95">
        <v>1</v>
      </c>
      <c r="AC26" s="95"/>
      <c r="AD26" s="95"/>
      <c r="AE26" s="95">
        <v>1</v>
      </c>
      <c r="AF26" s="95"/>
      <c r="AG26" s="102"/>
      <c r="AH26" s="18"/>
      <c r="AI26" s="18">
        <v>1</v>
      </c>
      <c r="AJ26" s="95"/>
      <c r="AK26" s="95">
        <v>1</v>
      </c>
      <c r="AL26" s="95"/>
      <c r="AM26" s="56">
        <v>1</v>
      </c>
      <c r="AN26" s="95"/>
      <c r="AO26" s="56"/>
      <c r="AP26" s="56">
        <v>1</v>
      </c>
      <c r="AQ26" s="56"/>
      <c r="AR26" s="56"/>
      <c r="AS26" s="56">
        <v>1</v>
      </c>
      <c r="AT26" s="57"/>
      <c r="AV26" s="95"/>
      <c r="AW26" s="95">
        <v>1</v>
      </c>
      <c r="AX26" s="95"/>
      <c r="AY26" s="95">
        <v>1</v>
      </c>
      <c r="AZ26" s="95">
        <v>1</v>
      </c>
      <c r="BA26" s="95">
        <v>1</v>
      </c>
      <c r="BB26" s="95"/>
      <c r="BC26" s="95"/>
      <c r="BD26" s="95"/>
      <c r="BE26" s="95"/>
      <c r="BF26" s="95">
        <v>1</v>
      </c>
      <c r="BG26" s="57"/>
      <c r="BH26" s="95">
        <v>1</v>
      </c>
      <c r="BI26" s="95">
        <v>1</v>
      </c>
      <c r="BJ26" s="95">
        <v>1</v>
      </c>
      <c r="BK26" s="95">
        <v>1</v>
      </c>
      <c r="BL26" s="95">
        <v>1</v>
      </c>
      <c r="BM26" s="95">
        <v>1</v>
      </c>
      <c r="BN26" s="95">
        <v>1</v>
      </c>
      <c r="BO26" s="95">
        <v>1</v>
      </c>
      <c r="BP26" s="95">
        <v>1</v>
      </c>
      <c r="BQ26" s="57"/>
      <c r="BR26" s="54">
        <v>1</v>
      </c>
    </row>
    <row r="27" spans="1:70" s="54" customFormat="1" ht="12">
      <c r="A27" s="79">
        <v>18322</v>
      </c>
      <c r="B27" s="86" t="s">
        <v>194</v>
      </c>
      <c r="C27" s="64">
        <v>6</v>
      </c>
      <c r="D27" s="96"/>
      <c r="E27" s="96"/>
      <c r="F27" s="96"/>
      <c r="G27" s="96"/>
      <c r="H27" s="96"/>
      <c r="I27" s="96"/>
      <c r="J27" s="96"/>
      <c r="K27" s="96"/>
      <c r="L27" s="96"/>
      <c r="M27" s="96"/>
      <c r="N27" s="96">
        <v>1</v>
      </c>
      <c r="O27" s="96"/>
      <c r="P27" s="95"/>
      <c r="Q27" s="87"/>
      <c r="R27" s="96">
        <v>1</v>
      </c>
      <c r="S27" s="96">
        <v>1</v>
      </c>
      <c r="T27" s="96"/>
      <c r="U27" s="96"/>
      <c r="V27" s="96"/>
      <c r="W27" s="95"/>
      <c r="X27" s="12"/>
      <c r="Y27" s="96">
        <v>1</v>
      </c>
      <c r="Z27" s="96"/>
      <c r="AA27" s="96">
        <v>1</v>
      </c>
      <c r="AB27" s="96"/>
      <c r="AC27" s="96"/>
      <c r="AD27" s="96"/>
      <c r="AE27" s="96">
        <v>1</v>
      </c>
      <c r="AF27" s="96"/>
      <c r="AG27" s="68"/>
      <c r="AH27" s="18"/>
      <c r="AI27" s="18">
        <v>1</v>
      </c>
      <c r="AJ27" s="96"/>
      <c r="AK27" s="96">
        <v>1</v>
      </c>
      <c r="AL27" s="96"/>
      <c r="AM27" s="17">
        <v>1</v>
      </c>
      <c r="AN27" s="96"/>
      <c r="AO27" s="17"/>
      <c r="AP27" s="17"/>
      <c r="AQ27" s="17">
        <v>1</v>
      </c>
      <c r="AR27" s="17"/>
      <c r="AS27" s="17">
        <v>1</v>
      </c>
      <c r="AT27" s="57"/>
      <c r="AU27" s="12"/>
      <c r="AV27" s="96"/>
      <c r="AW27" s="96">
        <v>1</v>
      </c>
      <c r="AX27" s="96">
        <v>1</v>
      </c>
      <c r="AY27" s="96">
        <v>1</v>
      </c>
      <c r="AZ27" s="96">
        <v>1</v>
      </c>
      <c r="BA27" s="96">
        <v>1</v>
      </c>
      <c r="BB27" s="96"/>
      <c r="BC27" s="96"/>
      <c r="BD27" s="96"/>
      <c r="BE27" s="96">
        <v>1</v>
      </c>
      <c r="BF27" s="96">
        <v>1</v>
      </c>
      <c r="BG27" s="57"/>
      <c r="BH27" s="96">
        <v>1</v>
      </c>
      <c r="BI27" s="96">
        <v>1</v>
      </c>
      <c r="BJ27" s="96"/>
      <c r="BK27" s="96"/>
      <c r="BL27" s="96"/>
      <c r="BM27" s="96"/>
      <c r="BN27" s="96"/>
      <c r="BO27" s="96"/>
      <c r="BP27" s="96">
        <v>1</v>
      </c>
      <c r="BQ27" s="57"/>
      <c r="BR27" s="54">
        <v>1</v>
      </c>
    </row>
    <row r="28" spans="1:70" s="54" customFormat="1" ht="12">
      <c r="A28" s="79">
        <v>18382</v>
      </c>
      <c r="B28" s="86" t="s">
        <v>196</v>
      </c>
      <c r="C28" s="64">
        <v>6</v>
      </c>
      <c r="D28" s="96"/>
      <c r="E28" s="96"/>
      <c r="F28" s="96">
        <v>1</v>
      </c>
      <c r="G28" s="96"/>
      <c r="H28" s="96"/>
      <c r="I28" s="96"/>
      <c r="J28" s="96">
        <v>1</v>
      </c>
      <c r="K28" s="96"/>
      <c r="L28" s="96"/>
      <c r="M28" s="96"/>
      <c r="N28" s="96">
        <v>1</v>
      </c>
      <c r="O28" s="96"/>
      <c r="P28" s="95"/>
      <c r="Q28" s="87"/>
      <c r="R28" s="96">
        <v>1</v>
      </c>
      <c r="S28" s="96"/>
      <c r="T28" s="96">
        <v>1</v>
      </c>
      <c r="U28" s="96"/>
      <c r="V28" s="96"/>
      <c r="W28" s="95"/>
      <c r="X28" s="12"/>
      <c r="Y28" s="96">
        <v>1</v>
      </c>
      <c r="Z28" s="96"/>
      <c r="AA28" s="96">
        <v>1</v>
      </c>
      <c r="AB28" s="96"/>
      <c r="AC28" s="96"/>
      <c r="AD28" s="96">
        <v>1</v>
      </c>
      <c r="AE28" s="96"/>
      <c r="AF28" s="96"/>
      <c r="AG28" s="68"/>
      <c r="AH28" s="18">
        <v>1</v>
      </c>
      <c r="AI28" s="18"/>
      <c r="AJ28" s="96">
        <v>1</v>
      </c>
      <c r="AK28" s="96"/>
      <c r="AL28" s="96"/>
      <c r="AM28" s="17">
        <v>1</v>
      </c>
      <c r="AN28" s="96"/>
      <c r="AO28" s="17"/>
      <c r="AP28" s="17"/>
      <c r="AQ28" s="17">
        <v>1</v>
      </c>
      <c r="AR28" s="17"/>
      <c r="AS28" s="17">
        <v>1</v>
      </c>
      <c r="AT28" s="57"/>
      <c r="AU28" s="12"/>
      <c r="AV28" s="96"/>
      <c r="AW28" s="96">
        <v>1</v>
      </c>
      <c r="AX28" s="96"/>
      <c r="AY28" s="96"/>
      <c r="AZ28" s="96">
        <v>1</v>
      </c>
      <c r="BA28" s="96"/>
      <c r="BB28" s="96"/>
      <c r="BC28" s="96"/>
      <c r="BD28" s="96"/>
      <c r="BE28" s="96">
        <v>1</v>
      </c>
      <c r="BF28" s="96"/>
      <c r="BG28" s="57"/>
      <c r="BH28" s="96">
        <v>1</v>
      </c>
      <c r="BI28" s="96">
        <v>1</v>
      </c>
      <c r="BJ28" s="96"/>
      <c r="BK28" s="96"/>
      <c r="BL28" s="96">
        <v>1</v>
      </c>
      <c r="BM28" s="96"/>
      <c r="BN28" s="96"/>
      <c r="BO28" s="96"/>
      <c r="BP28" s="96">
        <v>1</v>
      </c>
      <c r="BQ28" s="57"/>
      <c r="BR28" s="54">
        <v>1</v>
      </c>
    </row>
    <row r="29" spans="1:70" s="54" customFormat="1">
      <c r="A29" s="79">
        <v>18404</v>
      </c>
      <c r="B29" s="86" t="s">
        <v>198</v>
      </c>
      <c r="C29" s="64">
        <v>6</v>
      </c>
      <c r="D29" s="95"/>
      <c r="E29" s="95"/>
      <c r="F29" s="95"/>
      <c r="G29" s="95"/>
      <c r="H29" s="95"/>
      <c r="I29" s="95"/>
      <c r="J29" s="95"/>
      <c r="K29" s="95"/>
      <c r="L29" s="95"/>
      <c r="M29" s="95"/>
      <c r="N29" s="95"/>
      <c r="O29" s="95"/>
      <c r="P29" s="95"/>
      <c r="Q29" s="87"/>
      <c r="R29" s="95"/>
      <c r="S29" s="95"/>
      <c r="T29" s="95"/>
      <c r="U29" s="95"/>
      <c r="V29" s="95"/>
      <c r="W29" s="95"/>
      <c r="Y29" s="95"/>
      <c r="Z29" s="95"/>
      <c r="AA29" s="95"/>
      <c r="AB29" s="95"/>
      <c r="AC29" s="95"/>
      <c r="AD29" s="95"/>
      <c r="AE29" s="95"/>
      <c r="AF29" s="95"/>
      <c r="AG29" s="55"/>
      <c r="AH29" s="18"/>
      <c r="AI29" s="18"/>
      <c r="AJ29" s="95"/>
      <c r="AK29" s="95"/>
      <c r="AL29" s="95"/>
      <c r="AM29" s="56"/>
      <c r="AN29" s="95"/>
      <c r="AO29" s="56"/>
      <c r="AP29" s="56"/>
      <c r="AQ29" s="56"/>
      <c r="AR29" s="56"/>
      <c r="AS29" s="56"/>
      <c r="AT29" s="57"/>
      <c r="AV29" s="95"/>
      <c r="AW29" s="95"/>
      <c r="AX29" s="95"/>
      <c r="AY29" s="95"/>
      <c r="AZ29" s="95"/>
      <c r="BA29" s="95"/>
      <c r="BB29" s="95"/>
      <c r="BC29" s="95"/>
      <c r="BD29" s="95"/>
      <c r="BE29" s="95"/>
      <c r="BF29" s="95"/>
      <c r="BG29" s="57"/>
      <c r="BH29" s="95"/>
      <c r="BI29" s="95"/>
      <c r="BJ29" s="95"/>
      <c r="BK29" s="95"/>
      <c r="BL29" s="95"/>
      <c r="BM29" s="95"/>
      <c r="BN29" s="95"/>
      <c r="BO29" s="95"/>
      <c r="BP29" s="95"/>
      <c r="BQ29" s="57"/>
    </row>
    <row r="30" spans="1:70" s="54" customFormat="1">
      <c r="A30" s="79">
        <v>18423</v>
      </c>
      <c r="B30" s="86" t="s">
        <v>199</v>
      </c>
      <c r="C30" s="64">
        <v>6</v>
      </c>
      <c r="D30" s="95"/>
      <c r="E30" s="95"/>
      <c r="F30" s="95"/>
      <c r="G30" s="95"/>
      <c r="H30" s="95"/>
      <c r="I30" s="95"/>
      <c r="J30" s="95"/>
      <c r="K30" s="95"/>
      <c r="L30" s="95"/>
      <c r="M30" s="95"/>
      <c r="N30" s="95"/>
      <c r="O30" s="95"/>
      <c r="P30" s="95"/>
      <c r="Q30" s="87"/>
      <c r="R30" s="95"/>
      <c r="S30" s="95"/>
      <c r="T30" s="95"/>
      <c r="U30" s="95"/>
      <c r="V30" s="95"/>
      <c r="W30" s="95"/>
      <c r="Y30" s="95"/>
      <c r="Z30" s="95"/>
      <c r="AA30" s="95"/>
      <c r="AB30" s="95"/>
      <c r="AC30" s="95"/>
      <c r="AD30" s="95"/>
      <c r="AE30" s="95"/>
      <c r="AF30" s="95"/>
      <c r="AG30" s="55"/>
      <c r="AH30" s="18"/>
      <c r="AI30" s="18"/>
      <c r="AJ30" s="95"/>
      <c r="AK30" s="95"/>
      <c r="AL30" s="95"/>
      <c r="AM30" s="56"/>
      <c r="AN30" s="95"/>
      <c r="AO30" s="56"/>
      <c r="AP30" s="56"/>
      <c r="AQ30" s="56"/>
      <c r="AR30" s="56"/>
      <c r="AS30" s="56"/>
      <c r="AT30" s="57"/>
      <c r="AV30" s="95"/>
      <c r="AW30" s="95"/>
      <c r="AX30" s="95"/>
      <c r="AY30" s="95"/>
      <c r="AZ30" s="95"/>
      <c r="BA30" s="95"/>
      <c r="BB30" s="95"/>
      <c r="BC30" s="95"/>
      <c r="BD30" s="95"/>
      <c r="BE30" s="95"/>
      <c r="BF30" s="95"/>
      <c r="BG30" s="57"/>
      <c r="BH30" s="95"/>
      <c r="BI30" s="95"/>
      <c r="BJ30" s="95"/>
      <c r="BK30" s="95"/>
      <c r="BL30" s="95"/>
      <c r="BM30" s="95"/>
      <c r="BN30" s="95"/>
      <c r="BO30" s="95"/>
      <c r="BP30" s="95"/>
      <c r="BQ30" s="57"/>
    </row>
    <row r="31" spans="1:70" s="54" customFormat="1" ht="12">
      <c r="A31" s="78">
        <v>18442</v>
      </c>
      <c r="B31" s="86" t="s">
        <v>200</v>
      </c>
      <c r="C31" s="86">
        <v>6</v>
      </c>
      <c r="D31" s="96"/>
      <c r="E31" s="96"/>
      <c r="F31" s="96"/>
      <c r="G31" s="96"/>
      <c r="H31" s="96"/>
      <c r="I31" s="96"/>
      <c r="J31" s="96"/>
      <c r="K31" s="96"/>
      <c r="L31" s="96"/>
      <c r="M31" s="96"/>
      <c r="N31" s="96">
        <v>1</v>
      </c>
      <c r="O31" s="96"/>
      <c r="P31" s="96"/>
      <c r="Q31" s="69"/>
      <c r="R31" s="96">
        <v>1</v>
      </c>
      <c r="S31" s="96"/>
      <c r="T31" s="96">
        <v>1</v>
      </c>
      <c r="U31" s="96">
        <v>1</v>
      </c>
      <c r="V31" s="96"/>
      <c r="W31" s="96"/>
      <c r="X31" s="12"/>
      <c r="Y31" s="96">
        <v>1</v>
      </c>
      <c r="Z31" s="96"/>
      <c r="AA31" s="96"/>
      <c r="AB31" s="96">
        <v>1</v>
      </c>
      <c r="AC31" s="96"/>
      <c r="AD31" s="96"/>
      <c r="AE31" s="96"/>
      <c r="AF31" s="96">
        <v>1</v>
      </c>
      <c r="AG31" s="68"/>
      <c r="AH31" s="18"/>
      <c r="AI31" s="18">
        <v>1</v>
      </c>
      <c r="AJ31" s="96"/>
      <c r="AK31" s="96">
        <v>1</v>
      </c>
      <c r="AL31" s="96"/>
      <c r="AM31" s="17"/>
      <c r="AN31" s="96">
        <v>1</v>
      </c>
      <c r="AO31" s="17"/>
      <c r="AP31" s="17">
        <v>1</v>
      </c>
      <c r="AQ31" s="17"/>
      <c r="AR31" s="17"/>
      <c r="AS31" s="17">
        <v>1</v>
      </c>
      <c r="AT31" s="67"/>
      <c r="AU31" s="12"/>
      <c r="AV31" s="96"/>
      <c r="AW31" s="96"/>
      <c r="AX31" s="96">
        <v>1</v>
      </c>
      <c r="AY31" s="96"/>
      <c r="AZ31" s="96">
        <v>1</v>
      </c>
      <c r="BA31" s="96">
        <v>1</v>
      </c>
      <c r="BB31" s="96"/>
      <c r="BC31" s="96"/>
      <c r="BD31" s="96"/>
      <c r="BE31" s="96">
        <v>1</v>
      </c>
      <c r="BF31" s="96"/>
      <c r="BG31" s="67"/>
      <c r="BH31" s="96"/>
      <c r="BI31" s="96"/>
      <c r="BJ31" s="96"/>
      <c r="BK31" s="96">
        <v>1</v>
      </c>
      <c r="BL31" s="96"/>
      <c r="BM31" s="96">
        <v>1</v>
      </c>
      <c r="BN31" s="96"/>
      <c r="BO31" s="96"/>
      <c r="BP31" s="96">
        <v>1</v>
      </c>
      <c r="BQ31" s="67"/>
      <c r="BR31" s="54">
        <v>1</v>
      </c>
    </row>
    <row r="32" spans="1:70" s="54" customFormat="1" ht="12">
      <c r="A32" s="79">
        <v>18481</v>
      </c>
      <c r="B32" s="65" t="s">
        <v>204</v>
      </c>
      <c r="C32" s="86">
        <v>5</v>
      </c>
      <c r="D32" s="96"/>
      <c r="E32" s="96"/>
      <c r="F32" s="96"/>
      <c r="G32" s="96"/>
      <c r="H32" s="96"/>
      <c r="I32" s="96"/>
      <c r="J32" s="96"/>
      <c r="K32" s="96"/>
      <c r="L32" s="96"/>
      <c r="M32" s="96"/>
      <c r="N32" s="96">
        <v>1</v>
      </c>
      <c r="O32" s="96"/>
      <c r="P32" s="95"/>
      <c r="Q32" s="87"/>
      <c r="R32" s="96">
        <v>1</v>
      </c>
      <c r="S32" s="96"/>
      <c r="T32" s="96"/>
      <c r="U32" s="96"/>
      <c r="V32" s="96"/>
      <c r="W32" s="95"/>
      <c r="X32" s="12"/>
      <c r="Y32" s="96">
        <v>1</v>
      </c>
      <c r="Z32" s="96"/>
      <c r="AA32" s="96"/>
      <c r="AB32" s="96">
        <v>1</v>
      </c>
      <c r="AC32" s="96"/>
      <c r="AD32" s="96"/>
      <c r="AE32" s="96">
        <v>1</v>
      </c>
      <c r="AF32" s="96"/>
      <c r="AG32" s="68"/>
      <c r="AH32" s="18"/>
      <c r="AI32" s="18">
        <v>1</v>
      </c>
      <c r="AJ32" s="96"/>
      <c r="AK32" s="96"/>
      <c r="AL32" s="96">
        <v>1</v>
      </c>
      <c r="AM32" s="17"/>
      <c r="AN32" s="96">
        <v>1</v>
      </c>
      <c r="AO32" s="17"/>
      <c r="AP32" s="17"/>
      <c r="AQ32" s="17">
        <v>1</v>
      </c>
      <c r="AR32" s="17">
        <v>1</v>
      </c>
      <c r="AS32" s="17"/>
      <c r="AT32" s="57"/>
      <c r="AU32" s="12"/>
      <c r="AV32" s="96"/>
      <c r="AW32" s="96"/>
      <c r="AX32" s="96"/>
      <c r="AY32" s="96"/>
      <c r="AZ32" s="96"/>
      <c r="BA32" s="96"/>
      <c r="BB32" s="96"/>
      <c r="BC32" s="96"/>
      <c r="BD32" s="96"/>
      <c r="BE32" s="96">
        <v>1</v>
      </c>
      <c r="BF32" s="96"/>
      <c r="BG32" s="57"/>
      <c r="BH32" s="96">
        <v>1</v>
      </c>
      <c r="BI32" s="96"/>
      <c r="BJ32" s="96">
        <v>1</v>
      </c>
      <c r="BK32" s="96">
        <v>1</v>
      </c>
      <c r="BL32" s="96"/>
      <c r="BM32" s="96"/>
      <c r="BN32" s="96">
        <v>1</v>
      </c>
      <c r="BO32" s="96">
        <v>1</v>
      </c>
      <c r="BP32" s="96">
        <v>1</v>
      </c>
      <c r="BQ32" s="57"/>
      <c r="BR32" s="54">
        <v>1</v>
      </c>
    </row>
    <row r="33" spans="1:70" s="54" customFormat="1">
      <c r="A33" s="79">
        <v>18483</v>
      </c>
      <c r="B33" s="86" t="s">
        <v>205</v>
      </c>
      <c r="C33" s="64">
        <v>6</v>
      </c>
      <c r="D33" s="96"/>
      <c r="E33" s="96"/>
      <c r="F33" s="96"/>
      <c r="G33" s="96"/>
      <c r="H33" s="96"/>
      <c r="I33" s="96"/>
      <c r="J33" s="96"/>
      <c r="K33" s="96"/>
      <c r="L33" s="96"/>
      <c r="M33" s="96"/>
      <c r="N33" s="96"/>
      <c r="O33" s="96"/>
      <c r="P33" s="95"/>
      <c r="Q33" s="87"/>
      <c r="R33" s="96"/>
      <c r="S33" s="96"/>
      <c r="T33" s="96"/>
      <c r="U33" s="96"/>
      <c r="V33" s="96"/>
      <c r="W33" s="95"/>
      <c r="X33" s="12"/>
      <c r="Y33" s="96"/>
      <c r="Z33" s="96"/>
      <c r="AA33" s="96"/>
      <c r="AB33" s="96"/>
      <c r="AC33" s="96"/>
      <c r="AD33" s="96"/>
      <c r="AE33" s="96"/>
      <c r="AF33" s="96"/>
      <c r="AG33" s="68"/>
      <c r="AH33" s="18"/>
      <c r="AI33" s="18"/>
      <c r="AJ33" s="96"/>
      <c r="AK33" s="96"/>
      <c r="AL33" s="96"/>
      <c r="AM33" s="17"/>
      <c r="AN33" s="96"/>
      <c r="AO33" s="17"/>
      <c r="AP33" s="17"/>
      <c r="AQ33" s="17"/>
      <c r="AR33" s="17"/>
      <c r="AS33" s="17"/>
      <c r="AT33" s="57"/>
      <c r="AU33" s="12"/>
      <c r="AV33" s="96"/>
      <c r="AW33" s="96"/>
      <c r="AX33" s="96"/>
      <c r="AY33" s="96"/>
      <c r="AZ33" s="96"/>
      <c r="BA33" s="96"/>
      <c r="BB33" s="96"/>
      <c r="BC33" s="96"/>
      <c r="BD33" s="96"/>
      <c r="BE33" s="96"/>
      <c r="BF33" s="96"/>
      <c r="BG33" s="57"/>
      <c r="BH33" s="96"/>
      <c r="BI33" s="96"/>
      <c r="BJ33" s="96"/>
      <c r="BK33" s="96"/>
      <c r="BL33" s="96"/>
      <c r="BM33" s="96"/>
      <c r="BN33" s="96"/>
      <c r="BO33" s="96"/>
      <c r="BP33" s="96"/>
      <c r="BQ33" s="57"/>
    </row>
    <row r="34" spans="1:70" s="54" customFormat="1">
      <c r="A34" s="79">
        <v>18501</v>
      </c>
      <c r="B34" s="86" t="s">
        <v>206</v>
      </c>
      <c r="C34" s="64">
        <v>6</v>
      </c>
      <c r="D34" s="95"/>
      <c r="E34" s="95"/>
      <c r="F34" s="95"/>
      <c r="G34" s="95"/>
      <c r="H34" s="95"/>
      <c r="I34" s="95"/>
      <c r="J34" s="95"/>
      <c r="K34" s="95"/>
      <c r="L34" s="95"/>
      <c r="M34" s="95"/>
      <c r="N34" s="95"/>
      <c r="O34" s="95"/>
      <c r="P34" s="95"/>
      <c r="Q34" s="87"/>
      <c r="R34" s="95"/>
      <c r="S34" s="95"/>
      <c r="T34" s="95"/>
      <c r="U34" s="95"/>
      <c r="V34" s="95"/>
      <c r="W34" s="95"/>
      <c r="Y34" s="95"/>
      <c r="Z34" s="95"/>
      <c r="AA34" s="95"/>
      <c r="AB34" s="95"/>
      <c r="AC34" s="95"/>
      <c r="AD34" s="95"/>
      <c r="AE34" s="95"/>
      <c r="AF34" s="95"/>
      <c r="AG34" s="55"/>
      <c r="AH34" s="18"/>
      <c r="AI34" s="18"/>
      <c r="AJ34" s="95"/>
      <c r="AK34" s="95"/>
      <c r="AL34" s="95"/>
      <c r="AM34" s="56"/>
      <c r="AN34" s="95"/>
      <c r="AO34" s="56"/>
      <c r="AP34" s="56"/>
      <c r="AQ34" s="56"/>
      <c r="AR34" s="56"/>
      <c r="AS34" s="56"/>
      <c r="AT34" s="57"/>
      <c r="AV34" s="95"/>
      <c r="AW34" s="95"/>
      <c r="AX34" s="95"/>
      <c r="AY34" s="95"/>
      <c r="AZ34" s="95"/>
      <c r="BA34" s="95"/>
      <c r="BB34" s="95"/>
      <c r="BC34" s="95"/>
      <c r="BD34" s="95"/>
      <c r="BE34" s="95"/>
      <c r="BF34" s="95"/>
      <c r="BG34" s="57"/>
      <c r="BH34" s="95"/>
      <c r="BI34" s="95"/>
      <c r="BJ34" s="95"/>
      <c r="BK34" s="95"/>
      <c r="BL34" s="95"/>
      <c r="BM34" s="95"/>
      <c r="BN34" s="95"/>
      <c r="BO34" s="95"/>
      <c r="BP34" s="95"/>
      <c r="BQ34" s="57"/>
    </row>
    <row r="35" spans="1:70" s="39" customFormat="1" ht="20.399999999999999" hidden="1" customHeight="1">
      <c r="A35" s="29"/>
      <c r="B35" s="30"/>
      <c r="C35" s="30"/>
      <c r="D35" s="31"/>
      <c r="E35" s="31"/>
      <c r="F35" s="31"/>
      <c r="G35" s="31"/>
      <c r="H35" s="31"/>
      <c r="I35" s="31"/>
      <c r="J35" s="31"/>
      <c r="K35" s="30"/>
      <c r="L35" s="32"/>
      <c r="M35" s="30"/>
      <c r="N35" s="32"/>
      <c r="O35" s="37"/>
      <c r="P35" s="31"/>
      <c r="Q35" s="31"/>
      <c r="R35" s="31"/>
      <c r="S35" s="30"/>
      <c r="T35" s="32"/>
      <c r="U35" s="30"/>
      <c r="V35" s="32"/>
      <c r="W35" s="37"/>
      <c r="X35" s="46"/>
      <c r="Y35" s="31"/>
      <c r="Z35" s="31"/>
      <c r="AA35" s="31"/>
      <c r="AB35" s="30"/>
      <c r="AC35" s="31"/>
      <c r="AD35" s="31"/>
      <c r="AE35" s="31"/>
      <c r="AF35" s="31"/>
      <c r="AG35" s="31"/>
      <c r="AH35" s="31"/>
      <c r="AI35" s="31"/>
      <c r="AJ35" s="31"/>
      <c r="AK35" s="31"/>
      <c r="AL35" s="31"/>
      <c r="AM35" s="31"/>
      <c r="AN35" s="31"/>
      <c r="AO35" s="31"/>
      <c r="AP35" s="31"/>
      <c r="AQ35" s="31"/>
      <c r="AR35" s="31"/>
      <c r="AS35" s="31"/>
      <c r="AT35" s="31"/>
      <c r="AU35" s="46"/>
      <c r="AV35" s="31"/>
      <c r="AW35" s="31"/>
      <c r="AX35" s="31"/>
      <c r="AY35" s="31"/>
      <c r="AZ35" s="31"/>
      <c r="BA35" s="31"/>
      <c r="BB35" s="31"/>
      <c r="BC35" s="31"/>
      <c r="BD35" s="31"/>
      <c r="BE35" s="31"/>
      <c r="BF35" s="31"/>
      <c r="BG35" s="31"/>
      <c r="BH35" s="31"/>
      <c r="BI35" s="31"/>
      <c r="BJ35" s="31"/>
      <c r="BK35" s="31"/>
      <c r="BL35" s="31"/>
      <c r="BM35" s="31"/>
      <c r="BN35" s="31"/>
      <c r="BO35" s="31"/>
      <c r="BP35" s="31"/>
      <c r="BQ35" s="31"/>
      <c r="BR35" s="31"/>
    </row>
    <row r="36" spans="1:70" s="14" customFormat="1" ht="24.6" customHeight="1">
      <c r="A36" s="197" t="s">
        <v>170</v>
      </c>
      <c r="B36" s="198"/>
      <c r="C36" s="199"/>
      <c r="D36" s="43">
        <f t="shared" ref="D36:O36" si="0">SUM(D18:D34)</f>
        <v>3</v>
      </c>
      <c r="E36" s="43">
        <f t="shared" si="0"/>
        <v>2</v>
      </c>
      <c r="F36" s="43">
        <f t="shared" si="0"/>
        <v>2</v>
      </c>
      <c r="G36" s="43">
        <f t="shared" si="0"/>
        <v>0</v>
      </c>
      <c r="H36" s="43">
        <f t="shared" si="0"/>
        <v>4</v>
      </c>
      <c r="I36" s="43">
        <f t="shared" si="0"/>
        <v>2</v>
      </c>
      <c r="J36" s="43">
        <f t="shared" si="0"/>
        <v>1</v>
      </c>
      <c r="K36" s="43">
        <f t="shared" si="0"/>
        <v>0</v>
      </c>
      <c r="L36" s="43">
        <f t="shared" si="0"/>
        <v>5</v>
      </c>
      <c r="M36" s="43">
        <f t="shared" si="0"/>
        <v>2</v>
      </c>
      <c r="N36" s="43">
        <f t="shared" si="0"/>
        <v>4</v>
      </c>
      <c r="O36" s="43">
        <f t="shared" si="0"/>
        <v>1</v>
      </c>
      <c r="P36" s="44"/>
      <c r="Q36" s="44"/>
      <c r="R36" s="43">
        <f>SUM(R18:R34)</f>
        <v>4</v>
      </c>
      <c r="S36" s="43">
        <f>SUM(S18:S34)</f>
        <v>1</v>
      </c>
      <c r="T36" s="43">
        <f>SUM(T18:T34)</f>
        <v>2</v>
      </c>
      <c r="U36" s="43">
        <f>SUM(U18:U34)</f>
        <v>1</v>
      </c>
      <c r="V36" s="43">
        <f>SUM(V18:V34)</f>
        <v>0</v>
      </c>
      <c r="W36" s="45"/>
      <c r="X36" s="47"/>
      <c r="Y36" s="43">
        <f t="shared" ref="Y36:AS36" si="1">SUM(Y18:Y34)</f>
        <v>10</v>
      </c>
      <c r="Z36" s="43">
        <f t="shared" si="1"/>
        <v>3</v>
      </c>
      <c r="AA36" s="43">
        <f t="shared" si="1"/>
        <v>4</v>
      </c>
      <c r="AB36" s="43">
        <f t="shared" si="1"/>
        <v>8</v>
      </c>
      <c r="AC36" s="43">
        <f t="shared" si="1"/>
        <v>1</v>
      </c>
      <c r="AD36" s="43">
        <f t="shared" si="1"/>
        <v>3</v>
      </c>
      <c r="AE36" s="43">
        <f t="shared" si="1"/>
        <v>9</v>
      </c>
      <c r="AF36" s="43">
        <f t="shared" si="1"/>
        <v>1</v>
      </c>
      <c r="AG36" s="43">
        <f t="shared" si="1"/>
        <v>0</v>
      </c>
      <c r="AH36" s="43">
        <f t="shared" si="1"/>
        <v>4</v>
      </c>
      <c r="AI36" s="43">
        <f t="shared" si="1"/>
        <v>9</v>
      </c>
      <c r="AJ36" s="43">
        <f t="shared" si="1"/>
        <v>3</v>
      </c>
      <c r="AK36" s="43">
        <f t="shared" si="1"/>
        <v>7</v>
      </c>
      <c r="AL36" s="43">
        <f t="shared" si="1"/>
        <v>3</v>
      </c>
      <c r="AM36" s="43">
        <f t="shared" si="1"/>
        <v>6</v>
      </c>
      <c r="AN36" s="43">
        <f t="shared" si="1"/>
        <v>7</v>
      </c>
      <c r="AO36" s="43">
        <f t="shared" si="1"/>
        <v>0</v>
      </c>
      <c r="AP36" s="43">
        <f t="shared" si="1"/>
        <v>9</v>
      </c>
      <c r="AQ36" s="43">
        <f t="shared" si="1"/>
        <v>4</v>
      </c>
      <c r="AR36" s="43">
        <f t="shared" si="1"/>
        <v>4</v>
      </c>
      <c r="AS36" s="43">
        <f t="shared" si="1"/>
        <v>9</v>
      </c>
      <c r="AT36" s="45"/>
      <c r="AU36" s="47"/>
      <c r="AV36" s="43">
        <f t="shared" ref="AV36:BF36" si="2">SUM(AV18:AV34)</f>
        <v>3</v>
      </c>
      <c r="AW36" s="43">
        <f t="shared" si="2"/>
        <v>11</v>
      </c>
      <c r="AX36" s="43">
        <f t="shared" si="2"/>
        <v>8</v>
      </c>
      <c r="AY36" s="43">
        <f t="shared" si="2"/>
        <v>6</v>
      </c>
      <c r="AZ36" s="43">
        <f t="shared" si="2"/>
        <v>8</v>
      </c>
      <c r="BA36" s="43">
        <f t="shared" si="2"/>
        <v>6</v>
      </c>
      <c r="BB36" s="43">
        <f t="shared" si="2"/>
        <v>1</v>
      </c>
      <c r="BC36" s="43">
        <f t="shared" si="2"/>
        <v>0</v>
      </c>
      <c r="BD36" s="43">
        <f t="shared" si="2"/>
        <v>1</v>
      </c>
      <c r="BE36" s="43">
        <f t="shared" si="2"/>
        <v>10</v>
      </c>
      <c r="BF36" s="43">
        <f t="shared" si="2"/>
        <v>3</v>
      </c>
      <c r="BG36" s="44"/>
      <c r="BH36" s="43">
        <f t="shared" ref="BH36:BP36" si="3">SUM(BH18:BH34)</f>
        <v>9</v>
      </c>
      <c r="BI36" s="43">
        <f t="shared" si="3"/>
        <v>4</v>
      </c>
      <c r="BJ36" s="43">
        <f t="shared" si="3"/>
        <v>9</v>
      </c>
      <c r="BK36" s="43">
        <f t="shared" si="3"/>
        <v>10</v>
      </c>
      <c r="BL36" s="43">
        <f t="shared" si="3"/>
        <v>2</v>
      </c>
      <c r="BM36" s="43">
        <f t="shared" si="3"/>
        <v>5</v>
      </c>
      <c r="BN36" s="43">
        <f t="shared" si="3"/>
        <v>8</v>
      </c>
      <c r="BO36" s="43">
        <f t="shared" si="3"/>
        <v>8</v>
      </c>
      <c r="BP36" s="43">
        <f t="shared" si="3"/>
        <v>12</v>
      </c>
      <c r="BQ36" s="44"/>
    </row>
    <row r="37" spans="1:70">
      <c r="L37" s="15"/>
      <c r="M37" s="15"/>
      <c r="N37" s="15"/>
      <c r="O37" s="15"/>
    </row>
    <row r="38" spans="1:70">
      <c r="L38" s="15"/>
      <c r="M38" s="15"/>
      <c r="N38" s="15"/>
      <c r="O38" s="15"/>
    </row>
    <row r="39" spans="1:70" ht="22.8" customHeight="1">
      <c r="C39" s="81" t="s">
        <v>251</v>
      </c>
      <c r="D39" s="81">
        <f t="shared" ref="D39:AI39" si="4">COUNTIFS($C$18:$C$34,3,D$18:D$34,1)</f>
        <v>0</v>
      </c>
      <c r="E39" s="81">
        <f t="shared" si="4"/>
        <v>0</v>
      </c>
      <c r="F39" s="81">
        <f t="shared" si="4"/>
        <v>0</v>
      </c>
      <c r="G39" s="81">
        <f t="shared" si="4"/>
        <v>0</v>
      </c>
      <c r="H39" s="81">
        <f t="shared" si="4"/>
        <v>0</v>
      </c>
      <c r="I39" s="81">
        <f t="shared" si="4"/>
        <v>0</v>
      </c>
      <c r="J39" s="81">
        <f t="shared" si="4"/>
        <v>0</v>
      </c>
      <c r="K39" s="81">
        <f t="shared" si="4"/>
        <v>0</v>
      </c>
      <c r="L39" s="81">
        <f t="shared" si="4"/>
        <v>0</v>
      </c>
      <c r="M39" s="81">
        <f t="shared" si="4"/>
        <v>0</v>
      </c>
      <c r="N39" s="81">
        <f t="shared" si="4"/>
        <v>0</v>
      </c>
      <c r="O39" s="81">
        <f t="shared" si="4"/>
        <v>0</v>
      </c>
      <c r="P39" s="81">
        <f t="shared" si="4"/>
        <v>0</v>
      </c>
      <c r="Q39" s="81">
        <f t="shared" si="4"/>
        <v>0</v>
      </c>
      <c r="R39" s="81">
        <f t="shared" si="4"/>
        <v>0</v>
      </c>
      <c r="S39" s="81">
        <f t="shared" si="4"/>
        <v>0</v>
      </c>
      <c r="T39" s="81">
        <f t="shared" si="4"/>
        <v>0</v>
      </c>
      <c r="U39" s="81">
        <f t="shared" si="4"/>
        <v>0</v>
      </c>
      <c r="V39" s="81">
        <f t="shared" si="4"/>
        <v>0</v>
      </c>
      <c r="W39" s="81">
        <f t="shared" si="4"/>
        <v>0</v>
      </c>
      <c r="X39" s="81">
        <f t="shared" si="4"/>
        <v>0</v>
      </c>
      <c r="Y39" s="81">
        <f t="shared" si="4"/>
        <v>0</v>
      </c>
      <c r="Z39" s="81">
        <f t="shared" si="4"/>
        <v>0</v>
      </c>
      <c r="AA39" s="81">
        <f t="shared" si="4"/>
        <v>0</v>
      </c>
      <c r="AB39" s="81">
        <f t="shared" si="4"/>
        <v>0</v>
      </c>
      <c r="AC39" s="81">
        <f t="shared" si="4"/>
        <v>0</v>
      </c>
      <c r="AD39" s="81">
        <f t="shared" si="4"/>
        <v>0</v>
      </c>
      <c r="AE39" s="81">
        <f t="shared" si="4"/>
        <v>0</v>
      </c>
      <c r="AF39" s="81">
        <f t="shared" si="4"/>
        <v>0</v>
      </c>
      <c r="AG39" s="81">
        <f t="shared" si="4"/>
        <v>0</v>
      </c>
      <c r="AH39" s="81">
        <f t="shared" si="4"/>
        <v>0</v>
      </c>
      <c r="AI39" s="81">
        <f t="shared" si="4"/>
        <v>0</v>
      </c>
      <c r="AJ39" s="81">
        <f t="shared" ref="AJ39:BQ39" si="5">COUNTIFS($C$18:$C$34,3,AJ$18:AJ$34,1)</f>
        <v>0</v>
      </c>
      <c r="AK39" s="81">
        <f t="shared" si="5"/>
        <v>0</v>
      </c>
      <c r="AL39" s="81">
        <f t="shared" si="5"/>
        <v>0</v>
      </c>
      <c r="AM39" s="81">
        <f t="shared" si="5"/>
        <v>0</v>
      </c>
      <c r="AN39" s="81">
        <f t="shared" si="5"/>
        <v>0</v>
      </c>
      <c r="AO39" s="81">
        <f t="shared" si="5"/>
        <v>0</v>
      </c>
      <c r="AP39" s="81">
        <f t="shared" si="5"/>
        <v>0</v>
      </c>
      <c r="AQ39" s="81">
        <f t="shared" si="5"/>
        <v>0</v>
      </c>
      <c r="AR39" s="81">
        <f t="shared" si="5"/>
        <v>0</v>
      </c>
      <c r="AS39" s="81">
        <f t="shared" si="5"/>
        <v>0</v>
      </c>
      <c r="AT39" s="81">
        <f t="shared" si="5"/>
        <v>0</v>
      </c>
      <c r="AU39" s="81">
        <f t="shared" si="5"/>
        <v>0</v>
      </c>
      <c r="AV39" s="81">
        <f t="shared" si="5"/>
        <v>0</v>
      </c>
      <c r="AW39" s="81">
        <f t="shared" si="5"/>
        <v>0</v>
      </c>
      <c r="AX39" s="81">
        <f t="shared" si="5"/>
        <v>0</v>
      </c>
      <c r="AY39" s="81">
        <f t="shared" si="5"/>
        <v>0</v>
      </c>
      <c r="AZ39" s="81">
        <f t="shared" si="5"/>
        <v>0</v>
      </c>
      <c r="BA39" s="81">
        <f t="shared" si="5"/>
        <v>0</v>
      </c>
      <c r="BB39" s="81">
        <f t="shared" si="5"/>
        <v>0</v>
      </c>
      <c r="BC39" s="81">
        <f t="shared" si="5"/>
        <v>0</v>
      </c>
      <c r="BD39" s="81">
        <f t="shared" si="5"/>
        <v>0</v>
      </c>
      <c r="BE39" s="81">
        <f t="shared" si="5"/>
        <v>0</v>
      </c>
      <c r="BF39" s="81">
        <f t="shared" si="5"/>
        <v>0</v>
      </c>
      <c r="BG39" s="81">
        <f t="shared" si="5"/>
        <v>0</v>
      </c>
      <c r="BH39" s="81">
        <f t="shared" si="5"/>
        <v>0</v>
      </c>
      <c r="BI39" s="81">
        <f t="shared" si="5"/>
        <v>0</v>
      </c>
      <c r="BJ39" s="81">
        <f t="shared" si="5"/>
        <v>0</v>
      </c>
      <c r="BK39" s="81">
        <f t="shared" si="5"/>
        <v>0</v>
      </c>
      <c r="BL39" s="81">
        <f t="shared" si="5"/>
        <v>0</v>
      </c>
      <c r="BM39" s="81">
        <f t="shared" si="5"/>
        <v>0</v>
      </c>
      <c r="BN39" s="81">
        <f t="shared" si="5"/>
        <v>0</v>
      </c>
      <c r="BO39" s="81">
        <f t="shared" si="5"/>
        <v>0</v>
      </c>
      <c r="BP39" s="81">
        <f t="shared" si="5"/>
        <v>0</v>
      </c>
      <c r="BQ39" s="81">
        <f t="shared" si="5"/>
        <v>0</v>
      </c>
    </row>
    <row r="40" spans="1:70" ht="22.8" customHeight="1">
      <c r="C40" s="81" t="s">
        <v>252</v>
      </c>
      <c r="D40" s="81">
        <f t="shared" ref="D40:AI40" si="6">COUNTIFS($C$18:$C$34,4,D$18:D$34,1)</f>
        <v>0</v>
      </c>
      <c r="E40" s="81">
        <f t="shared" si="6"/>
        <v>0</v>
      </c>
      <c r="F40" s="81">
        <f t="shared" si="6"/>
        <v>0</v>
      </c>
      <c r="G40" s="81">
        <f t="shared" si="6"/>
        <v>0</v>
      </c>
      <c r="H40" s="81">
        <f t="shared" si="6"/>
        <v>0</v>
      </c>
      <c r="I40" s="81">
        <f t="shared" si="6"/>
        <v>0</v>
      </c>
      <c r="J40" s="81">
        <f t="shared" si="6"/>
        <v>0</v>
      </c>
      <c r="K40" s="81">
        <f t="shared" si="6"/>
        <v>0</v>
      </c>
      <c r="L40" s="81">
        <f t="shared" si="6"/>
        <v>1</v>
      </c>
      <c r="M40" s="81">
        <f t="shared" si="6"/>
        <v>0</v>
      </c>
      <c r="N40" s="81">
        <f t="shared" si="6"/>
        <v>0</v>
      </c>
      <c r="O40" s="81">
        <f t="shared" si="6"/>
        <v>0</v>
      </c>
      <c r="P40" s="81">
        <f t="shared" si="6"/>
        <v>0</v>
      </c>
      <c r="Q40" s="81">
        <f t="shared" si="6"/>
        <v>0</v>
      </c>
      <c r="R40" s="81">
        <f t="shared" si="6"/>
        <v>0</v>
      </c>
      <c r="S40" s="81">
        <f t="shared" si="6"/>
        <v>0</v>
      </c>
      <c r="T40" s="81">
        <f t="shared" si="6"/>
        <v>0</v>
      </c>
      <c r="U40" s="81">
        <f t="shared" si="6"/>
        <v>0</v>
      </c>
      <c r="V40" s="81">
        <f t="shared" si="6"/>
        <v>0</v>
      </c>
      <c r="W40" s="81">
        <f t="shared" si="6"/>
        <v>0</v>
      </c>
      <c r="X40" s="81">
        <f t="shared" si="6"/>
        <v>0</v>
      </c>
      <c r="Y40" s="81">
        <f t="shared" si="6"/>
        <v>1</v>
      </c>
      <c r="Z40" s="81">
        <f t="shared" si="6"/>
        <v>0</v>
      </c>
      <c r="AA40" s="81">
        <f t="shared" si="6"/>
        <v>0</v>
      </c>
      <c r="AB40" s="81">
        <f t="shared" si="6"/>
        <v>1</v>
      </c>
      <c r="AC40" s="81">
        <f t="shared" si="6"/>
        <v>0</v>
      </c>
      <c r="AD40" s="81">
        <f t="shared" si="6"/>
        <v>0</v>
      </c>
      <c r="AE40" s="81">
        <f t="shared" si="6"/>
        <v>1</v>
      </c>
      <c r="AF40" s="81">
        <f t="shared" si="6"/>
        <v>0</v>
      </c>
      <c r="AG40" s="81">
        <f t="shared" si="6"/>
        <v>0</v>
      </c>
      <c r="AH40" s="81">
        <f t="shared" si="6"/>
        <v>0</v>
      </c>
      <c r="AI40" s="81">
        <f t="shared" si="6"/>
        <v>1</v>
      </c>
      <c r="AJ40" s="81">
        <f t="shared" ref="AJ40:BQ40" si="7">COUNTIFS($C$18:$C$34,4,AJ$18:AJ$34,1)</f>
        <v>0</v>
      </c>
      <c r="AK40" s="81">
        <f t="shared" si="7"/>
        <v>0</v>
      </c>
      <c r="AL40" s="81">
        <f t="shared" si="7"/>
        <v>1</v>
      </c>
      <c r="AM40" s="81">
        <f t="shared" si="7"/>
        <v>1</v>
      </c>
      <c r="AN40" s="81">
        <f t="shared" si="7"/>
        <v>0</v>
      </c>
      <c r="AO40" s="81">
        <f t="shared" si="7"/>
        <v>0</v>
      </c>
      <c r="AP40" s="81">
        <f t="shared" si="7"/>
        <v>0</v>
      </c>
      <c r="AQ40" s="81">
        <f t="shared" si="7"/>
        <v>1</v>
      </c>
      <c r="AR40" s="81">
        <f t="shared" si="7"/>
        <v>0</v>
      </c>
      <c r="AS40" s="81">
        <f t="shared" si="7"/>
        <v>1</v>
      </c>
      <c r="AT40" s="81">
        <f t="shared" si="7"/>
        <v>0</v>
      </c>
      <c r="AU40" s="81">
        <f t="shared" si="7"/>
        <v>0</v>
      </c>
      <c r="AV40" s="81">
        <f t="shared" si="7"/>
        <v>0</v>
      </c>
      <c r="AW40" s="81">
        <f t="shared" si="7"/>
        <v>1</v>
      </c>
      <c r="AX40" s="81">
        <f t="shared" si="7"/>
        <v>1</v>
      </c>
      <c r="AY40" s="81">
        <f t="shared" si="7"/>
        <v>1</v>
      </c>
      <c r="AZ40" s="81">
        <f t="shared" si="7"/>
        <v>1</v>
      </c>
      <c r="BA40" s="81">
        <f t="shared" si="7"/>
        <v>1</v>
      </c>
      <c r="BB40" s="81">
        <f t="shared" si="7"/>
        <v>1</v>
      </c>
      <c r="BC40" s="81">
        <f t="shared" si="7"/>
        <v>0</v>
      </c>
      <c r="BD40" s="81">
        <f t="shared" si="7"/>
        <v>0</v>
      </c>
      <c r="BE40" s="81">
        <f t="shared" si="7"/>
        <v>1</v>
      </c>
      <c r="BF40" s="81">
        <f t="shared" si="7"/>
        <v>0</v>
      </c>
      <c r="BG40" s="81">
        <f t="shared" si="7"/>
        <v>0</v>
      </c>
      <c r="BH40" s="81">
        <f t="shared" si="7"/>
        <v>1</v>
      </c>
      <c r="BI40" s="81">
        <f t="shared" si="7"/>
        <v>1</v>
      </c>
      <c r="BJ40" s="81">
        <f t="shared" si="7"/>
        <v>1</v>
      </c>
      <c r="BK40" s="81">
        <f t="shared" si="7"/>
        <v>1</v>
      </c>
      <c r="BL40" s="81">
        <f t="shared" si="7"/>
        <v>0</v>
      </c>
      <c r="BM40" s="81">
        <f t="shared" si="7"/>
        <v>1</v>
      </c>
      <c r="BN40" s="81">
        <f t="shared" si="7"/>
        <v>1</v>
      </c>
      <c r="BO40" s="81">
        <f t="shared" si="7"/>
        <v>1</v>
      </c>
      <c r="BP40" s="81">
        <f t="shared" si="7"/>
        <v>1</v>
      </c>
      <c r="BQ40" s="81">
        <f t="shared" si="7"/>
        <v>0</v>
      </c>
    </row>
    <row r="41" spans="1:70" ht="22.8" customHeight="1">
      <c r="C41" s="81" t="s">
        <v>253</v>
      </c>
      <c r="D41" s="81">
        <f t="shared" ref="D41:AI41" si="8">COUNTIFS($C$18:$C$34,5,D$18:D$34,1)</f>
        <v>3</v>
      </c>
      <c r="E41" s="81">
        <f t="shared" si="8"/>
        <v>2</v>
      </c>
      <c r="F41" s="81">
        <f t="shared" si="8"/>
        <v>1</v>
      </c>
      <c r="G41" s="81">
        <f t="shared" si="8"/>
        <v>0</v>
      </c>
      <c r="H41" s="81">
        <f t="shared" si="8"/>
        <v>4</v>
      </c>
      <c r="I41" s="81">
        <f t="shared" si="8"/>
        <v>2</v>
      </c>
      <c r="J41" s="81">
        <f t="shared" si="8"/>
        <v>0</v>
      </c>
      <c r="K41" s="81">
        <f t="shared" si="8"/>
        <v>0</v>
      </c>
      <c r="L41" s="81">
        <f t="shared" si="8"/>
        <v>4</v>
      </c>
      <c r="M41" s="81">
        <f t="shared" si="8"/>
        <v>2</v>
      </c>
      <c r="N41" s="81">
        <f t="shared" si="8"/>
        <v>1</v>
      </c>
      <c r="O41" s="81">
        <f t="shared" si="8"/>
        <v>1</v>
      </c>
      <c r="P41" s="81">
        <f t="shared" si="8"/>
        <v>0</v>
      </c>
      <c r="Q41" s="81">
        <f t="shared" si="8"/>
        <v>0</v>
      </c>
      <c r="R41" s="81">
        <f t="shared" si="8"/>
        <v>1</v>
      </c>
      <c r="S41" s="81">
        <f t="shared" si="8"/>
        <v>0</v>
      </c>
      <c r="T41" s="81">
        <f t="shared" si="8"/>
        <v>0</v>
      </c>
      <c r="U41" s="81">
        <f t="shared" si="8"/>
        <v>0</v>
      </c>
      <c r="V41" s="81">
        <f t="shared" si="8"/>
        <v>0</v>
      </c>
      <c r="W41" s="81">
        <f t="shared" si="8"/>
        <v>0</v>
      </c>
      <c r="X41" s="81">
        <f t="shared" si="8"/>
        <v>0</v>
      </c>
      <c r="Y41" s="81">
        <f t="shared" si="8"/>
        <v>6</v>
      </c>
      <c r="Z41" s="81">
        <f t="shared" si="8"/>
        <v>3</v>
      </c>
      <c r="AA41" s="81">
        <f t="shared" si="8"/>
        <v>2</v>
      </c>
      <c r="AB41" s="81">
        <f t="shared" si="8"/>
        <v>6</v>
      </c>
      <c r="AC41" s="81">
        <f t="shared" si="8"/>
        <v>1</v>
      </c>
      <c r="AD41" s="81">
        <f t="shared" si="8"/>
        <v>2</v>
      </c>
      <c r="AE41" s="81">
        <f t="shared" si="8"/>
        <v>7</v>
      </c>
      <c r="AF41" s="81">
        <f t="shared" si="8"/>
        <v>0</v>
      </c>
      <c r="AG41" s="81">
        <f t="shared" si="8"/>
        <v>0</v>
      </c>
      <c r="AH41" s="81">
        <f t="shared" si="8"/>
        <v>3</v>
      </c>
      <c r="AI41" s="81">
        <f t="shared" si="8"/>
        <v>6</v>
      </c>
      <c r="AJ41" s="81">
        <f t="shared" ref="AJ41:BQ41" si="9">COUNTIFS($C$18:$C$34,5,AJ$18:AJ$34,1)</f>
        <v>2</v>
      </c>
      <c r="AK41" s="81">
        <f t="shared" si="9"/>
        <v>5</v>
      </c>
      <c r="AL41" s="81">
        <f t="shared" si="9"/>
        <v>2</v>
      </c>
      <c r="AM41" s="81">
        <f t="shared" si="9"/>
        <v>3</v>
      </c>
      <c r="AN41" s="81">
        <f t="shared" si="9"/>
        <v>6</v>
      </c>
      <c r="AO41" s="81">
        <f t="shared" si="9"/>
        <v>0</v>
      </c>
      <c r="AP41" s="81">
        <f t="shared" si="9"/>
        <v>8</v>
      </c>
      <c r="AQ41" s="81">
        <f t="shared" si="9"/>
        <v>1</v>
      </c>
      <c r="AR41" s="81">
        <f t="shared" si="9"/>
        <v>4</v>
      </c>
      <c r="AS41" s="81">
        <f t="shared" si="9"/>
        <v>5</v>
      </c>
      <c r="AT41" s="81">
        <f t="shared" si="9"/>
        <v>0</v>
      </c>
      <c r="AU41" s="81">
        <f t="shared" si="9"/>
        <v>0</v>
      </c>
      <c r="AV41" s="81">
        <f t="shared" si="9"/>
        <v>3</v>
      </c>
      <c r="AW41" s="81">
        <f t="shared" si="9"/>
        <v>8</v>
      </c>
      <c r="AX41" s="81">
        <f t="shared" si="9"/>
        <v>5</v>
      </c>
      <c r="AY41" s="81">
        <f t="shared" si="9"/>
        <v>4</v>
      </c>
      <c r="AZ41" s="81">
        <f t="shared" si="9"/>
        <v>4</v>
      </c>
      <c r="BA41" s="81">
        <f t="shared" si="9"/>
        <v>3</v>
      </c>
      <c r="BB41" s="81">
        <f t="shared" si="9"/>
        <v>0</v>
      </c>
      <c r="BC41" s="81">
        <f t="shared" si="9"/>
        <v>0</v>
      </c>
      <c r="BD41" s="81">
        <f t="shared" si="9"/>
        <v>1</v>
      </c>
      <c r="BE41" s="81">
        <f t="shared" si="9"/>
        <v>6</v>
      </c>
      <c r="BF41" s="81">
        <f t="shared" si="9"/>
        <v>2</v>
      </c>
      <c r="BG41" s="81">
        <f t="shared" si="9"/>
        <v>0</v>
      </c>
      <c r="BH41" s="81">
        <f t="shared" si="9"/>
        <v>6</v>
      </c>
      <c r="BI41" s="81">
        <f t="shared" si="9"/>
        <v>1</v>
      </c>
      <c r="BJ41" s="81">
        <f t="shared" si="9"/>
        <v>8</v>
      </c>
      <c r="BK41" s="81">
        <f t="shared" si="9"/>
        <v>8</v>
      </c>
      <c r="BL41" s="81">
        <f t="shared" si="9"/>
        <v>1</v>
      </c>
      <c r="BM41" s="81">
        <f t="shared" si="9"/>
        <v>3</v>
      </c>
      <c r="BN41" s="81">
        <f t="shared" si="9"/>
        <v>7</v>
      </c>
      <c r="BO41" s="81">
        <f t="shared" si="9"/>
        <v>7</v>
      </c>
      <c r="BP41" s="81">
        <f t="shared" si="9"/>
        <v>8</v>
      </c>
      <c r="BQ41" s="81">
        <f t="shared" si="9"/>
        <v>0</v>
      </c>
    </row>
    <row r="42" spans="1:70" ht="22.8" customHeight="1">
      <c r="C42" s="81" t="s">
        <v>255</v>
      </c>
      <c r="D42" s="81">
        <f t="shared" ref="D42:AI42" si="10">COUNTIFS($C$18:$C$34,6,D$18:D$34,1)</f>
        <v>0</v>
      </c>
      <c r="E42" s="81">
        <f t="shared" si="10"/>
        <v>0</v>
      </c>
      <c r="F42" s="81">
        <f t="shared" si="10"/>
        <v>1</v>
      </c>
      <c r="G42" s="81">
        <f t="shared" si="10"/>
        <v>0</v>
      </c>
      <c r="H42" s="81">
        <f t="shared" si="10"/>
        <v>0</v>
      </c>
      <c r="I42" s="81">
        <f t="shared" si="10"/>
        <v>0</v>
      </c>
      <c r="J42" s="81">
        <f t="shared" si="10"/>
        <v>1</v>
      </c>
      <c r="K42" s="81">
        <f t="shared" si="10"/>
        <v>0</v>
      </c>
      <c r="L42" s="81">
        <f t="shared" si="10"/>
        <v>0</v>
      </c>
      <c r="M42" s="81">
        <f t="shared" si="10"/>
        <v>0</v>
      </c>
      <c r="N42" s="81">
        <f t="shared" si="10"/>
        <v>3</v>
      </c>
      <c r="O42" s="81">
        <f t="shared" si="10"/>
        <v>0</v>
      </c>
      <c r="P42" s="81">
        <f t="shared" si="10"/>
        <v>0</v>
      </c>
      <c r="Q42" s="81">
        <f t="shared" si="10"/>
        <v>0</v>
      </c>
      <c r="R42" s="81">
        <f t="shared" si="10"/>
        <v>3</v>
      </c>
      <c r="S42" s="81">
        <f t="shared" si="10"/>
        <v>1</v>
      </c>
      <c r="T42" s="81">
        <f t="shared" si="10"/>
        <v>2</v>
      </c>
      <c r="U42" s="81">
        <f t="shared" si="10"/>
        <v>1</v>
      </c>
      <c r="V42" s="81">
        <f t="shared" si="10"/>
        <v>0</v>
      </c>
      <c r="W42" s="81">
        <f t="shared" si="10"/>
        <v>0</v>
      </c>
      <c r="X42" s="81">
        <f t="shared" si="10"/>
        <v>0</v>
      </c>
      <c r="Y42" s="81">
        <f t="shared" si="10"/>
        <v>3</v>
      </c>
      <c r="Z42" s="81">
        <f t="shared" si="10"/>
        <v>0</v>
      </c>
      <c r="AA42" s="81">
        <f t="shared" si="10"/>
        <v>2</v>
      </c>
      <c r="AB42" s="81">
        <f t="shared" si="10"/>
        <v>1</v>
      </c>
      <c r="AC42" s="81">
        <f t="shared" si="10"/>
        <v>0</v>
      </c>
      <c r="AD42" s="81">
        <f t="shared" si="10"/>
        <v>1</v>
      </c>
      <c r="AE42" s="81">
        <f t="shared" si="10"/>
        <v>1</v>
      </c>
      <c r="AF42" s="81">
        <f t="shared" si="10"/>
        <v>1</v>
      </c>
      <c r="AG42" s="81">
        <f t="shared" si="10"/>
        <v>0</v>
      </c>
      <c r="AH42" s="81">
        <f t="shared" si="10"/>
        <v>1</v>
      </c>
      <c r="AI42" s="81">
        <f t="shared" si="10"/>
        <v>2</v>
      </c>
      <c r="AJ42" s="81">
        <f t="shared" ref="AJ42:BQ42" si="11">COUNTIFS($C$18:$C$34,6,AJ$18:AJ$34,1)</f>
        <v>1</v>
      </c>
      <c r="AK42" s="81">
        <f t="shared" si="11"/>
        <v>2</v>
      </c>
      <c r="AL42" s="81">
        <f t="shared" si="11"/>
        <v>0</v>
      </c>
      <c r="AM42" s="81">
        <f t="shared" si="11"/>
        <v>2</v>
      </c>
      <c r="AN42" s="81">
        <f t="shared" si="11"/>
        <v>1</v>
      </c>
      <c r="AO42" s="81">
        <f t="shared" si="11"/>
        <v>0</v>
      </c>
      <c r="AP42" s="81">
        <f t="shared" si="11"/>
        <v>1</v>
      </c>
      <c r="AQ42" s="81">
        <f t="shared" si="11"/>
        <v>2</v>
      </c>
      <c r="AR42" s="81">
        <f t="shared" si="11"/>
        <v>0</v>
      </c>
      <c r="AS42" s="81">
        <f t="shared" si="11"/>
        <v>3</v>
      </c>
      <c r="AT42" s="81">
        <f t="shared" si="11"/>
        <v>0</v>
      </c>
      <c r="AU42" s="81">
        <f t="shared" si="11"/>
        <v>0</v>
      </c>
      <c r="AV42" s="81">
        <f t="shared" si="11"/>
        <v>0</v>
      </c>
      <c r="AW42" s="81">
        <f t="shared" si="11"/>
        <v>2</v>
      </c>
      <c r="AX42" s="81">
        <f t="shared" si="11"/>
        <v>2</v>
      </c>
      <c r="AY42" s="81">
        <f t="shared" si="11"/>
        <v>1</v>
      </c>
      <c r="AZ42" s="81">
        <f t="shared" si="11"/>
        <v>3</v>
      </c>
      <c r="BA42" s="81">
        <f t="shared" si="11"/>
        <v>2</v>
      </c>
      <c r="BB42" s="81">
        <f t="shared" si="11"/>
        <v>0</v>
      </c>
      <c r="BC42" s="81">
        <f t="shared" si="11"/>
        <v>0</v>
      </c>
      <c r="BD42" s="81">
        <f t="shared" si="11"/>
        <v>0</v>
      </c>
      <c r="BE42" s="81">
        <f t="shared" si="11"/>
        <v>3</v>
      </c>
      <c r="BF42" s="81">
        <f t="shared" si="11"/>
        <v>1</v>
      </c>
      <c r="BG42" s="81">
        <f t="shared" si="11"/>
        <v>0</v>
      </c>
      <c r="BH42" s="81">
        <f t="shared" si="11"/>
        <v>2</v>
      </c>
      <c r="BI42" s="81">
        <f t="shared" si="11"/>
        <v>2</v>
      </c>
      <c r="BJ42" s="81">
        <f t="shared" si="11"/>
        <v>0</v>
      </c>
      <c r="BK42" s="81">
        <f t="shared" si="11"/>
        <v>1</v>
      </c>
      <c r="BL42" s="81">
        <f t="shared" si="11"/>
        <v>1</v>
      </c>
      <c r="BM42" s="81">
        <f t="shared" si="11"/>
        <v>1</v>
      </c>
      <c r="BN42" s="81">
        <f t="shared" si="11"/>
        <v>0</v>
      </c>
      <c r="BO42" s="81">
        <f t="shared" si="11"/>
        <v>0</v>
      </c>
      <c r="BP42" s="81">
        <f t="shared" si="11"/>
        <v>3</v>
      </c>
      <c r="BQ42" s="81">
        <f t="shared" si="11"/>
        <v>0</v>
      </c>
    </row>
    <row r="43" spans="1:70">
      <c r="L43" s="15"/>
      <c r="M43" s="15"/>
      <c r="N43" s="15"/>
      <c r="O43" s="15"/>
    </row>
    <row r="44" spans="1:70">
      <c r="L44" s="15"/>
      <c r="M44" s="15"/>
      <c r="N44" s="15"/>
      <c r="O44" s="15"/>
    </row>
  </sheetData>
  <autoFilter ref="A17:BR34"/>
  <mergeCells count="78">
    <mergeCell ref="BQ13:BQ15"/>
    <mergeCell ref="D14:G14"/>
    <mergeCell ref="H14:K14"/>
    <mergeCell ref="L14:O14"/>
    <mergeCell ref="P14:P15"/>
    <mergeCell ref="BO13:BO15"/>
    <mergeCell ref="BP13:BP15"/>
    <mergeCell ref="BD13:BD15"/>
    <mergeCell ref="AR13:AR15"/>
    <mergeCell ref="AS13:AS15"/>
    <mergeCell ref="AT13:AT15"/>
    <mergeCell ref="AV13:AV15"/>
    <mergeCell ref="AW13:AW15"/>
    <mergeCell ref="AX13:AX15"/>
    <mergeCell ref="AL13:AL15"/>
    <mergeCell ref="AM13:AM15"/>
    <mergeCell ref="A36:C36"/>
    <mergeCell ref="BK13:BK15"/>
    <mergeCell ref="BL13:BL15"/>
    <mergeCell ref="BM13:BM15"/>
    <mergeCell ref="BN13:BN15"/>
    <mergeCell ref="BE13:BE15"/>
    <mergeCell ref="BF13:BF15"/>
    <mergeCell ref="BG13:BG15"/>
    <mergeCell ref="BH13:BH15"/>
    <mergeCell ref="BI13:BI15"/>
    <mergeCell ref="BJ13:BJ15"/>
    <mergeCell ref="AY13:AY15"/>
    <mergeCell ref="AZ13:AZ15"/>
    <mergeCell ref="BA13:BA15"/>
    <mergeCell ref="BB13:BB15"/>
    <mergeCell ref="BC13:BC15"/>
    <mergeCell ref="D13:P13"/>
    <mergeCell ref="Q13:Q15"/>
    <mergeCell ref="AD13:AD15"/>
    <mergeCell ref="AN13:AN15"/>
    <mergeCell ref="AO13:AO15"/>
    <mergeCell ref="AF13:AF15"/>
    <mergeCell ref="AG13:AG15"/>
    <mergeCell ref="AH13:AH15"/>
    <mergeCell ref="AI13:AI15"/>
    <mergeCell ref="AJ13:AJ15"/>
    <mergeCell ref="AK13:AK15"/>
    <mergeCell ref="AR12:AS12"/>
    <mergeCell ref="AE13:AE15"/>
    <mergeCell ref="S13:S15"/>
    <mergeCell ref="T13:T15"/>
    <mergeCell ref="U13:U15"/>
    <mergeCell ref="V13:V15"/>
    <mergeCell ref="W13:W15"/>
    <mergeCell ref="Y13:Y15"/>
    <mergeCell ref="Z13:Z15"/>
    <mergeCell ref="AA13:AA15"/>
    <mergeCell ref="AB13:AB15"/>
    <mergeCell ref="AC13:AC15"/>
    <mergeCell ref="AP13:AP15"/>
    <mergeCell ref="AQ13:AQ15"/>
    <mergeCell ref="X13:X15"/>
    <mergeCell ref="R13:R15"/>
    <mergeCell ref="AJ12:AL12"/>
    <mergeCell ref="AM12:AO12"/>
    <mergeCell ref="AP12:AQ12"/>
    <mergeCell ref="AU13:AU15"/>
    <mergeCell ref="A11:C11"/>
    <mergeCell ref="Y11:AT11"/>
    <mergeCell ref="D11:W11"/>
    <mergeCell ref="AV11:BQ11"/>
    <mergeCell ref="AV12:BG12"/>
    <mergeCell ref="BH12:BQ12"/>
    <mergeCell ref="D12:Q12"/>
    <mergeCell ref="R12:W12"/>
    <mergeCell ref="Y12:Z12"/>
    <mergeCell ref="AA12:AC12"/>
    <mergeCell ref="AD12:AF12"/>
    <mergeCell ref="AG12:AI12"/>
    <mergeCell ref="A12:A16"/>
    <mergeCell ref="B12:B16"/>
    <mergeCell ref="C12:C16"/>
  </mergeCells>
  <phoneticPr fontId="25"/>
  <dataValidations count="4">
    <dataValidation imeMode="disabled" allowBlank="1" showInputMessage="1" showErrorMessage="1" sqref="A32:A34 A19:A30 R19:V25 Y19:AS25 AV19:BF25 BH19:BP25 R27:V28 Y27:AS28 BH27:BP28 R32:V33 Y32:AS33 AV32:BF33 BH32:BP33 C32:C34 C19:C30 D27:O28 AV27:BF28 D32:O33 D19:O25"/>
    <dataValidation type="list" allowBlank="1" showInputMessage="1" showErrorMessage="1" sqref="KK17 WWU17 WMY17 WDC17 VTG17 VJK17 UZO17 UPS17 UFW17 TWA17 TME17 TCI17 SSM17 SIQ17 RYU17 ROY17 RFC17 QVG17 QLK17 QBO17 PRS17 PHW17 OYA17 OOE17 OEI17 NUM17 NKQ17 NAU17 MQY17 MHC17 LXG17 LNK17 LDO17 KTS17 KJW17 KAA17 JQE17 JGI17 IWM17 IMQ17 ICU17 HSY17 HJC17 GZG17 GPK17 GFO17 FVS17 FLW17 FCA17 ESE17 EII17 DYM17 DOQ17 DEU17 CUY17 CLC17 CBG17 BRK17 BHO17 AXS17 ANW17 AEA17 UE17 KI17 WWS17 WMW17 WDA17 VTE17 VJI17 UZM17 UPQ17 UFU17 TVY17 TMC17 TCG17 SSK17 SIO17 RYS17 ROW17 RFA17 QVE17 QLI17 QBM17 PRQ17 PHU17 OXY17 OOC17 OEG17 NUK17 NKO17 NAS17 MQW17 MHA17 LXE17 LNI17 LDM17 KTQ17 KJU17 JZY17 JQC17 JGG17 IWK17 IMO17 ICS17 HSW17 HJA17 GZE17 GPI17 GFM17 FVQ17 FLU17 FBY17 ESC17 EIG17 DYK17 DOO17 DES17 CUW17 CLA17 CBE17 BRI17 BHM17 AXQ17 ANU17 ADY17 UC17 KG17 WWQ17 WMU17 WCY17 VTC17 VJG17 UZK17 UPO17 UFS17 TVW17 TMA17 TCE17 SSI17 SIM17 RYQ17 ROU17 REY17 QVC17 QLG17 QBK17 PRO17 PHS17 OXW17 OOA17 OEE17 NUI17 NKM17 NAQ17 MQU17 MGY17 LXC17 LNG17 LDK17 KTO17 KJS17 JZW17 JQA17 JGE17 IWI17 IMM17 ICQ17 HSU17 HIY17 GZC17 GPG17 GFK17 FVO17 FLS17 FBW17 ESA17 EIE17 DYI17 DOM17 DEQ17 CUU17 CKY17 CBC17 BRG17 BHK17 AXO17 ANS17 ADW17 UA17 KE17 WWO17 WMS17 WCW17 VTA17 VJE17 UZI17 UPM17 UFQ17 TVU17 TLY17 TCC17 SSG17 SIK17 RYO17 ROS17 REW17 QVA17 QLE17 QBI17 PRM17 PHQ17 OXU17 ONY17 OEC17 NUG17 NKK17 NAO17 MQS17 MGW17 LXA17 LNE17 LDI17 KTM17 KJQ17 JZU17 JPY17 JGC17 IWG17 IMK17 ICO17 HSS17 HIW17 GZA17 GPE17 GFI17 FVM17 FLQ17 FBU17 ERY17 EIC17 DYG17 DOK17 DEO17 CUS17 CKW17 CBA17 BRE17 BHI17 AXM17 ANQ17 ADU17 TY17 KC17 WWG17 WMK17 WCO17 VSS17 VIW17 UZA17 UPE17 UFI17 TVM17 TLQ17 TBU17 SRY17 SIC17 RYG17 ROK17 REO17 QUS17 QKW17 QBA17 PRE17 PHI17 OXM17 ONQ17 ODU17 NTY17 NKC17 NAG17 MQK17 MGO17 LWS17 LMW17 LDA17 KTE17 KJI17 JZM17 JPQ17 JFU17 IVY17 IMC17 ICG17 HSK17 HIO17 GYS17 GOW17 GFA17 FVE17 FLI17 FBM17 ERQ17 EHU17 DXY17 DOC17 DEG17 CUK17 CKO17 CAS17 BQW17 BHA17 AXE17 ANI17 ADM17 TQ17 JU17 WWM17 WMQ17 WCU17 VSY17 VJC17 UZG17 UPK17 UFO17 TVS17 TLW17 TCA17 SSE17 SII17 RYM17 ROQ17 REU17 QUY17 QLC17 QBG17 PRK17 PHO17 OXS17 ONW17 OEA17 NUE17 NKI17 NAM17 MQQ17 MGU17 LWY17 LNC17 LDG17 KTK17 KJO17 JZS17 JPW17 JGA17 IWE17 IMI17 ICM17 HSQ17 HIU17 GYY17 GPC17 GFG17 FVK17 FLO17 FBS17 ERW17 EIA17 DYE17 DOI17 DEM17 CUQ17 CKU17 CAY17 BRC17 BHG17 AXK17 ANO17 ADS17 TW17 KA17 WWK17 WMO17 WCS17 VSW17 VJA17 UZE17 UPI17 UFM17 TVQ17 TLU17 TBY17 SSC17 SIG17 RYK17 ROO17 RES17 QUW17 QLA17 QBE17 PRI17 PHM17 OXQ17 ONU17 ODY17 NUC17 NKG17 NAK17 MQO17 MGS17 LWW17 LNA17 LDE17 KTI17 KJM17 JZQ17 JPU17 JFY17 IWC17 IMG17 ICK17 HSO17 HIS17 GYW17 GPA17 GFE17 FVI17 FLM17 FBQ17 ERU17 EHY17 DYC17 DOG17 DEK17 CUO17 CKS17 CAW17 BRA17 BHE17 AXI17 ANM17 ADQ17 TU17 JY17 WWI17 WMM17 WCQ17 VSU17 VIY17 UZC17 UPG17 UFK17 TVO17 TLS17 TBW17 SSA17 SIE17 RYI17 ROM17 REQ17 QUU17 QKY17 QBC17 PRG17 PHK17 OXO17 ONS17 ODW17 NUA17 NKE17 NAI17 MQM17 MGQ17 LWU17 LMY17 LDC17 KTG17 KJK17 JZO17 JPS17 JFW17 IWA17 IME17 ICI17 HSM17 HIQ17 GYU17 GOY17 GFC17 FVG17 FLK17 FBO17 ERS17 EHW17 DYA17 DOE17 DEI17 CUM17 CKQ17 CAU17 BQY17 BHC17 AXG17 ANK17 ADO17 TS17 JW17 WWE17 WMI17 WCM17 VSQ17 VIU17 UYY17 UPC17 UFG17 TVK17 TLO17 TBS17 SRW17 SIA17 RYE17 ROI17 REM17 QUQ17 QKU17 QAY17 PRC17 PHG17 OXK17 ONO17 ODS17 NTW17 NKA17 NAE17 MQI17 MGM17 LWQ17 LMU17 LCY17 KTC17 KJG17 JZK17 JPO17 JFS17 IVW17 IMA17 ICE17 HSI17 HIM17 GYQ17 GOU17 GEY17 FVC17 FLG17 FBK17 ERO17 EHS17 DXW17 DOA17 DEE17 CUI17 CKM17 CAQ17 BQU17 BGY17 AXC17 ANG17 ADK17 TO17 JS17 WWC17 WMG17 WCK17 VSO17 VIS17 UYW17 UPA17 UFE17 TVI17 TLM17 TBQ17 SRU17 SHY17 RYC17 ROG17 REK17 QUO17 QKS17 QAW17 PRA17 PHE17 OXI17 ONM17 ODQ17 NTU17 NJY17 NAC17 MQG17 MGK17 LWO17 LMS17 LCW17 KTA17 KJE17 JZI17 JPM17 JFQ17 IVU17 ILY17 ICC17 HSG17 HIK17 GYO17 GOS17 GEW17 FVA17 FLE17 FBI17 ERM17 EHQ17 DXU17 DNY17 DEC17 CUG17 CKK17 CAO17 BQS17 BGW17 AXA17 ANE17 ADI17 TM17 JQ17 WWA17 WME17 WCI17 VSM17 VIQ17 UYU17 UOY17 UFC17 TVG17 TLK17 TBO17 SRS17 SHW17 RYA17 ROE17 REI17 QUM17 QKQ17 QAU17 PQY17 PHC17 OXG17 ONK17 ODO17 NTS17 NJW17 NAA17 MQE17 MGI17 LWM17 LMQ17 LCU17 KSY17 KJC17 JZG17 JPK17 JFO17 IVS17 ILW17 ICA17 HSE17 HII17 GYM17 GOQ17 GEU17 FUY17 FLC17 FBG17 ERK17 EHO17 DXS17 DNW17 DEA17 CUE17 CKI17 CAM17 BQQ17 BGU17 AWY17 ANC17 ADG17 TK17 JO17 WVY17 WMC17 WCG17 VSK17 VIO17 UYS17 UOW17 UFA17 TVE17 TLI17 TBM17 SRQ17 SHU17 RXY17 ROC17 REG17 QUK17 QKO17 QAS17 PQW17 PHA17 OXE17 ONI17 ODM17 NTQ17 NJU17 MZY17 MQC17 MGG17 LWK17 LMO17 LCS17 KSW17 KJA17 JZE17 JPI17 JFM17 IVQ17 ILU17 IBY17 HSC17 HIG17 GYK17 GOO17 GES17 FUW17 FLA17 FBE17 ERI17 EHM17 DXQ17 DNU17 DDY17 CUC17 CKG17 CAK17 BQO17 BGS17 AWW17 ANA17 ADE17 TI17 JM17 BR17 WVW17 WMA17 WCE17 VSI17 VIM17 UYQ17 UOU17 UEY17 TVC17 TLG17 TBK17 SRO17 SHS17 RXW17 ROA17 REE17 QUI17 QKM17 QAQ17 PQU17 PGY17 OXC17 ONG17 ODK17 NTO17 NJS17 MZW17 MQA17 MGE17 LWI17 LMM17 LCQ17 KSU17 KIY17 JZC17 JPG17 JFK17 IVO17 ILS17 IBW17 HSA17 HIE17 GYI17 GOM17 GEQ17 FUU17 FKY17 FBC17 ERG17 EHK17 DXO17 DNS17 DDW17 CUA17 CKE17 CAI17 BQM17 BGQ17 AWU17 AMY17 ADC17 TG17 JK17 BP17 WVU17 WLY17 WCC17 VSG17 VIK17 UYO17 UOS17 UEW17 TVA17 TLE17 TBI17 SRM17 SHQ17 RXU17 RNY17 REC17 QUG17 QKK17 QAO17 PQS17 PGW17 OXA17 ONE17 ODI17 NTM17 NJQ17 MZU17 MPY17 MGC17 LWG17 LMK17 LCO17 KSS17 KIW17 JZA17 JPE17 JFI17 IVM17 ILQ17 IBU17 HRY17 HIC17 GYG17 GOK17 GEO17 FUS17 FKW17 FBA17 ERE17 EHI17 DXM17 DNQ17 DDU17 CTY17 CKC17 CAG17 BQK17 BGO17 AWS17 AMW17 ADA17 TE17 JI17 BN17 WVS17 WLW17 WCA17 VSE17 VII17 UYM17 UOQ17 UEU17 TUY17 TLC17 TBG17 SRK17 SHO17 RXS17 RNW17 REA17 QUE17 QKI17 QAM17 PQQ17 PGU17 OWY17 ONC17 ODG17 NTK17 NJO17 MZS17 MPW17 MGA17 LWE17 LMI17 LCM17 KSQ17 KIU17 JYY17 JPC17 JFG17 IVK17 ILO17 IBS17 HRW17 HIA17 GYE17 GOI17 GEM17 FUQ17 FKU17 FAY17 ERC17 EHG17 DXK17 DNO17 DDS17 CTW17 CKA17 CAE17 BQI17 BGM17 AWQ17 AMU17 ACY17 TC17 JG17 BL17 WVQ17 WLU17 WBY17 VSC17 VIG17 UYK17 UOO17 UES17 TUW17 TLA17 TBE17 SRI17 SHM17 RXQ17 RNU17 RDY17 QUC17 QKG17 QAK17 PQO17 PGS17 OWW17 ONA17 ODE17 NTI17 NJM17 MZQ17 MPU17 MFY17 LWC17 LMG17 LCK17 KSO17 KIS17 JYW17 JPA17 JFE17 IVI17 ILM17 IBQ17 HRU17 HHY17 GYC17 GOG17 GEK17 FUO17 FKS17 FAW17 ERA17 EHE17 DXI17 DNM17 DDQ17 CTU17 CJY17 CAC17 BQG17 BGK17 AWO17 AMS17 ACW17 TA17 JE17 BJ17 WWW17 WNA17 WDE17 VTI17 VJM17 UZQ17 UPU17 UFY17 TWC17 TMG17 TCK17 SSO17 SIS17 RYW17 RPA17 RFE17 QVI17 QLM17 QBQ17 PRU17 PHY17 OYC17 OOG17 OEK17 NUO17 NKS17 NAW17 MRA17 MHE17 LXI17 LNM17 LDQ17 KTU17 KJY17 KAC17 JQG17 JGK17 IWO17 IMS17 ICW17 HTA17 HJE17 GZI17 GPM17 GFQ17 FVU17 FLY17 FCC17 ESG17 EIK17 DYO17 DOS17 DEW17 CVA17 CLE17 CBI17 BRM17 BHQ17 AXU17 ANY17 AEC17 UG17 IV35 WVJ35 WLN35 WBR35 VRV35 VHZ35 UYD35 UOH35 UEL35 TUP35 TKT35 TAX35 SRB35 SHF35 RXJ35 RNN35 RDR35 QTV35 QJZ35 QAD35 PQH35 PGL35 OWP35 OMT35 OCX35 NTB35 NJF35 MZJ35 MPN35 MFR35 LVV35 LLZ35 LCD35 KSH35 KIL35 JYP35 JOT35 JEX35 IVB35 ILF35 IBJ35 HRN35 HHR35 GXV35 GNZ35 GED35 FUH35 FKL35 FAP35 EQT35 EGX35 DXB35 DNF35 DDJ35 CTN35 CJR35 BZV35 BPZ35 BGD35 AWH35 AML35 ACP35 ST35 IX35 BC35 WWD35 WMH35 WCL35 VSP35 VIT35 UYX35 UPB35 UFF35 TVJ35 TLN35 TBR35 SRV35 SHZ35 RYD35 ROH35 REL35 QUP35 QKT35 QAX35 PRB35 PHF35 OXJ35 ONN35 ODR35 NTV35 NJZ35 NAD35 MQH35 MGL35 LWP35 LMT35 LCX35 KTB35 KJF35 JZJ35 JPN35 JFR35 IVV35 ILZ35 ICD35 HSH35 HIL35 GYP35 GOT35 GEX35 FVB35 FLF35 FBJ35 ERN35 EHR35 DXV35 DNZ35 DED35 CUH35 CKL35 CAP35 BQT35 BGX35 AXB35 ANF35 ADJ35 TN35 JR35 WWL35 WMP35 WCT35 VSX35 VJB35 UZF35 UPJ35 UFN35 TVR35 TLV35 TBZ35 SSD35 SIH35 RYL35 ROP35 RET35 QUX35 QLB35 QBF35 PRJ35 PHN35 OXR35 ONV35 ODZ35 NUD35 NKH35 NAL35 MQP35 MGT35 LWX35 LNB35 LDF35 KTJ35 KJN35 JZR35 JPV35 JFZ35 IWD35 IMH35 ICL35 HSP35 HIT35 GYX35 GPB35 GFF35 FVJ35 FLN35 FBR35 ERV35 EHZ35 DYD35 DOH35 DEL35 CUP35 CKT35 CAX35 BRB35 BHF35 AXJ35 ANN35 ADR35 TV35 JZ35 WWJ35 WMN35 WCR35 VSV35 VIZ35 UZD35 UPH35 UFL35 TVP35 TLT35 TBX35 SSB35 SIF35 RYJ35 RON35 RER35 QUV35 QKZ35 QBD35 PRH35 PHL35 OXP35 ONT35 ODX35 NUB35 NKF35 NAJ35 MQN35 MGR35 LWV35 LMZ35 LDD35 KTH35 KJL35 JZP35 JPT35 JFX35 IWB35 IMF35 ICJ35 HSN35 HIR35 GYV35 GOZ35 GFD35 FVH35 FLL35 FBP35 ERT35 EHX35 DYB35 DOF35 DEJ35 CUN35 CKR35 CAV35 BQZ35 BHD35 AXH35 ANL35 ADP35 TT35 JX35 WWH35 WML35 WCP35 VST35 VIX35 UZB35 UPF35 UFJ35 TVN35 TLR35 TBV35 SRZ35 SID35 RYH35 ROL35 REP35 QUT35 QKX35 QBB35 PRF35 PHJ35 OXN35 ONR35 ODV35 NTZ35 NKD35 NAH35 MQL35 MGP35 LWT35 LMX35 LDB35 KTF35 KJJ35 JZN35 JPR35 JFV35 IVZ35 IMD35 ICH35 HSL35 HIP35 GYT35 GOX35 GFB35 FVF35 FLJ35 FBN35 ERR35 EHV35 DXZ35 DOD35 DEH35 CUL35 CKP35 CAT35 BQX35 BHB35 AXF35 ANJ35 ADN35 TR35 JV35 WWF35 WMJ35 WCN35 VSR35 VIV35 UYZ35 UPD35 UFH35 TVL35 TLP35 TBT35 SRX35 SIB35 RYF35 ROJ35 REN35 QUR35 QKV35 QAZ35 PRD35 PHH35 OXL35 ONP35 ODT35 NTX35 NKB35 NAF35 MQJ35 MGN35 LWR35 LMV35 LCZ35 KTD35 KJH35 JZL35 JPP35 JFT35 IVX35 IMB35 ICF35 HSJ35 HIN35 GYR35 GOV35 GEZ35 FVD35 FLH35 FBL35 ERP35 EHT35 DXX35 DOB35 DEF35 CUJ35 CKN35 CAR35 BQV35 BGZ35 AXD35 ANH35 ADL35 TP35 JT35 WVX35 WMB35 WCF35 VSJ35 VIN35 UYR35 UOV35 UEZ35 TVD35 TLH35 TBL35 SRP35 SHT35 RXX35 ROB35 REF35 QUJ35 QKN35 QAR35 PQV35 PGZ35 OXD35 ONH35 ODL35 NTP35 NJT35 MZX35 MQB35 MGF35 LWJ35 LMN35 LCR35 KSV35 KIZ35 JZD35 JPH35 JFL35 IVP35 ILT35 IBX35 HSB35 HIF35 GYJ35 GON35 GER35 FUV35 FKZ35 FBD35 ERH35 EHL35 DXP35 DNT35 DDX35 CUB35 CKF35 CAJ35 BQN35 BGR35 AWV35 AMZ35 ADD35 TH35 JL35 WWB35 WMF35 WCJ35 VSN35 VIR35 UYV35 UOZ35 UFD35 TVH35 TLL35 TBP35 SRT35 SHX35 RYB35 ROF35 REJ35 QUN35 QKR35 QAV35 PQZ35 PHD35 OXH35 ONL35 ODP35 NTT35 NJX35 NAB35 MQF35 MGJ35 LWN35 LMR35 LCV35 KSZ35 KJD35 JZH35 JPL35 JFP35 IVT35 ILX35 ICB35 HSF35 HIJ35 GYN35 GOR35 GEV35 FUZ35 FLD35 FBH35 ERL35 EHP35 DXT35 DNX35 DEB35 CUF35 CKJ35 CAN35 BQR35 BGV35 AWZ35 AND35 ADH35 TL35 JP35 WVZ35 WMD35 WCH35 VSL35 VIP35 UYT35 UOX35 UFB35 TVF35 TLJ35 TBN35 SRR35 SHV35 RXZ35 ROD35 REH35 QUL35 QKP35 QAT35 PQX35 PHB35 OXF35 ONJ35 ODN35 NTR35 NJV35 MZZ35 MQD35 MGH35 LWL35 LMP35 LCT35 KSX35 KJB35 JZF35 JPJ35 JFN35 IVR35 ILV35 IBZ35 HSD35 HIH35 GYL35 GOP35 GET35 FUX35 FLB35 FBF35 ERJ35 EHN35 DXR35 DNV35 DDZ35 CUD35 CKH35 CAL35 BQP35 BGT35 AWX35 ANB35 ADF35 TJ35 JN35 BQ35:BR35 WVV35 WLZ35 WCD35 VSH35 VIL35 UYP35 UOT35 UEX35 TVB35 TLF35 TBJ35 SRN35 SHR35 RXV35 RNZ35 RED35 QUH35 QKL35 QAP35 PQT35 PGX35 OXB35 ONF35 ODJ35 NTN35 NJR35 MZV35 MPZ35 MGD35 LWH35 LML35 LCP35 KST35 KIX35 JZB35 JPF35 JFJ35 IVN35 ILR35 IBV35 HRZ35 HID35 GYH35 GOL35 GEP35 FUT35 FKX35 FBB35 ERF35 EHJ35 DXN35 DNR35 DDV35 CTZ35 CKD35 CAH35 BQL35 BGP35 AWT35 AMX35 ADB35 TF35 JJ35 BO35 WVT35 WLX35 WCB35 VSF35 VIJ35 UYN35 UOR35 UEV35 TUZ35 TLD35 TBH35 SRL35 SHP35 RXT35 RNX35 REB35 QUF35 QKJ35 QAN35 PQR35 PGV35 OWZ35 OND35 ODH35 NTL35 NJP35 MZT35 MPX35 MGB35 LWF35 LMJ35 LCN35 KSR35 KIV35 JYZ35 JPD35 JFH35 IVL35 ILP35 IBT35 HRX35 HIB35 GYF35 GOJ35 GEN35 FUR35 FKV35 FAZ35 ERD35 EHH35 DXL35 DNP35 DDT35 CTX35 CKB35 CAF35 BQJ35 BGN35 AWR35 AMV35 ACZ35 TD35 JH35 BM35 WVR35 WLV35 WBZ35 VSD35 VIH35 UYL35 UOP35 UET35 TUX35 TLB35 TBF35 SRJ35 SHN35 RXR35 RNV35 RDZ35 QUD35 QKH35 QAL35 PQP35 PGT35 OWX35 ONB35 ODF35 NTJ35 NJN35 MZR35 MPV35 MFZ35 LWD35 LMH35 LCL35 KSP35 KIT35 JYX35 JPB35 JFF35 IVJ35 ILN35 IBR35 HRV35 HHZ35 GYD35 GOH35 GEL35 FUP35 FKT35 FAX35 ERB35 EHF35 DXJ35 DNN35 DDR35 CTV35 CJZ35 CAD35 BQH35 BGL35 AWP35 AMT35 ACX35 TB35 JF35 BK35 WVP35 WLT35 WBX35 VSB35 VIF35 UYJ35 UON35 UER35 TUV35 TKZ35 TBD35 SRH35 SHL35 RXP35 RNT35 RDX35 QUB35 QKF35 QAJ35 PQN35 PGR35 OWV35 OMZ35 ODD35 NTH35 NJL35 MZP35 MPT35 MFX35 LWB35 LMF35 LCJ35 KSN35 KIR35 JYV35 JOZ35 JFD35 IVH35 ILL35 IBP35 HRT35 HHX35 GYB35 GOF35 GEJ35 FUN35 FKR35 FAV35 EQZ35 EHD35 DXH35 DNL35 DDP35 CTT35 CJX35 CAB35 BQF35 BGJ35 AWN35 AMR35 ACV35 SZ35 JD35 BI35 WVN35 WLR35 WBV35 VRZ35 VID35 UYH35 UOL35 UEP35 TUT35 TKX35 TBB35 SRF35 SHJ35 RXN35 RNR35 RDV35 QTZ35 QKD35 QAH35 PQL35 PGP35 OWT35 OMX35 ODB35 NTF35 NJJ35 MZN35 MPR35 MFV35 LVZ35 LMD35 LCH35 KSL35 KIP35 JYT35 JOX35 JFB35 IVF35 ILJ35 IBN35 HRR35 HHV35 GXZ35 GOD35 GEH35 FUL35 FKP35 FAT35 EQX35 EHB35 DXF35 DNJ35 DDN35 CTR35 CJV35 BZZ35 BQD35 BGH35 AWL35 AMP35 ACT35 SX35 JB35 BG35 WVL35 WLP35 WBT35 VRX35 VIB35 UYF35 UOJ35 UEN35 TUR35 TKV35 TAZ35 SRD35 SHH35 RXL35 RNP35 RDT35 QTX35 QKB35 QAF35 PQJ35 PGN35 OWR35 OMV35 OCZ35 NTD35 NJH35 MZL35 MPP35 MFT35 LVX35 LMB35 LCF35 KSJ35 KIN35 JYR35 JOV35 JEZ35 IVD35 ILH35 IBL35 HRP35 HHT35 GXX35 GOB35 GEF35 FUJ35 FKN35 FAR35 EQV35 EGZ35 DXD35 DNH35 DDL35 CTP35 CJT35 BZX35 BQB35 BGF35 AWJ35 AMN35 ACR35 SV35 IZ35 BE35 WWN35 WMR35 WCV35 VSZ35 VJD35 UZH35 UPL35 UFP35 TVT35 TLX35 TCB35 SSF35 SIJ35 RYN35 ROR35 REV35 QUZ35 QLD35 QBH35 PRL35 PHP35 OXT35 ONX35 OEB35 NUF35 NKJ35 NAN35 MQR35 MGV35 LWZ35 LND35 LDH35 KTL35 KJP35 JZT35 JPX35 JGB35 IWF35 IMJ35 ICN35 HSR35 HIV35 GYZ35 GPD35 GFH35 FVL35 FLP35 FBT35 ERX35 EIB35 DYF35 DOJ35 DEN35 CUR35 CKV35 CAZ35 BRD35 BHH35 AXL35 ANP35 ADT35 TX35 KB35 WVH35 WLL35 WBP35 VRT35 VHX35 UYB35 UOF35 UEJ35 TUN35 TKR35 TAV35 SQZ35 SHD35 RXH35 RNL35 RDP35 QTT35 QJX35 QAB35 PQF35 PGJ35 OWN35 OMR35 OCV35 NSZ35 NJD35 MZH35 MPL35 MFP35 LVT35 LLX35 LCB35 KSF35 KIJ35 JYN35 JOR35 JEV35 IUZ35 ILD35 IBH35 HRL35 HHP35 GXT35 GNX35 GEB35 FUF35 FKJ35 FAN35 EQR35 EGV35 DWZ35 DND35 DDH35 CTL35 CJP35 BZT35 BPX35 BGB35 AWF35 AMJ35 ACN35 SR35 BA35">
      <formula1>#REF!</formula1>
    </dataValidation>
    <dataValidation type="list" imeMode="on" allowBlank="1" showInputMessage="1" showErrorMessage="1" sqref="HR17 WUL17 WKP17 WAT17 VQX17 VHB17 UXF17 UNJ17 UDN17 TTR17 TJV17 SZZ17 SQD17 SGH17 RWL17 RMP17 RCT17 QSX17 QJB17 PZF17 PPJ17 PFN17 OVR17 OLV17 OBZ17 NSD17 NIH17 MYL17 MOP17 MET17 LUX17 LLB17 LBF17 KRJ17 KHN17 JXR17 JNV17 JDZ17 IUD17 IKH17 IAL17 HQP17 HGT17 GWX17 GNB17 GDF17 FTJ17 FJN17 EZR17 EPV17 EFZ17 DWD17 DMH17 DCL17 CSP17 CIT17 BYX17 BPB17 BFF17 AVJ17 ALN17 ABR17 RV17 HZ17 AE17 WZN17 WPR17 WFV17 VVZ17 VMD17 VCH17 USL17 UIP17 TYT17 TOX17 TFB17 SVF17 SLJ17 SBN17 RRR17 RHV17 QXZ17 QOD17 QEH17 PUL17 PKP17 PAT17 OQX17 OHB17 NXF17 NNJ17 NDN17 MTR17 MJV17 LZZ17 LQD17 LGH17 KWL17 KMP17 KCT17 JSX17 JJB17 IZF17 IPJ17 IFN17 HVR17 HLV17 HBZ17 GSD17 GIH17 FYL17 FOP17 FET17 EUX17 ELB17 EBF17 DRJ17 DHN17 CXR17 CNV17 CDZ17 BUD17 BKH17 BAL17 AQP17 AGT17 WX17 NB17 WUD17 WKH17 WAL17 VQP17 VGT17 UWX17 UNB17 UDF17 TTJ17 TJN17 SZR17 SPV17 SFZ17 RWD17 RMH17 RCL17 QSP17 QIT17 PYX17 PPB17 PFF17 OVJ17 OLN17 OBR17 NRV17 NHZ17 MYD17 MOH17 MEL17 LUP17 LKT17 LAX17 KRB17 KHF17 JXJ17 JNN17 JDR17 ITV17 IJZ17 IAD17 HQH17 HGL17 GWP17 GMT17 GCX17 FTB17 FJF17 EZJ17 EPN17 EFR17 DVV17 DLZ17 DCD17 CSH17 CIL17 BYP17 BOT17 BEX17 AVB17 ALF17 ABJ17 RN17 W17 IB35:IT35 WTW35:WTX35 WKA35:WKB35 WAE35:WAF35 VQI35:VQJ35 VGM35:VGN35 UWQ35:UWR35 UMU35:UMV35 UCY35:UCZ35 TTC35:TTD35 TJG35:TJH35 SZK35:SZL35 SPO35:SPP35 SFS35:SFT35 RVW35:RVX35 RMA35:RMB35 RCE35:RCF35 QSI35:QSJ35 QIM35:QIN35 PYQ35:PYR35 POU35:POV35 PEY35:PEZ35 OVC35:OVD35 OLG35:OLH35 OBK35:OBL35 NRO35:NRP35 NHS35:NHT35 MXW35:MXX35 MOA35:MOB35 MEE35:MEF35 LUI35:LUJ35 LKM35:LKN35 LAQ35:LAR35 KQU35:KQV35 KGY35:KGZ35 JXC35:JXD35 JNG35:JNH35 JDK35:JDL35 ITO35:ITP35 IJS35:IJT35 HZW35:HZX35 HQA35:HQB35 HGE35:HGF35 GWI35:GWJ35 GMM35:GMN35 GCQ35:GCR35 FSU35:FSV35 FIY35:FIZ35 EZC35:EZD35 EPG35:EPH35 EFK35:EFL35 DVO35:DVP35 DLS35:DLT35 DBW35:DBX35 CSA35:CSB35 CIE35:CIF35 BYI35:BYJ35 BOM35:BON35 BEQ35:BER35 AUU35:AUV35 AKY35:AKZ35 ABC35:ABD35 RG35:RH35 HK35:HL35 WTK35:WTN35 WJO35:WJR35 VZS35:VZV35 VPW35:VPZ35 VGA35:VGD35 UWE35:UWH35 UMI35:UML35 UCM35:UCP35 TSQ35:TST35 TIU35:TIX35 SYY35:SZB35 SPC35:SPF35 SFG35:SFJ35 RVK35:RVN35 RLO35:RLR35 RBS35:RBV35 QRW35:QRZ35 QIA35:QID35 PYE35:PYH35 POI35:POL35 PEM35:PEP35 OUQ35:OUT35 OKU35:OKX35 OAY35:OBB35 NRC35:NRF35 NHG35:NHJ35 MXK35:MXN35 MNO35:MNR35 MDS35:MDV35 LTW35:LTZ35 LKA35:LKD35 LAE35:LAH35 KQI35:KQL35 KGM35:KGP35 JWQ35:JWT35 JMU35:JMX35 JCY35:JDB35 ITC35:ITF35 IJG35:IJJ35 HZK35:HZN35 HPO35:HPR35 HFS35:HFV35 GVW35:GVZ35 GMA35:GMD35 GCE35:GCH35 FSI35:FSL35 FIM35:FIP35 EYQ35:EYT35 EOU35:EOX35 EEY35:EFB35 DVC35:DVF35 DLG35:DLJ35 DBK35:DBN35 CRO35:CRR35 CHS35:CHV35 BXW35:BXZ35 BOA35:BOD35 BEE35:BEH35 AUI35:AUL35 AKM35:AKP35 AAQ35:AAT35 QU35:QX35 GY35:HB35 WTP35:WTQ35 WJT35:WJU35 VZX35:VZY35 VQB35:VQC35 VGF35:VGG35 UWJ35:UWK35 UMN35:UMO35 UCR35:UCS35 TSV35:TSW35 TIZ35:TJA35 SZD35:SZE35 SPH35:SPI35 SFL35:SFM35 RVP35:RVQ35 RLT35:RLU35 RBX35:RBY35 QSB35:QSC35 QIF35:QIG35 PYJ35:PYK35 PON35:POO35 PER35:PES35 OUV35:OUW35 OKZ35:OLA35 OBD35:OBE35 NRH35:NRI35 NHL35:NHM35 MXP35:MXQ35 MNT35:MNU35 MDX35:MDY35 LUB35:LUC35 LKF35:LKG35 LAJ35:LAK35 KQN35:KQO35 KGR35:KGS35 JWV35:JWW35 JMZ35:JNA35 JDD35:JDE35 ITH35:ITI35 IJL35:IJM35 HZP35:HZQ35 HPT35:HPU35 HFX35:HFY35 GWB35:GWC35 GMF35:GMG35 GCJ35:GCK35 FSN35:FSO35 FIR35:FIS35 EYV35:EYW35 EOZ35:EPA35 EFD35:EFE35 DVH35:DVI35 DLL35:DLM35 DBP35:DBQ35 CRT35:CRU35 CHX35:CHY35 BYB35:BYC35 BOF35:BOG35 BEJ35:BEK35 AUN35:AUO35 AKR35:AKS35 AAV35:AAW35 QZ35:RA35 HD35:HE35 WUE35:WUH35 WKI35:WKL35 WAM35:WAP35 VQQ35:VQT35 VGU35:VGX35 UWY35:UXB35 UNC35:UNF35 UDG35:UDJ35 TTK35:TTN35 TJO35:TJR35 SZS35:SZV35 SPW35:SPZ35 SGA35:SGD35 RWE35:RWH35 RMI35:RML35 RCM35:RCP35 QSQ35:QST35 QIU35:QIX35 PYY35:PZB35 PPC35:PPF35 PFG35:PFJ35 OVK35:OVN35 OLO35:OLR35 OBS35:OBV35 NRW35:NRZ35 NIA35:NID35 MYE35:MYH35 MOI35:MOL35 MEM35:MEP35 LUQ35:LUT35 LKU35:LKX35 LAY35:LBB35 KRC35:KRF35 KHG35:KHJ35 JXK35:JXN35 JNO35:JNR35 JDS35:JDV35 ITW35:ITZ35 IKA35:IKD35 IAE35:IAH35 HQI35:HQL35 HGM35:HGP35 GWQ35:GWT35 GMU35:GMX35 GCY35:GDB35 FTC35:FTF35 FJG35:FJJ35 EZK35:EZN35 EPO35:EPR35 EFS35:EFV35 DVW35:DVZ35 DMA35:DMD35 DCE35:DCH35 CSI35:CSL35 CIM35:CIP35 BYQ35:BYT35 BOU35:BOX35 BEY35:BFB35 AVC35:AVF35 ALG35:ALJ35 ABK35:ABN35 RO35:RR35 HS35:HV35 X35:AA35 WUJ35:WUL35 WKN35:WKP35 WAR35:WAT35 VQV35:VQX35 VGZ35:VHB35 UXD35:UXF35 UNH35:UNJ35 UDL35:UDN35 TTP35:TTR35 TJT35:TJV35 SZX35:SZZ35 SQB35:SQD35 SGF35:SGH35 RWJ35:RWL35 RMN35:RMP35 RCR35:RCT35 QSV35:QSX35 QIZ35:QJB35 PZD35:PZF35 PPH35:PPJ35 PFL35:PFN35 OVP35:OVR35 OLT35:OLV35 OBX35:OBZ35 NSB35:NSD35 NIF35:NIH35 MYJ35:MYL35 MON35:MOP35 MER35:MET35 LUV35:LUX35 LKZ35:LLB35 LBD35:LBF35 KRH35:KRJ35 KHL35:KHN35 JXP35:JXR35 JNT35:JNV35 JDX35:JDZ35 IUB35:IUD35 IKF35:IKH35 IAJ35:IAL35 HQN35:HQP35 HGR35:HGT35 GWV35:GWX35 GMZ35:GNB35 GDD35:GDF35 FTH35:FTJ35 FJL35:FJN35 EZP35:EZR35 EPT35:EPV35 EFX35:EFZ35 DWB35:DWD35 DMF35:DMH35 DCJ35:DCL35 CSN35:CSP35 CIR35:CIT35 BYV35:BYX35 BOZ35:BPB35 BFD35:BFF35 AVH35:AVJ35 ALL35:ALN35 ABP35:ABR35 RT35:RV35 HX35:HZ35 AC35:AE35 WUN35:WVF35 WKR35:WLJ35 WAV35:WBN35 VQZ35:VRR35 VHD35:VHV35 UXH35:UXZ35 UNL35:UOD35 UDP35:UEH35 TTT35:TUL35 TJX35:TKP35 TAB35:TAT35 SQF35:SQX35 SGJ35:SHB35 RWN35:RXF35 RMR35:RNJ35 RCV35:RDN35 QSZ35:QTR35 QJD35:QJV35 PZH35:PZZ35 PPL35:PQD35 PFP35:PGH35 OVT35:OWL35 OLX35:OMP35 OCB35:OCT35 NSF35:NSX35 NIJ35:NJB35 MYN35:MZF35 MOR35:MPJ35 MEV35:MFN35 LUZ35:LVR35 LLD35:LLV35 LBH35:LBZ35 KRL35:KSD35 KHP35:KIH35 JXT35:JYL35 JNX35:JOP35 JEB35:JET35 IUF35:IUX35 IKJ35:ILB35 IAN35:IBF35 HQR35:HRJ35 HGV35:HHN35 GWZ35:GXR35 GND35:GNV35 GDH35:GDZ35 FTL35:FUD35 FJP35:FKH35 EZT35:FAL35 EPX35:EQP35 EGB35:EGT35 DWF35:DWX35 DMJ35:DNB35 DCN35:DDF35 CSR35:CTJ35 CIV35:CJN35 BYZ35:BZR35 BPD35:BPV35 BFH35:BFZ35 AVL35:AWD35 ALP35:AMH35 ABT35:ACL35 RX35:SP35 AG35:AY35 HQ35 WTU35 WJY35 WAC35 VQG35 VGK35 UWO35 UMS35 UCW35 TTA35 TJE35 SZI35 SPM35 SFQ35 RVU35 RLY35 RCC35 QSG35 QIK35 PYO35 POS35 PEW35 OVA35 OLE35 OBI35 NRM35 NHQ35 MXU35 MNY35 MEC35 LUG35 LKK35 LAO35 KQS35 KGW35 JXA35 JNE35 JDI35 ITM35 IJQ35 HZU35 HPY35 HGC35 GWG35 GMK35 GCO35 FSS35 FIW35 EZA35 EPE35 EFI35 DVM35 DLQ35 DBU35 CRY35 CIC35 BYG35 BOK35 BEO35 AUS35 AKW35 ABA35 RE35 HI35 WUC35 WKG35 WAK35 VQO35 VGS35 UWW35 UNA35 UDE35 TTI35 TJM35 SZQ35 SPU35 SFY35 RWC35 RMG35 RCK35 QSO35 QIS35 PYW35 PPA35 PFE35 OVI35 OLM35 OBQ35 NRU35 NHY35 MYC35 MOG35 MEK35 LUO35 LKS35 LAW35 KRA35 KHE35 JXI35 JNM35 JDQ35 ITU35 IJY35 IAC35 HQG35 HGK35 GWO35 GMS35 GCW35 FTA35 FJE35 EZI35 EPM35 EFQ35 DVU35 DLY35 DCC35 CSG35 CIK35 BYO35 BOS35 BEW35 AVA35 ALE35 ABI35 RM35 V35 HO35 WTS35 WJW35 WAA35 VQE35 VGI35 UWM35 UMQ35 UCU35 TSY35 TJC35 SZG35 SPK35 SFO35 RVS35 RLW35 RCA35 QSE35 QII35 PYM35 POQ35 PEU35 OUY35 OLC35 OBG35 NRK35 NHO35 MXS35 MNW35 MEA35 LUE35 LKI35 LAM35 KQQ35 KGU35 JWY35 JNC35 JDG35 ITK35 IJO35 HZS35 HPW35 HGA35 GWE35 GMI35 GCM35 FSQ35 FIU35 EYY35 EPC35 EFG35 DVK35 DLO35 DBS35 CRW35 CIA35 BYE35 BOI35 BEM35 AUQ35 AKU35 AAY35 RC35 HG35 D17:O17 WUA35 WKE35 WAI35 VQM35 VGQ35 UWU35 UMY35 UDC35 TTG35 TJK35 SZO35 SPS35 SFW35 RWA35 RME35 RCI35 QSM35 QIQ35 PYU35 POY35 PFC35 OVG35 OLK35 OBO35 NRS35 NHW35 MYA35 MOE35 MEI35 LUM35 LKQ35 LAU35 KQY35 KHC35 JXG35 JNK35 JDO35 ITS35 IJW35 IAA35 HQE35 HGI35 GWM35 GMQ35 GCU35 FSY35 FJC35 EZG35 EPK35 EFO35 DVS35 DLW35 DCA35 CSE35 CII35 BYM35 BOQ35 BEU35 AUY35 ALC35 ABG35 RK35 T35 ND17:NE17 WUS17:WUU17 WKW17:WKY17 WBA17:WBC17 VRE17:VRG17 VHI17:VHK17 UXM17:UXO17 UNQ17:UNS17 UDU17:UDW17 TTY17:TUA17 TKC17:TKE17 TAG17:TAI17 SQK17:SQM17 SGO17:SGQ17 RWS17:RWU17 RMW17:RMY17 RDA17:RDC17 QTE17:QTG17 QJI17:QJK17 PZM17:PZO17 PPQ17:PPS17 PFU17:PFW17 OVY17:OWA17 OMC17:OME17 OCG17:OCI17 NSK17:NSM17 NIO17:NIQ17 MYS17:MYU17 MOW17:MOY17 MFA17:MFC17 LVE17:LVG17 LLI17:LLK17 LBM17:LBO17 KRQ17:KRS17 KHU17:KHW17 JXY17:JYA17 JOC17:JOE17 JEG17:JEI17 IUK17:IUM17 IKO17:IKQ17 IAS17:IAU17 HQW17:HQY17 HHA17:HHC17 GXE17:GXG17 GNI17:GNK17 GDM17:GDO17 FTQ17:FTS17 FJU17:FJW17 EZY17:FAA17 EQC17:EQE17 EGG17:EGI17 DWK17:DWM17 DMO17:DMQ17 DCS17:DCU17 CSW17:CSY17 CJA17:CJC17 BZE17:BZG17 BPI17:BPK17 BFM17:BFO17 AVQ17:AVS17 ALU17:ALW17 ABY17:ACA17 SC17:SE17 IG17:II17 AL17:AN17 WUN17:WUQ17 WKR17:WKU17 WAV17:WAY17 VQZ17:VRC17 VHD17:VHG17 UXH17:UXK17 UNL17:UNO17 UDP17:UDS17 TTT17:TTW17 TJX17:TKA17 TAB17:TAE17 SQF17:SQI17 SGJ17:SGM17 RWN17:RWQ17 RMR17:RMU17 RCV17:RCY17 QSZ17:QTC17 QJD17:QJG17 PZH17:PZK17 PPL17:PPO17 PFP17:PFS17 OVT17:OVW17 OLX17:OMA17 OCB17:OCE17 NSF17:NSI17 NIJ17:NIM17 MYN17:MYQ17 MOR17:MOU17 MEV17:MEY17 LUZ17:LVC17 LLD17:LLG17 LBH17:LBK17 KRL17:KRO17 KHP17:KHS17 JXT17:JXW17 JNX17:JOA17 JEB17:JEE17 IUF17:IUI17 IKJ17:IKM17 IAN17:IAQ17 HQR17:HQU17 HGV17:HGY17 GWZ17:GXC17 GND17:GNG17 GDH17:GDK17 FTL17:FTO17 FJP17:FJS17 EZT17:EZW17 EPX17:EQA17 EGB17:EGE17 DWF17:DWI17 DMJ17:DMM17 DCN17:DCQ17 CSR17:CSU17 CIV17:CIY17 BYZ17:BZC17 BPD17:BPG17 BFH17:BFK17 AVL17:AVO17 ALP17:ALS17 ABT17:ABW17 RX17:SA17 IB17:IE17 AG17:AJ17 WUW17:WVO17 WLA17:WLS17 WBE17:WBW17 VRI17:VSA17 VHM17:VIE17 UXQ17:UYI17 UNU17:UOM17 UDY17:UEQ17 TUC17:TUU17 TKG17:TKY17 TAK17:TBC17 SQO17:SRG17 SGS17:SHK17 RWW17:RXO17 RNA17:RNS17 RDE17:RDW17 QTI17:QUA17 QJM17:QKE17 PZQ17:QAI17 PPU17:PQM17 PFY17:PGQ17 OWC17:OWU17 OMG17:OMY17 OCK17:ODC17 NSO17:NTG17 NIS17:NJK17 MYW17:MZO17 MPA17:MPS17 MFE17:MFW17 LVI17:LWA17 LLM17:LME17 LBQ17:LCI17 KRU17:KSM17 KHY17:KIQ17 JYC17:JYU17 JOG17:JOY17 JEK17:JFC17 IUO17:IVG17 IKS17:ILK17 IAW17:IBO17 HRA17:HRS17 HHE17:HHW17 GXI17:GYA17 GNM17:GOE17 GDQ17:GEI17 FTU17:FUM17 FJY17:FKQ17 FAC17:FAU17 EQG17:EQY17 EGK17:EHC17 DWO17:DXG17 DMS17:DNK17 DCW17:DDO17 CTA17:CTS17 CJE17:CJW17 BZI17:CAA17 BPM17:BQE17 BFQ17:BGI17 AVU17:AWM17 ALY17:AMQ17 ACC17:ACU17 SG17:SY17 IK17:JC17 AP17:BH17 WTY17:WTZ17 WKC17:WKD17 WAG17:WAH17 VQK17:VQL17 VGO17:VGP17 UWS17:UWT17 UMW17:UMX17 UDA17:UDB17 TTE17:TTF17 TJI17:TJJ17 SZM17:SZN17 SPQ17:SPR17 SFU17:SFV17 RVY17:RVZ17 RMC17:RMD17 RCG17:RCH17 QSK17:QSL17 QIO17:QIP17 PYS17:PYT17 POW17:POX17 PFA17:PFB17 OVE17:OVF17 OLI17:OLJ17 OBM17:OBN17 NRQ17:NRR17 NHU17:NHV17 MXY17:MXZ17 MOC17:MOD17 MEG17:MEH17 LUK17:LUL17 LKO17:LKP17 LAS17:LAT17 KQW17:KQX17 KHA17:KHB17 JXE17:JXF17 JNI17:JNJ17 JDM17:JDN17 ITQ17:ITR17 IJU17:IJV17 HZY17:HZZ17 HQC17:HQD17 HGG17:HGH17 GWK17:GWL17 GMO17:GMP17 GCS17:GCT17 FSW17:FSX17 FJA17:FJB17 EZE17:EZF17 EPI17:EPJ17 EFM17:EFN17 DVQ17:DVR17 DLU17:DLV17 DBY17:DBZ17 CSC17:CSD17 CIG17:CIH17 BYK17:BYL17 BOO17:BOP17 BES17:BET17 AUW17:AUX17 ALA17:ALB17 ABE17:ABF17 RI17:RJ17 HM17:HN17 R17:S17 WUF17:WUG17 WKJ17:WKK17 WAN17:WAO17 VQR17:VQS17 VGV17:VGW17 UWZ17:UXA17 UND17:UNE17 UDH17:UDI17 TTL17:TTM17 TJP17:TJQ17 SZT17:SZU17 SPX17:SPY17 SGB17:SGC17 RWF17:RWG17 RMJ17:RMK17 RCN17:RCO17 QSR17:QSS17 QIV17:QIW17 PYZ17:PZA17 PPD17:PPE17 PFH17:PFI17 OVL17:OVM17 OLP17:OLQ17 OBT17:OBU17 NRX17:NRY17 NIB17:NIC17 MYF17:MYG17 MOJ17:MOK17 MEN17:MEO17 LUR17:LUS17 LKV17:LKW17 LAZ17:LBA17 KRD17:KRE17 KHH17:KHI17 JXL17:JXM17 JNP17:JNQ17 JDT17:JDU17 ITX17:ITY17 IKB17:IKC17 IAF17:IAG17 HQJ17:HQK17 HGN17:HGO17 GWR17:GWS17 GMV17:GMW17 GCZ17:GDA17 FTD17:FTE17 FJH17:FJI17 EZL17:EZM17 EPP17:EPQ17 EFT17:EFU17 DVX17:DVY17 DMB17:DMC17 DCF17:DCG17 CSJ17:CSK17 CIN17:CIO17 BYR17:BYS17 BOV17:BOW17 BEZ17:BFA17 AVD17:AVE17 ALH17:ALI17 ABL17:ABM17 RP17:RQ17 HT17:HU17 Y17:Z17 WZD17:WZG17 WPH17:WPK17 WFL17:WFO17 VVP17:VVS17 VLT17:VLW17 VBX17:VCA17 USB17:USE17 UIF17:UII17 TYJ17:TYM17 TON17:TOQ17 TER17:TEU17 SUV17:SUY17 SKZ17:SLC17 SBD17:SBG17 RRH17:RRK17 RHL17:RHO17 QXP17:QXS17 QNT17:QNW17 QDX17:QEA17 PUB17:PUE17 PKF17:PKI17 PAJ17:PAM17 OQN17:OQQ17 OGR17:OGU17 NWV17:NWY17 NMZ17:NNC17 NDD17:NDG17 MTH17:MTK17 MJL17:MJO17 LZP17:LZS17 LPT17:LPW17 LFX17:LGA17 KWB17:KWE17 KMF17:KMI17 KCJ17:KCM17 JSN17:JSQ17 JIR17:JIU17 IYV17:IYY17 IOZ17:IPC17 IFD17:IFG17 HVH17:HVK17 HLL17:HLO17 HBP17:HBS17 GRT17:GRW17 GHX17:GIA17 FYB17:FYE17 FOF17:FOI17 FEJ17:FEM17 EUN17:EUQ17 EKR17:EKU17 EAV17:EAY17 DQZ17:DRC17 DHD17:DHG17 CXH17:CXK17 CNL17:CNO17 CDP17:CDS17 BTT17:BTW17 BJX17:BKA17 BAB17:BAE17 AQF17:AQI17 AGJ17:AGM17 WN17:WQ17 MR17:MU17 WZI17:WZJ17 WPM17:WPN17 WFQ17:WFR17 VVU17:VVV17 VLY17:VLZ17 VCC17:VCD17 USG17:USH17 UIK17:UIL17 TYO17:TYP17 TOS17:TOT17 TEW17:TEX17 SVA17:SVB17 SLE17:SLF17 SBI17:SBJ17 RRM17:RRN17 RHQ17:RHR17 QXU17:QXV17 QNY17:QNZ17 QEC17:QED17 PUG17:PUH17 PKK17:PKL17 PAO17:PAP17 OQS17:OQT17 OGW17:OGX17 NXA17:NXB17 NNE17:NNF17 NDI17:NDJ17 MTM17:MTN17 MJQ17:MJR17 LZU17:LZV17 LPY17:LPZ17 LGC17:LGD17 KWG17:KWH17 KMK17:KML17 KCO17:KCP17 JSS17:JST17 JIW17:JIX17 IZA17:IZB17 IPE17:IPF17 IFI17:IFJ17 HVM17:HVN17 HLQ17:HLR17 HBU17:HBV17 GRY17:GRZ17 GIC17:GID17 FYG17:FYH17 FOK17:FOL17 FEO17:FEP17 EUS17:EUT17 EKW17:EKX17 EBA17:EBB17 DRE17:DRF17 DHI17:DHJ17 CXM17:CXN17 CNQ17:CNR17 CDU17:CDV17 BTY17:BTZ17 BKC17:BKD17 BAG17:BAH17 AQK17:AQL17 AGO17:AGP17 WS17:WT17 MW17:MX17 WTK17:WTV17 WJO17:WJZ17 VZS17:WAD17 VPW17:VQH17 VGA17:VGL17 UWE17:UWP17 UMI17:UMT17 UCM17:UCX17 TSQ17:TTB17 TIU17:TJF17 SYY17:SZJ17 SPC17:SPN17 SFG17:SFR17 RVK17:RVV17 RLO17:RLZ17 RBS17:RCD17 QRW17:QSH17 QIA17:QIL17 PYE17:PYP17 POI17:POT17 PEM17:PEX17 OUQ17:OVB17 OKU17:OLF17 OAY17:OBJ17 NRC17:NRN17 NHG17:NHR17 MXK17:MXV17 MNO17:MNZ17 MDS17:MED17 LTW17:LUH17 LKA17:LKL17 LAE17:LAP17 KQI17:KQT17 KGM17:KGX17 JWQ17:JXB17 JMU17:JNF17 JCY17:JDJ17 ITC17:ITN17 IJG17:IJR17 HZK17:HZV17 HPO17:HPZ17 HFS17:HGD17 GVW17:GWH17 GMA17:GML17 GCE17:GCP17 FSI17:FST17 FIM17:FIX17 EYQ17:EZB17 EOU17:EPF17 EEY17:EFJ17 DVC17:DVN17 DLG17:DLR17 DBK17:DBV17 CRO17:CRZ17 CHS17:CID17 BXW17:BYH17 BOA17:BOL17 BEE17:BEP17 AUI17:AUT17 AKM17:AKX17 AAQ17:ABB17 QU17:RF17 GY17:HJ17 WZP17:WZQ17 WPT17:WPU17 WFX17:WFY17 VWB17:VWC17 VMF17:VMG17 VCJ17:VCK17 USN17:USO17 UIR17:UIS17 TYV17:TYW17 TOZ17:TPA17 TFD17:TFE17 SVH17:SVI17 SLL17:SLM17 SBP17:SBQ17 RRT17:RRU17 RHX17:RHY17 QYB17:QYC17 QOF17:QOG17 QEJ17:QEK17 PUN17:PUO17 PKR17:PKS17 PAV17:PAW17 OQZ17:ORA17 OHD17:OHE17 NXH17:NXI17 NNL17:NNM17 NDP17:NDQ17 MTT17:MTU17 MJX17:MJY17 MAB17:MAC17 LQF17:LQG17 LGJ17:LGK17 KWN17:KWO17 KMR17:KMS17 KCV17:KCW17 JSZ17:JTA17 JJD17:JJE17 IZH17:IZI17 IPL17:IPM17 IFP17:IFQ17 HVT17:HVU17 HLX17:HLY17 HCB17:HCC17 GSF17:GSG17 GIJ17:GIK17 FYN17:FYO17 FOR17:FOS17 FEV17:FEW17 EUZ17:EVA17 ELD17:ELE17 EBH17:EBI17 DRL17:DRM17 DHP17:DHQ17 CXT17:CXU17 CNX17:CNY17 CEB17:CEC17 BUF17:BUG17 BKJ17:BKK17 BAN17:BAO17 AQR17:AQS17 AGV17:AGW17 WZ17:XA17 P35:Q35 D35:G35 I35:J35 N35 L35 HP17 WUJ17 WKN17 WAR17 VQV17 VGZ17 UXD17 UNH17 UDL17 TTP17 TJT17 SZX17 SQB17 SGF17 RWJ17 RMN17 RCR17 QSV17 QIZ17 PZD17 PPH17 PFL17 OVP17 OLT17 OBX17 NSB17 NIF17 MYJ17 MON17 MER17 LUV17 LKZ17 LBD17 KRH17 KHL17 JXP17 JNT17 JDX17 IUB17 IKF17 IAJ17 HQN17 HGR17 GWV17 GMZ17 GDD17 FTH17 FJL17 EZP17 EPT17 EFX17 DWB17 DMF17 DCJ17 CSN17 CIR17 BYV17 BOZ17 BFD17 AVH17 ALL17 ABP17 RT17 HX17 AC17 WZL17 WPP17 WFT17 VVX17 VMB17 VCF17 USJ17 UIN17 TYR17 TOV17 TEZ17 SVD17 SLH17 SBL17 RRP17 RHT17 QXX17 QOB17 QEF17 PUJ17 PKN17 PAR17 OQV17 OGZ17 NXD17 NNH17 NDL17 MTP17 MJT17 LZX17 LQB17 LGF17 KWJ17 KMN17 KCR17 JSV17 JIZ17 IZD17 IPH17 IFL17 HVP17 HLT17 HBX17 GSB17 GIF17 FYJ17 FON17 FER17 EUV17 EKZ17 EBD17 DRH17 DHL17 CXP17 CNT17 CDX17 BUB17 BKF17 BAJ17 AQN17 AGR17 WV17 MZ17 WUB17 WKF17 WAJ17 VQN17 VGR17 UWV17 UMZ17 UDD17 TTH17 TJL17 SZP17 SPT17 SFX17 RWB17 RMF17 RCJ17 QSN17 QIR17 PYV17 POZ17 PFD17 OVH17 OLL17 OBP17 NRT17 NHX17 MYB17 MOF17 MEJ17 LUN17 LKR17 LAV17 KQZ17 KHD17 JXH17 JNL17 JDP17 ITT17 IJX17 IAB17 HQF17 HGJ17 GWN17 GMR17 GCV17 FSZ17 FJD17 EZH17 EPL17 EFP17 DVT17 DLX17 DCB17 CSF17 CIJ17 BYN17 BOR17 BEV17 AUZ17 ALD17 ABH17 RL17 U17">
      <formula1>#REF!</formula1>
    </dataValidation>
    <dataValidation imeMode="on" allowBlank="1" showInputMessage="1" showErrorMessage="1" sqref="AK17 IF17 SB17 ABX17 ALT17 AVP17 BFL17 BPH17 BZD17 CIZ17 CSV17 DCR17 DMN17 DWJ17 EGF17 EQB17 EZX17 FJT17 FTP17 GDL17 GNH17 GXD17 HGZ17 HQV17 IAR17 IKN17 IUJ17 JEF17 JOB17 JXX17 KHT17 KRP17 LBL17 LLH17 LVD17 MEZ17 MOV17 MYR17 NIN17 NSJ17 OCF17 OMB17 OVX17 PFT17 PPP17 PZL17 QJH17 QTD17 RCZ17 RMV17 RWR17 SGN17 SQJ17 TAF17 TKB17 TTX17 UDT17 UNP17 UXL17 VHH17 VRD17 WAZ17 WKV17 WUR17 T17 HO17 RK17 ABG17 ALC17 AUY17 BEU17 BOQ17 BYM17 CII17 CSE17 DCA17 DLW17 DVS17 EFO17 EPK17 EZG17 FJC17 FSY17 GCU17 GMQ17 GWM17 HGI17 HQE17 IAA17 IJW17 ITS17 JDO17 JNK17 JXG17 KHC17 KQY17 LAU17 LKQ17 LUM17 MEI17 MOE17 MYA17 NHW17 NRS17 OBO17 OLK17 OVG17 PFC17 POY17 PYU17 QIQ17 QSM17 RCI17 RME17 RWA17 SFW17 SPS17 SZO17 TJK17 TTG17 UDC17 UMY17 UWU17 VGQ17 VQM17 WAI17 WKE17 WUA17 AD17 HY17 RU17 ABQ17 ALM17 AVI17 BFE17 BPA17 BYW17 CIS17 CSO17 DCK17 DMG17 DWC17 EFY17 EPU17 EZQ17 FJM17 FTI17 GDE17 GNA17 GWW17 HGS17 HQO17 IAK17 IKG17 IUC17 JDY17 JNU17 JXQ17 KHM17 KRI17 LBE17 LLA17 LUW17 MES17 MOO17 MYK17 NIG17 NSC17 OBY17 OLU17 OVQ17 PFM17 PPI17 PZE17 QJA17 QSW17 RCS17 RMO17 RWK17 SGG17 SQC17 SZY17 TJU17 TTQ17 UDM17 UNI17 UXE17 VHA17 VQW17 WAS17 WKO17 WUK17 P17:Q17 HK17:HL17 RG17:RH17 ABC17:ABD17 AKY17:AKZ17 AUU17:AUV17 BEQ17:BER17 BOM17:BON17 BYI17:BYJ17 CIE17:CIF17 CSA17:CSB17 DBW17:DBX17 DLS17:DLT17 DVO17:DVP17 EFK17:EFL17 EPG17:EPH17 EZC17:EZD17 FIY17:FIZ17 FSU17:FSV17 GCQ17:GCR17 GMM17:GMN17 GWI17:GWJ17 HGE17:HGF17 HQA17:HQB17 HZW17:HZX17 IJS17:IJT17 ITO17:ITP17 JDK17:JDL17 JNG17:JNH17 JXC17:JXD17 KGY17:KGZ17 KQU17:KQV17 LAQ17:LAR17 LKM17:LKN17 LUI17:LUJ17 MEE17:MEF17 MOA17:MOB17 MXW17:MXX17 NHS17:NHT17 NRO17:NRP17 OBK17:OBL17 OLG17:OLH17 OVC17:OVD17 PEY17:PEZ17 POU17:POV17 PYQ17:PYR17 QIM17:QIN17 QSI17:QSJ17 RCE17:RCF17 RMA17:RMB17 RVW17:RVX17 SFS17:SFT17 SPO17:SPP17 SZK17:SZL17 TJG17:TJH17 TTC17:TTD17 UCY17:UCZ17 UMU17:UMV17 UWQ17:UWR17 VGM17:VGN17 VQI17:VQJ17 WAE17:WAF17 WKA17:WKB17 WTW17:WTX17 V17 HQ17 RM17 ABI17 ALE17 AVA17 BEW17 BOS17 BYO17 CIK17 CSG17 DCC17 DLY17 DVU17 EFQ17 EPM17 EZI17 FJE17 FTA17 GCW17 GMS17 GWO17 HGK17 HQG17 IAC17 IJY17 ITU17 JDQ17 JNM17 JXI17 KHE17 KRA17 LAW17 LKS17 LUO17 MEK17 MOG17 MYC17 NHY17 NRU17 OBQ17 OLM17 OVI17 PFE17 PPA17 PYW17 QIS17 QSO17 RCK17 RMG17 RWC17 SFY17 SPU17 SZQ17 TJM17 TTI17 UDE17 UNA17 UWW17 VGS17 VQO17 WAK17 WKG17 WUC17 MY17 WU17 AGQ17 AQM17 BAI17 BKE17 BUA17 CDW17 CNS17 CXO17 DHK17 DRG17 EBC17 EKY17 EUU17 FEQ17 FOM17 FYI17 GIE17 GSA17 HBW17 HLS17 HVO17 IFK17 IPG17 IZC17 JIY17 JSU17 KCQ17 KMM17 KWI17 LGE17 LQA17 LZW17 MJS17 MTO17 NDK17 NNG17 NXC17 OGY17 OQU17 PAQ17 PKM17 PUI17 QEE17 QOA17 QXW17 RHS17 RRO17 SBK17 SLG17 SVC17 TEY17 TOU17 TYQ17 UIM17 USI17 VCE17 VMA17 VVW17 WFS17 WPO17 WZK17 MV17 WR17 AGN17 AQJ17 BAF17 BKB17 BTX17 CDT17 CNP17 CXL17 DHH17 DRD17 EAZ17 EKV17 EUR17 FEN17 FOJ17 FYF17 GIB17 GRX17 HBT17 HLP17 HVL17 IFH17 IPD17 IYZ17 JIV17 JSR17 KCN17 KMJ17 KWF17 LGB17 LPX17 LZT17 MJP17 MTL17 NDH17 NND17 NWZ17 OGV17 OQR17 PAN17 PKJ17 PUF17 QEB17 QNX17 QXT17 RHP17 RRL17 SBH17 SLD17 SUZ17 TEV17 TOR17 TYN17 UIJ17 USF17 VCB17 VLX17 VVT17 WFP17 WPL17 WZH17 NA17 WW17 AGS17 AQO17 BAK17 BKG17 BUC17 CDY17 CNU17 CXQ17 DHM17 DRI17 EBE17 ELA17 EUW17 FES17 FOO17 FYK17 GIG17 GSC17 HBY17 HLU17 HVQ17 IFM17 IPI17 IZE17 JJA17 JSW17 KCS17 KMO17 KWK17 LGG17 LQC17 LZY17 MJU17 MTQ17 NDM17 NNI17 NXE17 OHA17 OQW17 PAS17 PKO17 PUK17 QEG17 QOC17 QXY17 RHU17 RRQ17 SBM17 SLI17 SVE17 TFA17 TOW17 TYS17 UIO17 USK17 VCG17 VMC17 VVY17 WFU17 WPQ17 WZM17 AB35 HW35 RS35 ABO35 ALK35 AVG35 BFC35 BOY35 BYU35 CIQ35 CSM35 DCI35 DME35 DWA35 EFW35 EPS35 EZO35 FJK35 FTG35 GDC35 GMY35 GWU35 HGQ35 HQM35 IAI35 IKE35 IUA35 JDW35 JNS35 JXO35 KHK35 KRG35 LBC35 LKY35 LUU35 MEQ35 MOM35 MYI35 NIE35 NSA35 OBW35 OLS35 OVO35 PFK35 PPG35 PZC35 QIY35 QSU35 RCQ35 RMM35 RWI35 SGE35 SQA35 SZW35 TJS35 TTO35 UDK35 UNG35 UXC35 VGY35 VQU35 WAQ35 WKM35 WUI35 HF35 RB35 AAX35 AKT35 AUP35 BEL35 BOH35 BYD35 CHZ35 CRV35 DBR35 DLN35 DVJ35 EFF35 EPB35 EYX35 FIT35 FSP35 GCL35 GMH35 GWD35 HFZ35 HPV35 HZR35 IJN35 ITJ35 JDF35 JNB35 JWX35 KGT35 KQP35 LAL35 LKH35 LUD35 MDZ35 MNV35 MXR35 NHN35 NRJ35 OBF35 OLB35 OUX35 PET35 POP35 PYL35 QIH35 QSD35 RBZ35 RLV35 RVR35 SFN35 SPJ35 SZF35 TJB35 TSX35 UCT35 UMP35 UWL35 VGH35 VQD35 VZZ35 WJV35 WTR35 U35 HP35 RL35 ABH35 ALD35 AUZ35 BEV35 BOR35 BYN35 CIJ35 CSF35 DCB35 DLX35 DVT35 EFP35 EPL35 EZH35 FJD35 FSZ35 GCV35 GMR35 GWN35 HGJ35 HQF35 IAB35 IJX35 ITT35 JDP35 JNL35 JXH35 KHD35 KQZ35 LAV35 LKR35 LUN35 MEJ35 MOF35 MYB35 NHX35 NRT35 OBP35 OLL35 OVH35 PFD35 POZ35 PYV35 QIR35 QSN35 RCJ35 RMF35 RWB35 SFX35 SPT35 SZP35 TJL35 TTH35 UDD35 UMZ35 UWV35 VGR35 VQN35 WAJ35 WKF35 WUB35 HC35 QY35 AAU35 AKQ35 AUM35 BEI35 BOE35 BYA35 CHW35 CRS35 DBO35 DLK35 DVG35 EFC35 EOY35 EYU35 FIQ35 FSM35 GCI35 GME35 GWA35 HFW35 HPS35 HZO35 IJK35 ITG35 JDC35 JMY35 JWU35 KGQ35 KQM35 LAI35 LKE35 LUA35 MDW35 MNS35 MXO35 NHK35 NRG35 OBC35 OKY35 OUU35 PEQ35 POM35 PYI35 QIE35 QSA35 RBW35 RLS35 RVO35 SFK35 SPG35 SZC35 TIY35 TSU35 UCQ35 UMM35 UWI35 VGE35 VQA35 VZW35 WJS35 WTO35 HH35 RD35 AAZ35 AKV35 AUR35 BEN35 BOJ35 BYF35 CIB35 CRX35 DBT35 DLP35 DVL35 EFH35 EPD35 EYZ35 FIV35 FSR35 GCN35 GMJ35 GWF35 HGB35 HPX35 HZT35 IJP35 ITL35 JDH35 JND35 JWZ35 KGV35 KQR35 LAN35 LKJ35 LUF35 MEB35 MNX35 MXT35 NHP35 NRL35 OBH35 OLD35 OUZ35 PEV35 POR35 PYN35 QIJ35 QSF35 RCB35 RLX35 RVT35 SFP35 SPL35 SZH35 TJD35 TSZ35 UCV35 UMR35 UWN35 VGJ35 VQF35 WAB35 WJX35 WTT35 A17:C17 BS17:GX17 BI17 JD17 SZ17 ACV17 AMR17 AWN17 BGJ17 BQF17 CAB17 CJX17 CTT17 DDP17 DNL17 DXH17 EHD17 EQZ17 FAV17 FKR17 FUN17 GEJ17 GOF17 GYB17 HHX17 HRT17 IBP17 ILL17 IVH17 JFD17 JOZ17 JYV17 KIR17 KSN17 LCJ17 LMF17 LWB17 MFX17 MPT17 MZP17 NJL17 NTH17 ODD17 OMZ17 OWV17 PGR17 PQN17 QAJ17 QKF17 QUB17 RDX17 RNT17 RXP17 SHL17 SRH17 TBD17 TKZ17 TUV17 UER17 UON17 UYJ17 VIF17 VSB17 WBX17 WLT17 WVP17 AO17 IJ17 SF17 ACB17 ALX17 AVT17 BFP17 BPL17 BZH17 CJD17 CSZ17 DCV17 DMR17 DWN17 EGJ17 EQF17 FAB17 FJX17 FTT17 GDP17 GNL17 GXH17 HHD17 HQZ17 IAV17 IKR17 IUN17 JEJ17 JOF17 JYB17 KHX17 KRT17 LBP17 LLL17 LVH17 MFD17 MOZ17 MYV17 NIR17 NSN17 OCJ17 OMF17 OWB17 PFX17 PPT17 PZP17 QJL17 QTH17 RDD17 RMZ17 RWV17 SGR17 SQN17 TAJ17 TKF17 TUB17 UDX17 UNT17 UXP17 VHL17 VRH17 WBD17 WKZ17 WUV17 AA17:AB17 HV17:HW17 RR17:RS17 ABN17:ABO17 ALJ17:ALK17 AVF17:AVG17 BFB17:BFC17 BOX17:BOY17 BYT17:BYU17 CIP17:CIQ17 CSL17:CSM17 DCH17:DCI17 DMD17:DME17 DVZ17:DWA17 EFV17:EFW17 EPR17:EPS17 EZN17:EZO17 FJJ17:FJK17 FTF17:FTG17 GDB17:GDC17 GMX17:GMY17 GWT17:GWU17 HGP17:HGQ17 HQL17:HQM17 IAH17:IAI17 IKD17:IKE17 ITZ17:IUA17 JDV17:JDW17 JNR17:JNS17 JXN17:JXO17 KHJ17:KHK17 KRF17:KRG17 LBB17:LBC17 LKX17:LKY17 LUT17:LUU17 MEP17:MEQ17 MOL17:MOM17 MYH17:MYI17 NID17:NIE17 NRZ17:NSA17 OBV17:OBW17 OLR17:OLS17 OVN17:OVO17 PFJ17:PFK17 PPF17:PPG17 PZB17:PZC17 QIX17:QIY17 QST17:QSU17 RCP17:RCQ17 RML17:RMM17 RWH17:RWI17 SGD17:SGE17 SPZ17:SQA17 SZV17:SZW17 TJR17:TJS17 TTN17:TTO17 UDJ17:UDK17 UNF17:UNG17 UXB17:UXC17 VGX17:VGY17 VQT17:VQU17 WAP17:WAQ17 WKL17:WKM17 WUH17:WUI17 X17 HS17 RO17 ABK17 ALG17 AVC17 BEY17 BOU17 BYQ17 CIM17 CSI17 DCE17 DMA17 DVW17 EFS17 EPO17 EZK17 FJG17 FTC17 GCY17 GMU17 GWQ17 HGM17 HQI17 IAE17 IKA17 ITW17 JDS17 JNO17 JXK17 KHG17 KRC17 LAY17 LKU17 LUQ17 MEM17 MOI17 MYE17 NIA17 NRW17 OBS17 OLO17 OVK17 PFG17 PPC17 PYY17 QIU17 QSQ17 RCM17 RMI17 RWE17 SGA17 SPW17 SZS17 TJO17 TTK17 UDG17 UNC17 UWY17 VGU17 VQQ17 WAM17 WKI17 WUE17 AF17 IA17 RW17 ABS17 ALO17 AVK17 BFG17 BPC17 BYY17 CIU17 CSQ17 DCM17 DMI17 DWE17 EGA17 EPW17 EZS17 FJO17 FTK17 GDG17 GNC17 GWY17 HGU17 HQQ17 IAM17 IKI17 IUE17 JEA17 JNW17 JXS17 KHO17 KRK17 LBG17 LLC17 LUY17 MEU17 MOQ17 MYM17 NII17 NSE17 OCA17 OLW17 OVS17 PFO17 PPK17 PZG17 QJC17 QSY17 RCU17 RMQ17 RWM17 SGI17 SQE17 TAA17 TJW17 TTS17 UDO17 UNK17 UXG17 VHC17 VQY17 WAU17 WKQ17 WUM17 KM17:MQ17 UI17:WM17 AEE17:AGI17 AOA17:AQE17 AXW17:BAA17 BHS17:BJW17 BRO17:BTS17 CBK17:CDO17 CLG17:CNK17 CVC17:CXG17 DEY17:DHC17 DOU17:DQY17 DYQ17:EAU17 EIM17:EKQ17 ESI17:EUM17 FCE17:FEI17 FMA17:FOE17 FVW17:FYA17 GFS17:GHW17 GPO17:GRS17 GZK17:HBO17 HJG17:HLK17 HTC17:HVG17 ICY17:IFC17 IMU17:IOY17 IWQ17:IYU17 JGM17:JIQ17 JQI17:JSM17 KAE17:KCI17 KKA17:KME17 KTW17:KWA17 LDS17:LFW17 LNO17:LPS17 LXK17:LZO17 MHG17:MJK17 MRC17:MTG17 NAY17:NDC17 NKU17:NMY17 NUQ17:NWU17 OEM17:OGQ17 OOI17:OQM17 OYE17:PAI17 PIA17:PKE17 PRW17:PUA17 QBS17:QDW17 QLO17:QNS17 QVK17:QXO17 RFG17:RHK17 RPC17:RRG17 RYY17:SBC17 SIU17:SKY17 SSQ17:SUU17 TCM17:TEQ17 TMI17:TOM17 TWE17:TYI17 UGA17:UIE17 UPW17:USA17 UZS17:VBW17 VJO17:VLS17 VTK17:VVO17 WDG17:WFK17 WNC17:WPG17 WWY17:WZC17 NF17:QT17 XB17:AAP17 AGX17:AKL17 AQT17:AUH17 BAP17:BED17 BKL17:BNZ17 BUH17:BXV17 CED17:CHR17 CNZ17:CRN17 CXV17:DBJ17 DHR17:DLF17 DRN17:DVB17 EBJ17:EEX17 ELF17:EOT17 EVB17:EYP17 FEX17:FIL17 FOT17:FSH17 FYP17:GCD17 GIL17:GLZ17 GSH17:GVV17 HCD17:HFR17 HLZ17:HPN17 HVV17:HZJ17 IFR17:IJF17 IPN17:ITB17 IZJ17:JCX17 JJF17:JMT17 JTB17:JWP17 KCX17:KGL17 KMT17:KQH17 KWP17:LAD17 LGL17:LJZ17 LQH17:LTV17 MAD17:MDR17 MJZ17:MNN17 MTV17:MXJ17 NDR17:NHF17 NNN17:NRB17 NXJ17:OAX17 OHF17:OKT17 ORB17:OUP17 PAX17:PEL17 PKT17:POH17 PUP17:PYD17 QEL17:QHZ17 QOH17:QRV17 QYD17:RBR17 RHZ17:RLN17 RRV17:RVJ17 SBR17:SFF17 SLN17:SPB17 SVJ17:SYX17 TFF17:TIT17 TPB17:TSP17 TYX17:UCL17 UIT17:UMH17 USP17:UWD17 VCL17:VFZ17 VMH17:VPV17 VWD17:VZR17 WFZ17:WJN17 WPV17:WTJ17 WZR17:XFD17 NC17 WY17 AGU17 AQQ17 BAM17 BKI17 BUE17 CEA17 CNW17 CXS17 DHO17 DRK17 EBG17 ELC17 EUY17 FEU17 FOQ17 FYM17 GII17 GSE17 HCA17 HLW17 HVS17 IFO17 IPK17 IZG17 JJC17 JSY17 KCU17 KMQ17 KWM17 LGI17 LQE17 MAA17 MJW17 MTS17 NDO17 NNK17 NXG17 OHC17 OQY17 PAU17 PKQ17 PUM17 QEI17 QOE17 QYA17 RHW17 RRS17 SBO17 SLK17 SVG17 TFC17 TOY17 TYU17 UIQ17 USM17 VCI17 VME17 VWA17 WFW17 WPS17 WZO17 A35:C35 BS35:GX35 KD35:QT35 TZ35:AAP35 ADV35:AKL35 ANR35:AUH35 AXN35:BED35 BHJ35:BNZ35 BRF35:BXV35 CBB35:CHR35 CKX35:CRN35 CUT35:DBJ35 DEP35:DLF35 DOL35:DVB35 DYH35:EEX35 EID35:EOT35 ERZ35:EYP35 FBV35:FIL35 FLR35:FSH35 FVN35:GCD35 GFJ35:GLZ35 GPF35:GVV35 GZB35:HFR35 HIX35:HPN35 HST35:HZJ35 ICP35:IJF35 IML35:ITB35 IWH35:JCX35 JGD35:JMT35 JPZ35:JWP35 JZV35:KGL35 KJR35:KQH35 KTN35:LAD35 LDJ35:LJZ35 LNF35:LTV35 LXB35:MDR35 MGX35:MNN35 MQT35:MXJ35 NAP35:NHF35 NKL35:NRB35 NUH35:OAX35 OED35:OKT35 ONZ35:OUP35 OXV35:PEL35 PHR35:POH35 PRN35:PYD35 QBJ35:QHZ35 QLF35:QRV35 QVB35:RBR35 REX35:RLN35 ROT35:RVJ35 RYP35:SFF35 SIL35:SPB35 SSH35:SYX35 TCD35:TIT35 TLZ35:TSP35 TVV35:UCL35 UFR35:UMH35 UPN35:UWD35 UZJ35:VFZ35 VJF35:VPV35 VTB35:VZR35 WCX35:WJN35 WMT35:WTJ35 WWP35:XFD35 AZ35 IU35 SQ35 ACM35 AMI35 AWE35 BGA35 BPW35 BZS35 CJO35 CTK35 DDG35 DNC35 DWY35 EGU35 EQQ35 FAM35 FKI35 FUE35 GEA35 GNW35 GXS35 HHO35 HRK35 IBG35 ILC35 IUY35 JEU35 JOQ35 JYM35 KII35 KSE35 LCA35 LLW35 LVS35 MFO35 MPK35 MZG35 NJC35 NSY35 OCU35 OMQ35 OWM35 PGI35 PQE35 QAA35 QJW35 QTS35 RDO35 RNK35 RXG35 SHC35 SQY35 TAU35 TKQ35 TUM35 UEI35 UOE35 UYA35 VHW35 VRS35 WBO35 WLK35 WVG35 AF35 IA35 RW35 ABS35 ALO35 AVK35 BFG35 BPC35 BYY35 CIU35 CSQ35 DCM35 DMI35 DWE35 EGA35 EPW35 EZS35 FJO35 FTK35 GDG35 GNC35 GWY35 HGU35 HQQ35 IAM35 IKI35 IUE35 JEA35 JNW35 JXS35 KHO35 KRK35 LBG35 LLC35 LUY35 MEU35 MOQ35 MYM35 NII35 NSE35 OCA35 OLW35 OVS35 PFO35 PPK35 PZG35 QJC35 QSY35 RCU35 RMQ35 RWM35 SGI35 SQE35 TAA35 TJW35 TTS35 UDO35 UNK35 UXG35 VHC35 VQY35 WAU35 WKQ35 WUM35 R35:S35 HM35:HN35 RI35:RJ35 ABE35:ABF35 ALA35:ALB35 AUW35:AUX35 BES35:BET35 BOO35:BOP35 BYK35:BYL35 CIG35:CIH35 CSC35:CSD35 DBY35:DBZ35 DLU35:DLV35 DVQ35:DVR35 EFM35:EFN35 EPI35:EPJ35 EZE35:EZF35 FJA35:FJB35 FSW35:FSX35 GCS35:GCT35 GMO35:GMP35 GWK35:GWL35 HGG35:HGH35 HQC35:HQD35 HZY35:HZZ35 IJU35:IJV35 ITQ35:ITR35 JDM35:JDN35 JNI35:JNJ35 JXE35:JXF35 KHA35:KHB35 KQW35:KQX35 LAS35:LAT35 LKO35:LKP35 LUK35:LUL35 MEG35:MEH35 MOC35:MOD35 MXY35:MXZ35 NHU35:NHV35 NRQ35:NRR35 OBM35:OBN35 OLI35:OLJ35 OVE35:OVF35 PFA35:PFB35 POW35:POX35 PYS35:PYT35 QIO35:QIP35 QSK35:QSL35 RCG35:RCH35 RMC35:RMD35 RVY35:RVZ35 SFU35:SFV35 SPQ35:SPR35 SZM35:SZN35 TJI35:TJJ35 TTE35:TTF35 UDA35:UDB35 UMW35:UMX35 UWS35:UWT35 VGO35:VGP35 VQK35:VQL35 WAG35:WAH35 WKC35:WKD35 WTY35:WTZ35 HJ35 RF35 ABB35 AKX35 AUT35 BEP35 BOL35 BYH35 CID35 CRZ35 DBV35 DLR35 DVN35 EFJ35 EPF35 EZB35 FIX35 FST35 GCP35 GML35 GWH35 HGD35 HPZ35 HZV35 IJR35 ITN35 JDJ35 JNF35 JXB35 KGX35 KQT35 LAP35 LKL35 LUH35 MED35 MNZ35 MXV35 NHR35 NRN35 OBJ35 OLF35 OVB35 PEX35 POT35 PYP35 QIL35 QSH35 RCD35 RLZ35 RVV35 SFR35 SPN35 SZJ35 TJF35 TTB35 UCX35 UMT35 UWP35 VGL35 VQH35 WAD35 WJZ35 WTV35 W35 HR35 RN35 ABJ35 ALF35 AVB35 BEX35 BOT35 BYP35 CIL35 CSH35 DCD35 DLZ35 DVV35 EFR35 EPN35 EZJ35 FJF35 FTB35 GCX35 GMT35 GWP35 HGL35 HQH35 IAD35 IJZ35 ITV35 JDR35 JNN35 JXJ35 KHF35 KRB35 LAX35 LKT35 LUP35 MEL35 MOH35 MYD35 NHZ35 NRV35 OBR35 OLN35 OVJ35 PFF35 PPB35 PYX35 QIT35 QSP35 RCL35 RMH35 RWD35 SFZ35 SPV35 SZR35 TJN35 TTJ35 UDF35 UNB35 UWX35 VGT35 VQP35 WAL35 WKH35 WUD35 O35 Q19:Q25 W19:W25 AT19:AT25 BG19:BG25 BQ19:BQ25 Q27:Q28 W27:W28 AT27:AT28 BQ27:BQ28 Q32:Q33 W32:W33 AT32:AT33 BG32:BG33 BQ32:BQ33 BG27:BG28 K35 H35 M35"/>
  </dataValidations>
  <hyperlinks>
    <hyperlink ref="P25" r:id="rId1"/>
    <hyperlink ref="P24" r:id="rId2"/>
    <hyperlink ref="P23" r:id="rId3"/>
    <hyperlink ref="P21" r:id="rId4"/>
    <hyperlink ref="P18" r:id="rId5"/>
    <hyperlink ref="P22" r:id="rId6"/>
  </hyperlinks>
  <pageMargins left="0.39370078740157483" right="0.31496062992125984" top="0.38" bottom="0.39370078740157483" header="0.31496062992125984" footer="0.2"/>
  <pageSetup paperSize="9" scale="60" orientation="landscape" r:id="rId7"/>
  <headerFooter>
    <oddFooter>&amp;C&amp;P/&amp;N&amp;R&amp;F＿&amp;A</oddFooter>
  </headerFooter>
  <colBreaks count="2" manualBreakCount="2">
    <brk id="24" max="1747" man="1"/>
    <brk id="47" max="174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調査票Ａ、Ｂ </vt:lpstr>
      <vt:lpstr>調査票Ｃ、Ｄ、Ｅ </vt:lpstr>
      <vt:lpstr>'調査票Ａ、Ｂ '!Print_Area</vt:lpstr>
      <vt:lpstr>'調査票Ｃ、Ｄ、Ｅ '!Print_Area</vt:lpstr>
      <vt:lpstr>'調査票Ａ、Ｂ '!Print_Titles</vt:lpstr>
      <vt:lpstr>'調査票Ｃ、Ｄ、Ｅ '!Print_Titles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2018-05-02T09:09:42Z</dcterms:modified>
</cp:coreProperties>
</file>