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'!$A$9:$FN$88</definedName>
    <definedName name="_xlnm._FilterDatabase" localSheetId="1" hidden="1">'調査票Ｃ、Ｄ、Ｅ '!$A$17:$BR$916</definedName>
    <definedName name="_xlnm.Print_Area" localSheetId="0">'調査票Ａ、Ｂ '!$B$1:$CX$95</definedName>
    <definedName name="_xlnm.Print_Area" localSheetId="1">'調査票Ｃ、Ｄ、Ｅ '!$A$1:$BQ$104</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102" i="6" l="1"/>
  <c r="BP102" i="6"/>
  <c r="BO102" i="6"/>
  <c r="BN102" i="6"/>
  <c r="BM102" i="6"/>
  <c r="BL102" i="6"/>
  <c r="BK102" i="6"/>
  <c r="BJ102" i="6"/>
  <c r="BI102" i="6"/>
  <c r="BH102" i="6"/>
  <c r="BG102" i="6"/>
  <c r="BF102" i="6"/>
  <c r="BE102" i="6"/>
  <c r="BD102" i="6"/>
  <c r="BC102" i="6"/>
  <c r="BB102" i="6"/>
  <c r="BA102" i="6"/>
  <c r="AZ102" i="6"/>
  <c r="AY102" i="6"/>
  <c r="AX102" i="6"/>
  <c r="AW102" i="6"/>
  <c r="AV102" i="6"/>
  <c r="AU102" i="6"/>
  <c r="AT102" i="6"/>
  <c r="AS102" i="6"/>
  <c r="AR102" i="6"/>
  <c r="AQ102" i="6"/>
  <c r="AP102" i="6"/>
  <c r="AO102" i="6"/>
  <c r="AN102" i="6"/>
  <c r="AL102" i="6"/>
  <c r="AK102" i="6"/>
  <c r="AJ102" i="6"/>
  <c r="AI102" i="6"/>
  <c r="AH102" i="6"/>
  <c r="AG102" i="6"/>
  <c r="AF102" i="6"/>
  <c r="AE102" i="6"/>
  <c r="AD102" i="6"/>
  <c r="AC102" i="6"/>
  <c r="AB102" i="6"/>
  <c r="AA102" i="6"/>
  <c r="Z102" i="6"/>
  <c r="Y102" i="6"/>
  <c r="X102" i="6"/>
  <c r="W102" i="6"/>
  <c r="V102" i="6"/>
  <c r="U102" i="6"/>
  <c r="T102" i="6"/>
  <c r="S102" i="6"/>
  <c r="R102" i="6"/>
  <c r="Q102" i="6"/>
  <c r="P102" i="6"/>
  <c r="O102" i="6"/>
  <c r="N102" i="6"/>
  <c r="M102" i="6"/>
  <c r="L102" i="6"/>
  <c r="K102" i="6"/>
  <c r="J102" i="6"/>
  <c r="I102" i="6"/>
  <c r="H102" i="6"/>
  <c r="G102" i="6"/>
  <c r="F102" i="6"/>
  <c r="E102" i="6"/>
  <c r="D102" i="6"/>
  <c r="BQ101" i="6"/>
  <c r="BP101" i="6"/>
  <c r="BO101" i="6"/>
  <c r="BN101" i="6"/>
  <c r="BM101" i="6"/>
  <c r="BL101" i="6"/>
  <c r="BK101" i="6"/>
  <c r="BJ101" i="6"/>
  <c r="BI101" i="6"/>
  <c r="BH101" i="6"/>
  <c r="BG101" i="6"/>
  <c r="BF101" i="6"/>
  <c r="BE101" i="6"/>
  <c r="BD101" i="6"/>
  <c r="BC101" i="6"/>
  <c r="BB101" i="6"/>
  <c r="BA101" i="6"/>
  <c r="AZ101" i="6"/>
  <c r="AY101" i="6"/>
  <c r="AX101" i="6"/>
  <c r="AW101" i="6"/>
  <c r="AV101" i="6"/>
  <c r="AU101" i="6"/>
  <c r="AT101" i="6"/>
  <c r="AS101" i="6"/>
  <c r="AR101" i="6"/>
  <c r="AQ101" i="6"/>
  <c r="AP101"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N101" i="6"/>
  <c r="M101" i="6"/>
  <c r="L101" i="6"/>
  <c r="K101" i="6"/>
  <c r="J101" i="6"/>
  <c r="I101" i="6"/>
  <c r="H101" i="6"/>
  <c r="G101" i="6"/>
  <c r="F101" i="6"/>
  <c r="E101" i="6"/>
  <c r="D101" i="6"/>
  <c r="BQ100" i="6"/>
  <c r="BP100" i="6"/>
  <c r="BO100" i="6"/>
  <c r="BN100" i="6"/>
  <c r="BM100" i="6"/>
  <c r="BL100" i="6"/>
  <c r="BK100" i="6"/>
  <c r="BJ100" i="6"/>
  <c r="BI100" i="6"/>
  <c r="BH100" i="6"/>
  <c r="BG100" i="6"/>
  <c r="BF100" i="6"/>
  <c r="BE100" i="6"/>
  <c r="BD100" i="6"/>
  <c r="BC100" i="6"/>
  <c r="BB100" i="6"/>
  <c r="BA100" i="6"/>
  <c r="AZ100" i="6"/>
  <c r="AY100" i="6"/>
  <c r="AX100" i="6"/>
  <c r="AW100" i="6"/>
  <c r="AV100" i="6"/>
  <c r="AU100" i="6"/>
  <c r="AT100" i="6"/>
  <c r="AS100" i="6"/>
  <c r="AR100" i="6"/>
  <c r="AQ100" i="6"/>
  <c r="AP100" i="6"/>
  <c r="AO100" i="6"/>
  <c r="AN100" i="6"/>
  <c r="AM100" i="6"/>
  <c r="AL100" i="6"/>
  <c r="AK100" i="6"/>
  <c r="AJ100" i="6"/>
  <c r="AI100" i="6"/>
  <c r="AH100" i="6"/>
  <c r="AG100" i="6"/>
  <c r="AF100" i="6"/>
  <c r="AE100" i="6"/>
  <c r="AD100" i="6"/>
  <c r="AC100" i="6"/>
  <c r="AB100" i="6"/>
  <c r="AA100" i="6"/>
  <c r="Z100" i="6"/>
  <c r="Y100" i="6"/>
  <c r="X100" i="6"/>
  <c r="W100" i="6"/>
  <c r="V100" i="6"/>
  <c r="U100" i="6"/>
  <c r="T100" i="6"/>
  <c r="S100" i="6"/>
  <c r="R100" i="6"/>
  <c r="Q100" i="6"/>
  <c r="P100" i="6"/>
  <c r="O100" i="6"/>
  <c r="N100" i="6"/>
  <c r="M100" i="6"/>
  <c r="L100" i="6"/>
  <c r="K100" i="6"/>
  <c r="J100" i="6"/>
  <c r="I100" i="6"/>
  <c r="H100" i="6"/>
  <c r="G100" i="6"/>
  <c r="F100" i="6"/>
  <c r="E100" i="6"/>
  <c r="D100" i="6"/>
  <c r="BQ99" i="6"/>
  <c r="BP99" i="6"/>
  <c r="BO99" i="6"/>
  <c r="BN99" i="6"/>
  <c r="BM99" i="6"/>
  <c r="BL99" i="6"/>
  <c r="BK99" i="6"/>
  <c r="BJ99" i="6"/>
  <c r="BI99" i="6"/>
  <c r="BH99" i="6"/>
  <c r="BG99" i="6"/>
  <c r="BF99" i="6"/>
  <c r="BE99" i="6"/>
  <c r="BD99" i="6"/>
  <c r="BC99" i="6"/>
  <c r="BB99" i="6"/>
  <c r="BA99" i="6"/>
  <c r="AZ99" i="6"/>
  <c r="AY99" i="6"/>
  <c r="AX99" i="6"/>
  <c r="AW99" i="6"/>
  <c r="AV99" i="6"/>
  <c r="AU99" i="6"/>
  <c r="AT99" i="6"/>
  <c r="AS99" i="6"/>
  <c r="AR99" i="6"/>
  <c r="AQ99" i="6"/>
  <c r="AP99" i="6"/>
  <c r="AO99" i="6"/>
  <c r="AN99" i="6"/>
  <c r="AM99" i="6"/>
  <c r="AL99" i="6"/>
  <c r="AK99" i="6"/>
  <c r="AJ99" i="6"/>
  <c r="AI99" i="6"/>
  <c r="AH99" i="6"/>
  <c r="AG99" i="6"/>
  <c r="AF99" i="6"/>
  <c r="AE99" i="6"/>
  <c r="AD99" i="6"/>
  <c r="AC99" i="6"/>
  <c r="AB99" i="6"/>
  <c r="AA99" i="6"/>
  <c r="Z99" i="6"/>
  <c r="Y99" i="6"/>
  <c r="X99" i="6"/>
  <c r="W99" i="6"/>
  <c r="V99" i="6"/>
  <c r="U99" i="6"/>
  <c r="T99" i="6"/>
  <c r="S99" i="6"/>
  <c r="R99" i="6"/>
  <c r="Q99" i="6"/>
  <c r="P99" i="6"/>
  <c r="O99" i="6"/>
  <c r="N99" i="6"/>
  <c r="M99" i="6"/>
  <c r="L99" i="6"/>
  <c r="K99" i="6"/>
  <c r="J99" i="6"/>
  <c r="I99" i="6"/>
  <c r="H99" i="6"/>
  <c r="G99" i="6"/>
  <c r="F99" i="6"/>
  <c r="E99" i="6"/>
  <c r="D99" i="6"/>
  <c r="BP96" i="6"/>
  <c r="BO96" i="6"/>
  <c r="BN96" i="6"/>
  <c r="BM96" i="6"/>
  <c r="BL96" i="6"/>
  <c r="BK96" i="6"/>
  <c r="BJ96" i="6"/>
  <c r="BI96" i="6"/>
  <c r="BH96" i="6"/>
  <c r="BF96" i="6"/>
  <c r="BE96" i="6"/>
  <c r="BD96" i="6"/>
  <c r="BC96" i="6"/>
  <c r="BB96" i="6"/>
  <c r="BA96" i="6"/>
  <c r="AZ96" i="6"/>
  <c r="AY96" i="6"/>
  <c r="AX96" i="6"/>
  <c r="AW96" i="6"/>
  <c r="AV96" i="6"/>
  <c r="AS96" i="6"/>
  <c r="AR96" i="6"/>
  <c r="AQ96" i="6"/>
  <c r="AP96" i="6"/>
  <c r="AO96" i="6"/>
  <c r="AN96" i="6"/>
  <c r="AL96" i="6"/>
  <c r="AK96" i="6"/>
  <c r="AJ96" i="6"/>
  <c r="AI96" i="6"/>
  <c r="AH96" i="6"/>
  <c r="AG96" i="6"/>
  <c r="AF96" i="6"/>
  <c r="AE96" i="6"/>
  <c r="AD96" i="6"/>
  <c r="AC96" i="6"/>
  <c r="AB96" i="6"/>
  <c r="AA96" i="6"/>
  <c r="Z96" i="6"/>
  <c r="Y96" i="6"/>
  <c r="V96" i="6"/>
  <c r="U96" i="6"/>
  <c r="T96" i="6"/>
  <c r="S96" i="6"/>
  <c r="R96" i="6"/>
  <c r="O96" i="6"/>
  <c r="N96" i="6"/>
  <c r="M96" i="6"/>
  <c r="L96" i="6"/>
  <c r="K96" i="6"/>
  <c r="J96" i="6"/>
  <c r="I96" i="6"/>
  <c r="H96" i="6"/>
  <c r="G96" i="6"/>
  <c r="F96" i="6"/>
  <c r="E96" i="6"/>
  <c r="D96" i="6"/>
  <c r="CX94" i="5"/>
  <c r="CW94" i="5"/>
  <c r="CV94" i="5"/>
  <c r="CU94" i="5"/>
  <c r="CT94" i="5"/>
  <c r="CS94" i="5"/>
  <c r="CR94" i="5"/>
  <c r="CQ94" i="5"/>
  <c r="CP94" i="5"/>
  <c r="CO94" i="5"/>
  <c r="CN94" i="5"/>
  <c r="CM94" i="5"/>
  <c r="CL94" i="5"/>
  <c r="CK94" i="5"/>
  <c r="CJ94" i="5"/>
  <c r="CI94" i="5"/>
  <c r="CH94" i="5"/>
  <c r="CG94" i="5"/>
  <c r="CF94" i="5"/>
  <c r="CE94" i="5"/>
  <c r="CD94" i="5"/>
  <c r="CC94" i="5"/>
  <c r="CB94" i="5"/>
  <c r="CA94" i="5"/>
  <c r="BZ94" i="5"/>
  <c r="BY94" i="5"/>
  <c r="BX94" i="5"/>
  <c r="BW94" i="5"/>
  <c r="BV94" i="5"/>
  <c r="BU94" i="5"/>
  <c r="BT94" i="5"/>
  <c r="BS94" i="5"/>
  <c r="BR94" i="5"/>
  <c r="BQ94" i="5"/>
  <c r="BP94" i="5"/>
  <c r="BO94" i="5"/>
  <c r="BN94" i="5"/>
  <c r="BM94" i="5"/>
  <c r="BL94" i="5"/>
  <c r="BK94" i="5"/>
  <c r="BJ94" i="5"/>
  <c r="BI94" i="5"/>
  <c r="BH94" i="5"/>
  <c r="BG94" i="5"/>
  <c r="BF94" i="5"/>
  <c r="BE94" i="5"/>
  <c r="BD94" i="5"/>
  <c r="BC94" i="5"/>
  <c r="BB94" i="5"/>
  <c r="BA94" i="5"/>
  <c r="AZ94" i="5"/>
  <c r="AY94" i="5"/>
  <c r="AX94" i="5"/>
  <c r="AW94" i="5"/>
  <c r="AV94" i="5"/>
  <c r="AU94" i="5"/>
  <c r="AT94" i="5"/>
  <c r="AS94" i="5"/>
  <c r="AR94" i="5"/>
  <c r="AQ94" i="5"/>
  <c r="AP94" i="5"/>
  <c r="AO94" i="5"/>
  <c r="AN94" i="5"/>
  <c r="AM94" i="5"/>
  <c r="AL94" i="5"/>
  <c r="AK94" i="5"/>
  <c r="AJ94" i="5"/>
  <c r="AI94" i="5"/>
  <c r="AH94" i="5"/>
  <c r="AG94" i="5"/>
  <c r="AF94" i="5"/>
  <c r="AE94" i="5"/>
  <c r="AD94" i="5"/>
  <c r="AC94" i="5"/>
  <c r="AB94" i="5"/>
  <c r="AA94" i="5"/>
  <c r="Z94" i="5"/>
  <c r="Y94" i="5"/>
  <c r="X94" i="5"/>
  <c r="W94" i="5"/>
  <c r="V94" i="5"/>
  <c r="U94" i="5"/>
  <c r="T94" i="5"/>
  <c r="S94" i="5"/>
  <c r="R94" i="5"/>
  <c r="Q94" i="5"/>
  <c r="P94" i="5"/>
  <c r="O94" i="5"/>
  <c r="N94" i="5"/>
  <c r="M94" i="5"/>
  <c r="L94" i="5"/>
  <c r="K94" i="5"/>
  <c r="J94" i="5"/>
  <c r="I94" i="5"/>
  <c r="CX93" i="5"/>
  <c r="CW93" i="5"/>
  <c r="CV93" i="5"/>
  <c r="CU93" i="5"/>
  <c r="CT93" i="5"/>
  <c r="CS93" i="5"/>
  <c r="CR93" i="5"/>
  <c r="CQ93" i="5"/>
  <c r="CP93" i="5"/>
  <c r="CO93" i="5"/>
  <c r="CN93" i="5"/>
  <c r="CM93" i="5"/>
  <c r="CL93" i="5"/>
  <c r="CK93" i="5"/>
  <c r="CJ93" i="5"/>
  <c r="CI93" i="5"/>
  <c r="CH93" i="5"/>
  <c r="CG93" i="5"/>
  <c r="CF93" i="5"/>
  <c r="CE93" i="5"/>
  <c r="CD93" i="5"/>
  <c r="CC93" i="5"/>
  <c r="CB93" i="5"/>
  <c r="CA93" i="5"/>
  <c r="BZ93" i="5"/>
  <c r="BY93" i="5"/>
  <c r="BX93" i="5"/>
  <c r="BW93" i="5"/>
  <c r="BV93" i="5"/>
  <c r="BU93" i="5"/>
  <c r="BT93" i="5"/>
  <c r="BS93" i="5"/>
  <c r="BR93" i="5"/>
  <c r="BQ93" i="5"/>
  <c r="BP93" i="5"/>
  <c r="BO93" i="5"/>
  <c r="BN93" i="5"/>
  <c r="BM93" i="5"/>
  <c r="BL93" i="5"/>
  <c r="BK93" i="5"/>
  <c r="BJ93" i="5"/>
  <c r="BI93" i="5"/>
  <c r="BH93" i="5"/>
  <c r="BG93" i="5"/>
  <c r="BF93" i="5"/>
  <c r="BE93" i="5"/>
  <c r="BD93" i="5"/>
  <c r="BC93" i="5"/>
  <c r="BB93" i="5"/>
  <c r="BA93" i="5"/>
  <c r="AZ93" i="5"/>
  <c r="AY93" i="5"/>
  <c r="AX93" i="5"/>
  <c r="AW93" i="5"/>
  <c r="AV93" i="5"/>
  <c r="AU93" i="5"/>
  <c r="AT93" i="5"/>
  <c r="AS93" i="5"/>
  <c r="AR93" i="5"/>
  <c r="AQ93" i="5"/>
  <c r="AP93" i="5"/>
  <c r="AO93" i="5"/>
  <c r="AN93" i="5"/>
  <c r="AM93" i="5"/>
  <c r="AL93" i="5"/>
  <c r="AK93" i="5"/>
  <c r="AJ93" i="5"/>
  <c r="AI93" i="5"/>
  <c r="AH93" i="5"/>
  <c r="AG93" i="5"/>
  <c r="AF93" i="5"/>
  <c r="AE93" i="5"/>
  <c r="AD93" i="5"/>
  <c r="AC93" i="5"/>
  <c r="AB93" i="5"/>
  <c r="AA93" i="5"/>
  <c r="Z93" i="5"/>
  <c r="Y93" i="5"/>
  <c r="X93" i="5"/>
  <c r="W93" i="5"/>
  <c r="V93" i="5"/>
  <c r="U93" i="5"/>
  <c r="T93" i="5"/>
  <c r="S93" i="5"/>
  <c r="R93" i="5"/>
  <c r="Q93" i="5"/>
  <c r="P93" i="5"/>
  <c r="O93" i="5"/>
  <c r="N93" i="5"/>
  <c r="M93" i="5"/>
  <c r="L93" i="5"/>
  <c r="K93" i="5"/>
  <c r="J93" i="5"/>
  <c r="I93" i="5"/>
  <c r="CX92" i="5"/>
  <c r="CW92" i="5"/>
  <c r="CV92" i="5"/>
  <c r="CU92" i="5"/>
  <c r="CT92" i="5"/>
  <c r="CS92" i="5"/>
  <c r="CR92" i="5"/>
  <c r="CQ92" i="5"/>
  <c r="CP92" i="5"/>
  <c r="CO92" i="5"/>
  <c r="CN92" i="5"/>
  <c r="CM92" i="5"/>
  <c r="CL92" i="5"/>
  <c r="CK92" i="5"/>
  <c r="CJ92" i="5"/>
  <c r="CI92" i="5"/>
  <c r="CH92" i="5"/>
  <c r="CG92" i="5"/>
  <c r="CF92" i="5"/>
  <c r="CE92" i="5"/>
  <c r="CD92" i="5"/>
  <c r="CC92" i="5"/>
  <c r="CB92" i="5"/>
  <c r="CA92" i="5"/>
  <c r="BZ92" i="5"/>
  <c r="BY92" i="5"/>
  <c r="BX92" i="5"/>
  <c r="BW92" i="5"/>
  <c r="BV92" i="5"/>
  <c r="BU92" i="5"/>
  <c r="BT92" i="5"/>
  <c r="BS92" i="5"/>
  <c r="BR92" i="5"/>
  <c r="BQ92" i="5"/>
  <c r="BP92" i="5"/>
  <c r="BO92" i="5"/>
  <c r="BN92" i="5"/>
  <c r="BM92" i="5"/>
  <c r="BL92" i="5"/>
  <c r="BK92" i="5"/>
  <c r="BJ92" i="5"/>
  <c r="BI92" i="5"/>
  <c r="BH92" i="5"/>
  <c r="BG92" i="5"/>
  <c r="BF92" i="5"/>
  <c r="BE92" i="5"/>
  <c r="BD92" i="5"/>
  <c r="BC92" i="5"/>
  <c r="BB92" i="5"/>
  <c r="BA92" i="5"/>
  <c r="AZ92" i="5"/>
  <c r="AY92" i="5"/>
  <c r="AX92" i="5"/>
  <c r="AW92" i="5"/>
  <c r="AV92" i="5"/>
  <c r="AU92" i="5"/>
  <c r="AT92" i="5"/>
  <c r="AS92" i="5"/>
  <c r="AR92" i="5"/>
  <c r="AQ92" i="5"/>
  <c r="AP92" i="5"/>
  <c r="AO92" i="5"/>
  <c r="AN92" i="5"/>
  <c r="AM92" i="5"/>
  <c r="AL92" i="5"/>
  <c r="AK92" i="5"/>
  <c r="AJ92" i="5"/>
  <c r="AI92" i="5"/>
  <c r="AH92" i="5"/>
  <c r="AG92" i="5"/>
  <c r="AF92" i="5"/>
  <c r="AE92" i="5"/>
  <c r="AD92" i="5"/>
  <c r="AC92" i="5"/>
  <c r="AB92" i="5"/>
  <c r="AA92" i="5"/>
  <c r="Z92" i="5"/>
  <c r="Y92" i="5"/>
  <c r="X92" i="5"/>
  <c r="W92" i="5"/>
  <c r="V92" i="5"/>
  <c r="U92" i="5"/>
  <c r="T92" i="5"/>
  <c r="S92" i="5"/>
  <c r="R92" i="5"/>
  <c r="Q92" i="5"/>
  <c r="P92" i="5"/>
  <c r="O92" i="5"/>
  <c r="N92" i="5"/>
  <c r="M92" i="5"/>
  <c r="L92" i="5"/>
  <c r="K92" i="5"/>
  <c r="J92" i="5"/>
  <c r="I92" i="5"/>
  <c r="CX91" i="5"/>
  <c r="CW91" i="5"/>
  <c r="CV91" i="5"/>
  <c r="CU91" i="5"/>
  <c r="CT91" i="5"/>
  <c r="CS91" i="5"/>
  <c r="CR91" i="5"/>
  <c r="CQ91" i="5"/>
  <c r="CP91" i="5"/>
  <c r="CO91" i="5"/>
  <c r="CN91" i="5"/>
  <c r="CM91" i="5"/>
  <c r="CL91" i="5"/>
  <c r="CK91" i="5"/>
  <c r="CJ91" i="5"/>
  <c r="CI91" i="5"/>
  <c r="CH91" i="5"/>
  <c r="CG91" i="5"/>
  <c r="CF91" i="5"/>
  <c r="CE91" i="5"/>
  <c r="CD91" i="5"/>
  <c r="CC91" i="5"/>
  <c r="CB91" i="5"/>
  <c r="CA91" i="5"/>
  <c r="BZ91" i="5"/>
  <c r="BY91" i="5"/>
  <c r="BX91" i="5"/>
  <c r="BW91" i="5"/>
  <c r="BV91" i="5"/>
  <c r="BU91" i="5"/>
  <c r="BT91" i="5"/>
  <c r="BS91" i="5"/>
  <c r="BR91" i="5"/>
  <c r="BQ91" i="5"/>
  <c r="BP91" i="5"/>
  <c r="BO91" i="5"/>
  <c r="BN91" i="5"/>
  <c r="BM91" i="5"/>
  <c r="BL91" i="5"/>
  <c r="BK91" i="5"/>
  <c r="BJ91" i="5"/>
  <c r="BI91" i="5"/>
  <c r="BH91" i="5"/>
  <c r="BG91" i="5"/>
  <c r="BF91" i="5"/>
  <c r="BE91" i="5"/>
  <c r="BD91" i="5"/>
  <c r="BC91" i="5"/>
  <c r="BB91" i="5"/>
  <c r="BA91" i="5"/>
  <c r="AZ91" i="5"/>
  <c r="AY91" i="5"/>
  <c r="AX91" i="5"/>
  <c r="AW91" i="5"/>
  <c r="AV91" i="5"/>
  <c r="AU91" i="5"/>
  <c r="AT91" i="5"/>
  <c r="AS91" i="5"/>
  <c r="AR91" i="5"/>
  <c r="AQ91" i="5"/>
  <c r="AP91" i="5"/>
  <c r="AO91" i="5"/>
  <c r="AN91" i="5"/>
  <c r="AM91" i="5"/>
  <c r="AL91" i="5"/>
  <c r="AK91" i="5"/>
  <c r="AJ91" i="5"/>
  <c r="AI91" i="5"/>
  <c r="AH91" i="5"/>
  <c r="AG91" i="5"/>
  <c r="AF91" i="5"/>
  <c r="AE91" i="5"/>
  <c r="AD91" i="5"/>
  <c r="AC91" i="5"/>
  <c r="AB91" i="5"/>
  <c r="AA91" i="5"/>
  <c r="Z91" i="5"/>
  <c r="Y91" i="5"/>
  <c r="X91" i="5"/>
  <c r="W91" i="5"/>
  <c r="V91" i="5"/>
  <c r="U91" i="5"/>
  <c r="T91" i="5"/>
  <c r="S91" i="5"/>
  <c r="R91" i="5"/>
  <c r="Q91" i="5"/>
  <c r="P91" i="5"/>
  <c r="O91" i="5"/>
  <c r="N91" i="5"/>
  <c r="M91" i="5"/>
  <c r="L91" i="5"/>
  <c r="K91" i="5"/>
  <c r="J91" i="5"/>
  <c r="I91" i="5"/>
  <c r="CX88" i="5"/>
  <c r="CW88" i="5"/>
  <c r="CU88" i="5"/>
  <c r="CT88" i="5"/>
  <c r="CS88" i="5"/>
  <c r="CR88" i="5"/>
  <c r="CQ88" i="5"/>
  <c r="CP88" i="5"/>
  <c r="CO88" i="5"/>
  <c r="CN88" i="5"/>
  <c r="CM88" i="5"/>
  <c r="CL88" i="5"/>
  <c r="CK88" i="5"/>
  <c r="CJ88" i="5"/>
  <c r="CH88" i="5"/>
  <c r="CG88" i="5"/>
  <c r="CF88" i="5"/>
  <c r="CE88" i="5"/>
  <c r="CD88" i="5"/>
  <c r="CC88" i="5"/>
  <c r="CB88" i="5"/>
  <c r="CA88" i="5"/>
  <c r="BY88" i="5"/>
  <c r="BX88" i="5"/>
  <c r="BW88" i="5"/>
  <c r="BV88" i="5"/>
  <c r="BU88" i="5"/>
  <c r="BS88" i="5"/>
  <c r="BR88" i="5"/>
  <c r="BQ88" i="5"/>
  <c r="BN88" i="5"/>
  <c r="BM88" i="5"/>
  <c r="BL88" i="5"/>
  <c r="BK88" i="5"/>
  <c r="BJ88" i="5"/>
  <c r="BI88" i="5"/>
  <c r="BH88" i="5"/>
  <c r="BG88" i="5"/>
  <c r="BF88" i="5"/>
  <c r="BE88" i="5"/>
  <c r="BD88" i="5"/>
  <c r="BC88" i="5"/>
  <c r="BB88" i="5"/>
  <c r="BA88" i="5"/>
  <c r="AZ88" i="5"/>
  <c r="AY88" i="5"/>
  <c r="AX88" i="5"/>
  <c r="AW88" i="5"/>
  <c r="AV88" i="5"/>
  <c r="AU88" i="5"/>
  <c r="AT88" i="5"/>
  <c r="AS88" i="5"/>
  <c r="AR88" i="5"/>
  <c r="AQ88" i="5"/>
  <c r="AP88" i="5"/>
  <c r="AO88" i="5"/>
  <c r="AN88" i="5"/>
  <c r="AM88" i="5"/>
  <c r="AL88" i="5"/>
  <c r="AK88" i="5"/>
  <c r="AJ88" i="5"/>
  <c r="AI88" i="5"/>
  <c r="AH88" i="5"/>
  <c r="AG88" i="5"/>
  <c r="AF88" i="5"/>
  <c r="AD88" i="5"/>
  <c r="AC88" i="5"/>
  <c r="AB88" i="5"/>
  <c r="Z88" i="5"/>
  <c r="Y88" i="5"/>
  <c r="X88" i="5"/>
  <c r="V88" i="5"/>
  <c r="U88" i="5"/>
  <c r="T88" i="5"/>
  <c r="S88" i="5"/>
  <c r="Q88" i="5"/>
  <c r="P88" i="5"/>
  <c r="O88" i="5"/>
  <c r="M88" i="5"/>
  <c r="K88" i="5"/>
  <c r="I88" i="5"/>
  <c r="G86" i="5"/>
  <c r="C86" i="5"/>
  <c r="G85" i="5"/>
  <c r="C85" i="5"/>
  <c r="G84" i="5"/>
  <c r="C84" i="5"/>
  <c r="G83" i="5"/>
  <c r="C83" i="5"/>
  <c r="G82" i="5"/>
  <c r="C82" i="5"/>
  <c r="G81" i="5"/>
  <c r="C81" i="5"/>
  <c r="G80" i="5"/>
  <c r="C80" i="5"/>
  <c r="G79" i="5"/>
  <c r="C79" i="5"/>
  <c r="G78" i="5"/>
  <c r="C78" i="5"/>
  <c r="G77" i="5"/>
  <c r="C77" i="5"/>
  <c r="G76" i="5"/>
  <c r="C76" i="5"/>
  <c r="G75" i="5"/>
  <c r="C75" i="5"/>
  <c r="G74" i="5"/>
  <c r="C74" i="5"/>
  <c r="G73" i="5"/>
  <c r="C73" i="5"/>
  <c r="G72" i="5"/>
  <c r="C72" i="5"/>
  <c r="G71" i="5"/>
  <c r="C71" i="5"/>
  <c r="G70" i="5"/>
  <c r="C70" i="5"/>
  <c r="G69" i="5"/>
  <c r="C69" i="5"/>
  <c r="G68" i="5"/>
  <c r="C68" i="5"/>
  <c r="G67" i="5"/>
  <c r="C67" i="5"/>
  <c r="G66" i="5"/>
  <c r="C66" i="5"/>
  <c r="G65" i="5"/>
  <c r="C65" i="5"/>
  <c r="G64" i="5"/>
  <c r="C64" i="5"/>
  <c r="G63" i="5"/>
  <c r="C63" i="5"/>
  <c r="G62" i="5"/>
  <c r="C62" i="5"/>
  <c r="G61" i="5"/>
  <c r="C61" i="5"/>
  <c r="G60" i="5"/>
  <c r="C60" i="5"/>
  <c r="G59" i="5"/>
  <c r="C59" i="5"/>
  <c r="G58" i="5"/>
  <c r="C58" i="5"/>
  <c r="G57" i="5"/>
  <c r="C57" i="5"/>
  <c r="G56" i="5"/>
  <c r="C56" i="5"/>
  <c r="G55" i="5"/>
  <c r="C55" i="5"/>
  <c r="G54" i="5"/>
  <c r="C54" i="5"/>
  <c r="G53" i="5"/>
  <c r="C53" i="5"/>
  <c r="G52" i="5"/>
  <c r="C52" i="5"/>
  <c r="G51" i="5"/>
  <c r="C51" i="5"/>
  <c r="G50" i="5"/>
  <c r="C50" i="5"/>
  <c r="G49" i="5"/>
  <c r="C49" i="5"/>
  <c r="G48" i="5"/>
  <c r="C48" i="5"/>
  <c r="G47" i="5"/>
  <c r="C47" i="5"/>
  <c r="G46" i="5"/>
  <c r="C46" i="5"/>
  <c r="G45" i="5"/>
  <c r="C45" i="5"/>
  <c r="G44" i="5"/>
  <c r="C44"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AM102" i="6"/>
  <c r="AM96" i="6"/>
</calcChain>
</file>

<file path=xl/comments1.xml><?xml version="1.0" encoding="utf-8"?>
<comments xmlns="http://schemas.openxmlformats.org/spreadsheetml/2006/main">
  <authors>
    <author>作成者</author>
  </authors>
  <commentList>
    <comment ref="AF82" authorId="0" shapeId="0">
      <text>
        <r>
          <rPr>
            <b/>
            <sz val="9"/>
            <color rgb="FF000000"/>
            <rFont val="ＭＳ Ｐゴシック"/>
            <family val="3"/>
            <charset val="128"/>
          </rPr>
          <t>先回調査時は②であったが2年前から事業担当課による評価のみに変更した。以下の設問において変更があるものは、同じ内容によるもの。</t>
        </r>
      </text>
    </comment>
  </commentList>
</comments>
</file>

<file path=xl/sharedStrings.xml><?xml version="1.0" encoding="utf-8"?>
<sst xmlns="http://schemas.openxmlformats.org/spreadsheetml/2006/main" count="788" uniqueCount="536">
  <si>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</si>
  <si>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</si>
  <si>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</si>
  <si>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</si>
  <si>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</si>
  <si>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</si>
  <si>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</si>
  <si>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</si>
  <si>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</si>
  <si>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</si>
  <si>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</si>
  <si>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</si>
  <si>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</si>
  <si>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</si>
  <si>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</si>
  <si>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</si>
  <si>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</si>
  <si>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</si>
  <si>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</si>
  <si>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</si>
  <si>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</si>
  <si>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</si>
  <si>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</si>
  <si>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</si>
  <si>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</si>
  <si>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</si>
  <si>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</si>
  <si>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</si>
  <si>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</si>
  <si>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</si>
  <si>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</si>
  <si>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</si>
  <si>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</si>
  <si>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</si>
  <si>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</si>
  <si>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</si>
  <si>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</si>
  <si>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</si>
  <si>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</si>
  <si>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</si>
  <si>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</si>
  <si>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</si>
  <si>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</si>
  <si>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</si>
  <si>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</si>
  <si>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</si>
  <si>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</si>
  <si>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</si>
  <si>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</si>
  <si>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</si>
  <si>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</si>
  <si>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</si>
  <si>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</si>
  <si>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</si>
  <si>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</si>
  <si>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</si>
  <si>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</si>
  <si>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</si>
  <si>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</si>
  <si>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</si>
  <si>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</si>
  <si>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</si>
  <si>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</si>
  <si>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</si>
  <si>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</si>
  <si>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</si>
  <si>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</si>
  <si>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</si>
  <si>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</si>
  <si>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</si>
  <si>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</si>
  <si>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</si>
  <si>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</si>
  <si>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</si>
  <si>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</si>
  <si>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</si>
  <si>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</si>
  <si>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</si>
  <si>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</si>
  <si>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</si>
  <si>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</si>
  <si>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</si>
  <si>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</si>
  <si>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</si>
  <si>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</si>
  <si>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</si>
  <si>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</si>
  <si>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</si>
  <si>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</si>
  <si>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</si>
  <si>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</si>
  <si>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</si>
  <si>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</si>
  <si>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</si>
  <si>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</si>
  <si>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</si>
  <si>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</si>
  <si>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</si>
  <si>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</si>
  <si>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</si>
  <si>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</si>
  <si>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</si>
  <si>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</si>
  <si>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</si>
  <si>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</si>
  <si>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</si>
  <si>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</si>
  <si>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</si>
  <si>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</si>
  <si>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</si>
  <si>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</si>
  <si>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</si>
  <si>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</si>
  <si>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</si>
  <si>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</si>
  <si>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</si>
  <si>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</si>
  <si>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</si>
  <si>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</si>
  <si>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</si>
  <si>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</si>
  <si>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</si>
  <si>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</si>
  <si>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</si>
  <si>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</si>
  <si>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</si>
  <si>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</si>
  <si>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</si>
  <si>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</si>
  <si>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</si>
  <si>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</si>
  <si>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</si>
  <si>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</si>
  <si>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</si>
  <si>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</si>
  <si>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</si>
  <si>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</si>
  <si>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</si>
  <si>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</si>
  <si>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</si>
  <si>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</si>
  <si>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</si>
  <si>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</si>
  <si>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</si>
  <si>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</si>
  <si>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</si>
  <si>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</si>
  <si>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</si>
  <si>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</si>
  <si>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</si>
  <si>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</si>
  <si>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</si>
  <si>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</si>
  <si>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</si>
  <si>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</si>
  <si>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</si>
  <si>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</si>
  <si>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</si>
  <si>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</si>
  <si>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</si>
  <si>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</si>
  <si>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</si>
  <si>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</si>
  <si>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</si>
  <si>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</si>
  <si>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</si>
  <si>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</si>
  <si>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</si>
  <si>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</si>
  <si>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</si>
  <si>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</si>
  <si>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</si>
  <si>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</si>
  <si>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</si>
  <si>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池田町</t>
  </si>
  <si>
    <t>総合計画</t>
    <rPh sb="0" eb="2">
      <t>ソウゴウ</t>
    </rPh>
    <rPh sb="2" eb="4">
      <t>ケイカク</t>
    </rPh>
    <phoneticPr fontId="1"/>
  </si>
  <si>
    <t>伺い定め</t>
    <rPh sb="0" eb="1">
      <t>ウカガ</t>
    </rPh>
    <rPh sb="2" eb="3">
      <t>サダ</t>
    </rPh>
    <phoneticPr fontId="1"/>
  </si>
  <si>
    <t>高山村</t>
    <rPh sb="0" eb="3">
      <t>タカヤマムラ</t>
    </rPh>
    <phoneticPr fontId="1"/>
  </si>
  <si>
    <t>南牧村</t>
  </si>
  <si>
    <t>高山村</t>
  </si>
  <si>
    <t>議員</t>
    <rPh sb="0" eb="2">
      <t>ギイン</t>
    </rPh>
    <phoneticPr fontId="1"/>
  </si>
  <si>
    <t xml:space="preserve"> </t>
  </si>
  <si>
    <t>特になし</t>
    <rPh sb="0" eb="1">
      <t>トク</t>
    </rPh>
    <phoneticPr fontId="1"/>
  </si>
  <si>
    <t>長野市</t>
    <rPh sb="0" eb="3">
      <t>ナガノシ</t>
    </rPh>
    <phoneticPr fontId="1"/>
  </si>
  <si>
    <t>1     長野市行政改革推進委員会規程</t>
    <rPh sb="6" eb="9">
      <t>ナガノシ</t>
    </rPh>
    <rPh sb="9" eb="11">
      <t>ギョウセイ</t>
    </rPh>
    <rPh sb="11" eb="13">
      <t>カイカク</t>
    </rPh>
    <rPh sb="13" eb="15">
      <t>スイシン</t>
    </rPh>
    <rPh sb="15" eb="18">
      <t>イインカイ</t>
    </rPh>
    <rPh sb="18" eb="20">
      <t>キテイ</t>
    </rPh>
    <phoneticPr fontId="1"/>
  </si>
  <si>
    <t>1　　民間諸団体の代表者</t>
    <rPh sb="3" eb="5">
      <t>ミンカン</t>
    </rPh>
    <rPh sb="5" eb="8">
      <t>ショダンタイ</t>
    </rPh>
    <rPh sb="9" eb="12">
      <t>ダイヒョウシャ</t>
    </rPh>
    <phoneticPr fontId="1"/>
  </si>
  <si>
    <t>松本市</t>
    <rPh sb="0" eb="3">
      <t>マツモトシ</t>
    </rPh>
    <phoneticPr fontId="1"/>
  </si>
  <si>
    <t>内部評価の適正性向上に伴い、Ｈ２７年度から外部評価未実施</t>
    <rPh sb="17" eb="18">
      <t>ネン</t>
    </rPh>
    <rPh sb="18" eb="19">
      <t>ド</t>
    </rPh>
    <rPh sb="21" eb="23">
      <t>ガイブ</t>
    </rPh>
    <rPh sb="23" eb="25">
      <t>ヒョウカ</t>
    </rPh>
    <rPh sb="25" eb="28">
      <t>ミジッシ</t>
    </rPh>
    <phoneticPr fontId="1"/>
  </si>
  <si>
    <t>内部評価の適正性向上に伴い、Ｈ２７年度から外部評価未実施</t>
    <phoneticPr fontId="1"/>
  </si>
  <si>
    <t>評価結果資料を閲覧図書として提出（全議員へ配布はしていない）</t>
    <rPh sb="0" eb="2">
      <t>ヒョウカ</t>
    </rPh>
    <rPh sb="2" eb="4">
      <t>ケッカ</t>
    </rPh>
    <rPh sb="4" eb="6">
      <t>シリョウ</t>
    </rPh>
    <rPh sb="7" eb="9">
      <t>エツラン</t>
    </rPh>
    <rPh sb="9" eb="11">
      <t>トショ</t>
    </rPh>
    <rPh sb="14" eb="16">
      <t>テイシュツ</t>
    </rPh>
    <rPh sb="17" eb="18">
      <t>ゼン</t>
    </rPh>
    <rPh sb="18" eb="20">
      <t>ギイン</t>
    </rPh>
    <rPh sb="21" eb="23">
      <t>ハイフ</t>
    </rPh>
    <phoneticPr fontId="1"/>
  </si>
  <si>
    <t>上田市</t>
    <rPh sb="0" eb="2">
      <t>ウエダ</t>
    </rPh>
    <rPh sb="2" eb="3">
      <t>シ</t>
    </rPh>
    <phoneticPr fontId="1"/>
  </si>
  <si>
    <t>上田市行財政改革大綱</t>
    <rPh sb="0" eb="3">
      <t>ウエダシ</t>
    </rPh>
    <rPh sb="3" eb="6">
      <t>ギョウザイセイ</t>
    </rPh>
    <rPh sb="6" eb="8">
      <t>カイカク</t>
    </rPh>
    <rPh sb="8" eb="10">
      <t>タイコウ</t>
    </rPh>
    <phoneticPr fontId="1"/>
  </si>
  <si>
    <t>行政運営の効率化、行政活動の成果向上、住民サービスの向上　等</t>
    <rPh sb="0" eb="2">
      <t>ギョウセイ</t>
    </rPh>
    <rPh sb="2" eb="4">
      <t>ウンエイ</t>
    </rPh>
    <rPh sb="5" eb="8">
      <t>コウリツカ</t>
    </rPh>
    <rPh sb="9" eb="11">
      <t>ギョウセイ</t>
    </rPh>
    <rPh sb="11" eb="13">
      <t>カツドウ</t>
    </rPh>
    <rPh sb="14" eb="16">
      <t>セイカ</t>
    </rPh>
    <rPh sb="16" eb="18">
      <t>コウジョウ</t>
    </rPh>
    <rPh sb="19" eb="21">
      <t>ジュウミン</t>
    </rPh>
    <rPh sb="26" eb="28">
      <t>コウジョウ</t>
    </rPh>
    <rPh sb="29" eb="30">
      <t>トウ</t>
    </rPh>
    <phoneticPr fontId="1"/>
  </si>
  <si>
    <t>岡谷市</t>
    <rPh sb="0" eb="2">
      <t>オカヤ</t>
    </rPh>
    <rPh sb="2" eb="3">
      <t>シ</t>
    </rPh>
    <phoneticPr fontId="1"/>
  </si>
  <si>
    <t>飯田市</t>
    <rPh sb="0" eb="3">
      <t>イイダシ</t>
    </rPh>
    <phoneticPr fontId="1"/>
  </si>
  <si>
    <t>諏訪市</t>
    <rPh sb="0" eb="3">
      <t>スワシ</t>
    </rPh>
    <phoneticPr fontId="1"/>
  </si>
  <si>
    <t>須坂市</t>
    <rPh sb="0" eb="3">
      <t>スザカシ</t>
    </rPh>
    <phoneticPr fontId="1"/>
  </si>
  <si>
    <t>小諸市</t>
    <rPh sb="0" eb="3">
      <t>コモロシ</t>
    </rPh>
    <phoneticPr fontId="1"/>
  </si>
  <si>
    <t>決算書の説明資料として配布し、決算認定審査の中で合わせて協議。</t>
    <rPh sb="0" eb="3">
      <t>ケッサンショ</t>
    </rPh>
    <rPh sb="4" eb="6">
      <t>セツメイ</t>
    </rPh>
    <rPh sb="6" eb="8">
      <t>シリョウ</t>
    </rPh>
    <rPh sb="11" eb="13">
      <t>ハイフ</t>
    </rPh>
    <rPh sb="15" eb="17">
      <t>ケッサン</t>
    </rPh>
    <rPh sb="17" eb="19">
      <t>ニンテイ</t>
    </rPh>
    <rPh sb="19" eb="21">
      <t>シンサ</t>
    </rPh>
    <rPh sb="22" eb="23">
      <t>ナカ</t>
    </rPh>
    <rPh sb="24" eb="25">
      <t>ア</t>
    </rPh>
    <rPh sb="28" eb="30">
      <t>キョウギ</t>
    </rPh>
    <phoneticPr fontId="1"/>
  </si>
  <si>
    <t>伊那市</t>
    <rPh sb="0" eb="3">
      <t>イナシ</t>
    </rPh>
    <phoneticPr fontId="1"/>
  </si>
  <si>
    <t>駒ヶ根市</t>
    <rPh sb="0" eb="4">
      <t>コマガネシ</t>
    </rPh>
    <phoneticPr fontId="1"/>
  </si>
  <si>
    <t>総合計画の進捗管理にあわせた事業の評価及び事業の見直しを実施していくため。</t>
    <rPh sb="0" eb="2">
      <t>ソウゴウ</t>
    </rPh>
    <rPh sb="2" eb="4">
      <t>ケイカク</t>
    </rPh>
    <rPh sb="5" eb="7">
      <t>シンチョク</t>
    </rPh>
    <rPh sb="7" eb="9">
      <t>カンリ</t>
    </rPh>
    <rPh sb="14" eb="16">
      <t>ジギョウ</t>
    </rPh>
    <rPh sb="17" eb="19">
      <t>ヒョウカ</t>
    </rPh>
    <rPh sb="19" eb="20">
      <t>オヨ</t>
    </rPh>
    <rPh sb="21" eb="23">
      <t>ジギョウ</t>
    </rPh>
    <rPh sb="24" eb="26">
      <t>ミナオ</t>
    </rPh>
    <rPh sb="28" eb="30">
      <t>ジッシ</t>
    </rPh>
    <phoneticPr fontId="1"/>
  </si>
  <si>
    <t>中野市</t>
    <rPh sb="0" eb="3">
      <t>ナカノシ</t>
    </rPh>
    <phoneticPr fontId="1"/>
  </si>
  <si>
    <t>事務負担が多いため。成果指標の数値化により達成を確認できるため。</t>
    <rPh sb="0" eb="2">
      <t>ジム</t>
    </rPh>
    <rPh sb="2" eb="4">
      <t>フタン</t>
    </rPh>
    <rPh sb="5" eb="6">
      <t>オオ</t>
    </rPh>
    <rPh sb="10" eb="12">
      <t>セイカ</t>
    </rPh>
    <rPh sb="12" eb="14">
      <t>シヒョウ</t>
    </rPh>
    <rPh sb="15" eb="18">
      <t>スウチカ</t>
    </rPh>
    <rPh sb="21" eb="23">
      <t>タッセイ</t>
    </rPh>
    <rPh sb="24" eb="26">
      <t>カクニン</t>
    </rPh>
    <phoneticPr fontId="1"/>
  </si>
  <si>
    <t>大町市</t>
    <rPh sb="0" eb="3">
      <t>オオマチシ</t>
    </rPh>
    <phoneticPr fontId="1"/>
  </si>
  <si>
    <t>総合計画・行革大綱・実施方針</t>
    <rPh sb="0" eb="2">
      <t>ソウゴウ</t>
    </rPh>
    <rPh sb="2" eb="4">
      <t>ケイカク</t>
    </rPh>
    <rPh sb="5" eb="7">
      <t>ギョウカク</t>
    </rPh>
    <rPh sb="7" eb="9">
      <t>タイコウ</t>
    </rPh>
    <rPh sb="10" eb="12">
      <t>ジッシ</t>
    </rPh>
    <rPh sb="12" eb="14">
      <t>ホウシン</t>
    </rPh>
    <phoneticPr fontId="1"/>
  </si>
  <si>
    <t>飯山市</t>
    <rPh sb="0" eb="3">
      <t>イイヤマシ</t>
    </rPh>
    <phoneticPr fontId="1"/>
  </si>
  <si>
    <t>現状では、日程的に難しい</t>
    <rPh sb="0" eb="2">
      <t>ゲンジョウ</t>
    </rPh>
    <rPh sb="5" eb="7">
      <t>ニッテイ</t>
    </rPh>
    <rPh sb="7" eb="8">
      <t>テキ</t>
    </rPh>
    <rPh sb="9" eb="10">
      <t>ムズカ</t>
    </rPh>
    <phoneticPr fontId="1"/>
  </si>
  <si>
    <t>茅野市</t>
    <rPh sb="0" eb="3">
      <t>チノシ</t>
    </rPh>
    <phoneticPr fontId="1"/>
  </si>
  <si>
    <t>外部評価者の負担やコスト等による</t>
    <rPh sb="0" eb="2">
      <t>ガイブ</t>
    </rPh>
    <rPh sb="2" eb="4">
      <t>ヒョウカ</t>
    </rPh>
    <rPh sb="4" eb="5">
      <t>シャ</t>
    </rPh>
    <rPh sb="6" eb="8">
      <t>フタン</t>
    </rPh>
    <rPh sb="12" eb="13">
      <t>トウ</t>
    </rPh>
    <phoneticPr fontId="1"/>
  </si>
  <si>
    <t>塩尻市</t>
    <rPh sb="0" eb="2">
      <t>シオジリ</t>
    </rPh>
    <rPh sb="2" eb="3">
      <t>シ</t>
    </rPh>
    <phoneticPr fontId="1"/>
  </si>
  <si>
    <t>佐久市</t>
    <rPh sb="0" eb="3">
      <t>サクシ</t>
    </rPh>
    <phoneticPr fontId="1"/>
  </si>
  <si>
    <t>第１次佐久市総合計画</t>
    <rPh sb="0" eb="1">
      <t>ダイ</t>
    </rPh>
    <rPh sb="2" eb="3">
      <t>ジ</t>
    </rPh>
    <rPh sb="3" eb="6">
      <t>サクシ</t>
    </rPh>
    <rPh sb="6" eb="8">
      <t>ソウゴウ</t>
    </rPh>
    <rPh sb="8" eb="10">
      <t>ケイカク</t>
    </rPh>
    <phoneticPr fontId="1"/>
  </si>
  <si>
    <t>行政書士</t>
    <rPh sb="0" eb="2">
      <t>ギョウセイ</t>
    </rPh>
    <rPh sb="2" eb="4">
      <t>ショシ</t>
    </rPh>
    <phoneticPr fontId="1"/>
  </si>
  <si>
    <t>千曲市</t>
  </si>
  <si>
    <t>東御市</t>
    <rPh sb="0" eb="2">
      <t>トウミ</t>
    </rPh>
    <rPh sb="2" eb="3">
      <t>シ</t>
    </rPh>
    <phoneticPr fontId="1"/>
  </si>
  <si>
    <t>安曇野市</t>
    <rPh sb="0" eb="3">
      <t>アズミノ</t>
    </rPh>
    <rPh sb="3" eb="4">
      <t>シ</t>
    </rPh>
    <phoneticPr fontId="1"/>
  </si>
  <si>
    <t>総合計画での位置付け
公的関与レベル</t>
  </si>
  <si>
    <t>アカウンタビリティ</t>
  </si>
  <si>
    <t>小海町</t>
    <rPh sb="0" eb="3">
      <t>コウミマチ</t>
    </rPh>
    <phoneticPr fontId="1"/>
  </si>
  <si>
    <t>川上村</t>
    <rPh sb="0" eb="2">
      <t>カワカミ</t>
    </rPh>
    <rPh sb="2" eb="3">
      <t>ムラ</t>
    </rPh>
    <phoneticPr fontId="1"/>
  </si>
  <si>
    <t>南牧村</t>
    <rPh sb="0" eb="3">
      <t>ミナミマキムラ</t>
    </rPh>
    <phoneticPr fontId="1"/>
  </si>
  <si>
    <t>南相木村</t>
    <rPh sb="0" eb="4">
      <t>ミ</t>
    </rPh>
    <phoneticPr fontId="1"/>
  </si>
  <si>
    <t>内部決済・南相木村総合戦略</t>
    <rPh sb="0" eb="2">
      <t>ナイブ</t>
    </rPh>
    <rPh sb="2" eb="4">
      <t>ケッサイ</t>
    </rPh>
    <rPh sb="5" eb="9">
      <t>ミ</t>
    </rPh>
    <rPh sb="9" eb="11">
      <t>ソウゴウ</t>
    </rPh>
    <rPh sb="11" eb="13">
      <t>センリャク</t>
    </rPh>
    <phoneticPr fontId="1"/>
  </si>
  <si>
    <t>議員８人中４人が委員</t>
    <rPh sb="0" eb="2">
      <t>ギイン</t>
    </rPh>
    <rPh sb="3" eb="4">
      <t>ニン</t>
    </rPh>
    <rPh sb="4" eb="5">
      <t>ナカ</t>
    </rPh>
    <rPh sb="6" eb="7">
      <t>ヒト</t>
    </rPh>
    <rPh sb="8" eb="10">
      <t>イイン</t>
    </rPh>
    <phoneticPr fontId="1"/>
  </si>
  <si>
    <t>北相木村</t>
    <rPh sb="0" eb="4">
      <t>キ</t>
    </rPh>
    <phoneticPr fontId="1"/>
  </si>
  <si>
    <t>佐久穂町</t>
    <rPh sb="0" eb="4">
      <t>サクホマチ</t>
    </rPh>
    <phoneticPr fontId="1"/>
  </si>
  <si>
    <t>外部評価制度がない。また、制度構築の時間的余裕がない。</t>
    <rPh sb="0" eb="2">
      <t>ガイブ</t>
    </rPh>
    <rPh sb="2" eb="4">
      <t>ヒョウカ</t>
    </rPh>
    <rPh sb="4" eb="6">
      <t>セイド</t>
    </rPh>
    <rPh sb="13" eb="15">
      <t>セイド</t>
    </rPh>
    <rPh sb="15" eb="17">
      <t>コウチク</t>
    </rPh>
    <rPh sb="18" eb="21">
      <t>ジカンテキ</t>
    </rPh>
    <rPh sb="21" eb="23">
      <t>ヨユウ</t>
    </rPh>
    <phoneticPr fontId="1"/>
  </si>
  <si>
    <t>軽井沢町</t>
    <rPh sb="0" eb="3">
      <t>カルイザワ</t>
    </rPh>
    <rPh sb="3" eb="4">
      <t>マチ</t>
    </rPh>
    <phoneticPr fontId="1"/>
  </si>
  <si>
    <t>御代田町</t>
    <rPh sb="0" eb="4">
      <t>ミヨタマチ</t>
    </rPh>
    <phoneticPr fontId="1"/>
  </si>
  <si>
    <t>立科町</t>
    <rPh sb="0" eb="3">
      <t>タテシナマチ</t>
    </rPh>
    <phoneticPr fontId="1"/>
  </si>
  <si>
    <t>次年度実施計画策定時に個別事業の評価</t>
    <rPh sb="0" eb="3">
      <t>ジネンド</t>
    </rPh>
    <rPh sb="3" eb="5">
      <t>ジッシ</t>
    </rPh>
    <rPh sb="5" eb="7">
      <t>ケイカク</t>
    </rPh>
    <rPh sb="7" eb="9">
      <t>サクテイ</t>
    </rPh>
    <rPh sb="9" eb="10">
      <t>ジ</t>
    </rPh>
    <rPh sb="11" eb="13">
      <t>コベツ</t>
    </rPh>
    <rPh sb="13" eb="15">
      <t>ジギョウ</t>
    </rPh>
    <rPh sb="16" eb="18">
      <t>ヒョウカ</t>
    </rPh>
    <phoneticPr fontId="1"/>
  </si>
  <si>
    <t>青木村</t>
    <rPh sb="0" eb="3">
      <t>アオキムラ</t>
    </rPh>
    <phoneticPr fontId="1"/>
  </si>
  <si>
    <t>長和町</t>
    <rPh sb="0" eb="3">
      <t>ナガワマチ</t>
    </rPh>
    <phoneticPr fontId="1"/>
  </si>
  <si>
    <t>下諏訪町</t>
    <rPh sb="0" eb="4">
      <t>シモスワマチ</t>
    </rPh>
    <phoneticPr fontId="1"/>
  </si>
  <si>
    <t>富士見町</t>
    <rPh sb="0" eb="4">
      <t>フジミマチ</t>
    </rPh>
    <phoneticPr fontId="1"/>
  </si>
  <si>
    <t>第5次総合計画策定に合わせ、従来の行政評価を見直し、それに代わる方法に転換したため。</t>
    <rPh sb="0" eb="1">
      <t>ダイ</t>
    </rPh>
    <rPh sb="2" eb="3">
      <t>ジ</t>
    </rPh>
    <rPh sb="3" eb="5">
      <t>ソウゴウ</t>
    </rPh>
    <rPh sb="5" eb="7">
      <t>ケイカク</t>
    </rPh>
    <rPh sb="7" eb="9">
      <t>サクテイ</t>
    </rPh>
    <rPh sb="10" eb="11">
      <t>ア</t>
    </rPh>
    <rPh sb="14" eb="16">
      <t>ジュウライ</t>
    </rPh>
    <rPh sb="17" eb="19">
      <t>ギョウセイ</t>
    </rPh>
    <rPh sb="19" eb="21">
      <t>ヒョウカ</t>
    </rPh>
    <rPh sb="22" eb="24">
      <t>ミナオ</t>
    </rPh>
    <rPh sb="29" eb="30">
      <t>カ</t>
    </rPh>
    <rPh sb="32" eb="34">
      <t>ホウホウ</t>
    </rPh>
    <rPh sb="35" eb="37">
      <t>テンカン</t>
    </rPh>
    <phoneticPr fontId="1"/>
  </si>
  <si>
    <t>原村</t>
    <rPh sb="0" eb="2">
      <t>ハラムラ</t>
    </rPh>
    <phoneticPr fontId="1"/>
  </si>
  <si>
    <t>辰野町</t>
    <rPh sb="0" eb="3">
      <t>タツノマチ</t>
    </rPh>
    <phoneticPr fontId="1"/>
  </si>
  <si>
    <t>未定</t>
  </si>
  <si>
    <t>箕輪町</t>
    <rPh sb="0" eb="3">
      <t>ミノワマチ</t>
    </rPh>
    <phoneticPr fontId="1"/>
  </si>
  <si>
    <t>飯島町</t>
    <rPh sb="0" eb="2">
      <t>イイジマ</t>
    </rPh>
    <rPh sb="2" eb="3">
      <t>マチ</t>
    </rPh>
    <phoneticPr fontId="1"/>
  </si>
  <si>
    <t>南箕輪村</t>
    <rPh sb="0" eb="3">
      <t>ミナミミノワ</t>
    </rPh>
    <rPh sb="3" eb="4">
      <t>ムラ</t>
    </rPh>
    <phoneticPr fontId="1"/>
  </si>
  <si>
    <t>中川村</t>
    <rPh sb="0" eb="3">
      <t>ナカガワムラ</t>
    </rPh>
    <phoneticPr fontId="1"/>
  </si>
  <si>
    <t>年次実施計画時に個別事業を評価
総合計画策定時に政策、施策を評価
創生関係は、年一度有識者による評価</t>
    <rPh sb="0" eb="2">
      <t>ネンジ</t>
    </rPh>
    <rPh sb="2" eb="4">
      <t>ジッシ</t>
    </rPh>
    <rPh sb="4" eb="7">
      <t>ケイカクジ</t>
    </rPh>
    <rPh sb="8" eb="10">
      <t>コベツ</t>
    </rPh>
    <rPh sb="10" eb="12">
      <t>ジギョウ</t>
    </rPh>
    <rPh sb="13" eb="15">
      <t>ヒョウカ</t>
    </rPh>
    <rPh sb="16" eb="18">
      <t>ソウゴウ</t>
    </rPh>
    <rPh sb="18" eb="20">
      <t>ケイカク</t>
    </rPh>
    <rPh sb="20" eb="22">
      <t>サクテイ</t>
    </rPh>
    <rPh sb="22" eb="23">
      <t>ジ</t>
    </rPh>
    <rPh sb="24" eb="26">
      <t>セイサク</t>
    </rPh>
    <rPh sb="27" eb="29">
      <t>シサク</t>
    </rPh>
    <rPh sb="30" eb="32">
      <t>ヒョウカ</t>
    </rPh>
    <rPh sb="33" eb="35">
      <t>ソウセイ</t>
    </rPh>
    <rPh sb="35" eb="37">
      <t>カンケイ</t>
    </rPh>
    <rPh sb="39" eb="40">
      <t>ネン</t>
    </rPh>
    <rPh sb="40" eb="42">
      <t>イチド</t>
    </rPh>
    <rPh sb="42" eb="45">
      <t>ユウシキシャ</t>
    </rPh>
    <rPh sb="48" eb="50">
      <t>ヒョウカ</t>
    </rPh>
    <phoneticPr fontId="1"/>
  </si>
  <si>
    <t>行政以外の評価結果は一部実施</t>
    <rPh sb="0" eb="2">
      <t>ギョウセイ</t>
    </rPh>
    <rPh sb="2" eb="4">
      <t>イガイ</t>
    </rPh>
    <rPh sb="5" eb="7">
      <t>ヒョウカ</t>
    </rPh>
    <rPh sb="7" eb="9">
      <t>ケッカ</t>
    </rPh>
    <rPh sb="10" eb="12">
      <t>イチブ</t>
    </rPh>
    <rPh sb="12" eb="14">
      <t>ジッシ</t>
    </rPh>
    <phoneticPr fontId="1"/>
  </si>
  <si>
    <t>宮田村</t>
    <rPh sb="0" eb="3">
      <t>ミヤダムラ</t>
    </rPh>
    <phoneticPr fontId="1"/>
  </si>
  <si>
    <t>松川町</t>
    <rPh sb="0" eb="2">
      <t>マツカワ</t>
    </rPh>
    <rPh sb="2" eb="3">
      <t>マチ</t>
    </rPh>
    <phoneticPr fontId="1"/>
  </si>
  <si>
    <t>高森町</t>
    <rPh sb="0" eb="3">
      <t>タカモリマチ</t>
    </rPh>
    <phoneticPr fontId="1"/>
  </si>
  <si>
    <t>まずはPDCAサイクルの確立、職員の意識改革を主目的としているため。</t>
    <rPh sb="12" eb="14">
      <t>カクリツ</t>
    </rPh>
    <rPh sb="15" eb="17">
      <t>ショクイン</t>
    </rPh>
    <rPh sb="18" eb="20">
      <t>イシキ</t>
    </rPh>
    <rPh sb="20" eb="22">
      <t>カイカク</t>
    </rPh>
    <rPh sb="23" eb="26">
      <t>シュモクテキ</t>
    </rPh>
    <phoneticPr fontId="1"/>
  </si>
  <si>
    <t>阿南町</t>
    <rPh sb="0" eb="2">
      <t>アナン</t>
    </rPh>
    <rPh sb="2" eb="3">
      <t>マチ</t>
    </rPh>
    <phoneticPr fontId="1"/>
  </si>
  <si>
    <t>1（内部基準による）</t>
    <rPh sb="2" eb="4">
      <t>ナイブ</t>
    </rPh>
    <rPh sb="4" eb="6">
      <t>キジュン</t>
    </rPh>
    <phoneticPr fontId="1"/>
  </si>
  <si>
    <t>内部評価のみで可能と考えるため</t>
    <rPh sb="0" eb="2">
      <t>ナイブ</t>
    </rPh>
    <rPh sb="2" eb="4">
      <t>ヒョウカ</t>
    </rPh>
    <rPh sb="7" eb="9">
      <t>カノウ</t>
    </rPh>
    <rPh sb="10" eb="11">
      <t>カンガ</t>
    </rPh>
    <phoneticPr fontId="1"/>
  </si>
  <si>
    <t>阿智村</t>
    <rPh sb="0" eb="2">
      <t>アチ</t>
    </rPh>
    <rPh sb="2" eb="3">
      <t>ムラ</t>
    </rPh>
    <phoneticPr fontId="1"/>
  </si>
  <si>
    <t>平谷村</t>
    <rPh sb="0" eb="3">
      <t>ヒラヤムラ</t>
    </rPh>
    <phoneticPr fontId="1"/>
  </si>
  <si>
    <t>根羽村</t>
    <rPh sb="0" eb="3">
      <t>ネバムラ</t>
    </rPh>
    <phoneticPr fontId="1"/>
  </si>
  <si>
    <t>下條村</t>
    <rPh sb="0" eb="3">
      <t>シモジョウムラ</t>
    </rPh>
    <phoneticPr fontId="1"/>
  </si>
  <si>
    <t>売木村</t>
    <rPh sb="0" eb="2">
      <t>ウルギ</t>
    </rPh>
    <rPh sb="2" eb="3">
      <t>ムラ</t>
    </rPh>
    <phoneticPr fontId="1"/>
  </si>
  <si>
    <t>天龍村</t>
    <rPh sb="0" eb="3">
      <t>テンリュウムラ</t>
    </rPh>
    <phoneticPr fontId="1"/>
  </si>
  <si>
    <t>泰阜村</t>
    <rPh sb="0" eb="2">
      <t>ヤスオカ</t>
    </rPh>
    <rPh sb="2" eb="3">
      <t>ムラ</t>
    </rPh>
    <phoneticPr fontId="1"/>
  </si>
  <si>
    <t>喬木村</t>
    <rPh sb="0" eb="3">
      <t>タカギムラ</t>
    </rPh>
    <phoneticPr fontId="1"/>
  </si>
  <si>
    <t>豊丘村</t>
    <rPh sb="0" eb="3">
      <t>トヨ</t>
    </rPh>
    <phoneticPr fontId="1"/>
  </si>
  <si>
    <t>大鹿村</t>
    <rPh sb="0" eb="3">
      <t>オオシカムラ</t>
    </rPh>
    <phoneticPr fontId="1"/>
  </si>
  <si>
    <t>1（通知）</t>
    <rPh sb="2" eb="4">
      <t>ツウチ</t>
    </rPh>
    <phoneticPr fontId="1"/>
  </si>
  <si>
    <t>議会・監査委員</t>
    <rPh sb="0" eb="2">
      <t>ギカイ</t>
    </rPh>
    <rPh sb="3" eb="5">
      <t>カンサ</t>
    </rPh>
    <rPh sb="5" eb="7">
      <t>イイン</t>
    </rPh>
    <phoneticPr fontId="1"/>
  </si>
  <si>
    <t>上松町</t>
    <rPh sb="0" eb="3">
      <t>アゲマツマチ</t>
    </rPh>
    <phoneticPr fontId="1"/>
  </si>
  <si>
    <t>南木曽町</t>
    <rPh sb="0" eb="4">
      <t>ナギソマチ</t>
    </rPh>
    <phoneticPr fontId="1"/>
  </si>
  <si>
    <t>木祖村</t>
    <rPh sb="0" eb="3">
      <t>キソムラ</t>
    </rPh>
    <phoneticPr fontId="1"/>
  </si>
  <si>
    <t>王滝村</t>
    <rPh sb="0" eb="3">
      <t>オウタキムラ</t>
    </rPh>
    <phoneticPr fontId="1"/>
  </si>
  <si>
    <t>大桑村</t>
    <rPh sb="0" eb="3">
      <t>オオクワムラ</t>
    </rPh>
    <phoneticPr fontId="1"/>
  </si>
  <si>
    <t>木曽町</t>
    <rPh sb="0" eb="3">
      <t>キソマチ</t>
    </rPh>
    <phoneticPr fontId="1"/>
  </si>
  <si>
    <t>外部評価するための経費がないため</t>
    <rPh sb="0" eb="2">
      <t>ガイブ</t>
    </rPh>
    <rPh sb="2" eb="4">
      <t>ヒョウカ</t>
    </rPh>
    <rPh sb="9" eb="11">
      <t>ケイヒ</t>
    </rPh>
    <phoneticPr fontId="1"/>
  </si>
  <si>
    <t>麻績村</t>
    <rPh sb="0" eb="3">
      <t>オミムラ</t>
    </rPh>
    <phoneticPr fontId="1"/>
  </si>
  <si>
    <t>生坂村</t>
    <rPh sb="0" eb="3">
      <t>イクサカムラ</t>
    </rPh>
    <phoneticPr fontId="1"/>
  </si>
  <si>
    <t>必要に応じ、評価結果を行政改革推進委員会に諮問している</t>
    <rPh sb="0" eb="2">
      <t>ヒツヨウ</t>
    </rPh>
    <rPh sb="3" eb="4">
      <t>オウ</t>
    </rPh>
    <rPh sb="6" eb="8">
      <t>ヒョウカ</t>
    </rPh>
    <rPh sb="8" eb="10">
      <t>ケッカ</t>
    </rPh>
    <rPh sb="11" eb="13">
      <t>ギョウセイ</t>
    </rPh>
    <rPh sb="13" eb="15">
      <t>カイカク</t>
    </rPh>
    <rPh sb="15" eb="17">
      <t>スイシン</t>
    </rPh>
    <rPh sb="17" eb="20">
      <t>イインカイ</t>
    </rPh>
    <rPh sb="21" eb="23">
      <t>シモン</t>
    </rPh>
    <phoneticPr fontId="1"/>
  </si>
  <si>
    <t>山形村</t>
    <rPh sb="0" eb="2">
      <t>ヤマガタ</t>
    </rPh>
    <rPh sb="2" eb="3">
      <t>ムラ</t>
    </rPh>
    <phoneticPr fontId="1"/>
  </si>
  <si>
    <t>朝日村</t>
    <rPh sb="0" eb="2">
      <t>アサヒ</t>
    </rPh>
    <rPh sb="2" eb="3">
      <t>ムラ</t>
    </rPh>
    <phoneticPr fontId="1"/>
  </si>
  <si>
    <t>村総合戦略・総合計画に位置付</t>
    <rPh sb="0" eb="1">
      <t>ムラ</t>
    </rPh>
    <rPh sb="1" eb="3">
      <t>ソウゴウ</t>
    </rPh>
    <rPh sb="3" eb="5">
      <t>センリャク</t>
    </rPh>
    <rPh sb="6" eb="8">
      <t>ソウゴウ</t>
    </rPh>
    <rPh sb="8" eb="10">
      <t>ケイカク</t>
    </rPh>
    <rPh sb="11" eb="14">
      <t>イチヅ</t>
    </rPh>
    <phoneticPr fontId="1"/>
  </si>
  <si>
    <t>筑北村</t>
  </si>
  <si>
    <t>外部評価実施への人的体制が整っていないため（事務局及び有識者）</t>
    <rPh sb="0" eb="2">
      <t>ガイブ</t>
    </rPh>
    <rPh sb="2" eb="4">
      <t>ヒョウカ</t>
    </rPh>
    <rPh sb="4" eb="6">
      <t>ジッシ</t>
    </rPh>
    <rPh sb="8" eb="10">
      <t>ジンテキ</t>
    </rPh>
    <rPh sb="10" eb="12">
      <t>タイセイ</t>
    </rPh>
    <rPh sb="13" eb="14">
      <t>トトノ</t>
    </rPh>
    <rPh sb="22" eb="25">
      <t>ジムキョク</t>
    </rPh>
    <rPh sb="25" eb="26">
      <t>オヨ</t>
    </rPh>
    <rPh sb="27" eb="30">
      <t>ユウシキシャ</t>
    </rPh>
    <phoneticPr fontId="1"/>
  </si>
  <si>
    <t>池田町</t>
    <rPh sb="0" eb="2">
      <t>イケダ</t>
    </rPh>
    <rPh sb="2" eb="3">
      <t>マチ</t>
    </rPh>
    <phoneticPr fontId="1"/>
  </si>
  <si>
    <t>松川村</t>
    <rPh sb="0" eb="3">
      <t>マツ</t>
    </rPh>
    <phoneticPr fontId="1"/>
  </si>
  <si>
    <t>予算計上字に内部評価を実施
実施計画について外部評価を実施</t>
    <rPh sb="0" eb="2">
      <t>ヨサン</t>
    </rPh>
    <rPh sb="2" eb="4">
      <t>ケイジョウ</t>
    </rPh>
    <rPh sb="4" eb="5">
      <t>ジ</t>
    </rPh>
    <rPh sb="6" eb="8">
      <t>ナイブ</t>
    </rPh>
    <rPh sb="8" eb="10">
      <t>ヒョウカ</t>
    </rPh>
    <rPh sb="11" eb="13">
      <t>ジッシ</t>
    </rPh>
    <rPh sb="14" eb="16">
      <t>ジッシ</t>
    </rPh>
    <rPh sb="16" eb="18">
      <t>ケイカク</t>
    </rPh>
    <rPh sb="22" eb="24">
      <t>ガイブ</t>
    </rPh>
    <rPh sb="24" eb="26">
      <t>ヒョウカ</t>
    </rPh>
    <rPh sb="27" eb="29">
      <t>ジッシ</t>
    </rPh>
    <phoneticPr fontId="1"/>
  </si>
  <si>
    <t>農業・観光・企業・宿泊等代表者</t>
    <rPh sb="0" eb="2">
      <t>ノウギョウ</t>
    </rPh>
    <rPh sb="3" eb="5">
      <t>カンコウ</t>
    </rPh>
    <rPh sb="6" eb="8">
      <t>キギョウ</t>
    </rPh>
    <rPh sb="9" eb="11">
      <t>シュクハク</t>
    </rPh>
    <rPh sb="11" eb="12">
      <t>トウ</t>
    </rPh>
    <rPh sb="12" eb="15">
      <t>ダイヒョウシャ</t>
    </rPh>
    <phoneticPr fontId="1"/>
  </si>
  <si>
    <t>白馬村</t>
    <rPh sb="0" eb="2">
      <t>ハクバ</t>
    </rPh>
    <rPh sb="2" eb="3">
      <t>ムラ</t>
    </rPh>
    <phoneticPr fontId="1"/>
  </si>
  <si>
    <t>　第5次総合計画の策定にあたり、H19から実施していた事務事業評価制度の見直しをしており、H28年10月1日現在においては行政評価未実施。</t>
    <rPh sb="1" eb="2">
      <t>ダイ</t>
    </rPh>
    <rPh sb="3" eb="4">
      <t>ジ</t>
    </rPh>
    <rPh sb="4" eb="6">
      <t>ソウゴウ</t>
    </rPh>
    <rPh sb="6" eb="8">
      <t>ケイカク</t>
    </rPh>
    <rPh sb="9" eb="11">
      <t>サクテイ</t>
    </rPh>
    <rPh sb="21" eb="23">
      <t>ジッシ</t>
    </rPh>
    <rPh sb="27" eb="29">
      <t>ジム</t>
    </rPh>
    <rPh sb="29" eb="31">
      <t>ジギョウ</t>
    </rPh>
    <rPh sb="31" eb="33">
      <t>ヒョウカ</t>
    </rPh>
    <rPh sb="33" eb="35">
      <t>セイド</t>
    </rPh>
    <rPh sb="36" eb="38">
      <t>ミナオ</t>
    </rPh>
    <rPh sb="48" eb="49">
      <t>ネン</t>
    </rPh>
    <rPh sb="51" eb="52">
      <t>ガツ</t>
    </rPh>
    <rPh sb="53" eb="54">
      <t>ニチ</t>
    </rPh>
    <rPh sb="54" eb="56">
      <t>ゲンザイ</t>
    </rPh>
    <rPh sb="61" eb="63">
      <t>ギョウセイ</t>
    </rPh>
    <rPh sb="63" eb="65">
      <t>ヒョウカ</t>
    </rPh>
    <rPh sb="65" eb="68">
      <t>ミジッシ</t>
    </rPh>
    <phoneticPr fontId="1"/>
  </si>
  <si>
    <t>小谷村</t>
    <rPh sb="0" eb="3">
      <t>オタリムラ</t>
    </rPh>
    <phoneticPr fontId="1"/>
  </si>
  <si>
    <t>坂城町</t>
    <rPh sb="0" eb="3">
      <t>サカキマチ</t>
    </rPh>
    <phoneticPr fontId="1"/>
  </si>
  <si>
    <t>小布施町</t>
    <rPh sb="0" eb="4">
      <t>オブセマチ</t>
    </rPh>
    <phoneticPr fontId="1"/>
  </si>
  <si>
    <t>山ノ内町</t>
    <rPh sb="0" eb="1">
      <t>ヤマ</t>
    </rPh>
    <rPh sb="2" eb="4">
      <t>ウチマチ</t>
    </rPh>
    <phoneticPr fontId="1"/>
  </si>
  <si>
    <t>最終的な評価結果を、外部の構成員で構成される行政改革推進委員会に報告しているため。</t>
    <rPh sb="0" eb="3">
      <t>サイシュウテキ</t>
    </rPh>
    <rPh sb="4" eb="6">
      <t>ヒョウカ</t>
    </rPh>
    <rPh sb="6" eb="8">
      <t>ケッカ</t>
    </rPh>
    <rPh sb="10" eb="12">
      <t>ガイブ</t>
    </rPh>
    <rPh sb="13" eb="16">
      <t>コウセイイン</t>
    </rPh>
    <rPh sb="17" eb="19">
      <t>コウセイ</t>
    </rPh>
    <rPh sb="22" eb="24">
      <t>ギョウセイ</t>
    </rPh>
    <rPh sb="24" eb="26">
      <t>カイカク</t>
    </rPh>
    <rPh sb="26" eb="28">
      <t>スイシン</t>
    </rPh>
    <rPh sb="28" eb="31">
      <t>イインカイ</t>
    </rPh>
    <rPh sb="32" eb="34">
      <t>ホウコク</t>
    </rPh>
    <phoneticPr fontId="1"/>
  </si>
  <si>
    <t>木島平村</t>
  </si>
  <si>
    <t>野沢温泉村</t>
    <rPh sb="0" eb="5">
      <t>ノザワオンセンムラ</t>
    </rPh>
    <phoneticPr fontId="1"/>
  </si>
  <si>
    <t>外部に出せない情報等があるため。</t>
    <rPh sb="0" eb="2">
      <t>ガイブ</t>
    </rPh>
    <rPh sb="3" eb="4">
      <t>ダ</t>
    </rPh>
    <rPh sb="7" eb="9">
      <t>ジョウホウ</t>
    </rPh>
    <rPh sb="9" eb="10">
      <t>トウ</t>
    </rPh>
    <phoneticPr fontId="1"/>
  </si>
  <si>
    <t>信濃町</t>
    <rPh sb="0" eb="3">
      <t>シナノマチ</t>
    </rPh>
    <phoneticPr fontId="1"/>
  </si>
  <si>
    <t>自治体ＯＢ</t>
    <rPh sb="0" eb="3">
      <t>ジチタイ</t>
    </rPh>
    <phoneticPr fontId="1"/>
  </si>
  <si>
    <t>小川村</t>
    <rPh sb="0" eb="3">
      <t>オガワムラ</t>
    </rPh>
    <phoneticPr fontId="1"/>
  </si>
  <si>
    <t>飯綱町</t>
    <rPh sb="0" eb="3">
      <t>イイヅナマチ</t>
    </rPh>
    <phoneticPr fontId="1"/>
  </si>
  <si>
    <t>外部評価の導入を検討中</t>
    <rPh sb="0" eb="2">
      <t>ガイブ</t>
    </rPh>
    <rPh sb="2" eb="4">
      <t>ヒョウカ</t>
    </rPh>
    <rPh sb="5" eb="7">
      <t>ドウニュウ</t>
    </rPh>
    <rPh sb="8" eb="10">
      <t>ケントウ</t>
    </rPh>
    <rPh sb="10" eb="11">
      <t>チュウ</t>
    </rPh>
    <phoneticPr fontId="1"/>
  </si>
  <si>
    <t>栄村</t>
  </si>
  <si>
    <t>http://www.city.nagano.nagano.jp/soshiki/gyousei/2285.html</t>
    <phoneticPr fontId="1"/>
  </si>
  <si>
    <t>http://www.city.matsumoto.nagano.jp/shisei/hyoka/index.html</t>
  </si>
  <si>
    <t>http://www.city.ueda.nagano.jp/gyokaku/shise/sesaku/gyozaise/hyoka/index.html</t>
  </si>
  <si>
    <t>http://www.city.okaya.lg.jp/site/hyouka/</t>
  </si>
  <si>
    <t>http://www.city.iida.lg.jp/site/hyouka/</t>
  </si>
  <si>
    <t>http://www.city.suwa.lg.jp/www/info/detail.jsp?id=5697</t>
  </si>
  <si>
    <t>http://www.city.suzaka.nagano.jp/contents/gyouseihyouka/</t>
  </si>
  <si>
    <t>http://www.city.komoro.lg.jp/category/bunya/machidukuri/sougou/seika/</t>
  </si>
  <si>
    <t>http://www.city.nakano.nagano.jp/docs/2014082500035/</t>
  </si>
  <si>
    <t>http://www.city.omachi.nagano.jp/indexpage/indexpage050/indexpage052/index00001.html</t>
  </si>
  <si>
    <t>http://www.city.chino.lg.jp/www/contents/1000000333000/index.html</t>
  </si>
  <si>
    <t>http://www.city.shiojiri.lg.jp/gyosei/shisaku/heise27nendogyouseih.html</t>
  </si>
  <si>
    <t>http://www.city.saku.nagano.jp/shisei/seisaku_shisaku/gyoseikaikaku/gyouseihyoka.html</t>
  </si>
  <si>
    <t>政策評価を実施していないため</t>
    <rPh sb="0" eb="2">
      <t>セイサク</t>
    </rPh>
    <rPh sb="2" eb="4">
      <t>ヒョウカ</t>
    </rPh>
    <rPh sb="5" eb="7">
      <t>ジッシ</t>
    </rPh>
    <phoneticPr fontId="1"/>
  </si>
  <si>
    <t>http://www.city.chikuma.lg.jp/docs/2013013100092/</t>
  </si>
  <si>
    <t>http://www.city.tomi.nagano.jp/shisei_info/matidukuri/000592.html</t>
  </si>
  <si>
    <t>http://www.city.azumino.nagano.jp/soshiki/6/158.html</t>
  </si>
  <si>
    <t>地区行政懇談会時に説明</t>
    <rPh sb="0" eb="2">
      <t>チク</t>
    </rPh>
    <rPh sb="2" eb="4">
      <t>ギョウセイ</t>
    </rPh>
    <rPh sb="4" eb="7">
      <t>コンダンカイ</t>
    </rPh>
    <rPh sb="7" eb="8">
      <t>ジ</t>
    </rPh>
    <rPh sb="9" eb="11">
      <t>セツメイ</t>
    </rPh>
    <phoneticPr fontId="1"/>
  </si>
  <si>
    <t>http://www.town.tateshina.nagano.jp</t>
  </si>
  <si>
    <t>http://www.town.shimosuwa.lg.jp/www/genre/1000100000070/index.html</t>
  </si>
  <si>
    <t>http://www.town.minowa.nagano.jp/kikaku/keiei0009_mirai.html</t>
  </si>
  <si>
    <t>　</t>
  </si>
  <si>
    <t>http://www.town.iijima.lg.jp</t>
  </si>
  <si>
    <t>http://www.vill.nakagawa.nagano.jp/</t>
  </si>
  <si>
    <t>http://www.vill.miyada.nagano.jp/index.php?f=hp&amp;ci=10400&amp;i=12095</t>
  </si>
  <si>
    <t>http://www.matsukawa-town.jp/cms-sypher/www/common/detail.jsp?id=3119</t>
  </si>
  <si>
    <t>http://www.town.nagano-takamori.lg.jp/chosei/1/6/index.html</t>
  </si>
  <si>
    <t>公表に耐えうる事務事業評価ができていないため、公表できていない。</t>
    <rPh sb="0" eb="2">
      <t>コウヒョウ</t>
    </rPh>
    <rPh sb="3" eb="4">
      <t>タ</t>
    </rPh>
    <rPh sb="7" eb="9">
      <t>ジム</t>
    </rPh>
    <rPh sb="9" eb="11">
      <t>ジギョウ</t>
    </rPh>
    <rPh sb="11" eb="13">
      <t>ヒョウカ</t>
    </rPh>
    <rPh sb="23" eb="25">
      <t>コウヒョウ</t>
    </rPh>
    <phoneticPr fontId="1"/>
  </si>
  <si>
    <t>http:www.anan.nagano./tyouseiguｉｄｅ
/ｓｉｓａｋｕＨ18.html</t>
  </si>
  <si>
    <t>必要に応じて説明をしている</t>
    <rPh sb="0" eb="2">
      <t>ヒツヨウ</t>
    </rPh>
    <rPh sb="3" eb="4">
      <t>オウ</t>
    </rPh>
    <rPh sb="6" eb="8">
      <t>セツメイ</t>
    </rPh>
    <phoneticPr fontId="1"/>
  </si>
  <si>
    <t>http://www.vill.nagano-toyooka.lg.jp/19gyousei/06hyouka/index.html</t>
  </si>
  <si>
    <t>http://www.vill.ooshika.nagano.jp</t>
  </si>
  <si>
    <t>http://www.vill.ookuwa.nagano.jp/soumu/gyoseihyouka.html</t>
  </si>
  <si>
    <t>http://www.town-kiso.com/</t>
  </si>
  <si>
    <t>http://ikedamachi.net/</t>
  </si>
  <si>
    <t>http://www.town.yamanouchi.nagano.jp/somu/shingikai.html</t>
  </si>
  <si>
    <t>業務改善により議会提出資料と合算したことにより、公開することが出来なくなった。</t>
    <rPh sb="0" eb="2">
      <t>ギョウム</t>
    </rPh>
    <rPh sb="2" eb="4">
      <t>カイゼン</t>
    </rPh>
    <rPh sb="7" eb="9">
      <t>ギカイ</t>
    </rPh>
    <rPh sb="9" eb="11">
      <t>テイシュツ</t>
    </rPh>
    <rPh sb="11" eb="13">
      <t>シリョウ</t>
    </rPh>
    <rPh sb="14" eb="16">
      <t>ガッサン</t>
    </rPh>
    <rPh sb="24" eb="26">
      <t>コウカイ</t>
    </rPh>
    <rPh sb="31" eb="33">
      <t>デキ</t>
    </rPh>
    <phoneticPr fontId="1"/>
  </si>
  <si>
    <t>早急に公表の予定</t>
    <rPh sb="0" eb="2">
      <t>ソウキュウ</t>
    </rPh>
    <rPh sb="3" eb="5">
      <t>コウヒョウ</t>
    </rPh>
    <rPh sb="6" eb="8">
      <t>ヨテイ</t>
    </rPh>
    <phoneticPr fontId="1"/>
  </si>
  <si>
    <t>内規</t>
    <rPh sb="0" eb="2">
      <t>ナイキ</t>
    </rPh>
    <phoneticPr fontId="1"/>
  </si>
  <si>
    <t>川上村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</si>
  <si>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</si>
  <si>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</si>
  <si>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</si>
  <si>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</si>
  <si>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</si>
  <si>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</si>
  <si>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</si>
  <si>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</si>
  <si>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</si>
  <si>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</si>
  <si>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</si>
  <si>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</si>
  <si>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</si>
  <si>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</si>
  <si>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</si>
  <si>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</si>
  <si>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東御市</t>
  </si>
  <si>
    <t>安曇野市</t>
  </si>
  <si>
    <t>小海町</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</si>
  <si>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</si>
  <si>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</si>
  <si>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</si>
  <si>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</si>
  <si>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</si>
  <si>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</si>
  <si>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</si>
  <si>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</si>
  <si>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</si>
  <si>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</si>
  <si>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</si>
  <si>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</si>
  <si>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</si>
  <si>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</si>
  <si>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</si>
  <si>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</si>
  <si>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</si>
  <si>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</si>
  <si>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</si>
  <si>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</si>
  <si>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</si>
  <si>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</si>
  <si>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</si>
  <si>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</si>
  <si>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</si>
  <si>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</si>
  <si>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</si>
  <si>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</si>
  <si>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</si>
  <si>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</si>
  <si>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</si>
  <si>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</si>
  <si>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</si>
  <si>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</si>
  <si>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</si>
  <si>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</si>
  <si>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</si>
  <si>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</si>
  <si>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</si>
  <si>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</si>
  <si>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松川村</t>
  </si>
  <si>
    <t>白馬村</t>
  </si>
  <si>
    <t>小谷村</t>
  </si>
  <si>
    <t>坂城町</t>
  </si>
  <si>
    <t>小布施町</t>
  </si>
  <si>
    <t>山ノ内町</t>
  </si>
  <si>
    <t>野沢温泉村</t>
  </si>
  <si>
    <t>信濃町</t>
  </si>
  <si>
    <t>小川村</t>
  </si>
  <si>
    <t>飯綱町</t>
  </si>
  <si>
    <t>202011</t>
  </si>
  <si>
    <t>202029</t>
  </si>
  <si>
    <t>202037</t>
  </si>
  <si>
    <t>202045</t>
  </si>
  <si>
    <t>202053</t>
  </si>
  <si>
    <t>202061</t>
  </si>
  <si>
    <t>202070</t>
  </si>
  <si>
    <t>202088</t>
  </si>
  <si>
    <t>202096</t>
  </si>
  <si>
    <t>202100</t>
  </si>
  <si>
    <t>202118</t>
  </si>
  <si>
    <t>202126</t>
  </si>
  <si>
    <t>202134</t>
  </si>
  <si>
    <t>202142</t>
  </si>
  <si>
    <t>202151</t>
  </si>
  <si>
    <t>202177</t>
  </si>
  <si>
    <t>202185</t>
  </si>
  <si>
    <t>202193</t>
  </si>
  <si>
    <t>202207</t>
  </si>
  <si>
    <t>203033</t>
  </si>
  <si>
    <t>203041</t>
  </si>
  <si>
    <t>203050</t>
  </si>
  <si>
    <t>203068</t>
  </si>
  <si>
    <t>203076</t>
  </si>
  <si>
    <t>203092</t>
  </si>
  <si>
    <t>203211</t>
  </si>
  <si>
    <t>203238</t>
  </si>
  <si>
    <t>203246</t>
  </si>
  <si>
    <t>203491</t>
  </si>
  <si>
    <t>203505</t>
  </si>
  <si>
    <t>203611</t>
  </si>
  <si>
    <t>203629</t>
  </si>
  <si>
    <t>203637</t>
  </si>
  <si>
    <t>203823</t>
  </si>
  <si>
    <t>203831</t>
  </si>
  <si>
    <t>203840</t>
  </si>
  <si>
    <t>203858</t>
  </si>
  <si>
    <t>203866</t>
  </si>
  <si>
    <t>203882</t>
  </si>
  <si>
    <t>204021</t>
  </si>
  <si>
    <t>204030</t>
  </si>
  <si>
    <t>204048</t>
  </si>
  <si>
    <t>204072</t>
  </si>
  <si>
    <t>204099</t>
  </si>
  <si>
    <t>204102</t>
  </si>
  <si>
    <t>204111</t>
  </si>
  <si>
    <t>204129</t>
  </si>
  <si>
    <t>204137</t>
  </si>
  <si>
    <t>204145</t>
  </si>
  <si>
    <t>204153</t>
  </si>
  <si>
    <t>204161</t>
  </si>
  <si>
    <t>204170</t>
  </si>
  <si>
    <t>204226</t>
  </si>
  <si>
    <t>204234</t>
  </si>
  <si>
    <t>204251</t>
  </si>
  <si>
    <t>204293</t>
  </si>
  <si>
    <t>204307</t>
  </si>
  <si>
    <t>204323</t>
  </si>
  <si>
    <t>204463</t>
  </si>
  <si>
    <t>204480</t>
  </si>
  <si>
    <t>204501</t>
  </si>
  <si>
    <t>204510</t>
  </si>
  <si>
    <t>204528</t>
  </si>
  <si>
    <t>204811</t>
  </si>
  <si>
    <t>204820</t>
  </si>
  <si>
    <t>204854</t>
  </si>
  <si>
    <t>204862</t>
  </si>
  <si>
    <t>205214</t>
  </si>
  <si>
    <t>205419</t>
  </si>
  <si>
    <t>205435</t>
  </si>
  <si>
    <t>205613</t>
  </si>
  <si>
    <t>205621</t>
  </si>
  <si>
    <t>205630</t>
  </si>
  <si>
    <t>205834</t>
  </si>
  <si>
    <t>205885</t>
  </si>
  <si>
    <t>205907</t>
  </si>
  <si>
    <t>206024</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</si>
  <si>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</si>
  <si>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</si>
  <si>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</si>
  <si>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外部評価を取り入れた評価システムの構築が課題と感じ、外部評価の試行は行っているが本格実施には至っていないてめ</t>
    <rPh sb="0" eb="2">
      <t>ガイブ</t>
    </rPh>
    <rPh sb="2" eb="4">
      <t>ヒョウカ</t>
    </rPh>
    <rPh sb="5" eb="6">
      <t>ト</t>
    </rPh>
    <rPh sb="7" eb="8">
      <t>イ</t>
    </rPh>
    <rPh sb="10" eb="12">
      <t>ヒョウカ</t>
    </rPh>
    <rPh sb="17" eb="19">
      <t>コウチク</t>
    </rPh>
    <rPh sb="20" eb="22">
      <t>カダイ</t>
    </rPh>
    <rPh sb="23" eb="24">
      <t>カン</t>
    </rPh>
    <rPh sb="26" eb="28">
      <t>ガイブ</t>
    </rPh>
    <rPh sb="28" eb="30">
      <t>ヒョウカ</t>
    </rPh>
    <rPh sb="31" eb="33">
      <t>シコウ</t>
    </rPh>
    <rPh sb="34" eb="35">
      <t>オコナ</t>
    </rPh>
    <rPh sb="40" eb="42">
      <t>ホンカク</t>
    </rPh>
    <rPh sb="42" eb="44">
      <t>ジッシ</t>
    </rPh>
    <rPh sb="46" eb="47">
      <t>イタ</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</si>
  <si>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</si>
  <si>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</si>
  <si>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</si>
  <si>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</si>
  <si>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</si>
  <si>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実施方針</t>
    <phoneticPr fontId="1"/>
  </si>
  <si>
    <t>政策、施策について評価対象としていないため</t>
    <rPh sb="0" eb="2">
      <t>セイサク</t>
    </rPh>
    <rPh sb="3" eb="4">
      <t>セ</t>
    </rPh>
    <rPh sb="4" eb="5">
      <t>サク</t>
    </rPh>
    <rPh sb="9" eb="11">
      <t>ヒョウカ</t>
    </rPh>
    <rPh sb="11" eb="13">
      <t>タイショウ</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</si>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</sst>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rgb="FF0000FF"/>
      <name val="ＭＳ Ｐゴシック"/>
      <family val="3"/>
      <charset val="128"/>
    </font>
    <font>
      <u/>
      <sz val="9"/>
      <name val="ＭＳ Ｐゴシック"/>
      <family val="3"/>
      <charset val="128"/>
    </font>
    <font>
      <b/>
      <sz val="9"/>
      <color rgb="FF000000"/>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212">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xf>
    <xf numFmtId="0" fontId="4" fillId="0" borderId="2" xfId="1"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176" fontId="11" fillId="0" borderId="2" xfId="1" applyNumberFormat="1" applyFont="1" applyFill="1" applyBorder="1" applyAlignment="1" applyProtection="1">
      <alignment horizontal="center" vertical="center" shrinkToFit="1"/>
    </xf>
    <xf numFmtId="0" fontId="4" fillId="0" borderId="2" xfId="1" applyFont="1" applyFill="1" applyBorder="1" applyAlignment="1" applyProtection="1">
      <alignment horizontal="center" vertical="center"/>
    </xf>
    <xf numFmtId="176" fontId="22" fillId="0" borderId="2" xfId="7" applyNumberFormat="1" applyFill="1" applyBorder="1" applyAlignment="1" applyProtection="1">
      <alignment horizontal="center" vertical="center" wrapText="1"/>
    </xf>
    <xf numFmtId="176" fontId="23" fillId="0" borderId="2" xfId="7" applyNumberFormat="1" applyFont="1" applyFill="1" applyBorder="1" applyAlignment="1" applyProtection="1">
      <alignment horizontal="left" vertical="center" wrapText="1"/>
    </xf>
    <xf numFmtId="176" fontId="23" fillId="0" borderId="2" xfId="7" applyNumberFormat="1" applyFont="1" applyFill="1" applyBorder="1" applyAlignment="1" applyProtection="1">
      <alignment horizontal="center" vertical="center" wrapText="1"/>
    </xf>
    <xf numFmtId="176" fontId="4" fillId="0" borderId="11" xfId="0" applyNumberFormat="1" applyFont="1" applyFill="1" applyBorder="1" applyAlignment="1" applyProtection="1">
      <alignment vertical="center" wrapText="1"/>
    </xf>
    <xf numFmtId="180" fontId="4" fillId="3" borderId="0" xfId="2" applyNumberFormat="1" applyFont="1" applyFill="1" applyBorder="1" applyAlignment="1" applyProtection="1">
      <alignment vertical="center" shrinkToFit="1"/>
      <protection locked="0"/>
    </xf>
    <xf numFmtId="0" fontId="4" fillId="5" borderId="0" xfId="0"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8" borderId="0" xfId="0" applyFont="1" applyFill="1" applyBorder="1" applyAlignment="1" applyProtection="1">
      <alignment vertical="center"/>
    </xf>
    <xf numFmtId="0" fontId="4" fillId="8" borderId="0" xfId="0" applyFont="1" applyFill="1" applyBorder="1" applyAlignment="1" applyProtection="1"/>
    <xf numFmtId="0" fontId="4" fillId="8"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8"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30" fillId="0" borderId="0" xfId="0" applyFont="1" applyFill="1" applyBorder="1" applyAlignment="1" applyProtection="1">
      <alignment horizontal="left" vertical="center"/>
    </xf>
    <xf numFmtId="49" fontId="4" fillId="0" borderId="2" xfId="0" applyNumberFormat="1" applyFont="1" applyFill="1" applyBorder="1" applyAlignment="1" applyProtection="1">
      <alignment horizontal="center" vertical="top" textRotation="255" wrapText="1"/>
    </xf>
    <xf numFmtId="0" fontId="27" fillId="5" borderId="0" xfId="0" applyFont="1" applyFill="1" applyBorder="1" applyAlignment="1" applyProtection="1">
      <alignment horizontal="center" vertical="center"/>
    </xf>
    <xf numFmtId="0" fontId="4" fillId="7"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49" fontId="27" fillId="5" borderId="5" xfId="0" applyNumberFormat="1" applyFont="1" applyFill="1" applyBorder="1" applyAlignment="1" applyProtection="1">
      <alignment horizontal="center" vertical="center"/>
    </xf>
    <xf numFmtId="49" fontId="27" fillId="5" borderId="1" xfId="0" applyNumberFormat="1" applyFont="1" applyFill="1" applyBorder="1" applyAlignment="1" applyProtection="1">
      <alignment horizontal="center" vertical="center"/>
    </xf>
    <xf numFmtId="49" fontId="27" fillId="5"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7" fillId="9" borderId="5" xfId="0" applyFont="1" applyFill="1" applyBorder="1" applyAlignment="1" applyProtection="1">
      <alignment horizontal="center" vertical="center"/>
    </xf>
    <xf numFmtId="0" fontId="27" fillId="9" borderId="1" xfId="0" applyFont="1" applyFill="1" applyBorder="1" applyAlignment="1" applyProtection="1">
      <alignment horizontal="center" vertical="center"/>
    </xf>
    <xf numFmtId="0" fontId="27" fillId="9" borderId="10"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49" fontId="27" fillId="5"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0"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8" fillId="5" borderId="1" xfId="0" applyFont="1" applyFill="1" applyBorder="1" applyAlignment="1">
      <alignment horizontal="center" vertical="center"/>
    </xf>
    <xf numFmtId="0" fontId="28" fillId="5" borderId="10" xfId="0" applyFont="1" applyFill="1" applyBorder="1" applyAlignment="1">
      <alignment horizontal="center" vertical="center"/>
    </xf>
    <xf numFmtId="49" fontId="29" fillId="5" borderId="5" xfId="0" applyNumberFormat="1" applyFont="1" applyFill="1" applyBorder="1" applyAlignment="1" applyProtection="1">
      <alignment horizontal="center" vertical="center" wrapText="1"/>
    </xf>
    <xf numFmtId="49" fontId="29" fillId="5" borderId="10"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9" borderId="5" xfId="0" applyFont="1" applyFill="1" applyBorder="1" applyAlignment="1" applyProtection="1">
      <alignment horizontal="center" vertical="center"/>
    </xf>
    <xf numFmtId="0" fontId="14" fillId="9" borderId="1" xfId="0" applyFont="1" applyFill="1" applyBorder="1" applyAlignment="1" applyProtection="1">
      <alignment horizontal="center" vertical="center"/>
    </xf>
    <xf numFmtId="0" fontId="0" fillId="9" borderId="1" xfId="0" applyFill="1" applyBorder="1" applyAlignment="1">
      <alignment horizontal="center" vertical="center"/>
    </xf>
    <xf numFmtId="0" fontId="0" fillId="9" borderId="10" xfId="0" applyFill="1" applyBorder="1" applyAlignment="1">
      <alignment horizontal="center" vertical="center"/>
    </xf>
    <xf numFmtId="0" fontId="14" fillId="9"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tomi.nagano.jp/shisei_info/matidukuri/000592.html" TargetMode="External"/><Relationship Id="rId13" Type="http://schemas.openxmlformats.org/officeDocument/2006/relationships/hyperlink" Target="http://www.city.azumino.nagano.jp/soshiki/6/158.html" TargetMode="External"/><Relationship Id="rId3" Type="http://schemas.openxmlformats.org/officeDocument/2006/relationships/hyperlink" Target="http://www.city.suwa.lg.jp/www/info/detail.jsp?id=5697" TargetMode="External"/><Relationship Id="rId7" Type="http://schemas.openxmlformats.org/officeDocument/2006/relationships/hyperlink" Target="http://www.city.chino.lg.jp/www/contents/1000000333000/index.html" TargetMode="External"/><Relationship Id="rId12" Type="http://schemas.openxmlformats.org/officeDocument/2006/relationships/hyperlink" Target="http://www.city.saku.nagano.jp/shisei/seisaku_shisaku/gyoseikaikaku/gyouseihyoka.html" TargetMode="External"/><Relationship Id="rId17" Type="http://schemas.openxmlformats.org/officeDocument/2006/relationships/printerSettings" Target="../printerSettings/printerSettings2.bin"/><Relationship Id="rId2" Type="http://schemas.openxmlformats.org/officeDocument/2006/relationships/hyperlink" Target="http://www.city.iida.lg.jp/site/hyouka/" TargetMode="External"/><Relationship Id="rId16" Type="http://schemas.openxmlformats.org/officeDocument/2006/relationships/hyperlink" Target="http://www.vill.ooshika.nagano.jp/" TargetMode="External"/><Relationship Id="rId1" Type="http://schemas.openxmlformats.org/officeDocument/2006/relationships/hyperlink" Target="http://www.city.nagano.nagano.jp/soshiki/gyousei/2285.html" TargetMode="External"/><Relationship Id="rId6" Type="http://schemas.openxmlformats.org/officeDocument/2006/relationships/hyperlink" Target="http://www.city.omachi.nagano.jp/indexpage/indexpage050/indexpage052/index00001.html" TargetMode="External"/><Relationship Id="rId11" Type="http://schemas.openxmlformats.org/officeDocument/2006/relationships/hyperlink" Target="http://www.town.yamanouchi.nagano.jp/somu/shingikai.html" TargetMode="External"/><Relationship Id="rId5" Type="http://schemas.openxmlformats.org/officeDocument/2006/relationships/hyperlink" Target="http://www.city.nakano.nagano.jp/docs/2014082500035/" TargetMode="External"/><Relationship Id="rId15" Type="http://schemas.openxmlformats.org/officeDocument/2006/relationships/hyperlink" Target="http://www.town.nagano-takamori.lg.jp/chosei/1/6/index.html" TargetMode="External"/><Relationship Id="rId10" Type="http://schemas.openxmlformats.org/officeDocument/2006/relationships/hyperlink" Target="http://ikedamachi.net/" TargetMode="External"/><Relationship Id="rId4" Type="http://schemas.openxmlformats.org/officeDocument/2006/relationships/hyperlink" Target="http://www.city.komoro.lg.jp/category/bunya/machidukuri/sougou/seika/" TargetMode="External"/><Relationship Id="rId9" Type="http://schemas.openxmlformats.org/officeDocument/2006/relationships/hyperlink" Target="http://www.vill.nakagawa.nagano.jp/" TargetMode="External"/><Relationship Id="rId14" Type="http://schemas.openxmlformats.org/officeDocument/2006/relationships/hyperlink" Target="http://www.town.tateshina.nagan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N95"/>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4" customWidth="1"/>
    <col min="53" max="55" width="5.77734375" style="15" customWidth="1"/>
    <col min="56" max="56" width="6.77734375" style="15" bestFit="1" customWidth="1"/>
    <col min="57"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8.33203125" style="15" customWidth="1"/>
    <col min="103" max="16384" width="5.77734375" style="15"/>
  </cols>
  <sheetData>
    <row r="1" spans="1:170" s="2" customFormat="1" ht="30" customHeight="1">
      <c r="A1" s="48"/>
      <c r="B1" s="48"/>
      <c r="C1" s="48"/>
      <c r="D1" s="112" t="s">
        <v>535</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22"/>
      <c r="B2" s="123"/>
      <c r="C2" s="123"/>
      <c r="D2" s="123"/>
      <c r="E2" s="123"/>
      <c r="F2" s="123"/>
      <c r="G2" s="123"/>
      <c r="H2" s="124"/>
      <c r="I2" s="125" t="s">
        <v>497</v>
      </c>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7"/>
      <c r="BP2" s="114"/>
      <c r="BQ2" s="125" t="s">
        <v>498</v>
      </c>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7"/>
    </row>
    <row r="3" spans="1:170" s="13" customFormat="1" ht="51" customHeight="1">
      <c r="A3" s="90" t="s">
        <v>123</v>
      </c>
      <c r="B3" s="90"/>
      <c r="C3" s="90"/>
      <c r="D3" s="147" t="s">
        <v>123</v>
      </c>
      <c r="E3" s="147" t="s">
        <v>115</v>
      </c>
      <c r="F3" s="90"/>
      <c r="G3" s="90"/>
      <c r="H3" s="147" t="s">
        <v>116</v>
      </c>
      <c r="I3" s="128" t="s">
        <v>499</v>
      </c>
      <c r="J3" s="129"/>
      <c r="K3" s="129"/>
      <c r="L3" s="129"/>
      <c r="M3" s="129"/>
      <c r="N3" s="129"/>
      <c r="O3" s="129"/>
      <c r="P3" s="129"/>
      <c r="Q3" s="129"/>
      <c r="R3" s="130"/>
      <c r="S3" s="131" t="s">
        <v>500</v>
      </c>
      <c r="T3" s="131"/>
      <c r="U3" s="131"/>
      <c r="V3" s="131"/>
      <c r="W3" s="131"/>
      <c r="X3" s="131" t="s">
        <v>501</v>
      </c>
      <c r="Y3" s="131"/>
      <c r="Z3" s="131"/>
      <c r="AA3" s="131"/>
      <c r="AB3" s="119" t="s">
        <v>502</v>
      </c>
      <c r="AC3" s="120"/>
      <c r="AD3" s="120"/>
      <c r="AE3" s="121"/>
      <c r="AF3" s="132" t="s">
        <v>503</v>
      </c>
      <c r="AG3" s="133"/>
      <c r="AH3" s="132" t="s">
        <v>504</v>
      </c>
      <c r="AI3" s="133"/>
      <c r="AJ3" s="119" t="s">
        <v>505</v>
      </c>
      <c r="AK3" s="120"/>
      <c r="AL3" s="120"/>
      <c r="AM3" s="120"/>
      <c r="AN3" s="120"/>
      <c r="AO3" s="120"/>
      <c r="AP3" s="120"/>
      <c r="AQ3" s="120"/>
      <c r="AR3" s="134" t="s">
        <v>506</v>
      </c>
      <c r="AS3" s="135"/>
      <c r="AT3" s="135" t="s">
        <v>507</v>
      </c>
      <c r="AU3" s="135"/>
      <c r="AV3" s="135"/>
      <c r="AW3" s="119" t="s">
        <v>508</v>
      </c>
      <c r="AX3" s="143"/>
      <c r="AY3" s="143"/>
      <c r="AZ3" s="144"/>
      <c r="BA3" s="145" t="s">
        <v>509</v>
      </c>
      <c r="BB3" s="146"/>
      <c r="BC3" s="145" t="s">
        <v>510</v>
      </c>
      <c r="BD3" s="146"/>
      <c r="BE3" s="131" t="s">
        <v>511</v>
      </c>
      <c r="BF3" s="131"/>
      <c r="BG3" s="131"/>
      <c r="BH3" s="131"/>
      <c r="BI3" s="131"/>
      <c r="BJ3" s="131"/>
      <c r="BK3" s="131"/>
      <c r="BL3" s="131"/>
      <c r="BM3" s="131"/>
      <c r="BN3" s="131"/>
      <c r="BO3" s="131"/>
      <c r="BP3" s="108"/>
      <c r="BQ3" s="138" t="s">
        <v>512</v>
      </c>
      <c r="BR3" s="139"/>
      <c r="BS3" s="139"/>
      <c r="BT3" s="139"/>
      <c r="BU3" s="138" t="s">
        <v>513</v>
      </c>
      <c r="BV3" s="139"/>
      <c r="BW3" s="139"/>
      <c r="BX3" s="139"/>
      <c r="BY3" s="139"/>
      <c r="BZ3" s="139"/>
      <c r="CA3" s="138" t="s">
        <v>514</v>
      </c>
      <c r="CB3" s="138"/>
      <c r="CC3" s="138"/>
      <c r="CD3" s="138"/>
      <c r="CE3" s="138"/>
      <c r="CF3" s="138"/>
      <c r="CG3" s="138"/>
      <c r="CH3" s="138"/>
      <c r="CI3" s="138"/>
      <c r="CJ3" s="140" t="s">
        <v>515</v>
      </c>
      <c r="CK3" s="141"/>
      <c r="CL3" s="140" t="s">
        <v>516</v>
      </c>
      <c r="CM3" s="141"/>
      <c r="CN3" s="142"/>
      <c r="CO3" s="134" t="s">
        <v>517</v>
      </c>
      <c r="CP3" s="135"/>
      <c r="CQ3" s="135"/>
      <c r="CR3" s="128" t="s">
        <v>518</v>
      </c>
      <c r="CS3" s="129"/>
      <c r="CT3" s="129"/>
      <c r="CU3" s="129"/>
      <c r="CV3" s="136"/>
      <c r="CW3" s="137" t="s">
        <v>519</v>
      </c>
      <c r="CX3" s="138"/>
    </row>
    <row r="4" spans="1:170" s="2" customFormat="1" ht="13.8" customHeight="1">
      <c r="A4" s="150"/>
      <c r="B4" s="90"/>
      <c r="C4" s="90"/>
      <c r="D4" s="148"/>
      <c r="E4" s="148"/>
      <c r="F4" s="87"/>
      <c r="G4" s="87"/>
      <c r="H4" s="148"/>
      <c r="I4" s="151" t="s">
        <v>132</v>
      </c>
      <c r="J4" s="152"/>
      <c r="K4" s="152"/>
      <c r="L4" s="152"/>
      <c r="M4" s="152"/>
      <c r="N4" s="152"/>
      <c r="O4" s="152"/>
      <c r="P4" s="152"/>
      <c r="Q4" s="153"/>
      <c r="R4" s="154" t="s">
        <v>124</v>
      </c>
      <c r="S4" s="150" t="s">
        <v>1</v>
      </c>
      <c r="T4" s="150" t="s">
        <v>2</v>
      </c>
      <c r="U4" s="157" t="s">
        <v>3</v>
      </c>
      <c r="V4" s="157" t="s">
        <v>4</v>
      </c>
      <c r="W4" s="157" t="s">
        <v>5</v>
      </c>
      <c r="X4" s="150" t="s">
        <v>1</v>
      </c>
      <c r="Y4" s="150" t="s">
        <v>2</v>
      </c>
      <c r="Z4" s="157" t="s">
        <v>3</v>
      </c>
      <c r="AA4" s="157" t="s">
        <v>4</v>
      </c>
      <c r="AB4" s="159" t="s">
        <v>65</v>
      </c>
      <c r="AC4" s="159" t="s">
        <v>66</v>
      </c>
      <c r="AD4" s="159" t="s">
        <v>120</v>
      </c>
      <c r="AE4" s="160"/>
      <c r="AF4" s="159" t="s">
        <v>65</v>
      </c>
      <c r="AG4" s="159" t="s">
        <v>66</v>
      </c>
      <c r="AH4" s="159" t="s">
        <v>65</v>
      </c>
      <c r="AI4" s="163" t="s">
        <v>66</v>
      </c>
      <c r="AJ4" s="150" t="s">
        <v>7</v>
      </c>
      <c r="AK4" s="158"/>
      <c r="AL4" s="150" t="s">
        <v>105</v>
      </c>
      <c r="AM4" s="158"/>
      <c r="AN4" s="150" t="s">
        <v>141</v>
      </c>
      <c r="AO4" s="158"/>
      <c r="AP4" s="158"/>
      <c r="AQ4" s="158"/>
      <c r="AR4" s="150" t="s">
        <v>1</v>
      </c>
      <c r="AS4" s="157" t="s">
        <v>57</v>
      </c>
      <c r="AT4" s="150" t="s">
        <v>1</v>
      </c>
      <c r="AU4" s="150" t="s">
        <v>2</v>
      </c>
      <c r="AV4" s="157" t="s">
        <v>3</v>
      </c>
      <c r="AW4" s="150" t="s">
        <v>1</v>
      </c>
      <c r="AX4" s="150" t="s">
        <v>2</v>
      </c>
      <c r="AY4" s="157" t="s">
        <v>3</v>
      </c>
      <c r="AZ4" s="157" t="s">
        <v>4</v>
      </c>
      <c r="BA4" s="150" t="s">
        <v>1</v>
      </c>
      <c r="BB4" s="157" t="s">
        <v>2</v>
      </c>
      <c r="BC4" s="159" t="s">
        <v>1</v>
      </c>
      <c r="BD4" s="165" t="s">
        <v>2</v>
      </c>
      <c r="BE4" s="150" t="s">
        <v>1</v>
      </c>
      <c r="BF4" s="150" t="s">
        <v>2</v>
      </c>
      <c r="BG4" s="157" t="s">
        <v>3</v>
      </c>
      <c r="BH4" s="157" t="s">
        <v>4</v>
      </c>
      <c r="BI4" s="157" t="s">
        <v>5</v>
      </c>
      <c r="BJ4" s="150" t="s">
        <v>6</v>
      </c>
      <c r="BK4" s="157" t="s">
        <v>9</v>
      </c>
      <c r="BL4" s="157" t="s">
        <v>10</v>
      </c>
      <c r="BM4" s="157" t="s">
        <v>11</v>
      </c>
      <c r="BN4" s="157" t="s">
        <v>73</v>
      </c>
      <c r="BO4" s="157" t="s">
        <v>74</v>
      </c>
      <c r="BP4" s="170"/>
      <c r="BQ4" s="151" t="s">
        <v>132</v>
      </c>
      <c r="BR4" s="152"/>
      <c r="BS4" s="152"/>
      <c r="BT4" s="147" t="s">
        <v>133</v>
      </c>
      <c r="BU4" s="150" t="s">
        <v>1</v>
      </c>
      <c r="BV4" s="150" t="s">
        <v>2</v>
      </c>
      <c r="BW4" s="157" t="s">
        <v>3</v>
      </c>
      <c r="BX4" s="157" t="s">
        <v>4</v>
      </c>
      <c r="BY4" s="157" t="s">
        <v>5</v>
      </c>
      <c r="BZ4" s="157" t="s">
        <v>155</v>
      </c>
      <c r="CA4" s="159" t="s">
        <v>1</v>
      </c>
      <c r="CB4" s="159" t="s">
        <v>2</v>
      </c>
      <c r="CC4" s="174" t="s">
        <v>3</v>
      </c>
      <c r="CD4" s="175" t="s">
        <v>4</v>
      </c>
      <c r="CE4" s="175" t="s">
        <v>5</v>
      </c>
      <c r="CF4" s="171" t="s">
        <v>126</v>
      </c>
      <c r="CG4" s="159" t="s">
        <v>158</v>
      </c>
      <c r="CH4" s="159" t="s">
        <v>159</v>
      </c>
      <c r="CI4" s="174" t="s">
        <v>160</v>
      </c>
      <c r="CJ4" s="159" t="s">
        <v>1</v>
      </c>
      <c r="CK4" s="165" t="s">
        <v>2</v>
      </c>
      <c r="CL4" s="159" t="s">
        <v>1</v>
      </c>
      <c r="CM4" s="165" t="s">
        <v>2</v>
      </c>
      <c r="CN4" s="174" t="s">
        <v>3</v>
      </c>
      <c r="CO4" s="159" t="s">
        <v>1</v>
      </c>
      <c r="CP4" s="165" t="s">
        <v>2</v>
      </c>
      <c r="CQ4" s="174" t="s">
        <v>3</v>
      </c>
      <c r="CR4" s="159" t="s">
        <v>1</v>
      </c>
      <c r="CS4" s="159" t="s">
        <v>2</v>
      </c>
      <c r="CT4" s="174" t="s">
        <v>3</v>
      </c>
      <c r="CU4" s="175" t="s">
        <v>4</v>
      </c>
      <c r="CV4" s="175" t="s">
        <v>5</v>
      </c>
      <c r="CW4" s="159" t="s">
        <v>1</v>
      </c>
      <c r="CX4" s="165" t="s">
        <v>2</v>
      </c>
    </row>
    <row r="5" spans="1:170" s="2" customFormat="1" ht="13.8" customHeight="1">
      <c r="A5" s="150"/>
      <c r="B5" s="90"/>
      <c r="C5" s="90"/>
      <c r="D5" s="148"/>
      <c r="E5" s="148"/>
      <c r="F5" s="88"/>
      <c r="G5" s="88"/>
      <c r="H5" s="148"/>
      <c r="I5" s="176" t="s">
        <v>65</v>
      </c>
      <c r="J5" s="177"/>
      <c r="K5" s="176" t="s">
        <v>66</v>
      </c>
      <c r="L5" s="177"/>
      <c r="M5" s="176" t="s">
        <v>120</v>
      </c>
      <c r="N5" s="177"/>
      <c r="O5" s="147" t="s">
        <v>121</v>
      </c>
      <c r="P5" s="147" t="s">
        <v>125</v>
      </c>
      <c r="Q5" s="147" t="s">
        <v>126</v>
      </c>
      <c r="R5" s="155"/>
      <c r="S5" s="150"/>
      <c r="T5" s="150"/>
      <c r="U5" s="157"/>
      <c r="V5" s="157"/>
      <c r="W5" s="157"/>
      <c r="X5" s="150"/>
      <c r="Y5" s="150"/>
      <c r="Z5" s="157"/>
      <c r="AA5" s="157"/>
      <c r="AB5" s="159"/>
      <c r="AC5" s="159"/>
      <c r="AD5" s="159"/>
      <c r="AE5" s="161"/>
      <c r="AF5" s="159"/>
      <c r="AG5" s="159"/>
      <c r="AH5" s="159"/>
      <c r="AI5" s="163"/>
      <c r="AJ5" s="164" t="s">
        <v>65</v>
      </c>
      <c r="AK5" s="164" t="s">
        <v>151</v>
      </c>
      <c r="AL5" s="164" t="s">
        <v>66</v>
      </c>
      <c r="AM5" s="164" t="s">
        <v>152</v>
      </c>
      <c r="AN5" s="164" t="s">
        <v>120</v>
      </c>
      <c r="AO5" s="164" t="s">
        <v>153</v>
      </c>
      <c r="AP5" s="164" t="s">
        <v>121</v>
      </c>
      <c r="AQ5" s="164" t="s">
        <v>154</v>
      </c>
      <c r="AR5" s="150"/>
      <c r="AS5" s="157"/>
      <c r="AT5" s="150"/>
      <c r="AU5" s="150"/>
      <c r="AV5" s="157"/>
      <c r="AW5" s="150"/>
      <c r="AX5" s="150"/>
      <c r="AY5" s="157"/>
      <c r="AZ5" s="157"/>
      <c r="BA5" s="150"/>
      <c r="BB5" s="157"/>
      <c r="BC5" s="159"/>
      <c r="BD5" s="165"/>
      <c r="BE5" s="150"/>
      <c r="BF5" s="150"/>
      <c r="BG5" s="157"/>
      <c r="BH5" s="157"/>
      <c r="BI5" s="157"/>
      <c r="BJ5" s="150"/>
      <c r="BK5" s="157"/>
      <c r="BL5" s="157"/>
      <c r="BM5" s="157"/>
      <c r="BN5" s="157"/>
      <c r="BO5" s="157"/>
      <c r="BP5" s="170"/>
      <c r="BQ5" s="168" t="s">
        <v>1</v>
      </c>
      <c r="BR5" s="168" t="s">
        <v>3</v>
      </c>
      <c r="BS5" s="168" t="s">
        <v>4</v>
      </c>
      <c r="BT5" s="166"/>
      <c r="BU5" s="150"/>
      <c r="BV5" s="150"/>
      <c r="BW5" s="157"/>
      <c r="BX5" s="157"/>
      <c r="BY5" s="157"/>
      <c r="BZ5" s="157"/>
      <c r="CA5" s="159"/>
      <c r="CB5" s="159"/>
      <c r="CC5" s="174"/>
      <c r="CD5" s="175"/>
      <c r="CE5" s="175"/>
      <c r="CF5" s="172"/>
      <c r="CG5" s="159"/>
      <c r="CH5" s="159"/>
      <c r="CI5" s="174"/>
      <c r="CJ5" s="159"/>
      <c r="CK5" s="165"/>
      <c r="CL5" s="159"/>
      <c r="CM5" s="165"/>
      <c r="CN5" s="174"/>
      <c r="CO5" s="159"/>
      <c r="CP5" s="165"/>
      <c r="CQ5" s="174"/>
      <c r="CR5" s="159"/>
      <c r="CS5" s="159"/>
      <c r="CT5" s="174"/>
      <c r="CU5" s="175"/>
      <c r="CV5" s="175"/>
      <c r="CW5" s="159"/>
      <c r="CX5" s="165"/>
    </row>
    <row r="6" spans="1:170" s="2" customFormat="1" ht="25.95" customHeight="1">
      <c r="A6" s="150"/>
      <c r="B6" s="90"/>
      <c r="C6" s="90"/>
      <c r="D6" s="148"/>
      <c r="E6" s="148"/>
      <c r="F6" s="89"/>
      <c r="G6" s="89"/>
      <c r="H6" s="148"/>
      <c r="I6" s="178"/>
      <c r="J6" s="179"/>
      <c r="K6" s="178"/>
      <c r="L6" s="179"/>
      <c r="M6" s="178"/>
      <c r="N6" s="179"/>
      <c r="O6" s="167"/>
      <c r="P6" s="167"/>
      <c r="Q6" s="167"/>
      <c r="R6" s="156"/>
      <c r="S6" s="150"/>
      <c r="T6" s="150"/>
      <c r="U6" s="157"/>
      <c r="V6" s="157"/>
      <c r="W6" s="157"/>
      <c r="X6" s="150"/>
      <c r="Y6" s="150"/>
      <c r="Z6" s="157"/>
      <c r="AA6" s="157"/>
      <c r="AB6" s="159"/>
      <c r="AC6" s="159"/>
      <c r="AD6" s="159"/>
      <c r="AE6" s="162"/>
      <c r="AF6" s="159"/>
      <c r="AG6" s="159"/>
      <c r="AH6" s="159"/>
      <c r="AI6" s="163"/>
      <c r="AJ6" s="164"/>
      <c r="AK6" s="164"/>
      <c r="AL6" s="164"/>
      <c r="AM6" s="164"/>
      <c r="AN6" s="164"/>
      <c r="AO6" s="164"/>
      <c r="AP6" s="164"/>
      <c r="AQ6" s="164"/>
      <c r="AR6" s="150"/>
      <c r="AS6" s="157"/>
      <c r="AT6" s="150"/>
      <c r="AU6" s="150"/>
      <c r="AV6" s="157"/>
      <c r="AW6" s="150"/>
      <c r="AX6" s="150"/>
      <c r="AY6" s="157"/>
      <c r="AZ6" s="157"/>
      <c r="BA6" s="150"/>
      <c r="BB6" s="157"/>
      <c r="BC6" s="159"/>
      <c r="BD6" s="165"/>
      <c r="BE6" s="150"/>
      <c r="BF6" s="150"/>
      <c r="BG6" s="157"/>
      <c r="BH6" s="157"/>
      <c r="BI6" s="157"/>
      <c r="BJ6" s="150"/>
      <c r="BK6" s="157"/>
      <c r="BL6" s="157"/>
      <c r="BM6" s="157"/>
      <c r="BN6" s="157"/>
      <c r="BO6" s="157"/>
      <c r="BP6" s="170"/>
      <c r="BQ6" s="169"/>
      <c r="BR6" s="169"/>
      <c r="BS6" s="169"/>
      <c r="BT6" s="167"/>
      <c r="BU6" s="150"/>
      <c r="BV6" s="150"/>
      <c r="BW6" s="157"/>
      <c r="BX6" s="157"/>
      <c r="BY6" s="157"/>
      <c r="BZ6" s="157"/>
      <c r="CA6" s="159"/>
      <c r="CB6" s="159"/>
      <c r="CC6" s="174"/>
      <c r="CD6" s="175"/>
      <c r="CE6" s="175"/>
      <c r="CF6" s="173"/>
      <c r="CG6" s="159"/>
      <c r="CH6" s="159"/>
      <c r="CI6" s="174"/>
      <c r="CJ6" s="159"/>
      <c r="CK6" s="165"/>
      <c r="CL6" s="159"/>
      <c r="CM6" s="165"/>
      <c r="CN6" s="174"/>
      <c r="CO6" s="159"/>
      <c r="CP6" s="165"/>
      <c r="CQ6" s="174"/>
      <c r="CR6" s="159"/>
      <c r="CS6" s="159"/>
      <c r="CT6" s="174"/>
      <c r="CU6" s="175"/>
      <c r="CV6" s="175"/>
      <c r="CW6" s="159"/>
      <c r="CX6" s="165"/>
    </row>
    <row r="7" spans="1:170" s="116" customFormat="1" ht="81" customHeight="1">
      <c r="A7" s="81"/>
      <c r="B7" s="81" t="s">
        <v>486</v>
      </c>
      <c r="C7" s="81" t="s">
        <v>487</v>
      </c>
      <c r="D7" s="148"/>
      <c r="E7" s="148"/>
      <c r="F7" s="115" t="s">
        <v>488</v>
      </c>
      <c r="G7" s="115" t="s">
        <v>488</v>
      </c>
      <c r="H7" s="148"/>
      <c r="I7" s="180" t="s">
        <v>13</v>
      </c>
      <c r="J7" s="180" t="s">
        <v>98</v>
      </c>
      <c r="K7" s="180" t="s">
        <v>14</v>
      </c>
      <c r="L7" s="182" t="s">
        <v>16</v>
      </c>
      <c r="M7" s="182" t="s">
        <v>107</v>
      </c>
      <c r="N7" s="182" t="s">
        <v>16</v>
      </c>
      <c r="O7" s="182" t="s">
        <v>108</v>
      </c>
      <c r="P7" s="182" t="s">
        <v>15</v>
      </c>
      <c r="Q7" s="188" t="s">
        <v>58</v>
      </c>
      <c r="R7" s="189" t="s">
        <v>127</v>
      </c>
      <c r="S7" s="182" t="s">
        <v>30</v>
      </c>
      <c r="T7" s="188" t="s">
        <v>109</v>
      </c>
      <c r="U7" s="182" t="s">
        <v>31</v>
      </c>
      <c r="V7" s="182" t="s">
        <v>32</v>
      </c>
      <c r="W7" s="182" t="s">
        <v>8</v>
      </c>
      <c r="X7" s="180" t="s">
        <v>17</v>
      </c>
      <c r="Y7" s="180" t="s">
        <v>18</v>
      </c>
      <c r="Z7" s="182" t="s">
        <v>19</v>
      </c>
      <c r="AA7" s="182" t="s">
        <v>20</v>
      </c>
      <c r="AB7" s="180" t="s">
        <v>99</v>
      </c>
      <c r="AC7" s="180" t="s">
        <v>100</v>
      </c>
      <c r="AD7" s="180" t="s">
        <v>101</v>
      </c>
      <c r="AE7" s="180" t="s">
        <v>150</v>
      </c>
      <c r="AF7" s="180" t="s">
        <v>102</v>
      </c>
      <c r="AG7" s="180" t="s">
        <v>110</v>
      </c>
      <c r="AH7" s="182" t="s">
        <v>103</v>
      </c>
      <c r="AI7" s="190" t="s">
        <v>104</v>
      </c>
      <c r="AJ7" s="180" t="s">
        <v>142</v>
      </c>
      <c r="AK7" s="180" t="s">
        <v>143</v>
      </c>
      <c r="AL7" s="180" t="s">
        <v>144</v>
      </c>
      <c r="AM7" s="180" t="s">
        <v>145</v>
      </c>
      <c r="AN7" s="180" t="s">
        <v>146</v>
      </c>
      <c r="AO7" s="180" t="s">
        <v>147</v>
      </c>
      <c r="AP7" s="180" t="s">
        <v>148</v>
      </c>
      <c r="AQ7" s="180" t="s">
        <v>149</v>
      </c>
      <c r="AR7" s="182" t="s">
        <v>59</v>
      </c>
      <c r="AS7" s="182" t="s">
        <v>60</v>
      </c>
      <c r="AT7" s="182" t="s">
        <v>67</v>
      </c>
      <c r="AU7" s="182" t="s">
        <v>68</v>
      </c>
      <c r="AV7" s="182" t="s">
        <v>69</v>
      </c>
      <c r="AW7" s="182" t="s">
        <v>128</v>
      </c>
      <c r="AX7" s="182" t="s">
        <v>129</v>
      </c>
      <c r="AY7" s="182" t="s">
        <v>130</v>
      </c>
      <c r="AZ7" s="182" t="s">
        <v>131</v>
      </c>
      <c r="BA7" s="182" t="s">
        <v>156</v>
      </c>
      <c r="BB7" s="182" t="s">
        <v>157</v>
      </c>
      <c r="BC7" s="180" t="s">
        <v>61</v>
      </c>
      <c r="BD7" s="188" t="s">
        <v>62</v>
      </c>
      <c r="BE7" s="191" t="s">
        <v>75</v>
      </c>
      <c r="BF7" s="191" t="s">
        <v>76</v>
      </c>
      <c r="BG7" s="191" t="s">
        <v>77</v>
      </c>
      <c r="BH7" s="191" t="s">
        <v>78</v>
      </c>
      <c r="BI7" s="186" t="s">
        <v>79</v>
      </c>
      <c r="BJ7" s="191" t="s">
        <v>80</v>
      </c>
      <c r="BK7" s="186" t="s">
        <v>81</v>
      </c>
      <c r="BL7" s="191" t="s">
        <v>82</v>
      </c>
      <c r="BM7" s="191" t="s">
        <v>83</v>
      </c>
      <c r="BN7" s="191" t="s">
        <v>84</v>
      </c>
      <c r="BO7" s="191" t="s">
        <v>85</v>
      </c>
      <c r="BP7" s="193"/>
      <c r="BQ7" s="191" t="s">
        <v>122</v>
      </c>
      <c r="BR7" s="191" t="s">
        <v>23</v>
      </c>
      <c r="BS7" s="191" t="s">
        <v>58</v>
      </c>
      <c r="BT7" s="191" t="s">
        <v>127</v>
      </c>
      <c r="BU7" s="182" t="s">
        <v>134</v>
      </c>
      <c r="BV7" s="182" t="s">
        <v>135</v>
      </c>
      <c r="BW7" s="182" t="s">
        <v>136</v>
      </c>
      <c r="BX7" s="182" t="s">
        <v>137</v>
      </c>
      <c r="BY7" s="182" t="s">
        <v>40</v>
      </c>
      <c r="BZ7" s="182" t="s">
        <v>8</v>
      </c>
      <c r="CA7" s="180" t="s">
        <v>161</v>
      </c>
      <c r="CB7" s="180" t="s">
        <v>162</v>
      </c>
      <c r="CC7" s="182" t="s">
        <v>163</v>
      </c>
      <c r="CD7" s="180" t="s">
        <v>164</v>
      </c>
      <c r="CE7" s="180" t="s">
        <v>165</v>
      </c>
      <c r="CF7" s="180" t="s">
        <v>166</v>
      </c>
      <c r="CG7" s="180" t="s">
        <v>106</v>
      </c>
      <c r="CH7" s="180" t="s">
        <v>167</v>
      </c>
      <c r="CI7" s="182" t="s">
        <v>8</v>
      </c>
      <c r="CJ7" s="187" t="s">
        <v>63</v>
      </c>
      <c r="CK7" s="188" t="s">
        <v>64</v>
      </c>
      <c r="CL7" s="180" t="s">
        <v>70</v>
      </c>
      <c r="CM7" s="182" t="s">
        <v>71</v>
      </c>
      <c r="CN7" s="191" t="s">
        <v>72</v>
      </c>
      <c r="CO7" s="180" t="s">
        <v>70</v>
      </c>
      <c r="CP7" s="182" t="s">
        <v>71</v>
      </c>
      <c r="CQ7" s="191" t="s">
        <v>72</v>
      </c>
      <c r="CR7" s="180" t="s">
        <v>111</v>
      </c>
      <c r="CS7" s="180" t="s">
        <v>112</v>
      </c>
      <c r="CT7" s="182" t="s">
        <v>113</v>
      </c>
      <c r="CU7" s="180" t="s">
        <v>114</v>
      </c>
      <c r="CV7" s="180" t="s">
        <v>8</v>
      </c>
      <c r="CW7" s="180" t="s">
        <v>21</v>
      </c>
      <c r="CX7" s="182" t="s">
        <v>22</v>
      </c>
    </row>
    <row r="8" spans="1:170" s="118" customFormat="1">
      <c r="A8" s="117"/>
      <c r="B8" s="117"/>
      <c r="C8" s="117"/>
      <c r="D8" s="149"/>
      <c r="E8" s="149"/>
      <c r="F8" s="117"/>
      <c r="G8" s="117"/>
      <c r="H8" s="149"/>
      <c r="I8" s="181"/>
      <c r="J8" s="181"/>
      <c r="K8" s="181"/>
      <c r="L8" s="183"/>
      <c r="M8" s="183"/>
      <c r="N8" s="183"/>
      <c r="O8" s="183"/>
      <c r="P8" s="183"/>
      <c r="Q8" s="188"/>
      <c r="R8" s="156"/>
      <c r="S8" s="183"/>
      <c r="T8" s="188"/>
      <c r="U8" s="183"/>
      <c r="V8" s="183"/>
      <c r="W8" s="183"/>
      <c r="X8" s="181"/>
      <c r="Y8" s="181"/>
      <c r="Z8" s="183"/>
      <c r="AA8" s="183"/>
      <c r="AB8" s="181"/>
      <c r="AC8" s="181"/>
      <c r="AD8" s="181"/>
      <c r="AE8" s="181"/>
      <c r="AF8" s="181"/>
      <c r="AG8" s="181"/>
      <c r="AH8" s="183"/>
      <c r="AI8" s="190"/>
      <c r="AJ8" s="181"/>
      <c r="AK8" s="181"/>
      <c r="AL8" s="181"/>
      <c r="AM8" s="181"/>
      <c r="AN8" s="181"/>
      <c r="AO8" s="181"/>
      <c r="AP8" s="181"/>
      <c r="AQ8" s="181"/>
      <c r="AR8" s="183"/>
      <c r="AS8" s="183"/>
      <c r="AT8" s="183"/>
      <c r="AU8" s="183"/>
      <c r="AV8" s="183"/>
      <c r="AW8" s="183"/>
      <c r="AX8" s="183"/>
      <c r="AY8" s="183"/>
      <c r="AZ8" s="183"/>
      <c r="BA8" s="183"/>
      <c r="BB8" s="183"/>
      <c r="BC8" s="181"/>
      <c r="BD8" s="188"/>
      <c r="BE8" s="192"/>
      <c r="BF8" s="192"/>
      <c r="BG8" s="192"/>
      <c r="BH8" s="192"/>
      <c r="BI8" s="186"/>
      <c r="BJ8" s="192"/>
      <c r="BK8" s="186"/>
      <c r="BL8" s="192"/>
      <c r="BM8" s="192"/>
      <c r="BN8" s="192"/>
      <c r="BO8" s="192"/>
      <c r="BP8" s="183"/>
      <c r="BQ8" s="192"/>
      <c r="BR8" s="192"/>
      <c r="BS8" s="192"/>
      <c r="BT8" s="192"/>
      <c r="BU8" s="183"/>
      <c r="BV8" s="183"/>
      <c r="BW8" s="183"/>
      <c r="BX8" s="183"/>
      <c r="BY8" s="183"/>
      <c r="BZ8" s="183"/>
      <c r="CA8" s="181"/>
      <c r="CB8" s="181"/>
      <c r="CC8" s="183"/>
      <c r="CD8" s="181"/>
      <c r="CE8" s="181"/>
      <c r="CF8" s="181"/>
      <c r="CG8" s="181"/>
      <c r="CH8" s="181"/>
      <c r="CI8" s="183"/>
      <c r="CJ8" s="187"/>
      <c r="CK8" s="188"/>
      <c r="CL8" s="181"/>
      <c r="CM8" s="183"/>
      <c r="CN8" s="192"/>
      <c r="CO8" s="181"/>
      <c r="CP8" s="183"/>
      <c r="CQ8" s="192"/>
      <c r="CR8" s="181"/>
      <c r="CS8" s="181"/>
      <c r="CT8" s="183"/>
      <c r="CU8" s="181"/>
      <c r="CV8" s="181"/>
      <c r="CW8" s="181"/>
      <c r="CX8" s="183"/>
    </row>
    <row r="9" spans="1:170" s="39" customFormat="1" hidden="1">
      <c r="A9" s="29" t="s">
        <v>171</v>
      </c>
      <c r="B9" s="80"/>
      <c r="C9" s="80"/>
      <c r="D9" s="80"/>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12" customFormat="1" ht="21.6">
      <c r="A10" s="61">
        <v>20201</v>
      </c>
      <c r="B10" s="61" t="s">
        <v>409</v>
      </c>
      <c r="C10" s="68">
        <f t="shared" ref="C10:C21" si="0">INT(B10/10)</f>
        <v>20201</v>
      </c>
      <c r="D10" s="83">
        <v>20201</v>
      </c>
      <c r="E10" s="64" t="s">
        <v>183</v>
      </c>
      <c r="F10" s="64" t="s">
        <v>340</v>
      </c>
      <c r="G10" s="53">
        <f t="shared" ref="G10:G41" si="1">IF(E10=F10,0,1)</f>
        <v>0</v>
      </c>
      <c r="H10" s="66">
        <v>3</v>
      </c>
      <c r="I10" s="17">
        <v>1</v>
      </c>
      <c r="J10" s="17">
        <v>14</v>
      </c>
      <c r="K10" s="17"/>
      <c r="L10" s="17"/>
      <c r="M10" s="100"/>
      <c r="N10" s="100"/>
      <c r="O10" s="100"/>
      <c r="P10" s="100"/>
      <c r="Q10" s="100"/>
      <c r="R10" s="58"/>
      <c r="S10" s="100"/>
      <c r="T10" s="100"/>
      <c r="U10" s="100"/>
      <c r="V10" s="100"/>
      <c r="W10" s="57"/>
      <c r="X10" s="17"/>
      <c r="Y10" s="17">
        <v>1</v>
      </c>
      <c r="Z10" s="100"/>
      <c r="AA10" s="57" t="s">
        <v>184</v>
      </c>
      <c r="AB10" s="105"/>
      <c r="AC10" s="103">
        <v>1</v>
      </c>
      <c r="AD10" s="103"/>
      <c r="AE10" s="57"/>
      <c r="AF10" s="105"/>
      <c r="AG10" s="105">
        <v>1</v>
      </c>
      <c r="AH10" s="105">
        <v>1</v>
      </c>
      <c r="AI10" s="104"/>
      <c r="AJ10" s="105"/>
      <c r="AK10" s="105"/>
      <c r="AL10" s="105">
        <v>1</v>
      </c>
      <c r="AM10" s="105"/>
      <c r="AN10" s="105"/>
      <c r="AO10" s="105"/>
      <c r="AP10" s="102">
        <v>1</v>
      </c>
      <c r="AQ10" s="105">
        <v>1</v>
      </c>
      <c r="AR10" s="100">
        <v>1</v>
      </c>
      <c r="AS10" s="100"/>
      <c r="AT10" s="100">
        <v>1</v>
      </c>
      <c r="AU10" s="100">
        <v>1</v>
      </c>
      <c r="AV10" s="100"/>
      <c r="AW10" s="100"/>
      <c r="AX10" s="100"/>
      <c r="AY10" s="100"/>
      <c r="AZ10" s="100">
        <v>1</v>
      </c>
      <c r="BA10" s="100"/>
      <c r="BB10" s="100">
        <v>1</v>
      </c>
      <c r="BC10" s="100"/>
      <c r="BD10" s="100">
        <v>1</v>
      </c>
      <c r="BE10" s="100">
        <v>1</v>
      </c>
      <c r="BF10" s="100">
        <v>1</v>
      </c>
      <c r="BG10" s="100">
        <v>1</v>
      </c>
      <c r="BH10" s="100">
        <v>1</v>
      </c>
      <c r="BI10" s="100">
        <v>1</v>
      </c>
      <c r="BJ10" s="100"/>
      <c r="BK10" s="100"/>
      <c r="BL10" s="100">
        <v>1</v>
      </c>
      <c r="BM10" s="100"/>
      <c r="BN10" s="100"/>
      <c r="BO10" s="99"/>
      <c r="BP10" s="65"/>
      <c r="BQ10" s="100">
        <v>1</v>
      </c>
      <c r="BR10" s="100"/>
      <c r="BS10" s="100"/>
      <c r="BT10" s="91"/>
      <c r="BU10" s="100">
        <v>1</v>
      </c>
      <c r="BV10" s="100">
        <v>1</v>
      </c>
      <c r="BW10" s="100">
        <v>1</v>
      </c>
      <c r="BX10" s="100">
        <v>1</v>
      </c>
      <c r="BY10" s="100">
        <v>1</v>
      </c>
      <c r="BZ10" s="99"/>
      <c r="CA10" s="100"/>
      <c r="CB10" s="100"/>
      <c r="CC10" s="100">
        <v>1</v>
      </c>
      <c r="CD10" s="100"/>
      <c r="CE10" s="100"/>
      <c r="CF10" s="100"/>
      <c r="CG10" s="100">
        <v>1</v>
      </c>
      <c r="CH10" s="100">
        <v>1</v>
      </c>
      <c r="CI10" s="99" t="s">
        <v>185</v>
      </c>
      <c r="CJ10" s="100"/>
      <c r="CK10" s="100">
        <v>1</v>
      </c>
      <c r="CL10" s="100"/>
      <c r="CM10" s="100">
        <v>1</v>
      </c>
      <c r="CN10" s="100"/>
      <c r="CO10" s="100"/>
      <c r="CP10" s="100">
        <v>1</v>
      </c>
      <c r="CQ10" s="100"/>
      <c r="CR10" s="100"/>
      <c r="CS10" s="100"/>
      <c r="CT10" s="100"/>
      <c r="CU10" s="100">
        <v>1</v>
      </c>
      <c r="CV10" s="99"/>
      <c r="CW10" s="17"/>
      <c r="CX10" s="100">
        <v>1</v>
      </c>
    </row>
    <row r="11" spans="1:170" s="12" customFormat="1" ht="54">
      <c r="A11" s="61">
        <v>20202</v>
      </c>
      <c r="B11" s="61" t="s">
        <v>410</v>
      </c>
      <c r="C11" s="68">
        <f t="shared" si="0"/>
        <v>20202</v>
      </c>
      <c r="D11" s="83">
        <v>20202</v>
      </c>
      <c r="E11" s="64" t="s">
        <v>186</v>
      </c>
      <c r="F11" s="64" t="s">
        <v>341</v>
      </c>
      <c r="G11" s="53">
        <f t="shared" si="1"/>
        <v>0</v>
      </c>
      <c r="H11" s="66">
        <v>4</v>
      </c>
      <c r="I11" s="17">
        <v>1</v>
      </c>
      <c r="J11" s="17">
        <v>14</v>
      </c>
      <c r="K11" s="17"/>
      <c r="L11" s="17"/>
      <c r="M11" s="100"/>
      <c r="N11" s="100"/>
      <c r="O11" s="100"/>
      <c r="P11" s="100"/>
      <c r="Q11" s="100"/>
      <c r="R11" s="58"/>
      <c r="S11" s="100"/>
      <c r="T11" s="100"/>
      <c r="U11" s="100"/>
      <c r="V11" s="100"/>
      <c r="W11" s="57"/>
      <c r="X11" s="17"/>
      <c r="Y11" s="17"/>
      <c r="Z11" s="100">
        <v>1</v>
      </c>
      <c r="AA11" s="57"/>
      <c r="AB11" s="105">
        <v>1</v>
      </c>
      <c r="AC11" s="103"/>
      <c r="AD11" s="103"/>
      <c r="AE11" s="57" t="s">
        <v>187</v>
      </c>
      <c r="AF11" s="105">
        <v>1</v>
      </c>
      <c r="AG11" s="105"/>
      <c r="AH11" s="105"/>
      <c r="AI11" s="104"/>
      <c r="AJ11" s="105"/>
      <c r="AK11" s="105"/>
      <c r="AL11" s="105"/>
      <c r="AM11" s="105"/>
      <c r="AN11" s="102">
        <v>1</v>
      </c>
      <c r="AO11" s="105">
        <v>1</v>
      </c>
      <c r="AP11" s="105"/>
      <c r="AQ11" s="105"/>
      <c r="AR11" s="100">
        <v>1</v>
      </c>
      <c r="AS11" s="100"/>
      <c r="AT11" s="100">
        <v>1</v>
      </c>
      <c r="AU11" s="100"/>
      <c r="AV11" s="100"/>
      <c r="AW11" s="100"/>
      <c r="AX11" s="100"/>
      <c r="AY11" s="100"/>
      <c r="AZ11" s="100">
        <v>1</v>
      </c>
      <c r="BA11" s="100"/>
      <c r="BB11" s="100">
        <v>1</v>
      </c>
      <c r="BC11" s="100">
        <v>1</v>
      </c>
      <c r="BD11" s="100"/>
      <c r="BE11" s="100">
        <v>1</v>
      </c>
      <c r="BF11" s="100">
        <v>1</v>
      </c>
      <c r="BG11" s="100">
        <v>1</v>
      </c>
      <c r="BH11" s="100"/>
      <c r="BI11" s="100">
        <v>1</v>
      </c>
      <c r="BJ11" s="100"/>
      <c r="BK11" s="100"/>
      <c r="BL11" s="100"/>
      <c r="BM11" s="100"/>
      <c r="BN11" s="100"/>
      <c r="BO11" s="99"/>
      <c r="BP11" s="65"/>
      <c r="BQ11" s="100"/>
      <c r="BR11" s="100"/>
      <c r="BS11" s="100">
        <v>1</v>
      </c>
      <c r="BT11" s="91" t="s">
        <v>188</v>
      </c>
      <c r="BU11" s="100"/>
      <c r="BV11" s="100"/>
      <c r="BW11" s="100"/>
      <c r="BX11" s="100"/>
      <c r="BY11" s="100"/>
      <c r="BZ11" s="99"/>
      <c r="CA11" s="100"/>
      <c r="CB11" s="100"/>
      <c r="CC11" s="100"/>
      <c r="CD11" s="100"/>
      <c r="CE11" s="100"/>
      <c r="CF11" s="100"/>
      <c r="CG11" s="100"/>
      <c r="CH11" s="100"/>
      <c r="CI11" s="99"/>
      <c r="CJ11" s="100"/>
      <c r="CK11" s="100"/>
      <c r="CL11" s="100"/>
      <c r="CM11" s="100"/>
      <c r="CN11" s="100"/>
      <c r="CO11" s="100"/>
      <c r="CP11" s="100"/>
      <c r="CQ11" s="100"/>
      <c r="CR11" s="100"/>
      <c r="CS11" s="100"/>
      <c r="CT11" s="100"/>
      <c r="CU11" s="100"/>
      <c r="CV11" s="99" t="s">
        <v>189</v>
      </c>
      <c r="CW11" s="17">
        <v>1</v>
      </c>
      <c r="CX11" s="100"/>
    </row>
    <row r="12" spans="1:170" s="12" customFormat="1" ht="21.6">
      <c r="A12" s="61">
        <v>20203</v>
      </c>
      <c r="B12" s="61" t="s">
        <v>411</v>
      </c>
      <c r="C12" s="68">
        <f t="shared" si="0"/>
        <v>20203</v>
      </c>
      <c r="D12" s="83">
        <v>20203</v>
      </c>
      <c r="E12" s="64" t="s">
        <v>190</v>
      </c>
      <c r="F12" s="64" t="s">
        <v>342</v>
      </c>
      <c r="G12" s="53">
        <f t="shared" si="1"/>
        <v>0</v>
      </c>
      <c r="H12" s="66">
        <v>5</v>
      </c>
      <c r="I12" s="17">
        <v>1</v>
      </c>
      <c r="J12" s="17">
        <v>19</v>
      </c>
      <c r="K12" s="17"/>
      <c r="L12" s="17"/>
      <c r="M12" s="100"/>
      <c r="N12" s="100"/>
      <c r="O12" s="100"/>
      <c r="P12" s="100"/>
      <c r="Q12" s="100"/>
      <c r="R12" s="58"/>
      <c r="S12" s="100"/>
      <c r="T12" s="100"/>
      <c r="U12" s="100"/>
      <c r="V12" s="100"/>
      <c r="W12" s="57"/>
      <c r="X12" s="17"/>
      <c r="Y12" s="17"/>
      <c r="Z12" s="100"/>
      <c r="AA12" s="57" t="s">
        <v>191</v>
      </c>
      <c r="AB12" s="105"/>
      <c r="AC12" s="103">
        <v>1</v>
      </c>
      <c r="AD12" s="103"/>
      <c r="AE12" s="57"/>
      <c r="AF12" s="105"/>
      <c r="AG12" s="105">
        <v>1</v>
      </c>
      <c r="AH12" s="105">
        <v>1</v>
      </c>
      <c r="AI12" s="104"/>
      <c r="AJ12" s="105"/>
      <c r="AK12" s="105"/>
      <c r="AL12" s="105"/>
      <c r="AM12" s="105"/>
      <c r="AN12" s="105"/>
      <c r="AO12" s="105"/>
      <c r="AP12" s="102">
        <v>1</v>
      </c>
      <c r="AQ12" s="105">
        <v>1</v>
      </c>
      <c r="AR12" s="100">
        <v>1</v>
      </c>
      <c r="AS12" s="100"/>
      <c r="AT12" s="100"/>
      <c r="AU12" s="100"/>
      <c r="AV12" s="100">
        <v>1</v>
      </c>
      <c r="AW12" s="100">
        <v>1</v>
      </c>
      <c r="AX12" s="100"/>
      <c r="AY12" s="100"/>
      <c r="AZ12" s="100"/>
      <c r="BA12" s="100"/>
      <c r="BB12" s="100">
        <v>1</v>
      </c>
      <c r="BC12" s="100">
        <v>1</v>
      </c>
      <c r="BD12" s="100"/>
      <c r="BE12" s="100">
        <v>1</v>
      </c>
      <c r="BF12" s="100">
        <v>1</v>
      </c>
      <c r="BG12" s="100">
        <v>1</v>
      </c>
      <c r="BH12" s="100">
        <v>1</v>
      </c>
      <c r="BI12" s="100">
        <v>1</v>
      </c>
      <c r="BJ12" s="100">
        <v>1</v>
      </c>
      <c r="BK12" s="100"/>
      <c r="BL12" s="100">
        <v>1</v>
      </c>
      <c r="BM12" s="100"/>
      <c r="BN12" s="100"/>
      <c r="BO12" s="99"/>
      <c r="BP12" s="65"/>
      <c r="BQ12" s="100">
        <v>1</v>
      </c>
      <c r="BR12" s="100"/>
      <c r="BS12" s="100"/>
      <c r="BT12" s="91"/>
      <c r="BU12" s="100"/>
      <c r="BV12" s="100"/>
      <c r="BW12" s="100"/>
      <c r="BX12" s="100"/>
      <c r="BY12" s="100">
        <v>1</v>
      </c>
      <c r="BZ12" s="91" t="s">
        <v>192</v>
      </c>
      <c r="CA12" s="100"/>
      <c r="CB12" s="100"/>
      <c r="CC12" s="100"/>
      <c r="CD12" s="100"/>
      <c r="CE12" s="100"/>
      <c r="CF12" s="100"/>
      <c r="CG12" s="100">
        <v>1</v>
      </c>
      <c r="CH12" s="100"/>
      <c r="CI12" s="99"/>
      <c r="CJ12" s="100"/>
      <c r="CK12" s="100">
        <v>1</v>
      </c>
      <c r="CL12" s="100"/>
      <c r="CM12" s="100">
        <v>1</v>
      </c>
      <c r="CN12" s="100"/>
      <c r="CO12" s="100"/>
      <c r="CP12" s="100">
        <v>1</v>
      </c>
      <c r="CQ12" s="100"/>
      <c r="CR12" s="100"/>
      <c r="CS12" s="100">
        <v>1</v>
      </c>
      <c r="CT12" s="100"/>
      <c r="CU12" s="100"/>
      <c r="CV12" s="99"/>
      <c r="CW12" s="17">
        <v>1</v>
      </c>
      <c r="CX12" s="100"/>
    </row>
    <row r="13" spans="1:170" s="12" customFormat="1" ht="12">
      <c r="A13" s="61">
        <v>20204</v>
      </c>
      <c r="B13" s="61" t="s">
        <v>412</v>
      </c>
      <c r="C13" s="68">
        <f t="shared" si="0"/>
        <v>20204</v>
      </c>
      <c r="D13" s="83">
        <v>20204</v>
      </c>
      <c r="E13" s="64" t="s">
        <v>193</v>
      </c>
      <c r="F13" s="64" t="s">
        <v>343</v>
      </c>
      <c r="G13" s="53">
        <f t="shared" si="1"/>
        <v>0</v>
      </c>
      <c r="H13" s="66">
        <v>5</v>
      </c>
      <c r="I13" s="17">
        <v>1</v>
      </c>
      <c r="J13" s="17">
        <v>16</v>
      </c>
      <c r="K13" s="17"/>
      <c r="L13" s="17"/>
      <c r="M13" s="100"/>
      <c r="N13" s="100"/>
      <c r="O13" s="100"/>
      <c r="P13" s="100"/>
      <c r="Q13" s="100"/>
      <c r="R13" s="58"/>
      <c r="S13" s="100"/>
      <c r="T13" s="100"/>
      <c r="U13" s="100"/>
      <c r="V13" s="100"/>
      <c r="W13" s="57"/>
      <c r="X13" s="17"/>
      <c r="Y13" s="17"/>
      <c r="Z13" s="100">
        <v>1</v>
      </c>
      <c r="AA13" s="57"/>
      <c r="AB13" s="105"/>
      <c r="AC13" s="103">
        <v>1</v>
      </c>
      <c r="AD13" s="103"/>
      <c r="AE13" s="57"/>
      <c r="AF13" s="105">
        <v>1</v>
      </c>
      <c r="AG13" s="105"/>
      <c r="AH13" s="105">
        <v>1</v>
      </c>
      <c r="AI13" s="104"/>
      <c r="AJ13" s="105"/>
      <c r="AK13" s="105"/>
      <c r="AL13" s="105">
        <v>1</v>
      </c>
      <c r="AM13" s="105"/>
      <c r="AN13" s="105">
        <v>1</v>
      </c>
      <c r="AO13" s="105"/>
      <c r="AP13" s="105"/>
      <c r="AQ13" s="105"/>
      <c r="AR13" s="100">
        <v>1</v>
      </c>
      <c r="AS13" s="100"/>
      <c r="AT13" s="100">
        <v>1</v>
      </c>
      <c r="AU13" s="100">
        <v>1</v>
      </c>
      <c r="AV13" s="100"/>
      <c r="AW13" s="100"/>
      <c r="AX13" s="100">
        <v>1</v>
      </c>
      <c r="AY13" s="100"/>
      <c r="AZ13" s="100"/>
      <c r="BA13" s="100"/>
      <c r="BB13" s="100">
        <v>1</v>
      </c>
      <c r="BC13" s="100">
        <v>1</v>
      </c>
      <c r="BD13" s="100"/>
      <c r="BE13" s="100">
        <v>1</v>
      </c>
      <c r="BF13" s="100">
        <v>1</v>
      </c>
      <c r="BG13" s="100">
        <v>1</v>
      </c>
      <c r="BH13" s="100">
        <v>1</v>
      </c>
      <c r="BI13" s="100">
        <v>1</v>
      </c>
      <c r="BJ13" s="100"/>
      <c r="BK13" s="100"/>
      <c r="BL13" s="100">
        <v>1</v>
      </c>
      <c r="BM13" s="100"/>
      <c r="BN13" s="100"/>
      <c r="BO13" s="99"/>
      <c r="BP13" s="65"/>
      <c r="BQ13" s="100">
        <v>1</v>
      </c>
      <c r="BR13" s="100"/>
      <c r="BS13" s="100"/>
      <c r="BT13" s="91"/>
      <c r="BU13" s="100">
        <v>1</v>
      </c>
      <c r="BV13" s="100"/>
      <c r="BW13" s="100">
        <v>1</v>
      </c>
      <c r="BX13" s="100"/>
      <c r="BY13" s="100"/>
      <c r="BZ13" s="99"/>
      <c r="CA13" s="100">
        <v>1</v>
      </c>
      <c r="CB13" s="100"/>
      <c r="CC13" s="100"/>
      <c r="CD13" s="100"/>
      <c r="CE13" s="100"/>
      <c r="CF13" s="100"/>
      <c r="CG13" s="100">
        <v>1</v>
      </c>
      <c r="CH13" s="100"/>
      <c r="CI13" s="99"/>
      <c r="CJ13" s="100"/>
      <c r="CK13" s="100">
        <v>1</v>
      </c>
      <c r="CL13" s="100"/>
      <c r="CM13" s="100">
        <v>1</v>
      </c>
      <c r="CN13" s="100"/>
      <c r="CO13" s="100"/>
      <c r="CP13" s="100">
        <v>1</v>
      </c>
      <c r="CQ13" s="100"/>
      <c r="CR13" s="100"/>
      <c r="CS13" s="100"/>
      <c r="CT13" s="100"/>
      <c r="CU13" s="100">
        <v>1</v>
      </c>
      <c r="CV13" s="99"/>
      <c r="CW13" s="17">
        <v>1</v>
      </c>
      <c r="CX13" s="100"/>
    </row>
    <row r="14" spans="1:170" s="12" customFormat="1" ht="12">
      <c r="A14" s="61">
        <v>20205</v>
      </c>
      <c r="B14" s="61" t="s">
        <v>413</v>
      </c>
      <c r="C14" s="68">
        <f t="shared" si="0"/>
        <v>20205</v>
      </c>
      <c r="D14" s="83">
        <v>20205</v>
      </c>
      <c r="E14" s="64" t="s">
        <v>194</v>
      </c>
      <c r="F14" s="64" t="s">
        <v>344</v>
      </c>
      <c r="G14" s="53">
        <f t="shared" si="1"/>
        <v>0</v>
      </c>
      <c r="H14" s="66">
        <v>5</v>
      </c>
      <c r="I14" s="17">
        <v>1</v>
      </c>
      <c r="J14" s="17">
        <v>15</v>
      </c>
      <c r="K14" s="17"/>
      <c r="L14" s="17"/>
      <c r="M14" s="100"/>
      <c r="N14" s="100"/>
      <c r="O14" s="100"/>
      <c r="P14" s="100"/>
      <c r="Q14" s="100"/>
      <c r="R14" s="58"/>
      <c r="S14" s="100"/>
      <c r="T14" s="100"/>
      <c r="U14" s="100"/>
      <c r="V14" s="100"/>
      <c r="W14" s="57"/>
      <c r="X14" s="17">
        <v>1</v>
      </c>
      <c r="Y14" s="17"/>
      <c r="Z14" s="100">
        <v>1</v>
      </c>
      <c r="AA14" s="57"/>
      <c r="AB14" s="105"/>
      <c r="AC14" s="103">
        <v>1</v>
      </c>
      <c r="AD14" s="103"/>
      <c r="AE14" s="57"/>
      <c r="AF14" s="105">
        <v>1</v>
      </c>
      <c r="AG14" s="105"/>
      <c r="AH14" s="105">
        <v>1</v>
      </c>
      <c r="AI14" s="104"/>
      <c r="AJ14" s="105"/>
      <c r="AK14" s="105"/>
      <c r="AL14" s="105">
        <v>1</v>
      </c>
      <c r="AM14" s="105"/>
      <c r="AN14" s="102">
        <v>1</v>
      </c>
      <c r="AO14" s="105">
        <v>1</v>
      </c>
      <c r="AP14" s="105"/>
      <c r="AQ14" s="105"/>
      <c r="AR14" s="100">
        <v>1</v>
      </c>
      <c r="AS14" s="100"/>
      <c r="AT14" s="100">
        <v>1</v>
      </c>
      <c r="AU14" s="100">
        <v>1</v>
      </c>
      <c r="AV14" s="100"/>
      <c r="AW14" s="100"/>
      <c r="AX14" s="100"/>
      <c r="AY14" s="100"/>
      <c r="AZ14" s="100">
        <v>1</v>
      </c>
      <c r="BA14" s="100"/>
      <c r="BB14" s="100">
        <v>1</v>
      </c>
      <c r="BC14" s="100"/>
      <c r="BD14" s="100">
        <v>1</v>
      </c>
      <c r="BE14" s="100">
        <v>1</v>
      </c>
      <c r="BF14" s="100">
        <v>1</v>
      </c>
      <c r="BG14" s="100">
        <v>1</v>
      </c>
      <c r="BH14" s="100">
        <v>1</v>
      </c>
      <c r="BI14" s="100">
        <v>1</v>
      </c>
      <c r="BJ14" s="100"/>
      <c r="BK14" s="100"/>
      <c r="BL14" s="100">
        <v>1</v>
      </c>
      <c r="BM14" s="100"/>
      <c r="BN14" s="100"/>
      <c r="BO14" s="99"/>
      <c r="BP14" s="65"/>
      <c r="BQ14" s="100">
        <v>1</v>
      </c>
      <c r="BR14" s="100"/>
      <c r="BS14" s="100"/>
      <c r="BT14" s="91"/>
      <c r="BU14" s="100">
        <v>1</v>
      </c>
      <c r="BV14" s="100"/>
      <c r="BW14" s="100"/>
      <c r="BX14" s="100">
        <v>1</v>
      </c>
      <c r="BY14" s="100">
        <v>1</v>
      </c>
      <c r="BZ14" s="99"/>
      <c r="CA14" s="100"/>
      <c r="CB14" s="100">
        <v>1</v>
      </c>
      <c r="CC14" s="100"/>
      <c r="CD14" s="100"/>
      <c r="CE14" s="100"/>
      <c r="CF14" s="100"/>
      <c r="CG14" s="100">
        <v>1</v>
      </c>
      <c r="CH14" s="100"/>
      <c r="CI14" s="99"/>
      <c r="CJ14" s="100">
        <v>1</v>
      </c>
      <c r="CK14" s="100"/>
      <c r="CL14" s="100"/>
      <c r="CM14" s="100">
        <v>1</v>
      </c>
      <c r="CN14" s="100"/>
      <c r="CO14" s="100"/>
      <c r="CP14" s="100">
        <v>1</v>
      </c>
      <c r="CQ14" s="100"/>
      <c r="CR14" s="100"/>
      <c r="CS14" s="100">
        <v>1</v>
      </c>
      <c r="CT14" s="100"/>
      <c r="CU14" s="100"/>
      <c r="CV14" s="99"/>
      <c r="CW14" s="17">
        <v>1</v>
      </c>
      <c r="CX14" s="100"/>
    </row>
    <row r="15" spans="1:170" s="12" customFormat="1" ht="12">
      <c r="A15" s="61">
        <v>20206</v>
      </c>
      <c r="B15" s="61" t="s">
        <v>414</v>
      </c>
      <c r="C15" s="68">
        <f t="shared" si="0"/>
        <v>20206</v>
      </c>
      <c r="D15" s="83">
        <v>20206</v>
      </c>
      <c r="E15" s="64" t="s">
        <v>195</v>
      </c>
      <c r="F15" s="64" t="s">
        <v>345</v>
      </c>
      <c r="G15" s="53">
        <f t="shared" si="1"/>
        <v>0</v>
      </c>
      <c r="H15" s="66">
        <v>5</v>
      </c>
      <c r="I15" s="17">
        <v>1</v>
      </c>
      <c r="J15" s="17">
        <v>18</v>
      </c>
      <c r="K15" s="17"/>
      <c r="L15" s="17"/>
      <c r="M15" s="100"/>
      <c r="N15" s="100"/>
      <c r="O15" s="100"/>
      <c r="P15" s="100"/>
      <c r="Q15" s="100"/>
      <c r="R15" s="58"/>
      <c r="S15" s="100"/>
      <c r="T15" s="100"/>
      <c r="U15" s="100"/>
      <c r="V15" s="100"/>
      <c r="W15" s="57"/>
      <c r="X15" s="17"/>
      <c r="Y15" s="17"/>
      <c r="Z15" s="100">
        <v>1</v>
      </c>
      <c r="AA15" s="57"/>
      <c r="AB15" s="105"/>
      <c r="AC15" s="103">
        <v>1</v>
      </c>
      <c r="AD15" s="103"/>
      <c r="AE15" s="57"/>
      <c r="AF15" s="105"/>
      <c r="AG15" s="105">
        <v>1</v>
      </c>
      <c r="AH15" s="105">
        <v>1</v>
      </c>
      <c r="AI15" s="104"/>
      <c r="AJ15" s="105"/>
      <c r="AK15" s="105"/>
      <c r="AL15" s="105">
        <v>1</v>
      </c>
      <c r="AM15" s="105"/>
      <c r="AN15" s="105"/>
      <c r="AO15" s="105"/>
      <c r="AP15" s="102">
        <v>1</v>
      </c>
      <c r="AQ15" s="105">
        <v>1</v>
      </c>
      <c r="AR15" s="100">
        <v>1</v>
      </c>
      <c r="AS15" s="100"/>
      <c r="AT15" s="100">
        <v>1</v>
      </c>
      <c r="AU15" s="100">
        <v>1</v>
      </c>
      <c r="AV15" s="100"/>
      <c r="AW15" s="100"/>
      <c r="AX15" s="100"/>
      <c r="AY15" s="100"/>
      <c r="AZ15" s="100">
        <v>1</v>
      </c>
      <c r="BA15" s="100"/>
      <c r="BB15" s="100">
        <v>1</v>
      </c>
      <c r="BC15" s="100"/>
      <c r="BD15" s="100">
        <v>1</v>
      </c>
      <c r="BE15" s="100">
        <v>1</v>
      </c>
      <c r="BF15" s="100">
        <v>1</v>
      </c>
      <c r="BG15" s="100">
        <v>1</v>
      </c>
      <c r="BH15" s="100">
        <v>1</v>
      </c>
      <c r="BI15" s="100">
        <v>1</v>
      </c>
      <c r="BJ15" s="100">
        <v>1</v>
      </c>
      <c r="BK15" s="100"/>
      <c r="BL15" s="100">
        <v>1</v>
      </c>
      <c r="BM15" s="100"/>
      <c r="BN15" s="100"/>
      <c r="BO15" s="99"/>
      <c r="BP15" s="65"/>
      <c r="BQ15" s="100">
        <v>1</v>
      </c>
      <c r="BR15" s="100"/>
      <c r="BS15" s="100"/>
      <c r="BT15" s="91"/>
      <c r="BU15" s="100">
        <v>1</v>
      </c>
      <c r="BV15" s="100"/>
      <c r="BW15" s="100">
        <v>1</v>
      </c>
      <c r="BX15" s="100"/>
      <c r="BY15" s="100">
        <v>1</v>
      </c>
      <c r="BZ15" s="99"/>
      <c r="CA15" s="100">
        <v>1</v>
      </c>
      <c r="CB15" s="100">
        <v>1</v>
      </c>
      <c r="CC15" s="100">
        <v>1</v>
      </c>
      <c r="CD15" s="100">
        <v>1</v>
      </c>
      <c r="CE15" s="100">
        <v>1</v>
      </c>
      <c r="CF15" s="100"/>
      <c r="CG15" s="100">
        <v>1</v>
      </c>
      <c r="CH15" s="100">
        <v>1</v>
      </c>
      <c r="CI15" s="99"/>
      <c r="CJ15" s="100"/>
      <c r="CK15" s="100">
        <v>1</v>
      </c>
      <c r="CL15" s="100">
        <v>1</v>
      </c>
      <c r="CM15" s="100"/>
      <c r="CN15" s="100"/>
      <c r="CO15" s="100"/>
      <c r="CP15" s="100">
        <v>1</v>
      </c>
      <c r="CQ15" s="100"/>
      <c r="CR15" s="100"/>
      <c r="CS15" s="100">
        <v>1</v>
      </c>
      <c r="CT15" s="100"/>
      <c r="CU15" s="100"/>
      <c r="CV15" s="99"/>
      <c r="CW15" s="17">
        <v>1</v>
      </c>
      <c r="CX15" s="100"/>
    </row>
    <row r="16" spans="1:170" s="12" customFormat="1" ht="12">
      <c r="A16" s="61">
        <v>20207</v>
      </c>
      <c r="B16" s="61" t="s">
        <v>415</v>
      </c>
      <c r="C16" s="68">
        <f t="shared" si="0"/>
        <v>20207</v>
      </c>
      <c r="D16" s="83">
        <v>20207</v>
      </c>
      <c r="E16" s="64" t="s">
        <v>196</v>
      </c>
      <c r="F16" s="64" t="s">
        <v>346</v>
      </c>
      <c r="G16" s="53">
        <f t="shared" si="1"/>
        <v>0</v>
      </c>
      <c r="H16" s="66">
        <v>5</v>
      </c>
      <c r="I16" s="17">
        <v>1</v>
      </c>
      <c r="J16" s="17">
        <v>15</v>
      </c>
      <c r="K16" s="17"/>
      <c r="L16" s="17"/>
      <c r="M16" s="100"/>
      <c r="N16" s="100"/>
      <c r="O16" s="100"/>
      <c r="P16" s="100"/>
      <c r="Q16" s="100"/>
      <c r="R16" s="58"/>
      <c r="S16" s="100"/>
      <c r="T16" s="100"/>
      <c r="U16" s="100"/>
      <c r="V16" s="100"/>
      <c r="W16" s="57"/>
      <c r="X16" s="17"/>
      <c r="Y16" s="17"/>
      <c r="Z16" s="100">
        <v>1</v>
      </c>
      <c r="AA16" s="57"/>
      <c r="AB16" s="105"/>
      <c r="AC16" s="103">
        <v>1</v>
      </c>
      <c r="AD16" s="103"/>
      <c r="AE16" s="57"/>
      <c r="AF16" s="105">
        <v>1</v>
      </c>
      <c r="AG16" s="105"/>
      <c r="AH16" s="105">
        <v>1</v>
      </c>
      <c r="AI16" s="104"/>
      <c r="AJ16" s="105"/>
      <c r="AK16" s="105"/>
      <c r="AL16" s="105">
        <v>1</v>
      </c>
      <c r="AM16" s="105"/>
      <c r="AN16" s="105"/>
      <c r="AO16" s="105"/>
      <c r="AP16" s="102">
        <v>1</v>
      </c>
      <c r="AQ16" s="105">
        <v>1</v>
      </c>
      <c r="AR16" s="100">
        <v>1</v>
      </c>
      <c r="AS16" s="100"/>
      <c r="AT16" s="100">
        <v>1</v>
      </c>
      <c r="AU16" s="100">
        <v>1</v>
      </c>
      <c r="AV16" s="100"/>
      <c r="AW16" s="100"/>
      <c r="AX16" s="100"/>
      <c r="AY16" s="100">
        <v>1</v>
      </c>
      <c r="AZ16" s="100"/>
      <c r="BA16" s="100"/>
      <c r="BB16" s="100">
        <v>1</v>
      </c>
      <c r="BC16" s="100">
        <v>1</v>
      </c>
      <c r="BD16" s="100"/>
      <c r="BE16" s="100">
        <v>1</v>
      </c>
      <c r="BF16" s="100">
        <v>1</v>
      </c>
      <c r="BG16" s="100">
        <v>1</v>
      </c>
      <c r="BH16" s="100">
        <v>1</v>
      </c>
      <c r="BI16" s="100">
        <v>1</v>
      </c>
      <c r="BJ16" s="100">
        <v>1</v>
      </c>
      <c r="BK16" s="100"/>
      <c r="BL16" s="100">
        <v>1</v>
      </c>
      <c r="BM16" s="100">
        <v>1</v>
      </c>
      <c r="BN16" s="100"/>
      <c r="BO16" s="99"/>
      <c r="BP16" s="65"/>
      <c r="BQ16" s="100">
        <v>1</v>
      </c>
      <c r="BR16" s="100"/>
      <c r="BS16" s="100"/>
      <c r="BT16" s="91"/>
      <c r="BU16" s="100">
        <v>1</v>
      </c>
      <c r="BV16" s="100"/>
      <c r="BW16" s="100">
        <v>1</v>
      </c>
      <c r="BX16" s="100">
        <v>1</v>
      </c>
      <c r="BY16" s="100">
        <v>1</v>
      </c>
      <c r="BZ16" s="99"/>
      <c r="CA16" s="100"/>
      <c r="CB16" s="100"/>
      <c r="CC16" s="100">
        <v>1</v>
      </c>
      <c r="CD16" s="100"/>
      <c r="CE16" s="100"/>
      <c r="CF16" s="100"/>
      <c r="CG16" s="100">
        <v>1</v>
      </c>
      <c r="CH16" s="100"/>
      <c r="CI16" s="99"/>
      <c r="CJ16" s="100"/>
      <c r="CK16" s="100">
        <v>1</v>
      </c>
      <c r="CL16" s="100">
        <v>1</v>
      </c>
      <c r="CM16" s="100"/>
      <c r="CN16" s="100"/>
      <c r="CO16" s="100">
        <v>1</v>
      </c>
      <c r="CP16" s="100"/>
      <c r="CQ16" s="100"/>
      <c r="CR16" s="100"/>
      <c r="CS16" s="100">
        <v>1</v>
      </c>
      <c r="CT16" s="100"/>
      <c r="CU16" s="100"/>
      <c r="CV16" s="99"/>
      <c r="CW16" s="17"/>
      <c r="CX16" s="100">
        <v>1</v>
      </c>
    </row>
    <row r="17" spans="1:102" s="12" customFormat="1" ht="32.4">
      <c r="A17" s="61">
        <v>20208</v>
      </c>
      <c r="B17" s="61" t="s">
        <v>416</v>
      </c>
      <c r="C17" s="68">
        <f t="shared" si="0"/>
        <v>20208</v>
      </c>
      <c r="D17" s="83">
        <v>20208</v>
      </c>
      <c r="E17" s="64" t="s">
        <v>197</v>
      </c>
      <c r="F17" s="64" t="s">
        <v>347</v>
      </c>
      <c r="G17" s="53">
        <f t="shared" si="1"/>
        <v>0</v>
      </c>
      <c r="H17" s="66">
        <v>5</v>
      </c>
      <c r="I17" s="17">
        <v>1</v>
      </c>
      <c r="J17" s="17">
        <v>13</v>
      </c>
      <c r="K17" s="17"/>
      <c r="L17" s="17"/>
      <c r="M17" s="100"/>
      <c r="N17" s="100"/>
      <c r="O17" s="100"/>
      <c r="P17" s="100"/>
      <c r="Q17" s="100"/>
      <c r="R17" s="58"/>
      <c r="S17" s="100"/>
      <c r="T17" s="100"/>
      <c r="U17" s="100"/>
      <c r="V17" s="100"/>
      <c r="W17" s="57"/>
      <c r="X17" s="17">
        <v>1</v>
      </c>
      <c r="Y17" s="17"/>
      <c r="Z17" s="100"/>
      <c r="AA17" s="57"/>
      <c r="AB17" s="105"/>
      <c r="AC17" s="103">
        <v>1</v>
      </c>
      <c r="AD17" s="103"/>
      <c r="AE17" s="57"/>
      <c r="AF17" s="105"/>
      <c r="AG17" s="105">
        <v>1</v>
      </c>
      <c r="AH17" s="105">
        <v>1</v>
      </c>
      <c r="AI17" s="104"/>
      <c r="AJ17" s="105">
        <v>1</v>
      </c>
      <c r="AK17" s="105"/>
      <c r="AL17" s="105">
        <v>1</v>
      </c>
      <c r="AM17" s="105"/>
      <c r="AN17" s="102">
        <v>1</v>
      </c>
      <c r="AO17" s="105">
        <v>1</v>
      </c>
      <c r="AP17" s="105"/>
      <c r="AQ17" s="105"/>
      <c r="AR17" s="100">
        <v>1</v>
      </c>
      <c r="AS17" s="100"/>
      <c r="AT17" s="100">
        <v>1</v>
      </c>
      <c r="AU17" s="100">
        <v>1</v>
      </c>
      <c r="AV17" s="100"/>
      <c r="AW17" s="100"/>
      <c r="AX17" s="100"/>
      <c r="AY17" s="100"/>
      <c r="AZ17" s="100">
        <v>1</v>
      </c>
      <c r="BA17" s="100"/>
      <c r="BB17" s="100">
        <v>1</v>
      </c>
      <c r="BC17" s="100"/>
      <c r="BD17" s="100">
        <v>1</v>
      </c>
      <c r="BE17" s="100">
        <v>1</v>
      </c>
      <c r="BF17" s="100">
        <v>1</v>
      </c>
      <c r="BG17" s="100">
        <v>1</v>
      </c>
      <c r="BH17" s="100">
        <v>1</v>
      </c>
      <c r="BI17" s="100">
        <v>1</v>
      </c>
      <c r="BJ17" s="100">
        <v>1</v>
      </c>
      <c r="BK17" s="100"/>
      <c r="BL17" s="100">
        <v>1</v>
      </c>
      <c r="BM17" s="100"/>
      <c r="BN17" s="100"/>
      <c r="BO17" s="99"/>
      <c r="BP17" s="65"/>
      <c r="BQ17" s="100">
        <v>1</v>
      </c>
      <c r="BR17" s="100"/>
      <c r="BS17" s="100"/>
      <c r="BT17" s="91"/>
      <c r="BU17" s="100">
        <v>1</v>
      </c>
      <c r="BV17" s="100">
        <v>1</v>
      </c>
      <c r="BW17" s="100">
        <v>1</v>
      </c>
      <c r="BX17" s="100"/>
      <c r="BY17" s="100">
        <v>1</v>
      </c>
      <c r="BZ17" s="99"/>
      <c r="CA17" s="100">
        <v>1</v>
      </c>
      <c r="CB17" s="100"/>
      <c r="CC17" s="100">
        <v>1</v>
      </c>
      <c r="CD17" s="100">
        <v>1</v>
      </c>
      <c r="CE17" s="100">
        <v>1</v>
      </c>
      <c r="CF17" s="100"/>
      <c r="CG17" s="100">
        <v>1</v>
      </c>
      <c r="CH17" s="100">
        <v>1</v>
      </c>
      <c r="CI17" s="99"/>
      <c r="CJ17" s="100"/>
      <c r="CK17" s="100">
        <v>1</v>
      </c>
      <c r="CL17" s="100"/>
      <c r="CM17" s="100">
        <v>1</v>
      </c>
      <c r="CN17" s="100"/>
      <c r="CO17" s="100"/>
      <c r="CP17" s="100">
        <v>1</v>
      </c>
      <c r="CQ17" s="100"/>
      <c r="CR17" s="100"/>
      <c r="CS17" s="100"/>
      <c r="CT17" s="100"/>
      <c r="CU17" s="100"/>
      <c r="CV17" s="99" t="s">
        <v>198</v>
      </c>
      <c r="CW17" s="17">
        <v>1</v>
      </c>
      <c r="CX17" s="100"/>
    </row>
    <row r="18" spans="1:102" s="12" customFormat="1" ht="12">
      <c r="A18" s="61">
        <v>20209</v>
      </c>
      <c r="B18" s="61" t="s">
        <v>417</v>
      </c>
      <c r="C18" s="68">
        <f t="shared" si="0"/>
        <v>20209</v>
      </c>
      <c r="D18" s="83">
        <v>20209</v>
      </c>
      <c r="E18" s="64" t="s">
        <v>199</v>
      </c>
      <c r="F18" s="64" t="s">
        <v>348</v>
      </c>
      <c r="G18" s="53">
        <f t="shared" si="1"/>
        <v>0</v>
      </c>
      <c r="H18" s="66">
        <v>5</v>
      </c>
      <c r="I18" s="17">
        <v>1</v>
      </c>
      <c r="J18" s="17">
        <v>16</v>
      </c>
      <c r="K18" s="17"/>
      <c r="L18" s="17"/>
      <c r="M18" s="100"/>
      <c r="N18" s="100"/>
      <c r="O18" s="100"/>
      <c r="P18" s="100"/>
      <c r="Q18" s="100"/>
      <c r="R18" s="58"/>
      <c r="S18" s="100"/>
      <c r="T18" s="100"/>
      <c r="U18" s="100"/>
      <c r="V18" s="100"/>
      <c r="W18" s="57"/>
      <c r="X18" s="17">
        <v>1</v>
      </c>
      <c r="Y18" s="17"/>
      <c r="Z18" s="100"/>
      <c r="AA18" s="57"/>
      <c r="AB18" s="105"/>
      <c r="AC18" s="103">
        <v>1</v>
      </c>
      <c r="AD18" s="103"/>
      <c r="AE18" s="57"/>
      <c r="AF18" s="105"/>
      <c r="AG18" s="105">
        <v>1</v>
      </c>
      <c r="AH18" s="105"/>
      <c r="AI18" s="104">
        <v>1</v>
      </c>
      <c r="AJ18" s="105"/>
      <c r="AK18" s="105"/>
      <c r="AL18" s="105"/>
      <c r="AM18" s="105"/>
      <c r="AN18" s="105"/>
      <c r="AO18" s="105"/>
      <c r="AP18" s="105">
        <v>1</v>
      </c>
      <c r="AQ18" s="105"/>
      <c r="AR18" s="100">
        <v>1</v>
      </c>
      <c r="AS18" s="100"/>
      <c r="AT18" s="100">
        <v>1</v>
      </c>
      <c r="AU18" s="100">
        <v>1</v>
      </c>
      <c r="AV18" s="100"/>
      <c r="AW18" s="100">
        <v>1</v>
      </c>
      <c r="AX18" s="100"/>
      <c r="AY18" s="100"/>
      <c r="AZ18" s="100"/>
      <c r="BA18" s="100"/>
      <c r="BB18" s="100">
        <v>1</v>
      </c>
      <c r="BC18" s="100">
        <v>1</v>
      </c>
      <c r="BD18" s="100"/>
      <c r="BE18" s="100">
        <v>1</v>
      </c>
      <c r="BF18" s="100">
        <v>1</v>
      </c>
      <c r="BG18" s="100">
        <v>1</v>
      </c>
      <c r="BH18" s="100">
        <v>1</v>
      </c>
      <c r="BI18" s="100">
        <v>1</v>
      </c>
      <c r="BJ18" s="100">
        <v>1</v>
      </c>
      <c r="BK18" s="100"/>
      <c r="BL18" s="100">
        <v>1</v>
      </c>
      <c r="BM18" s="100"/>
      <c r="BN18" s="100"/>
      <c r="BO18" s="99"/>
      <c r="BP18" s="65"/>
      <c r="BQ18" s="100">
        <v>1</v>
      </c>
      <c r="BR18" s="100"/>
      <c r="BS18" s="100"/>
      <c r="BT18" s="91"/>
      <c r="BU18" s="100">
        <v>1</v>
      </c>
      <c r="BV18" s="100">
        <v>1</v>
      </c>
      <c r="BW18" s="100"/>
      <c r="BX18" s="100">
        <v>1</v>
      </c>
      <c r="BY18" s="100">
        <v>1</v>
      </c>
      <c r="BZ18" s="99"/>
      <c r="CA18" s="100">
        <v>1</v>
      </c>
      <c r="CB18" s="100"/>
      <c r="CC18" s="100">
        <v>1</v>
      </c>
      <c r="CD18" s="100">
        <v>1</v>
      </c>
      <c r="CE18" s="100"/>
      <c r="CF18" s="100"/>
      <c r="CG18" s="100">
        <v>1</v>
      </c>
      <c r="CH18" s="100">
        <v>1</v>
      </c>
      <c r="CI18" s="99">
        <v>1</v>
      </c>
      <c r="CJ18" s="100"/>
      <c r="CK18" s="100">
        <v>1</v>
      </c>
      <c r="CL18" s="100">
        <v>1</v>
      </c>
      <c r="CM18" s="100"/>
      <c r="CN18" s="100"/>
      <c r="CO18" s="100"/>
      <c r="CP18" s="100">
        <v>1</v>
      </c>
      <c r="CQ18" s="100"/>
      <c r="CR18" s="100"/>
      <c r="CS18" s="100"/>
      <c r="CT18" s="100">
        <v>1</v>
      </c>
      <c r="CU18" s="100"/>
      <c r="CV18" s="99"/>
      <c r="CW18" s="17"/>
      <c r="CX18" s="100">
        <v>1</v>
      </c>
    </row>
    <row r="19" spans="1:102" s="12" customFormat="1" ht="32.4">
      <c r="A19" s="61">
        <v>20210</v>
      </c>
      <c r="B19" s="61" t="s">
        <v>418</v>
      </c>
      <c r="C19" s="68">
        <f t="shared" si="0"/>
        <v>20210</v>
      </c>
      <c r="D19" s="83">
        <v>20210</v>
      </c>
      <c r="E19" s="64" t="s">
        <v>200</v>
      </c>
      <c r="F19" s="64" t="s">
        <v>349</v>
      </c>
      <c r="G19" s="53">
        <f t="shared" si="1"/>
        <v>0</v>
      </c>
      <c r="H19" s="66">
        <v>5</v>
      </c>
      <c r="I19" s="17"/>
      <c r="J19" s="17"/>
      <c r="K19" s="17"/>
      <c r="L19" s="17"/>
      <c r="M19" s="100"/>
      <c r="N19" s="100"/>
      <c r="O19" s="100"/>
      <c r="P19" s="100"/>
      <c r="Q19" s="100">
        <v>1</v>
      </c>
      <c r="R19" s="58" t="s">
        <v>201</v>
      </c>
      <c r="S19" s="100"/>
      <c r="T19" s="100"/>
      <c r="U19" s="100"/>
      <c r="V19" s="100"/>
      <c r="W19" s="57"/>
      <c r="X19" s="17"/>
      <c r="Y19" s="17"/>
      <c r="Z19" s="100"/>
      <c r="AA19" s="57"/>
      <c r="AB19" s="105"/>
      <c r="AC19" s="103"/>
      <c r="AD19" s="103"/>
      <c r="AE19" s="57"/>
      <c r="AF19" s="105"/>
      <c r="AG19" s="105"/>
      <c r="AH19" s="105"/>
      <c r="AI19" s="104"/>
      <c r="AJ19" s="105"/>
      <c r="AK19" s="105"/>
      <c r="AL19" s="105"/>
      <c r="AM19" s="105"/>
      <c r="AN19" s="105"/>
      <c r="AO19" s="105"/>
      <c r="AP19" s="105"/>
      <c r="AQ19" s="105"/>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99"/>
      <c r="BP19" s="65"/>
      <c r="BQ19" s="100"/>
      <c r="BR19" s="100"/>
      <c r="BS19" s="100"/>
      <c r="BT19" s="91"/>
      <c r="BU19" s="100"/>
      <c r="BV19" s="100"/>
      <c r="BW19" s="100"/>
      <c r="BX19" s="100"/>
      <c r="BY19" s="100"/>
      <c r="BZ19" s="99"/>
      <c r="CA19" s="100"/>
      <c r="CB19" s="100"/>
      <c r="CC19" s="100"/>
      <c r="CD19" s="100"/>
      <c r="CE19" s="100"/>
      <c r="CF19" s="100"/>
      <c r="CG19" s="100"/>
      <c r="CH19" s="100"/>
      <c r="CI19" s="99"/>
      <c r="CJ19" s="100"/>
      <c r="CK19" s="100"/>
      <c r="CL19" s="100"/>
      <c r="CM19" s="100"/>
      <c r="CN19" s="100"/>
      <c r="CO19" s="100"/>
      <c r="CP19" s="100"/>
      <c r="CQ19" s="100"/>
      <c r="CR19" s="100"/>
      <c r="CS19" s="100"/>
      <c r="CT19" s="100"/>
      <c r="CU19" s="100"/>
      <c r="CV19" s="99"/>
      <c r="CW19" s="17"/>
      <c r="CX19" s="100"/>
    </row>
    <row r="20" spans="1:102" s="12" customFormat="1" ht="54">
      <c r="A20" s="61">
        <v>20211</v>
      </c>
      <c r="B20" s="61" t="s">
        <v>419</v>
      </c>
      <c r="C20" s="68">
        <f t="shared" si="0"/>
        <v>20211</v>
      </c>
      <c r="D20" s="83">
        <v>20211</v>
      </c>
      <c r="E20" s="64" t="s">
        <v>202</v>
      </c>
      <c r="F20" s="64" t="s">
        <v>350</v>
      </c>
      <c r="G20" s="53">
        <f t="shared" si="1"/>
        <v>0</v>
      </c>
      <c r="H20" s="66">
        <v>5</v>
      </c>
      <c r="I20" s="17">
        <v>1</v>
      </c>
      <c r="J20" s="17">
        <v>26</v>
      </c>
      <c r="K20" s="17"/>
      <c r="L20" s="17"/>
      <c r="M20" s="100"/>
      <c r="N20" s="100"/>
      <c r="O20" s="100"/>
      <c r="P20" s="100"/>
      <c r="Q20" s="100"/>
      <c r="R20" s="58"/>
      <c r="S20" s="100"/>
      <c r="T20" s="100"/>
      <c r="U20" s="100"/>
      <c r="V20" s="100"/>
      <c r="W20" s="57"/>
      <c r="X20" s="17"/>
      <c r="Y20" s="17"/>
      <c r="Z20" s="100">
        <v>1</v>
      </c>
      <c r="AA20" s="57"/>
      <c r="AB20" s="105">
        <v>1</v>
      </c>
      <c r="AC20" s="103"/>
      <c r="AD20" s="103"/>
      <c r="AE20" s="57" t="s">
        <v>203</v>
      </c>
      <c r="AF20" s="105">
        <v>1</v>
      </c>
      <c r="AG20" s="105"/>
      <c r="AH20" s="105"/>
      <c r="AI20" s="104"/>
      <c r="AJ20" s="105"/>
      <c r="AK20" s="105"/>
      <c r="AL20" s="105"/>
      <c r="AM20" s="105"/>
      <c r="AN20" s="102">
        <v>1</v>
      </c>
      <c r="AO20" s="105">
        <v>1</v>
      </c>
      <c r="AP20" s="105"/>
      <c r="AQ20" s="105"/>
      <c r="AR20" s="100">
        <v>1</v>
      </c>
      <c r="AS20" s="100"/>
      <c r="AT20" s="100">
        <v>1</v>
      </c>
      <c r="AU20" s="100"/>
      <c r="AV20" s="100"/>
      <c r="AW20" s="100"/>
      <c r="AX20" s="100"/>
      <c r="AY20" s="100"/>
      <c r="AZ20" s="100">
        <v>1</v>
      </c>
      <c r="BA20" s="100"/>
      <c r="BB20" s="100">
        <v>1</v>
      </c>
      <c r="BC20" s="100"/>
      <c r="BD20" s="100">
        <v>1</v>
      </c>
      <c r="BE20" s="100">
        <v>1</v>
      </c>
      <c r="BF20" s="100">
        <v>1</v>
      </c>
      <c r="BG20" s="100">
        <v>1</v>
      </c>
      <c r="BH20" s="100">
        <v>1</v>
      </c>
      <c r="BI20" s="100">
        <v>1</v>
      </c>
      <c r="BJ20" s="100"/>
      <c r="BK20" s="100"/>
      <c r="BL20" s="100">
        <v>1</v>
      </c>
      <c r="BM20" s="100">
        <v>1</v>
      </c>
      <c r="BN20" s="100"/>
      <c r="BO20" s="99"/>
      <c r="BP20" s="65"/>
      <c r="BQ20" s="100"/>
      <c r="BR20" s="100">
        <v>1</v>
      </c>
      <c r="BS20" s="100"/>
      <c r="BT20" s="91"/>
      <c r="BU20" s="100"/>
      <c r="BV20" s="100"/>
      <c r="BW20" s="100"/>
      <c r="BX20" s="100"/>
      <c r="BY20" s="100"/>
      <c r="BZ20" s="99"/>
      <c r="CA20" s="100"/>
      <c r="CB20" s="100"/>
      <c r="CC20" s="100"/>
      <c r="CD20" s="100"/>
      <c r="CE20" s="100"/>
      <c r="CF20" s="100"/>
      <c r="CG20" s="100"/>
      <c r="CH20" s="100"/>
      <c r="CI20" s="99"/>
      <c r="CJ20" s="100"/>
      <c r="CK20" s="100"/>
      <c r="CL20" s="100"/>
      <c r="CM20" s="100"/>
      <c r="CN20" s="100"/>
      <c r="CO20" s="100"/>
      <c r="CP20" s="100"/>
      <c r="CQ20" s="100"/>
      <c r="CR20" s="100"/>
      <c r="CS20" s="100"/>
      <c r="CT20" s="100"/>
      <c r="CU20" s="100">
        <v>1</v>
      </c>
      <c r="CV20" s="99"/>
      <c r="CW20" s="17"/>
      <c r="CX20" s="100">
        <v>1</v>
      </c>
    </row>
    <row r="21" spans="1:102" s="12" customFormat="1" ht="12">
      <c r="A21" s="61">
        <v>20212</v>
      </c>
      <c r="B21" s="61" t="s">
        <v>420</v>
      </c>
      <c r="C21" s="68">
        <f t="shared" si="0"/>
        <v>20212</v>
      </c>
      <c r="D21" s="83">
        <v>20212</v>
      </c>
      <c r="E21" s="64" t="s">
        <v>204</v>
      </c>
      <c r="F21" s="64" t="s">
        <v>351</v>
      </c>
      <c r="G21" s="53">
        <f t="shared" si="1"/>
        <v>0</v>
      </c>
      <c r="H21" s="66">
        <v>5</v>
      </c>
      <c r="I21" s="17">
        <v>1</v>
      </c>
      <c r="J21" s="17">
        <v>18</v>
      </c>
      <c r="K21" s="17"/>
      <c r="L21" s="17"/>
      <c r="M21" s="100"/>
      <c r="N21" s="100"/>
      <c r="O21" s="100"/>
      <c r="P21" s="100"/>
      <c r="Q21" s="100"/>
      <c r="R21" s="58"/>
      <c r="S21" s="100"/>
      <c r="T21" s="100"/>
      <c r="U21" s="100"/>
      <c r="V21" s="100"/>
      <c r="W21" s="57"/>
      <c r="X21" s="17"/>
      <c r="Y21" s="17"/>
      <c r="Z21" s="100"/>
      <c r="AA21" s="57" t="s">
        <v>205</v>
      </c>
      <c r="AB21" s="105"/>
      <c r="AC21" s="103">
        <v>1</v>
      </c>
      <c r="AD21" s="103"/>
      <c r="AE21" s="57"/>
      <c r="AF21" s="105">
        <v>1</v>
      </c>
      <c r="AG21" s="105"/>
      <c r="AH21" s="105">
        <v>1</v>
      </c>
      <c r="AI21" s="104"/>
      <c r="AJ21" s="105"/>
      <c r="AK21" s="105"/>
      <c r="AL21" s="105">
        <v>1</v>
      </c>
      <c r="AM21" s="105"/>
      <c r="AN21" s="105"/>
      <c r="AO21" s="105"/>
      <c r="AP21" s="102">
        <v>1</v>
      </c>
      <c r="AQ21" s="105">
        <v>1</v>
      </c>
      <c r="AR21" s="100">
        <v>1</v>
      </c>
      <c r="AS21" s="100"/>
      <c r="AT21" s="100">
        <v>1</v>
      </c>
      <c r="AU21" s="100">
        <v>1</v>
      </c>
      <c r="AV21" s="100"/>
      <c r="AW21" s="100"/>
      <c r="AX21" s="100"/>
      <c r="AY21" s="100">
        <v>1</v>
      </c>
      <c r="AZ21" s="100"/>
      <c r="BA21" s="100"/>
      <c r="BB21" s="100">
        <v>1</v>
      </c>
      <c r="BC21" s="100">
        <v>1</v>
      </c>
      <c r="BD21" s="100"/>
      <c r="BE21" s="100">
        <v>1</v>
      </c>
      <c r="BF21" s="100">
        <v>1</v>
      </c>
      <c r="BG21" s="100">
        <v>1</v>
      </c>
      <c r="BH21" s="100">
        <v>1</v>
      </c>
      <c r="BI21" s="100">
        <v>1</v>
      </c>
      <c r="BJ21" s="100"/>
      <c r="BK21" s="100"/>
      <c r="BL21" s="100"/>
      <c r="BM21" s="100"/>
      <c r="BN21" s="100"/>
      <c r="BO21" s="99"/>
      <c r="BP21" s="65"/>
      <c r="BQ21" s="100">
        <v>1</v>
      </c>
      <c r="BR21" s="100"/>
      <c r="BS21" s="100"/>
      <c r="BT21" s="91"/>
      <c r="BU21" s="100">
        <v>1</v>
      </c>
      <c r="BV21" s="100">
        <v>1</v>
      </c>
      <c r="BW21" s="100">
        <v>1</v>
      </c>
      <c r="BX21" s="100">
        <v>1</v>
      </c>
      <c r="BY21" s="100">
        <v>1</v>
      </c>
      <c r="BZ21" s="99"/>
      <c r="CA21" s="100"/>
      <c r="CB21" s="100"/>
      <c r="CC21" s="100"/>
      <c r="CD21" s="100"/>
      <c r="CE21" s="100"/>
      <c r="CF21" s="100"/>
      <c r="CG21" s="100">
        <v>1</v>
      </c>
      <c r="CH21" s="100">
        <v>1</v>
      </c>
      <c r="CI21" s="99"/>
      <c r="CJ21" s="100"/>
      <c r="CK21" s="100">
        <v>1</v>
      </c>
      <c r="CL21" s="100"/>
      <c r="CM21" s="100">
        <v>1</v>
      </c>
      <c r="CN21" s="100"/>
      <c r="CO21" s="100"/>
      <c r="CP21" s="100">
        <v>1</v>
      </c>
      <c r="CQ21" s="100"/>
      <c r="CR21" s="100"/>
      <c r="CS21" s="100">
        <v>1</v>
      </c>
      <c r="CT21" s="100"/>
      <c r="CU21" s="100"/>
      <c r="CV21" s="99"/>
      <c r="CW21" s="17">
        <v>1</v>
      </c>
      <c r="CX21" s="100"/>
    </row>
    <row r="22" spans="1:102" s="12" customFormat="1" ht="21.6">
      <c r="A22" s="61">
        <v>20213</v>
      </c>
      <c r="B22" s="61" t="s">
        <v>421</v>
      </c>
      <c r="C22" s="68">
        <f t="shared" ref="C22:C85" si="2">INT(B22/10)</f>
        <v>20213</v>
      </c>
      <c r="D22" s="83">
        <v>20213</v>
      </c>
      <c r="E22" s="64" t="s">
        <v>206</v>
      </c>
      <c r="F22" s="64" t="s">
        <v>352</v>
      </c>
      <c r="G22" s="53">
        <f t="shared" si="1"/>
        <v>0</v>
      </c>
      <c r="H22" s="66">
        <v>5</v>
      </c>
      <c r="I22" s="17">
        <v>1</v>
      </c>
      <c r="J22" s="17">
        <v>15</v>
      </c>
      <c r="K22" s="17"/>
      <c r="L22" s="17"/>
      <c r="M22" s="100"/>
      <c r="N22" s="100"/>
      <c r="O22" s="100"/>
      <c r="P22" s="100"/>
      <c r="Q22" s="100"/>
      <c r="R22" s="58"/>
      <c r="S22" s="100"/>
      <c r="T22" s="100"/>
      <c r="U22" s="100"/>
      <c r="V22" s="100"/>
      <c r="W22" s="57"/>
      <c r="X22" s="17"/>
      <c r="Y22" s="17"/>
      <c r="Z22" s="100"/>
      <c r="AA22" s="57" t="s">
        <v>176</v>
      </c>
      <c r="AB22" s="105">
        <v>1</v>
      </c>
      <c r="AC22" s="103"/>
      <c r="AD22" s="103"/>
      <c r="AE22" s="57" t="s">
        <v>207</v>
      </c>
      <c r="AF22" s="105"/>
      <c r="AG22" s="105">
        <v>1</v>
      </c>
      <c r="AH22" s="105"/>
      <c r="AI22" s="104"/>
      <c r="AJ22" s="105">
        <v>1</v>
      </c>
      <c r="AK22" s="105"/>
      <c r="AL22" s="105">
        <v>1</v>
      </c>
      <c r="AM22" s="105"/>
      <c r="AN22" s="102">
        <v>1</v>
      </c>
      <c r="AO22" s="105">
        <v>1</v>
      </c>
      <c r="AP22" s="105"/>
      <c r="AQ22" s="105"/>
      <c r="AR22" s="100">
        <v>1</v>
      </c>
      <c r="AS22" s="100"/>
      <c r="AT22" s="100"/>
      <c r="AU22" s="100"/>
      <c r="AV22" s="100">
        <v>1</v>
      </c>
      <c r="AW22" s="100"/>
      <c r="AX22" s="100"/>
      <c r="AY22" s="100"/>
      <c r="AZ22" s="100">
        <v>1</v>
      </c>
      <c r="BA22" s="100"/>
      <c r="BB22" s="100">
        <v>1</v>
      </c>
      <c r="BC22" s="100">
        <v>1</v>
      </c>
      <c r="BD22" s="100"/>
      <c r="BE22" s="100">
        <v>1</v>
      </c>
      <c r="BF22" s="100">
        <v>1</v>
      </c>
      <c r="BG22" s="100">
        <v>1</v>
      </c>
      <c r="BH22" s="100">
        <v>1</v>
      </c>
      <c r="BI22" s="100">
        <v>1</v>
      </c>
      <c r="BJ22" s="100">
        <v>1</v>
      </c>
      <c r="BK22" s="100"/>
      <c r="BL22" s="100"/>
      <c r="BM22" s="100">
        <v>1</v>
      </c>
      <c r="BN22" s="100"/>
      <c r="BO22" s="99"/>
      <c r="BP22" s="65"/>
      <c r="BQ22" s="100"/>
      <c r="BR22" s="100">
        <v>1</v>
      </c>
      <c r="BS22" s="100"/>
      <c r="BT22" s="91"/>
      <c r="BU22" s="100"/>
      <c r="BV22" s="100"/>
      <c r="BW22" s="100"/>
      <c r="BX22" s="100"/>
      <c r="BY22" s="100"/>
      <c r="BZ22" s="99"/>
      <c r="CA22" s="100"/>
      <c r="CB22" s="100"/>
      <c r="CC22" s="100"/>
      <c r="CD22" s="100"/>
      <c r="CE22" s="100"/>
      <c r="CF22" s="100"/>
      <c r="CG22" s="100"/>
      <c r="CH22" s="100"/>
      <c r="CI22" s="99"/>
      <c r="CJ22" s="100"/>
      <c r="CK22" s="100"/>
      <c r="CL22" s="100"/>
      <c r="CM22" s="100"/>
      <c r="CN22" s="100"/>
      <c r="CO22" s="100"/>
      <c r="CP22" s="100"/>
      <c r="CQ22" s="100"/>
      <c r="CR22" s="100"/>
      <c r="CS22" s="100"/>
      <c r="CT22" s="100"/>
      <c r="CU22" s="100">
        <v>1</v>
      </c>
      <c r="CV22" s="99"/>
      <c r="CW22" s="17">
        <v>1</v>
      </c>
      <c r="CX22" s="100"/>
    </row>
    <row r="23" spans="1:102" s="12" customFormat="1" ht="32.4">
      <c r="A23" s="61">
        <v>20214</v>
      </c>
      <c r="B23" s="61" t="s">
        <v>422</v>
      </c>
      <c r="C23" s="68">
        <f t="shared" si="2"/>
        <v>20214</v>
      </c>
      <c r="D23" s="83">
        <v>20214</v>
      </c>
      <c r="E23" s="64" t="s">
        <v>208</v>
      </c>
      <c r="F23" s="64" t="s">
        <v>353</v>
      </c>
      <c r="G23" s="53">
        <f t="shared" si="1"/>
        <v>0</v>
      </c>
      <c r="H23" s="66">
        <v>5</v>
      </c>
      <c r="I23" s="17">
        <v>1</v>
      </c>
      <c r="J23" s="17">
        <v>15</v>
      </c>
      <c r="K23" s="17"/>
      <c r="L23" s="17"/>
      <c r="M23" s="100"/>
      <c r="N23" s="100"/>
      <c r="O23" s="100"/>
      <c r="P23" s="100"/>
      <c r="Q23" s="100"/>
      <c r="R23" s="58"/>
      <c r="S23" s="100"/>
      <c r="T23" s="100"/>
      <c r="U23" s="100"/>
      <c r="V23" s="100"/>
      <c r="W23" s="57"/>
      <c r="X23" s="17"/>
      <c r="Y23" s="17"/>
      <c r="Z23" s="100"/>
      <c r="AA23" s="57" t="s">
        <v>495</v>
      </c>
      <c r="AB23" s="105">
        <v>1</v>
      </c>
      <c r="AC23" s="103"/>
      <c r="AD23" s="103"/>
      <c r="AE23" s="57" t="s">
        <v>209</v>
      </c>
      <c r="AF23" s="105"/>
      <c r="AG23" s="105">
        <v>1</v>
      </c>
      <c r="AH23" s="105"/>
      <c r="AI23" s="104"/>
      <c r="AJ23" s="105"/>
      <c r="AK23" s="105"/>
      <c r="AL23" s="105"/>
      <c r="AM23" s="105">
        <v>1</v>
      </c>
      <c r="AN23" s="105">
        <v>1</v>
      </c>
      <c r="AO23" s="105"/>
      <c r="AP23" s="105"/>
      <c r="AQ23" s="105"/>
      <c r="AR23" s="100">
        <v>1</v>
      </c>
      <c r="AS23" s="100"/>
      <c r="AT23" s="100">
        <v>1</v>
      </c>
      <c r="AU23" s="100">
        <v>1</v>
      </c>
      <c r="AV23" s="100"/>
      <c r="AW23" s="100"/>
      <c r="AX23" s="100"/>
      <c r="AY23" s="100"/>
      <c r="AZ23" s="100">
        <v>1</v>
      </c>
      <c r="BA23" s="100"/>
      <c r="BB23" s="100">
        <v>1</v>
      </c>
      <c r="BC23" s="100"/>
      <c r="BD23" s="100">
        <v>1</v>
      </c>
      <c r="BE23" s="100">
        <v>1</v>
      </c>
      <c r="BF23" s="100">
        <v>1</v>
      </c>
      <c r="BG23" s="100">
        <v>1</v>
      </c>
      <c r="BH23" s="100">
        <v>1</v>
      </c>
      <c r="BI23" s="100">
        <v>1</v>
      </c>
      <c r="BJ23" s="100">
        <v>1</v>
      </c>
      <c r="BK23" s="100"/>
      <c r="BL23" s="100">
        <v>1</v>
      </c>
      <c r="BM23" s="100">
        <v>1</v>
      </c>
      <c r="BN23" s="100"/>
      <c r="BO23" s="99"/>
      <c r="BP23" s="65"/>
      <c r="BQ23" s="100"/>
      <c r="BR23" s="100">
        <v>1</v>
      </c>
      <c r="BS23" s="100"/>
      <c r="BT23" s="91"/>
      <c r="BU23" s="100"/>
      <c r="BV23" s="100"/>
      <c r="BW23" s="100"/>
      <c r="BX23" s="100"/>
      <c r="BY23" s="100"/>
      <c r="BZ23" s="99"/>
      <c r="CA23" s="100"/>
      <c r="CB23" s="100"/>
      <c r="CC23" s="100"/>
      <c r="CD23" s="100"/>
      <c r="CE23" s="100"/>
      <c r="CF23" s="100"/>
      <c r="CG23" s="100"/>
      <c r="CH23" s="100"/>
      <c r="CI23" s="99"/>
      <c r="CJ23" s="100"/>
      <c r="CK23" s="100"/>
      <c r="CL23" s="100"/>
      <c r="CM23" s="100"/>
      <c r="CN23" s="100"/>
      <c r="CO23" s="100"/>
      <c r="CP23" s="100"/>
      <c r="CQ23" s="100"/>
      <c r="CR23" s="100"/>
      <c r="CS23" s="100"/>
      <c r="CT23" s="100">
        <v>1</v>
      </c>
      <c r="CU23" s="100"/>
      <c r="CV23" s="99"/>
      <c r="CW23" s="17">
        <v>1</v>
      </c>
      <c r="CX23" s="100"/>
    </row>
    <row r="24" spans="1:102" s="12" customFormat="1" ht="12">
      <c r="A24" s="61">
        <v>20215</v>
      </c>
      <c r="B24" s="61" t="s">
        <v>423</v>
      </c>
      <c r="C24" s="68">
        <f t="shared" si="2"/>
        <v>20215</v>
      </c>
      <c r="D24" s="83">
        <v>20215</v>
      </c>
      <c r="E24" s="64" t="s">
        <v>210</v>
      </c>
      <c r="F24" s="64" t="s">
        <v>354</v>
      </c>
      <c r="G24" s="53">
        <f t="shared" si="1"/>
        <v>0</v>
      </c>
      <c r="H24" s="66">
        <v>5</v>
      </c>
      <c r="I24" s="17">
        <v>1</v>
      </c>
      <c r="J24" s="17">
        <v>18</v>
      </c>
      <c r="K24" s="17"/>
      <c r="L24" s="17"/>
      <c r="M24" s="100"/>
      <c r="N24" s="100"/>
      <c r="O24" s="100"/>
      <c r="P24" s="100"/>
      <c r="Q24" s="100"/>
      <c r="R24" s="58"/>
      <c r="S24" s="100"/>
      <c r="T24" s="100"/>
      <c r="U24" s="100"/>
      <c r="V24" s="100"/>
      <c r="W24" s="57"/>
      <c r="X24" s="17">
        <v>1</v>
      </c>
      <c r="Y24" s="17"/>
      <c r="Z24" s="100">
        <v>1</v>
      </c>
      <c r="AA24" s="57"/>
      <c r="AB24" s="105"/>
      <c r="AC24" s="103">
        <v>1</v>
      </c>
      <c r="AD24" s="103"/>
      <c r="AE24" s="57"/>
      <c r="AF24" s="105"/>
      <c r="AG24" s="105">
        <v>1</v>
      </c>
      <c r="AH24" s="105">
        <v>1</v>
      </c>
      <c r="AI24" s="104"/>
      <c r="AJ24" s="105">
        <v>1</v>
      </c>
      <c r="AK24" s="105"/>
      <c r="AL24" s="105">
        <v>1</v>
      </c>
      <c r="AM24" s="105"/>
      <c r="AN24" s="105"/>
      <c r="AO24" s="105"/>
      <c r="AP24" s="102">
        <v>1</v>
      </c>
      <c r="AQ24" s="105">
        <v>1</v>
      </c>
      <c r="AR24" s="100">
        <v>1</v>
      </c>
      <c r="AS24" s="100"/>
      <c r="AT24" s="100">
        <v>1</v>
      </c>
      <c r="AU24" s="100">
        <v>1</v>
      </c>
      <c r="AV24" s="100"/>
      <c r="AW24" s="100"/>
      <c r="AX24" s="100"/>
      <c r="AY24" s="100"/>
      <c r="AZ24" s="100">
        <v>1</v>
      </c>
      <c r="BA24" s="100"/>
      <c r="BB24" s="100">
        <v>1</v>
      </c>
      <c r="BC24" s="100"/>
      <c r="BD24" s="100">
        <v>1</v>
      </c>
      <c r="BE24" s="100">
        <v>1</v>
      </c>
      <c r="BF24" s="100">
        <v>1</v>
      </c>
      <c r="BG24" s="100">
        <v>1</v>
      </c>
      <c r="BH24" s="100">
        <v>1</v>
      </c>
      <c r="BI24" s="100">
        <v>1</v>
      </c>
      <c r="BJ24" s="100">
        <v>1</v>
      </c>
      <c r="BK24" s="100"/>
      <c r="BL24" s="100">
        <v>1</v>
      </c>
      <c r="BM24" s="100">
        <v>1</v>
      </c>
      <c r="BN24" s="100"/>
      <c r="BO24" s="99"/>
      <c r="BP24" s="65"/>
      <c r="BQ24" s="100">
        <v>1</v>
      </c>
      <c r="BR24" s="100"/>
      <c r="BS24" s="100"/>
      <c r="BT24" s="91"/>
      <c r="BU24" s="100">
        <v>1</v>
      </c>
      <c r="BV24" s="100">
        <v>1</v>
      </c>
      <c r="BW24" s="100">
        <v>1</v>
      </c>
      <c r="BX24" s="100"/>
      <c r="BY24" s="100"/>
      <c r="BZ24" s="99"/>
      <c r="CA24" s="100">
        <v>1</v>
      </c>
      <c r="CB24" s="100">
        <v>1</v>
      </c>
      <c r="CC24" s="100">
        <v>1</v>
      </c>
      <c r="CD24" s="100"/>
      <c r="CE24" s="100">
        <v>1</v>
      </c>
      <c r="CF24" s="100"/>
      <c r="CG24" s="100">
        <v>1</v>
      </c>
      <c r="CH24" s="100">
        <v>1</v>
      </c>
      <c r="CI24" s="99"/>
      <c r="CJ24" s="100"/>
      <c r="CK24" s="100">
        <v>1</v>
      </c>
      <c r="CL24" s="100"/>
      <c r="CM24" s="100">
        <v>1</v>
      </c>
      <c r="CN24" s="100"/>
      <c r="CO24" s="100">
        <v>1</v>
      </c>
      <c r="CP24" s="100"/>
      <c r="CQ24" s="100"/>
      <c r="CR24" s="100"/>
      <c r="CS24" s="100">
        <v>1</v>
      </c>
      <c r="CT24" s="100"/>
      <c r="CU24" s="100"/>
      <c r="CV24" s="99"/>
      <c r="CW24" s="17">
        <v>1</v>
      </c>
      <c r="CX24" s="100"/>
    </row>
    <row r="25" spans="1:102" s="12" customFormat="1" ht="12">
      <c r="A25" s="61">
        <v>20217</v>
      </c>
      <c r="B25" s="61" t="s">
        <v>424</v>
      </c>
      <c r="C25" s="68">
        <f t="shared" si="2"/>
        <v>20217</v>
      </c>
      <c r="D25" s="83">
        <v>20217</v>
      </c>
      <c r="E25" s="64" t="s">
        <v>211</v>
      </c>
      <c r="F25" s="64" t="s">
        <v>355</v>
      </c>
      <c r="G25" s="53">
        <f t="shared" si="1"/>
        <v>0</v>
      </c>
      <c r="H25" s="66">
        <v>5</v>
      </c>
      <c r="I25" s="17">
        <v>1</v>
      </c>
      <c r="J25" s="17">
        <v>22</v>
      </c>
      <c r="K25" s="17"/>
      <c r="L25" s="17"/>
      <c r="M25" s="100"/>
      <c r="N25" s="100"/>
      <c r="O25" s="100"/>
      <c r="P25" s="100"/>
      <c r="Q25" s="100"/>
      <c r="R25" s="58"/>
      <c r="S25" s="100"/>
      <c r="T25" s="100"/>
      <c r="U25" s="100"/>
      <c r="V25" s="100"/>
      <c r="W25" s="57"/>
      <c r="X25" s="17"/>
      <c r="Y25" s="17"/>
      <c r="Z25" s="100"/>
      <c r="AA25" s="57" t="s">
        <v>212</v>
      </c>
      <c r="AB25" s="105"/>
      <c r="AC25" s="103">
        <v>1</v>
      </c>
      <c r="AD25" s="103"/>
      <c r="AE25" s="57"/>
      <c r="AF25" s="105"/>
      <c r="AG25" s="105">
        <v>1</v>
      </c>
      <c r="AH25" s="105"/>
      <c r="AI25" s="104">
        <v>1</v>
      </c>
      <c r="AJ25" s="105"/>
      <c r="AK25" s="105"/>
      <c r="AL25" s="105">
        <v>1</v>
      </c>
      <c r="AM25" s="105"/>
      <c r="AN25" s="102">
        <v>1</v>
      </c>
      <c r="AO25" s="105">
        <v>1</v>
      </c>
      <c r="AP25" s="105"/>
      <c r="AQ25" s="105"/>
      <c r="AR25" s="100">
        <v>1</v>
      </c>
      <c r="AS25" s="100"/>
      <c r="AT25" s="100">
        <v>1</v>
      </c>
      <c r="AU25" s="100">
        <v>1</v>
      </c>
      <c r="AV25" s="100"/>
      <c r="AW25" s="100"/>
      <c r="AX25" s="100"/>
      <c r="AY25" s="100">
        <v>1</v>
      </c>
      <c r="AZ25" s="100"/>
      <c r="BA25" s="100"/>
      <c r="BB25" s="100">
        <v>1</v>
      </c>
      <c r="BC25" s="100"/>
      <c r="BD25" s="100">
        <v>1</v>
      </c>
      <c r="BE25" s="100">
        <v>1</v>
      </c>
      <c r="BF25" s="100">
        <v>1</v>
      </c>
      <c r="BG25" s="100">
        <v>1</v>
      </c>
      <c r="BH25" s="100">
        <v>1</v>
      </c>
      <c r="BI25" s="100">
        <v>1</v>
      </c>
      <c r="BJ25" s="100"/>
      <c r="BK25" s="100">
        <v>1</v>
      </c>
      <c r="BL25" s="100">
        <v>1</v>
      </c>
      <c r="BM25" s="100"/>
      <c r="BN25" s="100"/>
      <c r="BO25" s="99"/>
      <c r="BP25" s="65"/>
      <c r="BQ25" s="100">
        <v>1</v>
      </c>
      <c r="BR25" s="100"/>
      <c r="BS25" s="100"/>
      <c r="BT25" s="91"/>
      <c r="BU25" s="100">
        <v>1</v>
      </c>
      <c r="BV25" s="100">
        <v>1</v>
      </c>
      <c r="BW25" s="100">
        <v>1</v>
      </c>
      <c r="BX25" s="100">
        <v>1</v>
      </c>
      <c r="BY25" s="100"/>
      <c r="BZ25" s="99"/>
      <c r="CA25" s="100">
        <v>1</v>
      </c>
      <c r="CB25" s="100">
        <v>1</v>
      </c>
      <c r="CC25" s="100">
        <v>1</v>
      </c>
      <c r="CD25" s="100">
        <v>1</v>
      </c>
      <c r="CE25" s="100"/>
      <c r="CF25" s="100"/>
      <c r="CG25" s="100">
        <v>1</v>
      </c>
      <c r="CH25" s="100">
        <v>1</v>
      </c>
      <c r="CI25" s="99" t="s">
        <v>213</v>
      </c>
      <c r="CJ25" s="100"/>
      <c r="CK25" s="100">
        <v>1</v>
      </c>
      <c r="CL25" s="100">
        <v>1</v>
      </c>
      <c r="CM25" s="100"/>
      <c r="CN25" s="100"/>
      <c r="CO25" s="100">
        <v>1</v>
      </c>
      <c r="CP25" s="100"/>
      <c r="CQ25" s="100"/>
      <c r="CR25" s="100"/>
      <c r="CS25" s="100"/>
      <c r="CT25" s="100">
        <v>1</v>
      </c>
      <c r="CU25" s="100"/>
      <c r="CV25" s="99"/>
      <c r="CW25" s="17">
        <v>1</v>
      </c>
      <c r="CX25" s="100"/>
    </row>
    <row r="26" spans="1:102" s="54" customFormat="1" ht="12">
      <c r="A26" s="52">
        <v>20218</v>
      </c>
      <c r="B26" s="52" t="s">
        <v>425</v>
      </c>
      <c r="C26" s="68">
        <f t="shared" si="2"/>
        <v>20218</v>
      </c>
      <c r="D26" s="83">
        <v>20218</v>
      </c>
      <c r="E26" s="70" t="s">
        <v>214</v>
      </c>
      <c r="F26" s="70" t="s">
        <v>214</v>
      </c>
      <c r="G26" s="53">
        <f t="shared" si="1"/>
        <v>0</v>
      </c>
      <c r="H26" s="70">
        <v>5</v>
      </c>
      <c r="I26" s="56">
        <v>1</v>
      </c>
      <c r="J26" s="56">
        <v>19</v>
      </c>
      <c r="K26" s="56"/>
      <c r="L26" s="56"/>
      <c r="M26" s="99"/>
      <c r="N26" s="99"/>
      <c r="O26" s="99"/>
      <c r="P26" s="99"/>
      <c r="Q26" s="99"/>
      <c r="R26" s="58"/>
      <c r="S26" s="99"/>
      <c r="T26" s="99"/>
      <c r="U26" s="99"/>
      <c r="V26" s="99"/>
      <c r="W26" s="57"/>
      <c r="X26" s="56"/>
      <c r="Y26" s="56"/>
      <c r="Z26" s="99">
        <v>1</v>
      </c>
      <c r="AA26" s="57"/>
      <c r="AB26" s="102"/>
      <c r="AC26" s="18">
        <v>1</v>
      </c>
      <c r="AD26" s="18"/>
      <c r="AE26" s="71"/>
      <c r="AF26" s="102">
        <v>1</v>
      </c>
      <c r="AG26" s="102"/>
      <c r="AH26" s="102">
        <v>1</v>
      </c>
      <c r="AI26" s="59"/>
      <c r="AJ26" s="102">
        <v>1</v>
      </c>
      <c r="AK26" s="102"/>
      <c r="AL26" s="102"/>
      <c r="AM26" s="102">
        <v>1</v>
      </c>
      <c r="AN26" s="102"/>
      <c r="AO26" s="102"/>
      <c r="AP26" s="102"/>
      <c r="AQ26" s="102"/>
      <c r="AR26" s="99">
        <v>1</v>
      </c>
      <c r="AS26" s="99"/>
      <c r="AT26" s="99"/>
      <c r="AU26" s="99"/>
      <c r="AV26" s="99">
        <v>1</v>
      </c>
      <c r="AW26" s="99"/>
      <c r="AX26" s="99"/>
      <c r="AY26" s="99"/>
      <c r="AZ26" s="99">
        <v>1</v>
      </c>
      <c r="BA26" s="99"/>
      <c r="BB26" s="99">
        <v>1</v>
      </c>
      <c r="BC26" s="99">
        <v>1</v>
      </c>
      <c r="BD26" s="99"/>
      <c r="BE26" s="99">
        <v>1</v>
      </c>
      <c r="BF26" s="99">
        <v>1</v>
      </c>
      <c r="BG26" s="99">
        <v>1</v>
      </c>
      <c r="BH26" s="99">
        <v>1</v>
      </c>
      <c r="BI26" s="99">
        <v>1</v>
      </c>
      <c r="BJ26" s="99">
        <v>1</v>
      </c>
      <c r="BK26" s="99">
        <v>1</v>
      </c>
      <c r="BL26" s="99">
        <v>1</v>
      </c>
      <c r="BM26" s="99"/>
      <c r="BN26" s="99"/>
      <c r="BO26" s="99"/>
      <c r="BP26" s="60"/>
      <c r="BQ26" s="99">
        <v>1</v>
      </c>
      <c r="BR26" s="99"/>
      <c r="BS26" s="99"/>
      <c r="BT26" s="91"/>
      <c r="BU26" s="99">
        <v>1</v>
      </c>
      <c r="BV26" s="99"/>
      <c r="BW26" s="99">
        <v>1</v>
      </c>
      <c r="BX26" s="99">
        <v>1</v>
      </c>
      <c r="BY26" s="99"/>
      <c r="BZ26" s="99"/>
      <c r="CA26" s="99"/>
      <c r="CB26" s="99"/>
      <c r="CC26" s="99"/>
      <c r="CD26" s="99"/>
      <c r="CE26" s="99"/>
      <c r="CF26" s="99"/>
      <c r="CG26" s="99">
        <v>1</v>
      </c>
      <c r="CH26" s="99"/>
      <c r="CI26" s="99"/>
      <c r="CJ26" s="99">
        <v>1</v>
      </c>
      <c r="CK26" s="99"/>
      <c r="CL26" s="99"/>
      <c r="CM26" s="99">
        <v>1</v>
      </c>
      <c r="CN26" s="99"/>
      <c r="CO26" s="99"/>
      <c r="CP26" s="99"/>
      <c r="CQ26" s="99">
        <v>1</v>
      </c>
      <c r="CR26" s="99"/>
      <c r="CS26" s="99"/>
      <c r="CT26" s="99"/>
      <c r="CU26" s="99">
        <v>1</v>
      </c>
      <c r="CV26" s="99"/>
      <c r="CW26" s="56">
        <v>1</v>
      </c>
      <c r="CX26" s="99"/>
    </row>
    <row r="27" spans="1:102" s="12" customFormat="1" ht="12">
      <c r="A27" s="61">
        <v>20219</v>
      </c>
      <c r="B27" s="61" t="s">
        <v>426</v>
      </c>
      <c r="C27" s="68">
        <f t="shared" si="2"/>
        <v>20219</v>
      </c>
      <c r="D27" s="83">
        <v>20219</v>
      </c>
      <c r="E27" s="64" t="s">
        <v>215</v>
      </c>
      <c r="F27" s="64" t="s">
        <v>356</v>
      </c>
      <c r="G27" s="53">
        <f t="shared" si="1"/>
        <v>0</v>
      </c>
      <c r="H27" s="66">
        <v>5</v>
      </c>
      <c r="I27" s="17">
        <v>1</v>
      </c>
      <c r="J27" s="17">
        <v>22</v>
      </c>
      <c r="K27" s="17"/>
      <c r="L27" s="17"/>
      <c r="M27" s="100"/>
      <c r="N27" s="100"/>
      <c r="O27" s="100"/>
      <c r="P27" s="100"/>
      <c r="Q27" s="100"/>
      <c r="R27" s="58"/>
      <c r="S27" s="100"/>
      <c r="T27" s="100"/>
      <c r="U27" s="100"/>
      <c r="V27" s="100"/>
      <c r="W27" s="57"/>
      <c r="X27" s="17"/>
      <c r="Y27" s="17"/>
      <c r="Z27" s="100">
        <v>1</v>
      </c>
      <c r="AA27" s="57"/>
      <c r="AB27" s="105"/>
      <c r="AC27" s="103">
        <v>1</v>
      </c>
      <c r="AD27" s="103"/>
      <c r="AE27" s="57"/>
      <c r="AF27" s="105"/>
      <c r="AG27" s="105">
        <v>1</v>
      </c>
      <c r="AH27" s="105">
        <v>1</v>
      </c>
      <c r="AI27" s="104"/>
      <c r="AJ27" s="105"/>
      <c r="AK27" s="105"/>
      <c r="AL27" s="105"/>
      <c r="AM27" s="105"/>
      <c r="AN27" s="102">
        <v>1</v>
      </c>
      <c r="AO27" s="105">
        <v>1</v>
      </c>
      <c r="AP27" s="105"/>
      <c r="AQ27" s="105"/>
      <c r="AR27" s="100">
        <v>1</v>
      </c>
      <c r="AS27" s="100"/>
      <c r="AT27" s="100">
        <v>1</v>
      </c>
      <c r="AU27" s="100"/>
      <c r="AV27" s="100"/>
      <c r="AW27" s="100"/>
      <c r="AX27" s="100"/>
      <c r="AY27" s="100"/>
      <c r="AZ27" s="100">
        <v>1</v>
      </c>
      <c r="BA27" s="100"/>
      <c r="BB27" s="100">
        <v>1</v>
      </c>
      <c r="BC27" s="100"/>
      <c r="BD27" s="100">
        <v>1</v>
      </c>
      <c r="BE27" s="100">
        <v>1</v>
      </c>
      <c r="BF27" s="100">
        <v>1</v>
      </c>
      <c r="BG27" s="100">
        <v>1</v>
      </c>
      <c r="BH27" s="100">
        <v>1</v>
      </c>
      <c r="BI27" s="100">
        <v>1</v>
      </c>
      <c r="BJ27" s="100">
        <v>1</v>
      </c>
      <c r="BK27" s="100"/>
      <c r="BL27" s="100">
        <v>1</v>
      </c>
      <c r="BM27" s="100">
        <v>1</v>
      </c>
      <c r="BN27" s="100"/>
      <c r="BO27" s="99"/>
      <c r="BP27" s="65"/>
      <c r="BQ27" s="100">
        <v>1</v>
      </c>
      <c r="BR27" s="100"/>
      <c r="BS27" s="100"/>
      <c r="BT27" s="91"/>
      <c r="BU27" s="100">
        <v>1</v>
      </c>
      <c r="BV27" s="100"/>
      <c r="BW27" s="100">
        <v>1</v>
      </c>
      <c r="BX27" s="100">
        <v>1</v>
      </c>
      <c r="BY27" s="100">
        <v>1</v>
      </c>
      <c r="BZ27" s="99"/>
      <c r="CA27" s="100">
        <v>1</v>
      </c>
      <c r="CB27" s="100"/>
      <c r="CC27" s="100">
        <v>1</v>
      </c>
      <c r="CD27" s="100">
        <v>1</v>
      </c>
      <c r="CE27" s="100">
        <v>1</v>
      </c>
      <c r="CF27" s="100">
        <v>1</v>
      </c>
      <c r="CG27" s="100">
        <v>1</v>
      </c>
      <c r="CH27" s="100"/>
      <c r="CI27" s="99"/>
      <c r="CJ27" s="100"/>
      <c r="CK27" s="100">
        <v>1</v>
      </c>
      <c r="CL27" s="100"/>
      <c r="CM27" s="100">
        <v>1</v>
      </c>
      <c r="CN27" s="100"/>
      <c r="CO27" s="100"/>
      <c r="CP27" s="100">
        <v>1</v>
      </c>
      <c r="CQ27" s="100"/>
      <c r="CR27" s="100"/>
      <c r="CS27" s="100"/>
      <c r="CT27" s="100"/>
      <c r="CU27" s="100">
        <v>1</v>
      </c>
      <c r="CV27" s="99"/>
      <c r="CW27" s="17">
        <v>1</v>
      </c>
      <c r="CX27" s="100"/>
    </row>
    <row r="28" spans="1:102" s="12" customFormat="1" ht="21.6">
      <c r="A28" s="61">
        <v>20220</v>
      </c>
      <c r="B28" s="61" t="s">
        <v>427</v>
      </c>
      <c r="C28" s="68">
        <f t="shared" si="2"/>
        <v>20220</v>
      </c>
      <c r="D28" s="83">
        <v>20220</v>
      </c>
      <c r="E28" s="64" t="s">
        <v>216</v>
      </c>
      <c r="F28" s="64" t="s">
        <v>357</v>
      </c>
      <c r="G28" s="53">
        <f t="shared" si="1"/>
        <v>0</v>
      </c>
      <c r="H28" s="66">
        <v>5</v>
      </c>
      <c r="I28" s="17">
        <v>1</v>
      </c>
      <c r="J28" s="17">
        <v>21</v>
      </c>
      <c r="K28" s="17"/>
      <c r="L28" s="17"/>
      <c r="M28" s="100"/>
      <c r="N28" s="100"/>
      <c r="O28" s="100"/>
      <c r="P28" s="100"/>
      <c r="Q28" s="100"/>
      <c r="R28" s="58"/>
      <c r="S28" s="100"/>
      <c r="T28" s="100"/>
      <c r="U28" s="100"/>
      <c r="V28" s="100"/>
      <c r="W28" s="57"/>
      <c r="X28" s="17"/>
      <c r="Y28" s="17"/>
      <c r="Z28" s="100">
        <v>1</v>
      </c>
      <c r="AA28" s="57"/>
      <c r="AB28" s="105"/>
      <c r="AC28" s="103">
        <v>1</v>
      </c>
      <c r="AD28" s="103"/>
      <c r="AE28" s="57"/>
      <c r="AF28" s="105">
        <v>1</v>
      </c>
      <c r="AG28" s="105"/>
      <c r="AH28" s="105">
        <v>1</v>
      </c>
      <c r="AI28" s="104"/>
      <c r="AJ28" s="105">
        <v>1</v>
      </c>
      <c r="AK28" s="105"/>
      <c r="AL28" s="105">
        <v>1</v>
      </c>
      <c r="AM28" s="105"/>
      <c r="AN28" s="102">
        <v>1</v>
      </c>
      <c r="AO28" s="105">
        <v>1</v>
      </c>
      <c r="AP28" s="105"/>
      <c r="AQ28" s="105"/>
      <c r="AR28" s="100">
        <v>1</v>
      </c>
      <c r="AS28" s="100"/>
      <c r="AT28" s="100"/>
      <c r="AU28" s="100"/>
      <c r="AV28" s="100">
        <v>1</v>
      </c>
      <c r="AW28" s="100"/>
      <c r="AX28" s="100">
        <v>1</v>
      </c>
      <c r="AY28" s="100"/>
      <c r="AZ28" s="100"/>
      <c r="BA28" s="100"/>
      <c r="BB28" s="100">
        <v>1</v>
      </c>
      <c r="BC28" s="100">
        <v>1</v>
      </c>
      <c r="BD28" s="100"/>
      <c r="BE28" s="100">
        <v>1</v>
      </c>
      <c r="BF28" s="100">
        <v>1</v>
      </c>
      <c r="BG28" s="100">
        <v>1</v>
      </c>
      <c r="BH28" s="100">
        <v>1</v>
      </c>
      <c r="BI28" s="100">
        <v>1</v>
      </c>
      <c r="BJ28" s="100">
        <v>1</v>
      </c>
      <c r="BK28" s="100">
        <v>1</v>
      </c>
      <c r="BL28" s="100">
        <v>1</v>
      </c>
      <c r="BM28" s="100"/>
      <c r="BN28" s="100"/>
      <c r="BO28" s="99" t="s">
        <v>217</v>
      </c>
      <c r="BP28" s="65"/>
      <c r="BQ28" s="100">
        <v>1</v>
      </c>
      <c r="BR28" s="100"/>
      <c r="BS28" s="100"/>
      <c r="BT28" s="91"/>
      <c r="BU28" s="100">
        <v>1</v>
      </c>
      <c r="BV28" s="100"/>
      <c r="BW28" s="100">
        <v>1</v>
      </c>
      <c r="BX28" s="100"/>
      <c r="BY28" s="100">
        <v>1</v>
      </c>
      <c r="BZ28" s="99" t="s">
        <v>218</v>
      </c>
      <c r="CA28" s="100"/>
      <c r="CB28" s="100"/>
      <c r="CC28" s="100">
        <v>1</v>
      </c>
      <c r="CD28" s="100"/>
      <c r="CE28" s="100"/>
      <c r="CF28" s="100"/>
      <c r="CG28" s="100">
        <v>1</v>
      </c>
      <c r="CH28" s="100"/>
      <c r="CI28" s="99"/>
      <c r="CJ28" s="100"/>
      <c r="CK28" s="100">
        <v>1</v>
      </c>
      <c r="CL28" s="100"/>
      <c r="CM28" s="100">
        <v>1</v>
      </c>
      <c r="CN28" s="100"/>
      <c r="CO28" s="100"/>
      <c r="CP28" s="100"/>
      <c r="CQ28" s="100">
        <v>1</v>
      </c>
      <c r="CR28" s="100"/>
      <c r="CS28" s="100"/>
      <c r="CT28" s="100"/>
      <c r="CU28" s="100">
        <v>1</v>
      </c>
      <c r="CV28" s="99"/>
      <c r="CW28" s="17">
        <v>1</v>
      </c>
      <c r="CX28" s="100"/>
    </row>
    <row r="29" spans="1:102" s="12" customFormat="1">
      <c r="A29" s="61">
        <v>20303</v>
      </c>
      <c r="B29" s="61" t="s">
        <v>428</v>
      </c>
      <c r="C29" s="68">
        <f t="shared" si="2"/>
        <v>20303</v>
      </c>
      <c r="D29" s="83">
        <v>20303</v>
      </c>
      <c r="E29" s="64" t="s">
        <v>219</v>
      </c>
      <c r="F29" s="64" t="s">
        <v>358</v>
      </c>
      <c r="G29" s="53">
        <f t="shared" si="1"/>
        <v>0</v>
      </c>
      <c r="H29" s="66">
        <v>6</v>
      </c>
      <c r="I29" s="17"/>
      <c r="J29" s="17"/>
      <c r="K29" s="17"/>
      <c r="L29" s="17"/>
      <c r="M29" s="100"/>
      <c r="N29" s="100"/>
      <c r="O29" s="100">
        <v>1</v>
      </c>
      <c r="P29" s="100"/>
      <c r="Q29" s="100"/>
      <c r="R29" s="58"/>
      <c r="S29" s="100"/>
      <c r="T29" s="100"/>
      <c r="U29" s="100"/>
      <c r="V29" s="100"/>
      <c r="W29" s="57"/>
      <c r="X29" s="17"/>
      <c r="Y29" s="17"/>
      <c r="Z29" s="100"/>
      <c r="AA29" s="57"/>
      <c r="AB29" s="105"/>
      <c r="AC29" s="103"/>
      <c r="AD29" s="103"/>
      <c r="AE29" s="57"/>
      <c r="AF29" s="105"/>
      <c r="AG29" s="105"/>
      <c r="AH29" s="105"/>
      <c r="AI29" s="104"/>
      <c r="AJ29" s="105"/>
      <c r="AK29" s="105"/>
      <c r="AL29" s="105"/>
      <c r="AM29" s="105"/>
      <c r="AN29" s="105"/>
      <c r="AO29" s="105"/>
      <c r="AP29" s="105"/>
      <c r="AQ29" s="105"/>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99"/>
      <c r="BP29" s="65"/>
      <c r="BQ29" s="100"/>
      <c r="BR29" s="100"/>
      <c r="BS29" s="100"/>
      <c r="BT29" s="91"/>
      <c r="BU29" s="100"/>
      <c r="BV29" s="100"/>
      <c r="BW29" s="100"/>
      <c r="BX29" s="100"/>
      <c r="BY29" s="100"/>
      <c r="BZ29" s="99"/>
      <c r="CA29" s="100"/>
      <c r="CB29" s="100"/>
      <c r="CC29" s="100"/>
      <c r="CD29" s="100"/>
      <c r="CE29" s="100"/>
      <c r="CF29" s="100"/>
      <c r="CG29" s="100"/>
      <c r="CH29" s="100"/>
      <c r="CI29" s="99"/>
      <c r="CJ29" s="100"/>
      <c r="CK29" s="100"/>
      <c r="CL29" s="100"/>
      <c r="CM29" s="100"/>
      <c r="CN29" s="100"/>
      <c r="CO29" s="100"/>
      <c r="CP29" s="100"/>
      <c r="CQ29" s="100"/>
      <c r="CR29" s="100"/>
      <c r="CS29" s="100"/>
      <c r="CT29" s="100"/>
      <c r="CU29" s="100"/>
      <c r="CV29" s="99"/>
      <c r="CW29" s="17"/>
      <c r="CX29" s="100"/>
    </row>
    <row r="30" spans="1:102" s="12" customFormat="1">
      <c r="A30" s="61">
        <v>20304</v>
      </c>
      <c r="B30" s="61" t="s">
        <v>429</v>
      </c>
      <c r="C30" s="68">
        <f t="shared" si="2"/>
        <v>20304</v>
      </c>
      <c r="D30" s="83">
        <v>20304</v>
      </c>
      <c r="E30" s="64" t="s">
        <v>220</v>
      </c>
      <c r="F30" s="64" t="s">
        <v>339</v>
      </c>
      <c r="G30" s="53">
        <f t="shared" si="1"/>
        <v>0</v>
      </c>
      <c r="H30" s="66">
        <v>6</v>
      </c>
      <c r="I30" s="17"/>
      <c r="J30" s="17"/>
      <c r="K30" s="17"/>
      <c r="L30" s="17"/>
      <c r="M30" s="100"/>
      <c r="N30" s="100"/>
      <c r="O30" s="100">
        <v>1</v>
      </c>
      <c r="P30" s="100"/>
      <c r="Q30" s="100"/>
      <c r="R30" s="58"/>
      <c r="S30" s="100"/>
      <c r="T30" s="100"/>
      <c r="U30" s="100"/>
      <c r="V30" s="100"/>
      <c r="W30" s="57"/>
      <c r="X30" s="17"/>
      <c r="Y30" s="17"/>
      <c r="Z30" s="100"/>
      <c r="AA30" s="57"/>
      <c r="AB30" s="105"/>
      <c r="AC30" s="103"/>
      <c r="AD30" s="103"/>
      <c r="AE30" s="57"/>
      <c r="AF30" s="105"/>
      <c r="AG30" s="105"/>
      <c r="AH30" s="105"/>
      <c r="AI30" s="104"/>
      <c r="AJ30" s="105"/>
      <c r="AK30" s="105"/>
      <c r="AL30" s="105"/>
      <c r="AM30" s="105"/>
      <c r="AN30" s="105"/>
      <c r="AO30" s="105"/>
      <c r="AP30" s="105"/>
      <c r="AQ30" s="105"/>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99"/>
      <c r="BP30" s="65"/>
      <c r="BQ30" s="100"/>
      <c r="BR30" s="100"/>
      <c r="BS30" s="100"/>
      <c r="BT30" s="91"/>
      <c r="BU30" s="100"/>
      <c r="BV30" s="100"/>
      <c r="BW30" s="100"/>
      <c r="BX30" s="100"/>
      <c r="BY30" s="100"/>
      <c r="BZ30" s="99"/>
      <c r="CA30" s="100"/>
      <c r="CB30" s="100"/>
      <c r="CC30" s="100"/>
      <c r="CD30" s="100"/>
      <c r="CE30" s="100"/>
      <c r="CF30" s="100"/>
      <c r="CG30" s="100"/>
      <c r="CH30" s="100"/>
      <c r="CI30" s="99"/>
      <c r="CJ30" s="100"/>
      <c r="CK30" s="100"/>
      <c r="CL30" s="100"/>
      <c r="CM30" s="100"/>
      <c r="CN30" s="100"/>
      <c r="CO30" s="100"/>
      <c r="CP30" s="100"/>
      <c r="CQ30" s="100"/>
      <c r="CR30" s="100"/>
      <c r="CS30" s="100"/>
      <c r="CT30" s="100"/>
      <c r="CU30" s="100"/>
      <c r="CV30" s="99"/>
      <c r="CW30" s="17"/>
      <c r="CX30" s="100"/>
    </row>
    <row r="31" spans="1:102" s="12" customFormat="1">
      <c r="A31" s="61">
        <v>20305</v>
      </c>
      <c r="B31" s="61" t="s">
        <v>430</v>
      </c>
      <c r="C31" s="68">
        <f t="shared" si="2"/>
        <v>20305</v>
      </c>
      <c r="D31" s="83">
        <v>20305</v>
      </c>
      <c r="E31" s="64" t="s">
        <v>221</v>
      </c>
      <c r="F31" s="64" t="s">
        <v>178</v>
      </c>
      <c r="G31" s="53">
        <f t="shared" si="1"/>
        <v>0</v>
      </c>
      <c r="H31" s="66">
        <v>6</v>
      </c>
      <c r="I31" s="17"/>
      <c r="J31" s="17"/>
      <c r="K31" s="17"/>
      <c r="L31" s="17"/>
      <c r="M31" s="100"/>
      <c r="N31" s="100"/>
      <c r="O31" s="100">
        <v>1</v>
      </c>
      <c r="P31" s="100"/>
      <c r="Q31" s="100"/>
      <c r="R31" s="58"/>
      <c r="S31" s="100"/>
      <c r="T31" s="100"/>
      <c r="U31" s="100"/>
      <c r="V31" s="100"/>
      <c r="W31" s="57"/>
      <c r="X31" s="17"/>
      <c r="Y31" s="17"/>
      <c r="Z31" s="100"/>
      <c r="AA31" s="57"/>
      <c r="AB31" s="105"/>
      <c r="AC31" s="103"/>
      <c r="AD31" s="103"/>
      <c r="AE31" s="57"/>
      <c r="AF31" s="105"/>
      <c r="AG31" s="105"/>
      <c r="AH31" s="105"/>
      <c r="AI31" s="104"/>
      <c r="AJ31" s="105"/>
      <c r="AK31" s="105"/>
      <c r="AL31" s="105"/>
      <c r="AM31" s="105"/>
      <c r="AN31" s="105"/>
      <c r="AO31" s="105"/>
      <c r="AP31" s="105"/>
      <c r="AQ31" s="105"/>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99"/>
      <c r="BP31" s="65"/>
      <c r="BQ31" s="100"/>
      <c r="BR31" s="100"/>
      <c r="BS31" s="100"/>
      <c r="BT31" s="91"/>
      <c r="BU31" s="100"/>
      <c r="BV31" s="100"/>
      <c r="BW31" s="100"/>
      <c r="BX31" s="100"/>
      <c r="BY31" s="100"/>
      <c r="BZ31" s="99"/>
      <c r="CA31" s="100"/>
      <c r="CB31" s="100"/>
      <c r="CC31" s="100"/>
      <c r="CD31" s="100"/>
      <c r="CE31" s="100"/>
      <c r="CF31" s="100"/>
      <c r="CG31" s="100"/>
      <c r="CH31" s="100"/>
      <c r="CI31" s="99"/>
      <c r="CJ31" s="100"/>
      <c r="CK31" s="100"/>
      <c r="CL31" s="100"/>
      <c r="CM31" s="100"/>
      <c r="CN31" s="100"/>
      <c r="CO31" s="100"/>
      <c r="CP31" s="100"/>
      <c r="CQ31" s="100"/>
      <c r="CR31" s="100"/>
      <c r="CS31" s="100"/>
      <c r="CT31" s="100"/>
      <c r="CU31" s="100"/>
      <c r="CV31" s="99"/>
      <c r="CW31" s="17"/>
      <c r="CX31" s="100"/>
    </row>
    <row r="32" spans="1:102" s="12" customFormat="1" ht="12">
      <c r="A32" s="61">
        <v>20306</v>
      </c>
      <c r="B32" s="61" t="s">
        <v>431</v>
      </c>
      <c r="C32" s="68">
        <f t="shared" si="2"/>
        <v>20306</v>
      </c>
      <c r="D32" s="83">
        <v>20306</v>
      </c>
      <c r="E32" s="64" t="s">
        <v>222</v>
      </c>
      <c r="F32" s="64" t="s">
        <v>359</v>
      </c>
      <c r="G32" s="53">
        <f t="shared" si="1"/>
        <v>0</v>
      </c>
      <c r="H32" s="66">
        <v>6</v>
      </c>
      <c r="I32" s="17">
        <v>1</v>
      </c>
      <c r="J32" s="17">
        <v>16</v>
      </c>
      <c r="K32" s="17"/>
      <c r="L32" s="17"/>
      <c r="M32" s="100"/>
      <c r="N32" s="100"/>
      <c r="O32" s="100"/>
      <c r="P32" s="100"/>
      <c r="Q32" s="100"/>
      <c r="R32" s="58"/>
      <c r="S32" s="100"/>
      <c r="T32" s="100"/>
      <c r="U32" s="100"/>
      <c r="V32" s="100"/>
      <c r="W32" s="57"/>
      <c r="X32" s="17"/>
      <c r="Y32" s="17"/>
      <c r="Z32" s="100"/>
      <c r="AA32" s="57" t="s">
        <v>223</v>
      </c>
      <c r="AB32" s="105"/>
      <c r="AC32" s="103">
        <v>1</v>
      </c>
      <c r="AD32" s="103"/>
      <c r="AE32" s="57"/>
      <c r="AF32" s="105"/>
      <c r="AG32" s="105">
        <v>1</v>
      </c>
      <c r="AH32" s="105">
        <v>1</v>
      </c>
      <c r="AI32" s="104"/>
      <c r="AJ32" s="105"/>
      <c r="AK32" s="105"/>
      <c r="AL32" s="105">
        <v>1</v>
      </c>
      <c r="AM32" s="105"/>
      <c r="AN32" s="105"/>
      <c r="AO32" s="105"/>
      <c r="AP32" s="102">
        <v>1</v>
      </c>
      <c r="AQ32" s="105">
        <v>1</v>
      </c>
      <c r="AR32" s="100">
        <v>1</v>
      </c>
      <c r="AS32" s="100"/>
      <c r="AT32" s="100">
        <v>1</v>
      </c>
      <c r="AU32" s="100">
        <v>1</v>
      </c>
      <c r="AV32" s="100"/>
      <c r="AW32" s="100">
        <v>1</v>
      </c>
      <c r="AX32" s="100"/>
      <c r="AY32" s="100"/>
      <c r="AZ32" s="100"/>
      <c r="BA32" s="100"/>
      <c r="BB32" s="100">
        <v>1</v>
      </c>
      <c r="BC32" s="100">
        <v>1</v>
      </c>
      <c r="BD32" s="100"/>
      <c r="BE32" s="100">
        <v>1</v>
      </c>
      <c r="BF32" s="100">
        <v>1</v>
      </c>
      <c r="BG32" s="100">
        <v>1</v>
      </c>
      <c r="BH32" s="100">
        <v>1</v>
      </c>
      <c r="BI32" s="100">
        <v>1</v>
      </c>
      <c r="BJ32" s="100">
        <v>1</v>
      </c>
      <c r="BK32" s="100">
        <v>1</v>
      </c>
      <c r="BL32" s="100">
        <v>1</v>
      </c>
      <c r="BM32" s="100">
        <v>1</v>
      </c>
      <c r="BN32" s="100"/>
      <c r="BO32" s="99"/>
      <c r="BP32" s="65"/>
      <c r="BQ32" s="100">
        <v>1</v>
      </c>
      <c r="BR32" s="100"/>
      <c r="BS32" s="100"/>
      <c r="BT32" s="91"/>
      <c r="BU32" s="100">
        <v>1</v>
      </c>
      <c r="BV32" s="100"/>
      <c r="BW32" s="100">
        <v>1</v>
      </c>
      <c r="BX32" s="100">
        <v>1</v>
      </c>
      <c r="BY32" s="100"/>
      <c r="BZ32" s="99"/>
      <c r="CA32" s="100">
        <v>1</v>
      </c>
      <c r="CB32" s="100">
        <v>1</v>
      </c>
      <c r="CC32" s="100"/>
      <c r="CD32" s="100">
        <v>1</v>
      </c>
      <c r="CE32" s="100"/>
      <c r="CF32" s="100">
        <v>1</v>
      </c>
      <c r="CG32" s="100">
        <v>1</v>
      </c>
      <c r="CH32" s="100"/>
      <c r="CI32" s="99"/>
      <c r="CJ32" s="100"/>
      <c r="CK32" s="100">
        <v>1</v>
      </c>
      <c r="CL32" s="100">
        <v>1</v>
      </c>
      <c r="CM32" s="100"/>
      <c r="CN32" s="100"/>
      <c r="CO32" s="100">
        <v>1</v>
      </c>
      <c r="CP32" s="100"/>
      <c r="CQ32" s="100"/>
      <c r="CR32" s="100"/>
      <c r="CS32" s="100"/>
      <c r="CT32" s="100"/>
      <c r="CU32" s="100"/>
      <c r="CV32" s="99" t="s">
        <v>224</v>
      </c>
      <c r="CW32" s="17">
        <v>1</v>
      </c>
      <c r="CX32" s="100"/>
    </row>
    <row r="33" spans="1:102" s="12" customFormat="1">
      <c r="A33" s="61">
        <v>20307</v>
      </c>
      <c r="B33" s="61" t="s">
        <v>432</v>
      </c>
      <c r="C33" s="68">
        <f t="shared" si="2"/>
        <v>20307</v>
      </c>
      <c r="D33" s="83">
        <v>20307</v>
      </c>
      <c r="E33" s="64" t="s">
        <v>225</v>
      </c>
      <c r="F33" s="64" t="s">
        <v>360</v>
      </c>
      <c r="G33" s="53">
        <f t="shared" si="1"/>
        <v>0</v>
      </c>
      <c r="H33" s="66">
        <v>6</v>
      </c>
      <c r="I33" s="17"/>
      <c r="J33" s="17"/>
      <c r="K33" s="17"/>
      <c r="L33" s="17"/>
      <c r="M33" s="100"/>
      <c r="N33" s="100"/>
      <c r="O33" s="100">
        <v>1</v>
      </c>
      <c r="P33" s="100"/>
      <c r="Q33" s="100"/>
      <c r="R33" s="58"/>
      <c r="S33" s="100"/>
      <c r="T33" s="100"/>
      <c r="U33" s="100"/>
      <c r="V33" s="100"/>
      <c r="W33" s="57"/>
      <c r="X33" s="17"/>
      <c r="Y33" s="17"/>
      <c r="Z33" s="100"/>
      <c r="AA33" s="57"/>
      <c r="AB33" s="105"/>
      <c r="AC33" s="103"/>
      <c r="AD33" s="103"/>
      <c r="AE33" s="57"/>
      <c r="AF33" s="105"/>
      <c r="AG33" s="105"/>
      <c r="AH33" s="105"/>
      <c r="AI33" s="104"/>
      <c r="AJ33" s="105"/>
      <c r="AK33" s="105"/>
      <c r="AL33" s="105"/>
      <c r="AM33" s="105"/>
      <c r="AN33" s="105"/>
      <c r="AO33" s="105"/>
      <c r="AP33" s="105"/>
      <c r="AQ33" s="105"/>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99"/>
      <c r="BP33" s="65"/>
      <c r="BQ33" s="100"/>
      <c r="BR33" s="100"/>
      <c r="BS33" s="100"/>
      <c r="BT33" s="91"/>
      <c r="BU33" s="100"/>
      <c r="BV33" s="100"/>
      <c r="BW33" s="100"/>
      <c r="BX33" s="100"/>
      <c r="BY33" s="100"/>
      <c r="BZ33" s="99"/>
      <c r="CA33" s="100"/>
      <c r="CB33" s="100"/>
      <c r="CC33" s="100"/>
      <c r="CD33" s="100"/>
      <c r="CE33" s="100"/>
      <c r="CF33" s="100"/>
      <c r="CG33" s="100"/>
      <c r="CH33" s="100"/>
      <c r="CI33" s="99"/>
      <c r="CJ33" s="100"/>
      <c r="CK33" s="100"/>
      <c r="CL33" s="100"/>
      <c r="CM33" s="100"/>
      <c r="CN33" s="100"/>
      <c r="CO33" s="100"/>
      <c r="CP33" s="100"/>
      <c r="CQ33" s="100"/>
      <c r="CR33" s="100"/>
      <c r="CS33" s="100"/>
      <c r="CT33" s="100"/>
      <c r="CU33" s="100"/>
      <c r="CV33" s="99"/>
      <c r="CW33" s="17"/>
      <c r="CX33" s="100"/>
    </row>
    <row r="34" spans="1:102" s="12" customFormat="1" ht="54">
      <c r="A34" s="61">
        <v>20309</v>
      </c>
      <c r="B34" s="61" t="s">
        <v>433</v>
      </c>
      <c r="C34" s="68">
        <f t="shared" si="2"/>
        <v>20309</v>
      </c>
      <c r="D34" s="83">
        <v>20309</v>
      </c>
      <c r="E34" s="64" t="s">
        <v>226</v>
      </c>
      <c r="F34" s="64" t="s">
        <v>361</v>
      </c>
      <c r="G34" s="53">
        <f t="shared" si="1"/>
        <v>0</v>
      </c>
      <c r="H34" s="66">
        <v>6</v>
      </c>
      <c r="I34" s="17">
        <v>1</v>
      </c>
      <c r="J34" s="17">
        <v>20</v>
      </c>
      <c r="K34" s="17"/>
      <c r="L34" s="17"/>
      <c r="M34" s="100"/>
      <c r="N34" s="100"/>
      <c r="O34" s="100"/>
      <c r="P34" s="100"/>
      <c r="Q34" s="100"/>
      <c r="R34" s="58"/>
      <c r="S34" s="100"/>
      <c r="T34" s="100"/>
      <c r="U34" s="100"/>
      <c r="V34" s="100"/>
      <c r="W34" s="57"/>
      <c r="X34" s="17"/>
      <c r="Y34" s="17"/>
      <c r="Z34" s="100">
        <v>1</v>
      </c>
      <c r="AA34" s="57"/>
      <c r="AB34" s="105">
        <v>1</v>
      </c>
      <c r="AC34" s="103"/>
      <c r="AD34" s="103"/>
      <c r="AE34" s="57" t="s">
        <v>227</v>
      </c>
      <c r="AF34" s="105">
        <v>1</v>
      </c>
      <c r="AG34" s="105"/>
      <c r="AH34" s="105"/>
      <c r="AI34" s="104"/>
      <c r="AJ34" s="105"/>
      <c r="AK34" s="105"/>
      <c r="AL34" s="105"/>
      <c r="AM34" s="105"/>
      <c r="AN34" s="102">
        <v>1</v>
      </c>
      <c r="AO34" s="105">
        <v>1</v>
      </c>
      <c r="AP34" s="105"/>
      <c r="AQ34" s="105"/>
      <c r="AR34" s="100">
        <v>1</v>
      </c>
      <c r="AS34" s="100"/>
      <c r="AT34" s="100">
        <v>1</v>
      </c>
      <c r="AU34" s="100">
        <v>1</v>
      </c>
      <c r="AV34" s="100"/>
      <c r="AW34" s="100"/>
      <c r="AX34" s="100"/>
      <c r="AY34" s="100">
        <v>1</v>
      </c>
      <c r="AZ34" s="100"/>
      <c r="BA34" s="100"/>
      <c r="BB34" s="100">
        <v>1</v>
      </c>
      <c r="BC34" s="100"/>
      <c r="BD34" s="100">
        <v>1</v>
      </c>
      <c r="BE34" s="100">
        <v>1</v>
      </c>
      <c r="BF34" s="100">
        <v>1</v>
      </c>
      <c r="BG34" s="100">
        <v>1</v>
      </c>
      <c r="BH34" s="100">
        <v>1</v>
      </c>
      <c r="BI34" s="100">
        <v>1</v>
      </c>
      <c r="BJ34" s="100"/>
      <c r="BK34" s="100"/>
      <c r="BL34" s="100">
        <v>1</v>
      </c>
      <c r="BM34" s="100"/>
      <c r="BN34" s="100"/>
      <c r="BO34" s="99"/>
      <c r="BP34" s="65"/>
      <c r="BQ34" s="100"/>
      <c r="BR34" s="100">
        <v>1</v>
      </c>
      <c r="BS34" s="100"/>
      <c r="BT34" s="91"/>
      <c r="BU34" s="100"/>
      <c r="BV34" s="100"/>
      <c r="BW34" s="100"/>
      <c r="BX34" s="100"/>
      <c r="BY34" s="100"/>
      <c r="BZ34" s="99"/>
      <c r="CA34" s="100"/>
      <c r="CB34" s="100"/>
      <c r="CC34" s="100"/>
      <c r="CD34" s="100"/>
      <c r="CE34" s="100"/>
      <c r="CF34" s="100"/>
      <c r="CG34" s="100"/>
      <c r="CH34" s="100"/>
      <c r="CI34" s="99"/>
      <c r="CJ34" s="100"/>
      <c r="CK34" s="100"/>
      <c r="CL34" s="100"/>
      <c r="CM34" s="100"/>
      <c r="CN34" s="100"/>
      <c r="CO34" s="100"/>
      <c r="CP34" s="100"/>
      <c r="CQ34" s="100"/>
      <c r="CR34" s="100"/>
      <c r="CS34" s="100"/>
      <c r="CT34" s="100"/>
      <c r="CU34" s="100">
        <v>1</v>
      </c>
      <c r="CV34" s="99"/>
      <c r="CW34" s="17"/>
      <c r="CX34" s="100">
        <v>1</v>
      </c>
    </row>
    <row r="35" spans="1:102" s="12" customFormat="1">
      <c r="A35" s="61">
        <v>20321</v>
      </c>
      <c r="B35" s="61" t="s">
        <v>434</v>
      </c>
      <c r="C35" s="68">
        <f t="shared" si="2"/>
        <v>20321</v>
      </c>
      <c r="D35" s="83">
        <v>20321</v>
      </c>
      <c r="E35" s="64" t="s">
        <v>228</v>
      </c>
      <c r="F35" s="64" t="s">
        <v>362</v>
      </c>
      <c r="G35" s="53">
        <f t="shared" si="1"/>
        <v>0</v>
      </c>
      <c r="H35" s="66">
        <v>6</v>
      </c>
      <c r="I35" s="17"/>
      <c r="J35" s="17"/>
      <c r="K35" s="17"/>
      <c r="L35" s="17"/>
      <c r="M35" s="100"/>
      <c r="N35" s="100"/>
      <c r="O35" s="100">
        <v>1</v>
      </c>
      <c r="P35" s="100"/>
      <c r="Q35" s="100"/>
      <c r="R35" s="58"/>
      <c r="S35" s="100"/>
      <c r="T35" s="100"/>
      <c r="U35" s="100"/>
      <c r="V35" s="100"/>
      <c r="W35" s="57"/>
      <c r="X35" s="17"/>
      <c r="Y35" s="17"/>
      <c r="Z35" s="100"/>
      <c r="AA35" s="57"/>
      <c r="AB35" s="105"/>
      <c r="AC35" s="103"/>
      <c r="AD35" s="103"/>
      <c r="AE35" s="57"/>
      <c r="AF35" s="105"/>
      <c r="AG35" s="105"/>
      <c r="AH35" s="105"/>
      <c r="AI35" s="104"/>
      <c r="AJ35" s="105"/>
      <c r="AK35" s="105"/>
      <c r="AL35" s="105"/>
      <c r="AM35" s="105"/>
      <c r="AN35" s="105"/>
      <c r="AO35" s="105"/>
      <c r="AP35" s="105"/>
      <c r="AQ35" s="105"/>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99"/>
      <c r="BP35" s="65"/>
      <c r="BQ35" s="100"/>
      <c r="BR35" s="100"/>
      <c r="BS35" s="100"/>
      <c r="BT35" s="91"/>
      <c r="BU35" s="100"/>
      <c r="BV35" s="100"/>
      <c r="BW35" s="100"/>
      <c r="BX35" s="100"/>
      <c r="BY35" s="100"/>
      <c r="BZ35" s="99"/>
      <c r="CA35" s="100"/>
      <c r="CB35" s="100"/>
      <c r="CC35" s="100"/>
      <c r="CD35" s="100"/>
      <c r="CE35" s="100"/>
      <c r="CF35" s="100"/>
      <c r="CG35" s="100"/>
      <c r="CH35" s="100"/>
      <c r="CI35" s="99"/>
      <c r="CJ35" s="100"/>
      <c r="CK35" s="100"/>
      <c r="CL35" s="100"/>
      <c r="CM35" s="100"/>
      <c r="CN35" s="100"/>
      <c r="CO35" s="100"/>
      <c r="CP35" s="100"/>
      <c r="CQ35" s="100"/>
      <c r="CR35" s="100"/>
      <c r="CS35" s="100"/>
      <c r="CT35" s="100"/>
      <c r="CU35" s="100"/>
      <c r="CV35" s="99"/>
      <c r="CW35" s="17"/>
      <c r="CX35" s="100"/>
    </row>
    <row r="36" spans="1:102" s="12" customFormat="1">
      <c r="A36" s="61">
        <v>20323</v>
      </c>
      <c r="B36" s="61" t="s">
        <v>435</v>
      </c>
      <c r="C36" s="68">
        <f t="shared" si="2"/>
        <v>20323</v>
      </c>
      <c r="D36" s="83">
        <v>20323</v>
      </c>
      <c r="E36" s="64" t="s">
        <v>229</v>
      </c>
      <c r="F36" s="64" t="s">
        <v>363</v>
      </c>
      <c r="G36" s="53">
        <f t="shared" si="1"/>
        <v>0</v>
      </c>
      <c r="H36" s="66">
        <v>6</v>
      </c>
      <c r="I36" s="17"/>
      <c r="J36" s="17"/>
      <c r="K36" s="17"/>
      <c r="L36" s="17"/>
      <c r="M36" s="100"/>
      <c r="N36" s="100"/>
      <c r="O36" s="100">
        <v>1</v>
      </c>
      <c r="P36" s="100"/>
      <c r="Q36" s="100"/>
      <c r="R36" s="58"/>
      <c r="S36" s="100"/>
      <c r="T36" s="100"/>
      <c r="U36" s="100"/>
      <c r="V36" s="100"/>
      <c r="W36" s="57"/>
      <c r="X36" s="17"/>
      <c r="Y36" s="17"/>
      <c r="Z36" s="100"/>
      <c r="AA36" s="57"/>
      <c r="AB36" s="105"/>
      <c r="AC36" s="103"/>
      <c r="AD36" s="103"/>
      <c r="AE36" s="57"/>
      <c r="AF36" s="105"/>
      <c r="AG36" s="105"/>
      <c r="AH36" s="105"/>
      <c r="AI36" s="104"/>
      <c r="AJ36" s="105"/>
      <c r="AK36" s="105"/>
      <c r="AL36" s="105"/>
      <c r="AM36" s="105"/>
      <c r="AN36" s="105"/>
      <c r="AO36" s="105"/>
      <c r="AP36" s="105"/>
      <c r="AQ36" s="105"/>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99"/>
      <c r="BP36" s="65"/>
      <c r="BQ36" s="100"/>
      <c r="BR36" s="100"/>
      <c r="BS36" s="100"/>
      <c r="BT36" s="91"/>
      <c r="BU36" s="100"/>
      <c r="BV36" s="100"/>
      <c r="BW36" s="100"/>
      <c r="BX36" s="100"/>
      <c r="BY36" s="100"/>
      <c r="BZ36" s="99"/>
      <c r="CA36" s="100"/>
      <c r="CB36" s="100"/>
      <c r="CC36" s="100"/>
      <c r="CD36" s="100"/>
      <c r="CE36" s="100"/>
      <c r="CF36" s="100"/>
      <c r="CG36" s="100"/>
      <c r="CH36" s="100"/>
      <c r="CI36" s="99"/>
      <c r="CJ36" s="100"/>
      <c r="CK36" s="100"/>
      <c r="CL36" s="100"/>
      <c r="CM36" s="100"/>
      <c r="CN36" s="100"/>
      <c r="CO36" s="100"/>
      <c r="CP36" s="100"/>
      <c r="CQ36" s="100"/>
      <c r="CR36" s="100"/>
      <c r="CS36" s="100"/>
      <c r="CT36" s="100"/>
      <c r="CU36" s="100"/>
      <c r="CV36" s="99"/>
      <c r="CW36" s="17"/>
      <c r="CX36" s="100"/>
    </row>
    <row r="37" spans="1:102" s="12" customFormat="1" ht="21.6">
      <c r="A37" s="61">
        <v>20324</v>
      </c>
      <c r="B37" s="61" t="s">
        <v>436</v>
      </c>
      <c r="C37" s="68">
        <f t="shared" si="2"/>
        <v>20324</v>
      </c>
      <c r="D37" s="83">
        <v>20324</v>
      </c>
      <c r="E37" s="64" t="s">
        <v>230</v>
      </c>
      <c r="F37" s="64" t="s">
        <v>364</v>
      </c>
      <c r="G37" s="53">
        <f t="shared" si="1"/>
        <v>0</v>
      </c>
      <c r="H37" s="66">
        <v>6</v>
      </c>
      <c r="I37" s="17">
        <v>1</v>
      </c>
      <c r="J37" s="17">
        <v>28</v>
      </c>
      <c r="K37" s="17"/>
      <c r="L37" s="17"/>
      <c r="M37" s="100"/>
      <c r="N37" s="100"/>
      <c r="O37" s="100"/>
      <c r="P37" s="100"/>
      <c r="Q37" s="100"/>
      <c r="R37" s="58"/>
      <c r="S37" s="100"/>
      <c r="T37" s="100"/>
      <c r="U37" s="100"/>
      <c r="V37" s="100"/>
      <c r="W37" s="57"/>
      <c r="X37" s="17"/>
      <c r="Y37" s="17"/>
      <c r="Z37" s="100"/>
      <c r="AA37" s="57" t="s">
        <v>231</v>
      </c>
      <c r="AB37" s="105"/>
      <c r="AC37" s="103">
        <v>1</v>
      </c>
      <c r="AD37" s="103"/>
      <c r="AE37" s="57"/>
      <c r="AF37" s="105">
        <v>1</v>
      </c>
      <c r="AG37" s="105"/>
      <c r="AH37" s="105">
        <v>1</v>
      </c>
      <c r="AI37" s="104"/>
      <c r="AJ37" s="105"/>
      <c r="AK37" s="105"/>
      <c r="AL37" s="105">
        <v>1</v>
      </c>
      <c r="AM37" s="105"/>
      <c r="AN37" s="102">
        <v>1</v>
      </c>
      <c r="AO37" s="105">
        <v>1</v>
      </c>
      <c r="AP37" s="105"/>
      <c r="AQ37" s="105"/>
      <c r="AR37" s="100">
        <v>1</v>
      </c>
      <c r="AS37" s="100"/>
      <c r="AT37" s="100">
        <v>1</v>
      </c>
      <c r="AU37" s="100">
        <v>1</v>
      </c>
      <c r="AV37" s="100"/>
      <c r="AW37" s="100"/>
      <c r="AX37" s="100"/>
      <c r="AY37" s="100">
        <v>1</v>
      </c>
      <c r="AZ37" s="100"/>
      <c r="BA37" s="100"/>
      <c r="BB37" s="100">
        <v>1</v>
      </c>
      <c r="BC37" s="100">
        <v>1</v>
      </c>
      <c r="BD37" s="100"/>
      <c r="BE37" s="100">
        <v>1</v>
      </c>
      <c r="BF37" s="100">
        <v>1</v>
      </c>
      <c r="BG37" s="100">
        <v>1</v>
      </c>
      <c r="BH37" s="100">
        <v>1</v>
      </c>
      <c r="BI37" s="100">
        <v>1</v>
      </c>
      <c r="BJ37" s="100"/>
      <c r="BK37" s="100">
        <v>1</v>
      </c>
      <c r="BL37" s="100">
        <v>1</v>
      </c>
      <c r="BM37" s="100"/>
      <c r="BN37" s="100"/>
      <c r="BO37" s="99"/>
      <c r="BP37" s="65"/>
      <c r="BQ37" s="100">
        <v>1</v>
      </c>
      <c r="BR37" s="100"/>
      <c r="BS37" s="100"/>
      <c r="BT37" s="91"/>
      <c r="BU37" s="100">
        <v>1</v>
      </c>
      <c r="BV37" s="100"/>
      <c r="BW37" s="100">
        <v>1</v>
      </c>
      <c r="BX37" s="100">
        <v>1</v>
      </c>
      <c r="BY37" s="100"/>
      <c r="BZ37" s="99"/>
      <c r="CA37" s="100">
        <v>1</v>
      </c>
      <c r="CB37" s="100">
        <v>1</v>
      </c>
      <c r="CC37" s="100">
        <v>1</v>
      </c>
      <c r="CD37" s="100"/>
      <c r="CE37" s="100"/>
      <c r="CF37" s="100"/>
      <c r="CG37" s="100">
        <v>1</v>
      </c>
      <c r="CH37" s="100"/>
      <c r="CI37" s="99"/>
      <c r="CJ37" s="100"/>
      <c r="CK37" s="100">
        <v>1</v>
      </c>
      <c r="CL37" s="100">
        <v>1</v>
      </c>
      <c r="CM37" s="100"/>
      <c r="CN37" s="100"/>
      <c r="CO37" s="100"/>
      <c r="CP37" s="100">
        <v>1</v>
      </c>
      <c r="CQ37" s="100"/>
      <c r="CR37" s="100"/>
      <c r="CS37" s="100">
        <v>1</v>
      </c>
      <c r="CT37" s="100"/>
      <c r="CU37" s="100"/>
      <c r="CV37" s="99"/>
      <c r="CW37" s="17"/>
      <c r="CX37" s="100">
        <v>1</v>
      </c>
    </row>
    <row r="38" spans="1:102" s="12" customFormat="1">
      <c r="A38" s="61">
        <v>20349</v>
      </c>
      <c r="B38" s="61" t="s">
        <v>437</v>
      </c>
      <c r="C38" s="68">
        <f t="shared" si="2"/>
        <v>20349</v>
      </c>
      <c r="D38" s="83">
        <v>20349</v>
      </c>
      <c r="E38" s="64" t="s">
        <v>232</v>
      </c>
      <c r="F38" s="64" t="s">
        <v>365</v>
      </c>
      <c r="G38" s="53">
        <f t="shared" si="1"/>
        <v>0</v>
      </c>
      <c r="H38" s="66">
        <v>6</v>
      </c>
      <c r="I38" s="17"/>
      <c r="J38" s="17"/>
      <c r="K38" s="17"/>
      <c r="L38" s="17"/>
      <c r="M38" s="100"/>
      <c r="N38" s="100"/>
      <c r="O38" s="100">
        <v>1</v>
      </c>
      <c r="P38" s="100"/>
      <c r="Q38" s="100"/>
      <c r="R38" s="58"/>
      <c r="S38" s="100"/>
      <c r="T38" s="100"/>
      <c r="U38" s="100"/>
      <c r="V38" s="100"/>
      <c r="W38" s="57"/>
      <c r="X38" s="17"/>
      <c r="Y38" s="17"/>
      <c r="Z38" s="100"/>
      <c r="AA38" s="57"/>
      <c r="AB38" s="105"/>
      <c r="AC38" s="103"/>
      <c r="AD38" s="103"/>
      <c r="AE38" s="57"/>
      <c r="AF38" s="105"/>
      <c r="AG38" s="105"/>
      <c r="AH38" s="105"/>
      <c r="AI38" s="104"/>
      <c r="AJ38" s="105"/>
      <c r="AK38" s="105"/>
      <c r="AL38" s="105"/>
      <c r="AM38" s="105"/>
      <c r="AN38" s="105"/>
      <c r="AO38" s="105"/>
      <c r="AP38" s="105"/>
      <c r="AQ38" s="105"/>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99"/>
      <c r="BP38" s="65"/>
      <c r="BQ38" s="100"/>
      <c r="BR38" s="100"/>
      <c r="BS38" s="100"/>
      <c r="BT38" s="91"/>
      <c r="BU38" s="100"/>
      <c r="BV38" s="100"/>
      <c r="BW38" s="100"/>
      <c r="BX38" s="100"/>
      <c r="BY38" s="100"/>
      <c r="BZ38" s="99"/>
      <c r="CA38" s="100"/>
      <c r="CB38" s="100"/>
      <c r="CC38" s="100"/>
      <c r="CD38" s="100"/>
      <c r="CE38" s="100"/>
      <c r="CF38" s="100"/>
      <c r="CG38" s="100"/>
      <c r="CH38" s="100"/>
      <c r="CI38" s="99"/>
      <c r="CJ38" s="100"/>
      <c r="CK38" s="100"/>
      <c r="CL38" s="100"/>
      <c r="CM38" s="100"/>
      <c r="CN38" s="100"/>
      <c r="CO38" s="100"/>
      <c r="CP38" s="100"/>
      <c r="CQ38" s="100"/>
      <c r="CR38" s="100"/>
      <c r="CS38" s="100"/>
      <c r="CT38" s="100"/>
      <c r="CU38" s="100"/>
      <c r="CV38" s="99"/>
      <c r="CW38" s="17"/>
      <c r="CX38" s="100"/>
    </row>
    <row r="39" spans="1:102" s="12" customFormat="1">
      <c r="A39" s="61">
        <v>20350</v>
      </c>
      <c r="B39" s="61" t="s">
        <v>438</v>
      </c>
      <c r="C39" s="68">
        <f t="shared" si="2"/>
        <v>20350</v>
      </c>
      <c r="D39" s="83">
        <v>20350</v>
      </c>
      <c r="E39" s="90" t="s">
        <v>233</v>
      </c>
      <c r="F39" s="90" t="s">
        <v>366</v>
      </c>
      <c r="G39" s="53">
        <f t="shared" si="1"/>
        <v>0</v>
      </c>
      <c r="H39" s="66">
        <v>6</v>
      </c>
      <c r="I39" s="17"/>
      <c r="J39" s="17"/>
      <c r="K39" s="17"/>
      <c r="L39" s="17"/>
      <c r="M39" s="17"/>
      <c r="N39" s="17"/>
      <c r="O39" s="17">
        <v>1</v>
      </c>
      <c r="P39" s="17"/>
      <c r="Q39" s="17"/>
      <c r="R39" s="58"/>
      <c r="S39" s="17"/>
      <c r="T39" s="17"/>
      <c r="U39" s="17"/>
      <c r="V39" s="17"/>
      <c r="W39" s="57"/>
      <c r="X39" s="17"/>
      <c r="Y39" s="17"/>
      <c r="Z39" s="17"/>
      <c r="AA39" s="57"/>
      <c r="AB39" s="105"/>
      <c r="AC39" s="103"/>
      <c r="AD39" s="103"/>
      <c r="AE39" s="57"/>
      <c r="AF39" s="105"/>
      <c r="AG39" s="105"/>
      <c r="AH39" s="105"/>
      <c r="AI39" s="104"/>
      <c r="AJ39" s="105"/>
      <c r="AK39" s="105"/>
      <c r="AL39" s="105"/>
      <c r="AM39" s="105"/>
      <c r="AN39" s="105"/>
      <c r="AO39" s="105"/>
      <c r="AP39" s="105"/>
      <c r="AQ39" s="105"/>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99"/>
      <c r="BP39" s="65"/>
      <c r="BQ39" s="17"/>
      <c r="BR39" s="17"/>
      <c r="BS39" s="17"/>
      <c r="BT39" s="91"/>
      <c r="BU39" s="17"/>
      <c r="BV39" s="17"/>
      <c r="BW39" s="17"/>
      <c r="BX39" s="17"/>
      <c r="BY39" s="17"/>
      <c r="BZ39" s="99"/>
      <c r="CA39" s="17"/>
      <c r="CB39" s="17"/>
      <c r="CC39" s="17"/>
      <c r="CD39" s="17"/>
      <c r="CE39" s="17"/>
      <c r="CF39" s="17"/>
      <c r="CG39" s="17"/>
      <c r="CH39" s="17"/>
      <c r="CI39" s="99"/>
      <c r="CJ39" s="17"/>
      <c r="CK39" s="17"/>
      <c r="CL39" s="17"/>
      <c r="CM39" s="17"/>
      <c r="CN39" s="17"/>
      <c r="CO39" s="17"/>
      <c r="CP39" s="17"/>
      <c r="CQ39" s="17"/>
      <c r="CR39" s="17"/>
      <c r="CS39" s="17"/>
      <c r="CT39" s="17"/>
      <c r="CU39" s="17"/>
      <c r="CV39" s="99"/>
      <c r="CW39" s="17"/>
      <c r="CX39" s="17"/>
    </row>
    <row r="40" spans="1:102" s="12" customFormat="1" ht="12">
      <c r="A40" s="61">
        <v>20361</v>
      </c>
      <c r="B40" s="61" t="s">
        <v>439</v>
      </c>
      <c r="C40" s="68">
        <f t="shared" si="2"/>
        <v>20361</v>
      </c>
      <c r="D40" s="83">
        <v>20361</v>
      </c>
      <c r="E40" s="64" t="s">
        <v>234</v>
      </c>
      <c r="F40" s="64" t="s">
        <v>367</v>
      </c>
      <c r="G40" s="53">
        <f t="shared" si="1"/>
        <v>0</v>
      </c>
      <c r="H40" s="66">
        <v>6</v>
      </c>
      <c r="I40" s="17">
        <v>1</v>
      </c>
      <c r="J40" s="17">
        <v>17</v>
      </c>
      <c r="K40" s="17"/>
      <c r="L40" s="17"/>
      <c r="M40" s="100"/>
      <c r="N40" s="100"/>
      <c r="O40" s="100"/>
      <c r="P40" s="100"/>
      <c r="Q40" s="100"/>
      <c r="R40" s="58"/>
      <c r="S40" s="100"/>
      <c r="T40" s="100"/>
      <c r="U40" s="100"/>
      <c r="V40" s="100"/>
      <c r="W40" s="57"/>
      <c r="X40" s="17">
        <v>1</v>
      </c>
      <c r="Y40" s="17"/>
      <c r="Z40" s="100"/>
      <c r="AA40" s="57"/>
      <c r="AB40" s="105"/>
      <c r="AC40" s="103">
        <v>1</v>
      </c>
      <c r="AD40" s="103"/>
      <c r="AE40" s="57"/>
      <c r="AF40" s="105">
        <v>1</v>
      </c>
      <c r="AG40" s="105"/>
      <c r="AH40" s="105">
        <v>1</v>
      </c>
      <c r="AI40" s="104"/>
      <c r="AJ40" s="105"/>
      <c r="AK40" s="105">
        <v>1</v>
      </c>
      <c r="AL40" s="105"/>
      <c r="AM40" s="105">
        <v>1</v>
      </c>
      <c r="AN40" s="105"/>
      <c r="AO40" s="105"/>
      <c r="AP40" s="102">
        <v>1</v>
      </c>
      <c r="AQ40" s="105">
        <v>1</v>
      </c>
      <c r="AR40" s="100">
        <v>1</v>
      </c>
      <c r="AS40" s="100"/>
      <c r="AT40" s="100"/>
      <c r="AU40" s="100"/>
      <c r="AV40" s="100">
        <v>1</v>
      </c>
      <c r="AW40" s="100">
        <v>1</v>
      </c>
      <c r="AX40" s="100"/>
      <c r="AY40" s="100"/>
      <c r="AZ40" s="100"/>
      <c r="BA40" s="100"/>
      <c r="BB40" s="100">
        <v>1</v>
      </c>
      <c r="BC40" s="100"/>
      <c r="BD40" s="100">
        <v>1</v>
      </c>
      <c r="BE40" s="100">
        <v>1</v>
      </c>
      <c r="BF40" s="100">
        <v>1</v>
      </c>
      <c r="BG40" s="100">
        <v>1</v>
      </c>
      <c r="BH40" s="100">
        <v>1</v>
      </c>
      <c r="BI40" s="100">
        <v>1</v>
      </c>
      <c r="BJ40" s="100"/>
      <c r="BK40" s="100"/>
      <c r="BL40" s="100">
        <v>1</v>
      </c>
      <c r="BM40" s="100"/>
      <c r="BN40" s="100">
        <v>1</v>
      </c>
      <c r="BO40" s="99"/>
      <c r="BP40" s="65"/>
      <c r="BQ40" s="100">
        <v>1</v>
      </c>
      <c r="BR40" s="100"/>
      <c r="BS40" s="100"/>
      <c r="BT40" s="91"/>
      <c r="BU40" s="100">
        <v>1</v>
      </c>
      <c r="BV40" s="100">
        <v>1</v>
      </c>
      <c r="BW40" s="100">
        <v>1</v>
      </c>
      <c r="BX40" s="100"/>
      <c r="BY40" s="100">
        <v>1</v>
      </c>
      <c r="BZ40" s="99"/>
      <c r="CA40" s="100">
        <v>1</v>
      </c>
      <c r="CB40" s="100">
        <v>1</v>
      </c>
      <c r="CC40" s="100"/>
      <c r="CD40" s="100">
        <v>1</v>
      </c>
      <c r="CE40" s="100"/>
      <c r="CF40" s="100"/>
      <c r="CG40" s="100">
        <v>1</v>
      </c>
      <c r="CH40" s="100">
        <v>1</v>
      </c>
      <c r="CI40" s="99"/>
      <c r="CJ40" s="100">
        <v>1</v>
      </c>
      <c r="CK40" s="100"/>
      <c r="CL40" s="100">
        <v>1</v>
      </c>
      <c r="CM40" s="100"/>
      <c r="CN40" s="100"/>
      <c r="CO40" s="100">
        <v>1</v>
      </c>
      <c r="CP40" s="100"/>
      <c r="CQ40" s="100"/>
      <c r="CR40" s="100"/>
      <c r="CS40" s="100">
        <v>1</v>
      </c>
      <c r="CT40" s="100"/>
      <c r="CU40" s="100"/>
      <c r="CV40" s="99"/>
      <c r="CW40" s="17">
        <v>1</v>
      </c>
      <c r="CX40" s="100"/>
    </row>
    <row r="41" spans="1:102" s="12" customFormat="1" ht="32.4">
      <c r="A41" s="61">
        <v>20362</v>
      </c>
      <c r="B41" s="61" t="s">
        <v>440</v>
      </c>
      <c r="C41" s="68">
        <f t="shared" si="2"/>
        <v>20362</v>
      </c>
      <c r="D41" s="83">
        <v>20362</v>
      </c>
      <c r="E41" s="64" t="s">
        <v>235</v>
      </c>
      <c r="F41" s="64" t="s">
        <v>368</v>
      </c>
      <c r="G41" s="53">
        <f t="shared" si="1"/>
        <v>0</v>
      </c>
      <c r="H41" s="66">
        <v>6</v>
      </c>
      <c r="I41" s="17"/>
      <c r="J41" s="17"/>
      <c r="K41" s="17"/>
      <c r="L41" s="17"/>
      <c r="M41" s="100"/>
      <c r="N41" s="100"/>
      <c r="O41" s="100"/>
      <c r="P41" s="100"/>
      <c r="Q41" s="100">
        <v>1</v>
      </c>
      <c r="R41" s="58" t="s">
        <v>236</v>
      </c>
      <c r="S41" s="100"/>
      <c r="T41" s="100"/>
      <c r="U41" s="100"/>
      <c r="V41" s="100"/>
      <c r="W41" s="57"/>
      <c r="X41" s="17"/>
      <c r="Y41" s="17"/>
      <c r="Z41" s="100"/>
      <c r="AA41" s="57"/>
      <c r="AB41" s="105"/>
      <c r="AC41" s="103"/>
      <c r="AD41" s="103"/>
      <c r="AE41" s="57"/>
      <c r="AF41" s="105"/>
      <c r="AG41" s="105"/>
      <c r="AH41" s="105"/>
      <c r="AI41" s="104"/>
      <c r="AJ41" s="105"/>
      <c r="AK41" s="105"/>
      <c r="AL41" s="105"/>
      <c r="AM41" s="105"/>
      <c r="AN41" s="105"/>
      <c r="AO41" s="105"/>
      <c r="AP41" s="105"/>
      <c r="AQ41" s="105"/>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99"/>
      <c r="BP41" s="65"/>
      <c r="BQ41" s="100"/>
      <c r="BR41" s="100"/>
      <c r="BS41" s="100"/>
      <c r="BT41" s="91"/>
      <c r="BU41" s="100"/>
      <c r="BV41" s="100"/>
      <c r="BW41" s="100"/>
      <c r="BX41" s="100"/>
      <c r="BY41" s="100"/>
      <c r="BZ41" s="99"/>
      <c r="CA41" s="100"/>
      <c r="CB41" s="100"/>
      <c r="CC41" s="100"/>
      <c r="CD41" s="100"/>
      <c r="CE41" s="100"/>
      <c r="CF41" s="100"/>
      <c r="CG41" s="100"/>
      <c r="CH41" s="100"/>
      <c r="CI41" s="99"/>
      <c r="CJ41" s="100"/>
      <c r="CK41" s="100"/>
      <c r="CL41" s="100"/>
      <c r="CM41" s="100"/>
      <c r="CN41" s="100"/>
      <c r="CO41" s="100"/>
      <c r="CP41" s="100"/>
      <c r="CQ41" s="100"/>
      <c r="CR41" s="100"/>
      <c r="CS41" s="100"/>
      <c r="CT41" s="100"/>
      <c r="CU41" s="100"/>
      <c r="CV41" s="99"/>
      <c r="CW41" s="17"/>
      <c r="CX41" s="100"/>
    </row>
    <row r="42" spans="1:102" s="12" customFormat="1">
      <c r="A42" s="61">
        <v>20363</v>
      </c>
      <c r="B42" s="61" t="s">
        <v>441</v>
      </c>
      <c r="C42" s="68">
        <f t="shared" si="2"/>
        <v>20363</v>
      </c>
      <c r="D42" s="83">
        <v>20363</v>
      </c>
      <c r="E42" s="64" t="s">
        <v>237</v>
      </c>
      <c r="F42" s="64" t="s">
        <v>369</v>
      </c>
      <c r="G42" s="53">
        <f t="shared" ref="G42:G86" si="3">IF(E42=F42,0,1)</f>
        <v>0</v>
      </c>
      <c r="H42" s="66">
        <v>6</v>
      </c>
      <c r="I42" s="17"/>
      <c r="J42" s="17"/>
      <c r="K42" s="17">
        <v>1</v>
      </c>
      <c r="L42" s="17">
        <v>31</v>
      </c>
      <c r="M42" s="100"/>
      <c r="N42" s="100"/>
      <c r="O42" s="100"/>
      <c r="P42" s="100"/>
      <c r="Q42" s="100"/>
      <c r="R42" s="58"/>
      <c r="S42" s="100"/>
      <c r="T42" s="100"/>
      <c r="U42" s="100"/>
      <c r="V42" s="100"/>
      <c r="W42" s="57"/>
      <c r="X42" s="17"/>
      <c r="Y42" s="17"/>
      <c r="Z42" s="100"/>
      <c r="AA42" s="57"/>
      <c r="AB42" s="105"/>
      <c r="AC42" s="103"/>
      <c r="AD42" s="103"/>
      <c r="AE42" s="57"/>
      <c r="AF42" s="105"/>
      <c r="AG42" s="105"/>
      <c r="AH42" s="105"/>
      <c r="AI42" s="104"/>
      <c r="AJ42" s="105"/>
      <c r="AK42" s="105"/>
      <c r="AL42" s="105"/>
      <c r="AM42" s="105"/>
      <c r="AN42" s="105"/>
      <c r="AO42" s="105"/>
      <c r="AP42" s="105"/>
      <c r="AQ42" s="105"/>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99"/>
      <c r="BP42" s="65"/>
      <c r="BQ42" s="100"/>
      <c r="BR42" s="100"/>
      <c r="BS42" s="100"/>
      <c r="BT42" s="91"/>
      <c r="BU42" s="100"/>
      <c r="BV42" s="100"/>
      <c r="BW42" s="100"/>
      <c r="BX42" s="100"/>
      <c r="BY42" s="100"/>
      <c r="BZ42" s="99"/>
      <c r="CA42" s="100"/>
      <c r="CB42" s="100"/>
      <c r="CC42" s="100"/>
      <c r="CD42" s="100"/>
      <c r="CE42" s="100"/>
      <c r="CF42" s="100"/>
      <c r="CG42" s="100"/>
      <c r="CH42" s="100"/>
      <c r="CI42" s="99"/>
      <c r="CJ42" s="100"/>
      <c r="CK42" s="100"/>
      <c r="CL42" s="100"/>
      <c r="CM42" s="100"/>
      <c r="CN42" s="100"/>
      <c r="CO42" s="100"/>
      <c r="CP42" s="100"/>
      <c r="CQ42" s="100"/>
      <c r="CR42" s="100"/>
      <c r="CS42" s="100"/>
      <c r="CT42" s="100"/>
      <c r="CU42" s="100"/>
      <c r="CV42" s="99"/>
      <c r="CW42" s="17"/>
      <c r="CX42" s="100"/>
    </row>
    <row r="43" spans="1:102" s="12" customFormat="1">
      <c r="A43" s="61">
        <v>20382</v>
      </c>
      <c r="B43" s="61" t="s">
        <v>442</v>
      </c>
      <c r="C43" s="68">
        <f t="shared" si="2"/>
        <v>20382</v>
      </c>
      <c r="D43" s="83">
        <v>20382</v>
      </c>
      <c r="E43" s="64" t="s">
        <v>238</v>
      </c>
      <c r="F43" s="64" t="s">
        <v>370</v>
      </c>
      <c r="G43" s="53">
        <f t="shared" si="3"/>
        <v>0</v>
      </c>
      <c r="H43" s="66">
        <v>6</v>
      </c>
      <c r="I43" s="17"/>
      <c r="J43" s="17"/>
      <c r="K43" s="17">
        <v>1</v>
      </c>
      <c r="L43" s="17" t="s">
        <v>239</v>
      </c>
      <c r="M43" s="100"/>
      <c r="N43" s="100"/>
      <c r="O43" s="100"/>
      <c r="P43" s="100"/>
      <c r="Q43" s="100"/>
      <c r="R43" s="58"/>
      <c r="S43" s="100"/>
      <c r="T43" s="100"/>
      <c r="U43" s="100"/>
      <c r="V43" s="100"/>
      <c r="W43" s="57"/>
      <c r="X43" s="17"/>
      <c r="Y43" s="17"/>
      <c r="Z43" s="100"/>
      <c r="AA43" s="57"/>
      <c r="AB43" s="105"/>
      <c r="AC43" s="103"/>
      <c r="AD43" s="103"/>
      <c r="AE43" s="57"/>
      <c r="AF43" s="105"/>
      <c r="AG43" s="105"/>
      <c r="AH43" s="105"/>
      <c r="AI43" s="104"/>
      <c r="AJ43" s="105"/>
      <c r="AK43" s="105"/>
      <c r="AL43" s="105"/>
      <c r="AM43" s="105"/>
      <c r="AN43" s="105"/>
      <c r="AO43" s="105"/>
      <c r="AP43" s="105"/>
      <c r="AQ43" s="105"/>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99"/>
      <c r="BP43" s="65"/>
      <c r="BQ43" s="100"/>
      <c r="BR43" s="100"/>
      <c r="BS43" s="100"/>
      <c r="BT43" s="91"/>
      <c r="BU43" s="100"/>
      <c r="BV43" s="100"/>
      <c r="BW43" s="100"/>
      <c r="BX43" s="100"/>
      <c r="BY43" s="100"/>
      <c r="BZ43" s="99"/>
      <c r="CA43" s="100"/>
      <c r="CB43" s="100"/>
      <c r="CC43" s="100"/>
      <c r="CD43" s="100"/>
      <c r="CE43" s="100"/>
      <c r="CF43" s="100"/>
      <c r="CG43" s="100"/>
      <c r="CH43" s="100"/>
      <c r="CI43" s="99"/>
      <c r="CJ43" s="100"/>
      <c r="CK43" s="100"/>
      <c r="CL43" s="100"/>
      <c r="CM43" s="100"/>
      <c r="CN43" s="100"/>
      <c r="CO43" s="100"/>
      <c r="CP43" s="100"/>
      <c r="CQ43" s="100"/>
      <c r="CR43" s="100"/>
      <c r="CS43" s="100"/>
      <c r="CT43" s="100"/>
      <c r="CU43" s="100"/>
      <c r="CV43" s="99"/>
      <c r="CW43" s="17"/>
      <c r="CX43" s="100"/>
    </row>
    <row r="44" spans="1:102" s="12" customFormat="1" ht="12">
      <c r="A44" s="61">
        <v>20383</v>
      </c>
      <c r="B44" s="61" t="s">
        <v>443</v>
      </c>
      <c r="C44" s="68">
        <f t="shared" si="2"/>
        <v>20383</v>
      </c>
      <c r="D44" s="83">
        <v>20383</v>
      </c>
      <c r="E44" s="64" t="s">
        <v>240</v>
      </c>
      <c r="F44" s="64" t="s">
        <v>371</v>
      </c>
      <c r="G44" s="53">
        <f t="shared" si="3"/>
        <v>0</v>
      </c>
      <c r="H44" s="66">
        <v>6</v>
      </c>
      <c r="I44" s="17">
        <v>1</v>
      </c>
      <c r="J44" s="17">
        <v>27</v>
      </c>
      <c r="K44" s="17"/>
      <c r="L44" s="17"/>
      <c r="M44" s="100"/>
      <c r="N44" s="100"/>
      <c r="O44" s="100"/>
      <c r="P44" s="100"/>
      <c r="Q44" s="100" t="s">
        <v>181</v>
      </c>
      <c r="R44" s="58"/>
      <c r="S44" s="100"/>
      <c r="T44" s="100"/>
      <c r="U44" s="100"/>
      <c r="V44" s="100"/>
      <c r="W44" s="57"/>
      <c r="X44" s="17">
        <v>1</v>
      </c>
      <c r="Y44" s="17"/>
      <c r="Z44" s="100"/>
      <c r="AA44" s="57"/>
      <c r="AB44" s="105"/>
      <c r="AC44" s="103">
        <v>1</v>
      </c>
      <c r="AD44" s="103"/>
      <c r="AE44" s="57"/>
      <c r="AF44" s="105"/>
      <c r="AG44" s="105">
        <v>1</v>
      </c>
      <c r="AH44" s="105">
        <v>1</v>
      </c>
      <c r="AI44" s="104"/>
      <c r="AJ44" s="105">
        <v>1</v>
      </c>
      <c r="AK44" s="105"/>
      <c r="AL44" s="105">
        <v>1</v>
      </c>
      <c r="AM44" s="105"/>
      <c r="AN44" s="105">
        <v>1</v>
      </c>
      <c r="AO44" s="105"/>
      <c r="AP44" s="105"/>
      <c r="AQ44" s="105" t="s">
        <v>181</v>
      </c>
      <c r="AR44" s="100">
        <v>1</v>
      </c>
      <c r="AS44" s="100"/>
      <c r="AT44" s="100">
        <v>1</v>
      </c>
      <c r="AU44" s="100"/>
      <c r="AV44" s="100"/>
      <c r="AW44" s="100"/>
      <c r="AX44" s="100"/>
      <c r="AY44" s="100">
        <v>1</v>
      </c>
      <c r="AZ44" s="100"/>
      <c r="BA44" s="100"/>
      <c r="BB44" s="100">
        <v>1</v>
      </c>
      <c r="BC44" s="100"/>
      <c r="BD44" s="100">
        <v>1</v>
      </c>
      <c r="BE44" s="100">
        <v>1</v>
      </c>
      <c r="BF44" s="100">
        <v>1</v>
      </c>
      <c r="BG44" s="100">
        <v>1</v>
      </c>
      <c r="BH44" s="100"/>
      <c r="BI44" s="100">
        <v>1</v>
      </c>
      <c r="BJ44" s="100"/>
      <c r="BK44" s="100">
        <v>1</v>
      </c>
      <c r="BL44" s="100">
        <v>1</v>
      </c>
      <c r="BM44" s="100">
        <v>1</v>
      </c>
      <c r="BN44" s="100"/>
      <c r="BO44" s="99"/>
      <c r="BP44" s="65"/>
      <c r="BQ44" s="100">
        <v>1</v>
      </c>
      <c r="BR44" s="100"/>
      <c r="BS44" s="100"/>
      <c r="BT44" s="91"/>
      <c r="BU44" s="100">
        <v>1</v>
      </c>
      <c r="BV44" s="100">
        <v>1</v>
      </c>
      <c r="BW44" s="100">
        <v>1</v>
      </c>
      <c r="BX44" s="100">
        <v>1</v>
      </c>
      <c r="BY44" s="100">
        <v>1</v>
      </c>
      <c r="BZ44" s="99"/>
      <c r="CA44" s="100">
        <v>1</v>
      </c>
      <c r="CB44" s="100">
        <v>1</v>
      </c>
      <c r="CC44" s="100">
        <v>1</v>
      </c>
      <c r="CD44" s="100">
        <v>1</v>
      </c>
      <c r="CE44" s="100">
        <v>1</v>
      </c>
      <c r="CF44" s="100"/>
      <c r="CG44" s="100">
        <v>1</v>
      </c>
      <c r="CH44" s="100">
        <v>1</v>
      </c>
      <c r="CI44" s="99"/>
      <c r="CJ44" s="100"/>
      <c r="CK44" s="100">
        <v>1</v>
      </c>
      <c r="CL44" s="100"/>
      <c r="CM44" s="100">
        <v>1</v>
      </c>
      <c r="CN44" s="100"/>
      <c r="CO44" s="100"/>
      <c r="CP44" s="100">
        <v>1</v>
      </c>
      <c r="CQ44" s="100"/>
      <c r="CR44" s="100"/>
      <c r="CS44" s="100">
        <v>1</v>
      </c>
      <c r="CT44" s="100"/>
      <c r="CU44" s="100"/>
      <c r="CV44" s="99"/>
      <c r="CW44" s="17">
        <v>1</v>
      </c>
      <c r="CX44" s="100"/>
    </row>
    <row r="45" spans="1:102" s="12" customFormat="1" ht="97.2">
      <c r="A45" s="61">
        <v>20384</v>
      </c>
      <c r="B45" s="61" t="s">
        <v>444</v>
      </c>
      <c r="C45" s="68">
        <f t="shared" si="2"/>
        <v>20384</v>
      </c>
      <c r="D45" s="83">
        <v>20384</v>
      </c>
      <c r="E45" s="64" t="s">
        <v>241</v>
      </c>
      <c r="F45" s="64" t="s">
        <v>372</v>
      </c>
      <c r="G45" s="53">
        <f t="shared" si="3"/>
        <v>0</v>
      </c>
      <c r="H45" s="66">
        <v>6</v>
      </c>
      <c r="I45" s="17">
        <v>1</v>
      </c>
      <c r="J45" s="17">
        <v>23</v>
      </c>
      <c r="K45" s="17"/>
      <c r="L45" s="17"/>
      <c r="M45" s="100"/>
      <c r="N45" s="100"/>
      <c r="O45" s="100"/>
      <c r="P45" s="100"/>
      <c r="Q45" s="100"/>
      <c r="R45" s="58"/>
      <c r="S45" s="100"/>
      <c r="T45" s="100"/>
      <c r="U45" s="100"/>
      <c r="V45" s="100"/>
      <c r="W45" s="57"/>
      <c r="X45" s="17"/>
      <c r="Y45" s="17"/>
      <c r="Z45" s="100">
        <v>1</v>
      </c>
      <c r="AA45" s="57"/>
      <c r="AB45" s="105">
        <v>1</v>
      </c>
      <c r="AC45" s="103"/>
      <c r="AD45" s="103"/>
      <c r="AE45" s="57" t="s">
        <v>489</v>
      </c>
      <c r="AF45" s="105"/>
      <c r="AG45" s="105">
        <v>1</v>
      </c>
      <c r="AH45" s="105"/>
      <c r="AI45" s="104"/>
      <c r="AJ45" s="105"/>
      <c r="AK45" s="105"/>
      <c r="AL45" s="105"/>
      <c r="AM45" s="105"/>
      <c r="AN45" s="102">
        <v>1</v>
      </c>
      <c r="AO45" s="105">
        <v>1</v>
      </c>
      <c r="AP45" s="105"/>
      <c r="AQ45" s="105"/>
      <c r="AR45" s="100">
        <v>1</v>
      </c>
      <c r="AS45" s="100"/>
      <c r="AT45" s="100">
        <v>1</v>
      </c>
      <c r="AU45" s="100"/>
      <c r="AV45" s="100"/>
      <c r="AW45" s="100">
        <v>1</v>
      </c>
      <c r="AX45" s="100"/>
      <c r="AY45" s="100"/>
      <c r="AZ45" s="100"/>
      <c r="BA45" s="100"/>
      <c r="BB45" s="100">
        <v>1</v>
      </c>
      <c r="BC45" s="100">
        <v>1</v>
      </c>
      <c r="BD45" s="100"/>
      <c r="BE45" s="100">
        <v>1</v>
      </c>
      <c r="BF45" s="100"/>
      <c r="BG45" s="100">
        <v>1</v>
      </c>
      <c r="BH45" s="100">
        <v>1</v>
      </c>
      <c r="BI45" s="100">
        <v>1</v>
      </c>
      <c r="BJ45" s="100">
        <v>1</v>
      </c>
      <c r="BK45" s="100"/>
      <c r="BL45" s="100">
        <v>1</v>
      </c>
      <c r="BM45" s="100">
        <v>1</v>
      </c>
      <c r="BN45" s="100"/>
      <c r="BO45" s="99"/>
      <c r="BP45" s="65"/>
      <c r="BQ45" s="100"/>
      <c r="BR45" s="100">
        <v>1</v>
      </c>
      <c r="BS45" s="100"/>
      <c r="BT45" s="91"/>
      <c r="BU45" s="100"/>
      <c r="BV45" s="100"/>
      <c r="BW45" s="100"/>
      <c r="BX45" s="100"/>
      <c r="BY45" s="100"/>
      <c r="BZ45" s="99"/>
      <c r="CA45" s="100"/>
      <c r="CB45" s="100"/>
      <c r="CC45" s="100"/>
      <c r="CD45" s="100"/>
      <c r="CE45" s="100"/>
      <c r="CF45" s="100"/>
      <c r="CG45" s="100"/>
      <c r="CH45" s="100"/>
      <c r="CI45" s="99"/>
      <c r="CJ45" s="100"/>
      <c r="CK45" s="100"/>
      <c r="CL45" s="100"/>
      <c r="CM45" s="100"/>
      <c r="CN45" s="100"/>
      <c r="CO45" s="100"/>
      <c r="CP45" s="100"/>
      <c r="CQ45" s="100"/>
      <c r="CR45" s="100"/>
      <c r="CS45" s="100">
        <v>1</v>
      </c>
      <c r="CT45" s="100"/>
      <c r="CU45" s="100"/>
      <c r="CV45" s="99"/>
      <c r="CW45" s="17">
        <v>1</v>
      </c>
      <c r="CX45" s="100"/>
    </row>
    <row r="46" spans="1:102" s="12" customFormat="1" ht="12">
      <c r="A46" s="61">
        <v>20385</v>
      </c>
      <c r="B46" s="61" t="s">
        <v>445</v>
      </c>
      <c r="C46" s="68">
        <f t="shared" si="2"/>
        <v>20385</v>
      </c>
      <c r="D46" s="83">
        <v>20385</v>
      </c>
      <c r="E46" s="64" t="s">
        <v>242</v>
      </c>
      <c r="F46" s="64" t="s">
        <v>373</v>
      </c>
      <c r="G46" s="53">
        <f t="shared" si="3"/>
        <v>0</v>
      </c>
      <c r="H46" s="66">
        <v>6</v>
      </c>
      <c r="I46" s="17">
        <v>1</v>
      </c>
      <c r="J46" s="17">
        <v>19</v>
      </c>
      <c r="K46" s="17"/>
      <c r="L46" s="17"/>
      <c r="M46" s="100"/>
      <c r="N46" s="100"/>
      <c r="O46" s="100"/>
      <c r="P46" s="100"/>
      <c r="Q46" s="100"/>
      <c r="R46" s="58"/>
      <c r="S46" s="100"/>
      <c r="T46" s="100"/>
      <c r="U46" s="100"/>
      <c r="V46" s="100"/>
      <c r="W46" s="57"/>
      <c r="X46" s="17"/>
      <c r="Y46" s="17"/>
      <c r="Z46" s="100">
        <v>1</v>
      </c>
      <c r="AA46" s="57"/>
      <c r="AB46" s="105"/>
      <c r="AC46" s="103">
        <v>1</v>
      </c>
      <c r="AD46" s="103"/>
      <c r="AE46" s="57"/>
      <c r="AF46" s="105">
        <v>1</v>
      </c>
      <c r="AG46" s="105"/>
      <c r="AH46" s="105">
        <v>1</v>
      </c>
      <c r="AI46" s="104"/>
      <c r="AJ46" s="105"/>
      <c r="AK46" s="105"/>
      <c r="AL46" s="105"/>
      <c r="AM46" s="105"/>
      <c r="AN46" s="105"/>
      <c r="AO46" s="105"/>
      <c r="AP46" s="102">
        <v>1</v>
      </c>
      <c r="AQ46" s="105">
        <v>1</v>
      </c>
      <c r="AR46" s="100">
        <v>1</v>
      </c>
      <c r="AS46" s="100"/>
      <c r="AT46" s="100">
        <v>1</v>
      </c>
      <c r="AU46" s="100"/>
      <c r="AV46" s="100"/>
      <c r="AW46" s="100"/>
      <c r="AX46" s="100"/>
      <c r="AY46" s="100"/>
      <c r="AZ46" s="100">
        <v>1</v>
      </c>
      <c r="BA46" s="100"/>
      <c r="BB46" s="100">
        <v>1</v>
      </c>
      <c r="BC46" s="100">
        <v>1</v>
      </c>
      <c r="BD46" s="100"/>
      <c r="BE46" s="100">
        <v>1</v>
      </c>
      <c r="BF46" s="100">
        <v>1</v>
      </c>
      <c r="BG46" s="100">
        <v>1</v>
      </c>
      <c r="BH46" s="100">
        <v>1</v>
      </c>
      <c r="BI46" s="100">
        <v>1</v>
      </c>
      <c r="BJ46" s="100"/>
      <c r="BK46" s="100"/>
      <c r="BL46" s="100">
        <v>1</v>
      </c>
      <c r="BM46" s="100"/>
      <c r="BN46" s="100"/>
      <c r="BO46" s="99"/>
      <c r="BP46" s="65"/>
      <c r="BQ46" s="100">
        <v>1</v>
      </c>
      <c r="BR46" s="100"/>
      <c r="BS46" s="100"/>
      <c r="BT46" s="91"/>
      <c r="BU46" s="100">
        <v>1</v>
      </c>
      <c r="BV46" s="100">
        <v>1</v>
      </c>
      <c r="BW46" s="100"/>
      <c r="BX46" s="100">
        <v>1</v>
      </c>
      <c r="BY46" s="100">
        <v>1</v>
      </c>
      <c r="BZ46" s="99"/>
      <c r="CA46" s="100">
        <v>1</v>
      </c>
      <c r="CB46" s="100">
        <v>1</v>
      </c>
      <c r="CC46" s="100">
        <v>1</v>
      </c>
      <c r="CD46" s="100">
        <v>1</v>
      </c>
      <c r="CE46" s="100"/>
      <c r="CF46" s="100"/>
      <c r="CG46" s="100">
        <v>1</v>
      </c>
      <c r="CH46" s="100"/>
      <c r="CI46" s="99"/>
      <c r="CJ46" s="100"/>
      <c r="CK46" s="100">
        <v>1</v>
      </c>
      <c r="CL46" s="100"/>
      <c r="CM46" s="100">
        <v>1</v>
      </c>
      <c r="CN46" s="100"/>
      <c r="CO46" s="100"/>
      <c r="CP46" s="100">
        <v>1</v>
      </c>
      <c r="CQ46" s="100"/>
      <c r="CR46" s="100"/>
      <c r="CS46" s="100">
        <v>1</v>
      </c>
      <c r="CT46" s="100"/>
      <c r="CU46" s="100"/>
      <c r="CV46" s="99"/>
      <c r="CW46" s="17"/>
      <c r="CX46" s="100">
        <v>1</v>
      </c>
    </row>
    <row r="47" spans="1:102" s="12" customFormat="1" ht="64.8">
      <c r="A47" s="61">
        <v>20386</v>
      </c>
      <c r="B47" s="61" t="s">
        <v>446</v>
      </c>
      <c r="C47" s="68">
        <f t="shared" si="2"/>
        <v>20386</v>
      </c>
      <c r="D47" s="83">
        <v>20386</v>
      </c>
      <c r="E47" s="64" t="s">
        <v>243</v>
      </c>
      <c r="F47" s="64" t="s">
        <v>374</v>
      </c>
      <c r="G47" s="53">
        <f t="shared" si="3"/>
        <v>0</v>
      </c>
      <c r="H47" s="66">
        <v>6</v>
      </c>
      <c r="I47" s="17">
        <v>1</v>
      </c>
      <c r="J47" s="17">
        <v>11</v>
      </c>
      <c r="K47" s="17"/>
      <c r="L47" s="17"/>
      <c r="M47" s="100"/>
      <c r="N47" s="100"/>
      <c r="O47" s="100"/>
      <c r="P47" s="100"/>
      <c r="Q47" s="100"/>
      <c r="R47" s="58"/>
      <c r="S47" s="100"/>
      <c r="T47" s="100"/>
      <c r="U47" s="100"/>
      <c r="V47" s="100"/>
      <c r="W47" s="57"/>
      <c r="X47" s="17"/>
      <c r="Y47" s="17"/>
      <c r="Z47" s="100">
        <v>1</v>
      </c>
      <c r="AA47" s="57" t="s">
        <v>244</v>
      </c>
      <c r="AB47" s="105"/>
      <c r="AC47" s="103">
        <v>1</v>
      </c>
      <c r="AD47" s="103"/>
      <c r="AE47" s="57"/>
      <c r="AF47" s="105"/>
      <c r="AG47" s="105">
        <v>1</v>
      </c>
      <c r="AH47" s="105">
        <v>1</v>
      </c>
      <c r="AI47" s="104"/>
      <c r="AJ47" s="105">
        <v>1</v>
      </c>
      <c r="AK47" s="105"/>
      <c r="AL47" s="105">
        <v>1</v>
      </c>
      <c r="AM47" s="105"/>
      <c r="AN47" s="105">
        <v>1</v>
      </c>
      <c r="AO47" s="105"/>
      <c r="AP47" s="105"/>
      <c r="AQ47" s="105"/>
      <c r="AR47" s="100">
        <v>1</v>
      </c>
      <c r="AS47" s="100"/>
      <c r="AT47" s="100"/>
      <c r="AU47" s="100"/>
      <c r="AV47" s="100">
        <v>1</v>
      </c>
      <c r="AW47" s="100"/>
      <c r="AX47" s="100">
        <v>1</v>
      </c>
      <c r="AY47" s="100"/>
      <c r="AZ47" s="100"/>
      <c r="BA47" s="100"/>
      <c r="BB47" s="100">
        <v>1</v>
      </c>
      <c r="BC47" s="100">
        <v>1</v>
      </c>
      <c r="BD47" s="100"/>
      <c r="BE47" s="100">
        <v>1</v>
      </c>
      <c r="BF47" s="100">
        <v>1</v>
      </c>
      <c r="BG47" s="100">
        <v>1</v>
      </c>
      <c r="BH47" s="100">
        <v>1</v>
      </c>
      <c r="BI47" s="100">
        <v>1</v>
      </c>
      <c r="BJ47" s="100">
        <v>1</v>
      </c>
      <c r="BK47" s="100"/>
      <c r="BL47" s="100">
        <v>1</v>
      </c>
      <c r="BM47" s="100">
        <v>1</v>
      </c>
      <c r="BN47" s="100"/>
      <c r="BO47" s="99" t="s">
        <v>245</v>
      </c>
      <c r="BP47" s="65"/>
      <c r="BQ47" s="100">
        <v>1</v>
      </c>
      <c r="BR47" s="100"/>
      <c r="BS47" s="100"/>
      <c r="BT47" s="91"/>
      <c r="BU47" s="100">
        <v>1</v>
      </c>
      <c r="BV47" s="100"/>
      <c r="BW47" s="100"/>
      <c r="BX47" s="100"/>
      <c r="BY47" s="100"/>
      <c r="BZ47" s="99"/>
      <c r="CA47" s="100">
        <v>1</v>
      </c>
      <c r="CB47" s="100"/>
      <c r="CC47" s="100">
        <v>1</v>
      </c>
      <c r="CD47" s="100">
        <v>1</v>
      </c>
      <c r="CE47" s="100">
        <v>1</v>
      </c>
      <c r="CF47" s="100"/>
      <c r="CG47" s="100">
        <v>1</v>
      </c>
      <c r="CH47" s="100">
        <v>1</v>
      </c>
      <c r="CI47" s="99"/>
      <c r="CJ47" s="100"/>
      <c r="CK47" s="100">
        <v>1</v>
      </c>
      <c r="CL47" s="100"/>
      <c r="CM47" s="100">
        <v>1</v>
      </c>
      <c r="CN47" s="100"/>
      <c r="CO47" s="100"/>
      <c r="CP47" s="100">
        <v>1</v>
      </c>
      <c r="CQ47" s="100"/>
      <c r="CR47" s="100"/>
      <c r="CS47" s="100">
        <v>1</v>
      </c>
      <c r="CT47" s="100"/>
      <c r="CU47" s="100"/>
      <c r="CV47" s="99"/>
      <c r="CW47" s="17"/>
      <c r="CX47" s="100">
        <v>1</v>
      </c>
    </row>
    <row r="48" spans="1:102" s="12" customFormat="1" ht="12">
      <c r="A48" s="61">
        <v>20388</v>
      </c>
      <c r="B48" s="61" t="s">
        <v>447</v>
      </c>
      <c r="C48" s="68">
        <f t="shared" si="2"/>
        <v>20388</v>
      </c>
      <c r="D48" s="83">
        <v>20388</v>
      </c>
      <c r="E48" s="64" t="s">
        <v>246</v>
      </c>
      <c r="F48" s="64" t="s">
        <v>375</v>
      </c>
      <c r="G48" s="53">
        <f t="shared" si="3"/>
        <v>0</v>
      </c>
      <c r="H48" s="66">
        <v>6</v>
      </c>
      <c r="I48" s="17">
        <v>1</v>
      </c>
      <c r="J48" s="17">
        <v>18</v>
      </c>
      <c r="K48" s="17"/>
      <c r="L48" s="17"/>
      <c r="M48" s="100"/>
      <c r="N48" s="100"/>
      <c r="O48" s="100"/>
      <c r="P48" s="100"/>
      <c r="Q48" s="100"/>
      <c r="R48" s="58"/>
      <c r="S48" s="100"/>
      <c r="T48" s="100"/>
      <c r="U48" s="100"/>
      <c r="V48" s="100"/>
      <c r="W48" s="57"/>
      <c r="X48" s="17">
        <v>1</v>
      </c>
      <c r="Y48" s="17"/>
      <c r="Z48" s="100">
        <v>1</v>
      </c>
      <c r="AA48" s="57"/>
      <c r="AB48" s="105"/>
      <c r="AC48" s="103">
        <v>1</v>
      </c>
      <c r="AD48" s="103"/>
      <c r="AE48" s="57"/>
      <c r="AF48" s="105"/>
      <c r="AG48" s="105">
        <v>1</v>
      </c>
      <c r="AH48" s="105">
        <v>1</v>
      </c>
      <c r="AI48" s="104"/>
      <c r="AJ48" s="105"/>
      <c r="AK48" s="105"/>
      <c r="AL48" s="105"/>
      <c r="AM48" s="105"/>
      <c r="AN48" s="105">
        <v>1</v>
      </c>
      <c r="AO48" s="105"/>
      <c r="AP48" s="105"/>
      <c r="AQ48" s="105"/>
      <c r="AR48" s="100">
        <v>1</v>
      </c>
      <c r="AS48" s="100"/>
      <c r="AT48" s="100"/>
      <c r="AU48" s="100"/>
      <c r="AV48" s="100">
        <v>1</v>
      </c>
      <c r="AW48" s="100"/>
      <c r="AX48" s="100"/>
      <c r="AY48" s="100"/>
      <c r="AZ48" s="100">
        <v>1</v>
      </c>
      <c r="BA48" s="100"/>
      <c r="BB48" s="100">
        <v>1</v>
      </c>
      <c r="BC48" s="100">
        <v>1</v>
      </c>
      <c r="BD48" s="100"/>
      <c r="BE48" s="100">
        <v>1</v>
      </c>
      <c r="BF48" s="100">
        <v>1</v>
      </c>
      <c r="BG48" s="100">
        <v>1</v>
      </c>
      <c r="BH48" s="100"/>
      <c r="BI48" s="100">
        <v>1</v>
      </c>
      <c r="BJ48" s="100">
        <v>1</v>
      </c>
      <c r="BK48" s="100"/>
      <c r="BL48" s="100">
        <v>1</v>
      </c>
      <c r="BM48" s="100"/>
      <c r="BN48" s="100"/>
      <c r="BO48" s="99"/>
      <c r="BP48" s="65"/>
      <c r="BQ48" s="100">
        <v>1</v>
      </c>
      <c r="BR48" s="100"/>
      <c r="BS48" s="100"/>
      <c r="BT48" s="91"/>
      <c r="BU48" s="100">
        <v>1</v>
      </c>
      <c r="BV48" s="100"/>
      <c r="BW48" s="100">
        <v>1</v>
      </c>
      <c r="BX48" s="100">
        <v>1</v>
      </c>
      <c r="BY48" s="100"/>
      <c r="BZ48" s="99"/>
      <c r="CA48" s="100"/>
      <c r="CB48" s="100"/>
      <c r="CC48" s="100">
        <v>1</v>
      </c>
      <c r="CD48" s="100"/>
      <c r="CE48" s="100"/>
      <c r="CF48" s="100"/>
      <c r="CG48" s="100">
        <v>1</v>
      </c>
      <c r="CH48" s="100"/>
      <c r="CI48" s="99"/>
      <c r="CJ48" s="100">
        <v>1</v>
      </c>
      <c r="CK48" s="100"/>
      <c r="CL48" s="100"/>
      <c r="CM48" s="100"/>
      <c r="CN48" s="100">
        <v>1</v>
      </c>
      <c r="CO48" s="100"/>
      <c r="CP48" s="100"/>
      <c r="CQ48" s="100">
        <v>1</v>
      </c>
      <c r="CR48" s="100"/>
      <c r="CS48" s="100">
        <v>1</v>
      </c>
      <c r="CT48" s="100"/>
      <c r="CU48" s="100"/>
      <c r="CV48" s="99"/>
      <c r="CW48" s="17">
        <v>1</v>
      </c>
      <c r="CX48" s="100"/>
    </row>
    <row r="49" spans="1:102" s="12" customFormat="1" ht="12">
      <c r="A49" s="61">
        <v>20402</v>
      </c>
      <c r="B49" s="61" t="s">
        <v>448</v>
      </c>
      <c r="C49" s="68">
        <f t="shared" si="2"/>
        <v>20402</v>
      </c>
      <c r="D49" s="83">
        <v>20402</v>
      </c>
      <c r="E49" s="64" t="s">
        <v>247</v>
      </c>
      <c r="F49" s="64" t="s">
        <v>376</v>
      </c>
      <c r="G49" s="53">
        <f t="shared" si="3"/>
        <v>0</v>
      </c>
      <c r="H49" s="66">
        <v>6</v>
      </c>
      <c r="I49" s="17">
        <v>1</v>
      </c>
      <c r="J49" s="17">
        <v>16</v>
      </c>
      <c r="K49" s="17"/>
      <c r="L49" s="17"/>
      <c r="M49" s="100"/>
      <c r="N49" s="100"/>
      <c r="O49" s="100"/>
      <c r="P49" s="100"/>
      <c r="Q49" s="100"/>
      <c r="R49" s="58"/>
      <c r="S49" s="100"/>
      <c r="T49" s="100"/>
      <c r="U49" s="100"/>
      <c r="V49" s="100"/>
      <c r="W49" s="57"/>
      <c r="X49" s="17"/>
      <c r="Y49" s="17">
        <v>1</v>
      </c>
      <c r="Z49" s="100">
        <v>1</v>
      </c>
      <c r="AA49" s="57"/>
      <c r="AB49" s="105"/>
      <c r="AC49" s="103">
        <v>1</v>
      </c>
      <c r="AD49" s="103"/>
      <c r="AE49" s="57"/>
      <c r="AF49" s="105">
        <v>1</v>
      </c>
      <c r="AG49" s="105"/>
      <c r="AH49" s="105">
        <v>1</v>
      </c>
      <c r="AI49" s="104"/>
      <c r="AJ49" s="105"/>
      <c r="AK49" s="105"/>
      <c r="AL49" s="105"/>
      <c r="AM49" s="105"/>
      <c r="AN49" s="102">
        <v>1</v>
      </c>
      <c r="AO49" s="105">
        <v>1</v>
      </c>
      <c r="AP49" s="105"/>
      <c r="AQ49" s="105"/>
      <c r="AR49" s="100">
        <v>1</v>
      </c>
      <c r="AS49" s="100"/>
      <c r="AT49" s="100"/>
      <c r="AU49" s="100">
        <v>1</v>
      </c>
      <c r="AV49" s="100"/>
      <c r="AW49" s="100"/>
      <c r="AX49" s="100"/>
      <c r="AY49" s="100"/>
      <c r="AZ49" s="100">
        <v>1</v>
      </c>
      <c r="BA49" s="100"/>
      <c r="BB49" s="100">
        <v>1</v>
      </c>
      <c r="BC49" s="100">
        <v>1</v>
      </c>
      <c r="BD49" s="100"/>
      <c r="BE49" s="100">
        <v>1</v>
      </c>
      <c r="BF49" s="100"/>
      <c r="BG49" s="100"/>
      <c r="BH49" s="100">
        <v>1</v>
      </c>
      <c r="BI49" s="100">
        <v>1</v>
      </c>
      <c r="BJ49" s="100"/>
      <c r="BK49" s="100">
        <v>1</v>
      </c>
      <c r="BL49" s="100">
        <v>1</v>
      </c>
      <c r="BM49" s="100"/>
      <c r="BN49" s="100"/>
      <c r="BO49" s="99"/>
      <c r="BP49" s="65"/>
      <c r="BQ49" s="100">
        <v>1</v>
      </c>
      <c r="BR49" s="100"/>
      <c r="BS49" s="100"/>
      <c r="BT49" s="91"/>
      <c r="BU49" s="100">
        <v>1</v>
      </c>
      <c r="BV49" s="100"/>
      <c r="BW49" s="100">
        <v>1</v>
      </c>
      <c r="BX49" s="100">
        <v>1</v>
      </c>
      <c r="BY49" s="100">
        <v>1</v>
      </c>
      <c r="BZ49" s="99"/>
      <c r="CA49" s="100"/>
      <c r="CB49" s="100"/>
      <c r="CC49" s="100"/>
      <c r="CD49" s="100"/>
      <c r="CE49" s="100"/>
      <c r="CF49" s="100"/>
      <c r="CG49" s="100">
        <v>1</v>
      </c>
      <c r="CH49" s="100">
        <v>1</v>
      </c>
      <c r="CI49" s="99"/>
      <c r="CJ49" s="100">
        <v>1</v>
      </c>
      <c r="CK49" s="100"/>
      <c r="CL49" s="100"/>
      <c r="CM49" s="100">
        <v>1</v>
      </c>
      <c r="CN49" s="100"/>
      <c r="CO49" s="100"/>
      <c r="CP49" s="100">
        <v>1</v>
      </c>
      <c r="CQ49" s="100"/>
      <c r="CR49" s="100"/>
      <c r="CS49" s="100">
        <v>1</v>
      </c>
      <c r="CT49" s="100"/>
      <c r="CU49" s="100"/>
      <c r="CV49" s="99"/>
      <c r="CW49" s="17"/>
      <c r="CX49" s="100">
        <v>1</v>
      </c>
    </row>
    <row r="50" spans="1:102" s="12" customFormat="1" ht="54">
      <c r="A50" s="61">
        <v>20403</v>
      </c>
      <c r="B50" s="61" t="s">
        <v>449</v>
      </c>
      <c r="C50" s="68">
        <f t="shared" si="2"/>
        <v>20403</v>
      </c>
      <c r="D50" s="83">
        <v>20403</v>
      </c>
      <c r="E50" s="64" t="s">
        <v>248</v>
      </c>
      <c r="F50" s="64" t="s">
        <v>377</v>
      </c>
      <c r="G50" s="53">
        <f t="shared" si="3"/>
        <v>0</v>
      </c>
      <c r="H50" s="66">
        <v>6</v>
      </c>
      <c r="I50" s="17">
        <v>1</v>
      </c>
      <c r="J50" s="17">
        <v>20</v>
      </c>
      <c r="K50" s="17"/>
      <c r="L50" s="17"/>
      <c r="M50" s="100"/>
      <c r="N50" s="100"/>
      <c r="O50" s="100"/>
      <c r="P50" s="100"/>
      <c r="Q50" s="100"/>
      <c r="R50" s="58"/>
      <c r="S50" s="100"/>
      <c r="T50" s="100"/>
      <c r="U50" s="100"/>
      <c r="V50" s="100"/>
      <c r="W50" s="57"/>
      <c r="X50" s="17"/>
      <c r="Y50" s="17"/>
      <c r="Z50" s="100">
        <v>1</v>
      </c>
      <c r="AA50" s="57"/>
      <c r="AB50" s="105">
        <v>1</v>
      </c>
      <c r="AC50" s="103"/>
      <c r="AD50" s="103"/>
      <c r="AE50" s="57" t="s">
        <v>249</v>
      </c>
      <c r="AF50" s="105"/>
      <c r="AG50" s="105">
        <v>1</v>
      </c>
      <c r="AH50" s="105"/>
      <c r="AI50" s="104"/>
      <c r="AJ50" s="105"/>
      <c r="AK50" s="105"/>
      <c r="AL50" s="105">
        <v>1</v>
      </c>
      <c r="AM50" s="105"/>
      <c r="AN50" s="105">
        <v>1</v>
      </c>
      <c r="AO50" s="105"/>
      <c r="AP50" s="105"/>
      <c r="AQ50" s="105"/>
      <c r="AR50" s="100">
        <v>1</v>
      </c>
      <c r="AS50" s="100"/>
      <c r="AT50" s="100"/>
      <c r="AU50" s="100"/>
      <c r="AV50" s="100">
        <v>1</v>
      </c>
      <c r="AW50" s="100"/>
      <c r="AX50" s="100"/>
      <c r="AY50" s="100"/>
      <c r="AZ50" s="100">
        <v>1</v>
      </c>
      <c r="BA50" s="100"/>
      <c r="BB50" s="100">
        <v>1</v>
      </c>
      <c r="BC50" s="100"/>
      <c r="BD50" s="100">
        <v>1</v>
      </c>
      <c r="BE50" s="100">
        <v>1</v>
      </c>
      <c r="BF50" s="100">
        <v>1</v>
      </c>
      <c r="BG50" s="100">
        <v>1</v>
      </c>
      <c r="BH50" s="100"/>
      <c r="BI50" s="100">
        <v>1</v>
      </c>
      <c r="BJ50" s="100">
        <v>1</v>
      </c>
      <c r="BK50" s="100"/>
      <c r="BL50" s="100">
        <v>1</v>
      </c>
      <c r="BM50" s="100"/>
      <c r="BN50" s="100"/>
      <c r="BO50" s="99"/>
      <c r="BP50" s="65"/>
      <c r="BQ50" s="100"/>
      <c r="BR50" s="100">
        <v>1</v>
      </c>
      <c r="BS50" s="100"/>
      <c r="BT50" s="91"/>
      <c r="BU50" s="100"/>
      <c r="BV50" s="100"/>
      <c r="BW50" s="100"/>
      <c r="BX50" s="100"/>
      <c r="BY50" s="100"/>
      <c r="BZ50" s="99"/>
      <c r="CA50" s="100"/>
      <c r="CB50" s="100"/>
      <c r="CC50" s="100"/>
      <c r="CD50" s="100"/>
      <c r="CE50" s="100"/>
      <c r="CF50" s="100"/>
      <c r="CG50" s="100"/>
      <c r="CH50" s="100"/>
      <c r="CI50" s="99"/>
      <c r="CJ50" s="100"/>
      <c r="CK50" s="100"/>
      <c r="CL50" s="100"/>
      <c r="CM50" s="100"/>
      <c r="CN50" s="100"/>
      <c r="CO50" s="100"/>
      <c r="CP50" s="100"/>
      <c r="CQ50" s="100"/>
      <c r="CR50" s="100"/>
      <c r="CS50" s="100">
        <v>1</v>
      </c>
      <c r="CT50" s="100"/>
      <c r="CU50" s="100"/>
      <c r="CV50" s="99"/>
      <c r="CW50" s="17">
        <v>1</v>
      </c>
      <c r="CX50" s="100"/>
    </row>
    <row r="51" spans="1:102" s="12" customFormat="1" ht="32.4">
      <c r="A51" s="61">
        <v>20404</v>
      </c>
      <c r="B51" s="61" t="s">
        <v>450</v>
      </c>
      <c r="C51" s="68">
        <f t="shared" si="2"/>
        <v>20404</v>
      </c>
      <c r="D51" s="83">
        <v>20404</v>
      </c>
      <c r="E51" s="64" t="s">
        <v>250</v>
      </c>
      <c r="F51" s="64" t="s">
        <v>378</v>
      </c>
      <c r="G51" s="53">
        <f t="shared" si="3"/>
        <v>0</v>
      </c>
      <c r="H51" s="66">
        <v>6</v>
      </c>
      <c r="I51" s="17">
        <v>1</v>
      </c>
      <c r="J51" s="17">
        <v>18</v>
      </c>
      <c r="K51" s="17"/>
      <c r="L51" s="17"/>
      <c r="M51" s="100"/>
      <c r="N51" s="100"/>
      <c r="O51" s="100"/>
      <c r="P51" s="100"/>
      <c r="Q51" s="100"/>
      <c r="R51" s="58"/>
      <c r="S51" s="100"/>
      <c r="T51" s="100"/>
      <c r="U51" s="100"/>
      <c r="V51" s="100"/>
      <c r="W51" s="57"/>
      <c r="X51" s="17"/>
      <c r="Y51" s="17"/>
      <c r="Z51" s="100"/>
      <c r="AA51" s="57" t="s">
        <v>251</v>
      </c>
      <c r="AB51" s="105">
        <v>1</v>
      </c>
      <c r="AC51" s="103"/>
      <c r="AD51" s="103"/>
      <c r="AE51" s="57" t="s">
        <v>252</v>
      </c>
      <c r="AF51" s="105">
        <v>1</v>
      </c>
      <c r="AG51" s="105"/>
      <c r="AH51" s="105"/>
      <c r="AI51" s="104"/>
      <c r="AJ51" s="105"/>
      <c r="AK51" s="105">
        <v>1</v>
      </c>
      <c r="AL51" s="105"/>
      <c r="AM51" s="105">
        <v>1</v>
      </c>
      <c r="AN51" s="105"/>
      <c r="AO51" s="105"/>
      <c r="AP51" s="105">
        <v>1</v>
      </c>
      <c r="AQ51" s="105"/>
      <c r="AR51" s="100"/>
      <c r="AS51" s="100">
        <v>1</v>
      </c>
      <c r="AT51" s="100"/>
      <c r="AU51" s="100"/>
      <c r="AV51" s="100"/>
      <c r="AW51" s="100"/>
      <c r="AX51" s="100"/>
      <c r="AY51" s="100"/>
      <c r="AZ51" s="100"/>
      <c r="BA51" s="100"/>
      <c r="BB51" s="100"/>
      <c r="BC51" s="100"/>
      <c r="BD51" s="100"/>
      <c r="BE51" s="100">
        <v>1</v>
      </c>
      <c r="BF51" s="100"/>
      <c r="BG51" s="100"/>
      <c r="BH51" s="100"/>
      <c r="BI51" s="100"/>
      <c r="BJ51" s="100"/>
      <c r="BK51" s="100"/>
      <c r="BL51" s="100">
        <v>1</v>
      </c>
      <c r="BM51" s="100">
        <v>1</v>
      </c>
      <c r="BN51" s="100"/>
      <c r="BO51" s="99"/>
      <c r="BP51" s="65"/>
      <c r="BQ51" s="100"/>
      <c r="BR51" s="100">
        <v>1</v>
      </c>
      <c r="BS51" s="100"/>
      <c r="BT51" s="91"/>
      <c r="BU51" s="100"/>
      <c r="BV51" s="100"/>
      <c r="BW51" s="100"/>
      <c r="BX51" s="100"/>
      <c r="BY51" s="100"/>
      <c r="BZ51" s="99"/>
      <c r="CA51" s="100"/>
      <c r="CB51" s="100"/>
      <c r="CC51" s="100"/>
      <c r="CD51" s="100"/>
      <c r="CE51" s="100"/>
      <c r="CF51" s="100"/>
      <c r="CG51" s="100"/>
      <c r="CH51" s="100"/>
      <c r="CI51" s="99"/>
      <c r="CJ51" s="100"/>
      <c r="CK51" s="100"/>
      <c r="CL51" s="100"/>
      <c r="CM51" s="100"/>
      <c r="CN51" s="100"/>
      <c r="CO51" s="100"/>
      <c r="CP51" s="100"/>
      <c r="CQ51" s="100"/>
      <c r="CR51" s="100"/>
      <c r="CS51" s="100">
        <v>1</v>
      </c>
      <c r="CT51" s="100"/>
      <c r="CU51" s="100"/>
      <c r="CV51" s="99"/>
      <c r="CW51" s="17"/>
      <c r="CX51" s="100">
        <v>1</v>
      </c>
    </row>
    <row r="52" spans="1:102" s="12" customFormat="1" ht="12">
      <c r="A52" s="61">
        <v>20407</v>
      </c>
      <c r="B52" s="61" t="s">
        <v>451</v>
      </c>
      <c r="C52" s="68">
        <f t="shared" si="2"/>
        <v>20407</v>
      </c>
      <c r="D52" s="83">
        <v>20407</v>
      </c>
      <c r="E52" s="64" t="s">
        <v>253</v>
      </c>
      <c r="F52" s="64" t="s">
        <v>379</v>
      </c>
      <c r="G52" s="53">
        <f t="shared" si="3"/>
        <v>0</v>
      </c>
      <c r="H52" s="66">
        <v>6</v>
      </c>
      <c r="I52" s="17">
        <v>1</v>
      </c>
      <c r="J52" s="17">
        <v>14</v>
      </c>
      <c r="K52" s="17"/>
      <c r="L52" s="17"/>
      <c r="M52" s="100"/>
      <c r="N52" s="100"/>
      <c r="O52" s="100"/>
      <c r="P52" s="100"/>
      <c r="Q52" s="100"/>
      <c r="R52" s="58"/>
      <c r="S52" s="100"/>
      <c r="T52" s="100"/>
      <c r="U52" s="100"/>
      <c r="V52" s="100"/>
      <c r="W52" s="57"/>
      <c r="X52" s="17"/>
      <c r="Y52" s="17"/>
      <c r="Z52" s="100">
        <v>1</v>
      </c>
      <c r="AA52" s="57"/>
      <c r="AB52" s="105"/>
      <c r="AC52" s="103">
        <v>1</v>
      </c>
      <c r="AD52" s="103"/>
      <c r="AE52" s="57"/>
      <c r="AF52" s="105">
        <v>1</v>
      </c>
      <c r="AG52" s="105"/>
      <c r="AH52" s="105"/>
      <c r="AI52" s="104">
        <v>1</v>
      </c>
      <c r="AJ52" s="105"/>
      <c r="AK52" s="105"/>
      <c r="AL52" s="105"/>
      <c r="AM52" s="105"/>
      <c r="AN52" s="102">
        <v>1</v>
      </c>
      <c r="AO52" s="105">
        <v>1</v>
      </c>
      <c r="AP52" s="105"/>
      <c r="AQ52" s="105"/>
      <c r="AR52" s="100"/>
      <c r="AS52" s="100">
        <v>1</v>
      </c>
      <c r="AT52" s="100"/>
      <c r="AU52" s="100"/>
      <c r="AV52" s="100"/>
      <c r="AW52" s="100"/>
      <c r="AX52" s="100"/>
      <c r="AY52" s="100"/>
      <c r="AZ52" s="100"/>
      <c r="BA52" s="100"/>
      <c r="BB52" s="100"/>
      <c r="BC52" s="100"/>
      <c r="BD52" s="100"/>
      <c r="BE52" s="100">
        <v>1</v>
      </c>
      <c r="BF52" s="100">
        <v>1</v>
      </c>
      <c r="BG52" s="100"/>
      <c r="BH52" s="100"/>
      <c r="BI52" s="100">
        <v>1</v>
      </c>
      <c r="BJ52" s="100"/>
      <c r="BK52" s="100"/>
      <c r="BL52" s="100">
        <v>1</v>
      </c>
      <c r="BM52" s="100"/>
      <c r="BN52" s="100"/>
      <c r="BO52" s="99"/>
      <c r="BP52" s="65"/>
      <c r="BQ52" s="100">
        <v>1</v>
      </c>
      <c r="BR52" s="100"/>
      <c r="BS52" s="100"/>
      <c r="BT52" s="91"/>
      <c r="BU52" s="100">
        <v>1</v>
      </c>
      <c r="BV52" s="100"/>
      <c r="BW52" s="100">
        <v>1</v>
      </c>
      <c r="BX52" s="100">
        <v>1</v>
      </c>
      <c r="BY52" s="100">
        <v>1</v>
      </c>
      <c r="BZ52" s="99"/>
      <c r="CA52" s="100"/>
      <c r="CB52" s="100"/>
      <c r="CC52" s="100">
        <v>1</v>
      </c>
      <c r="CD52" s="100"/>
      <c r="CE52" s="100"/>
      <c r="CF52" s="100"/>
      <c r="CG52" s="100"/>
      <c r="CH52" s="100"/>
      <c r="CI52" s="99" t="s">
        <v>180</v>
      </c>
      <c r="CJ52" s="100"/>
      <c r="CK52" s="100">
        <v>1</v>
      </c>
      <c r="CL52" s="100">
        <v>1</v>
      </c>
      <c r="CM52" s="100"/>
      <c r="CN52" s="100"/>
      <c r="CO52" s="100"/>
      <c r="CP52" s="100">
        <v>1</v>
      </c>
      <c r="CQ52" s="100"/>
      <c r="CR52" s="100"/>
      <c r="CS52" s="100">
        <v>1</v>
      </c>
      <c r="CT52" s="100"/>
      <c r="CU52" s="100"/>
      <c r="CV52" s="99"/>
      <c r="CW52" s="17">
        <v>1</v>
      </c>
      <c r="CX52" s="100"/>
    </row>
    <row r="53" spans="1:102" s="12" customFormat="1">
      <c r="A53" s="61">
        <v>20409</v>
      </c>
      <c r="B53" s="61" t="s">
        <v>452</v>
      </c>
      <c r="C53" s="68">
        <f t="shared" si="2"/>
        <v>20409</v>
      </c>
      <c r="D53" s="83">
        <v>20409</v>
      </c>
      <c r="E53" s="64" t="s">
        <v>254</v>
      </c>
      <c r="F53" s="64" t="s">
        <v>380</v>
      </c>
      <c r="G53" s="53">
        <f t="shared" si="3"/>
        <v>0</v>
      </c>
      <c r="H53" s="66">
        <v>6</v>
      </c>
      <c r="I53" s="17"/>
      <c r="J53" s="17"/>
      <c r="K53" s="17"/>
      <c r="L53" s="17"/>
      <c r="M53" s="100"/>
      <c r="N53" s="100"/>
      <c r="O53" s="100"/>
      <c r="P53" s="100">
        <v>1</v>
      </c>
      <c r="Q53" s="100"/>
      <c r="R53" s="58"/>
      <c r="S53" s="100"/>
      <c r="T53" s="100">
        <v>1</v>
      </c>
      <c r="U53" s="100"/>
      <c r="V53" s="100"/>
      <c r="W53" s="57"/>
      <c r="X53" s="17"/>
      <c r="Y53" s="17"/>
      <c r="Z53" s="100"/>
      <c r="AA53" s="57"/>
      <c r="AB53" s="105"/>
      <c r="AC53" s="103"/>
      <c r="AD53" s="103"/>
      <c r="AE53" s="57"/>
      <c r="AF53" s="105"/>
      <c r="AG53" s="105"/>
      <c r="AH53" s="105"/>
      <c r="AI53" s="104"/>
      <c r="AJ53" s="105"/>
      <c r="AK53" s="105"/>
      <c r="AL53" s="105"/>
      <c r="AM53" s="105"/>
      <c r="AN53" s="105"/>
      <c r="AO53" s="105"/>
      <c r="AP53" s="105"/>
      <c r="AQ53" s="105"/>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99"/>
      <c r="BP53" s="65"/>
      <c r="BQ53" s="100"/>
      <c r="BR53" s="100"/>
      <c r="BS53" s="100"/>
      <c r="BT53" s="91"/>
      <c r="BU53" s="100"/>
      <c r="BV53" s="100"/>
      <c r="BW53" s="100"/>
      <c r="BX53" s="100"/>
      <c r="BY53" s="100"/>
      <c r="BZ53" s="99"/>
      <c r="CA53" s="100"/>
      <c r="CB53" s="100"/>
      <c r="CC53" s="100"/>
      <c r="CD53" s="100"/>
      <c r="CE53" s="100"/>
      <c r="CF53" s="100"/>
      <c r="CG53" s="100"/>
      <c r="CH53" s="100"/>
      <c r="CI53" s="99"/>
      <c r="CJ53" s="100"/>
      <c r="CK53" s="100"/>
      <c r="CL53" s="100"/>
      <c r="CM53" s="100"/>
      <c r="CN53" s="100"/>
      <c r="CO53" s="100"/>
      <c r="CP53" s="100"/>
      <c r="CQ53" s="100"/>
      <c r="CR53" s="100"/>
      <c r="CS53" s="100"/>
      <c r="CT53" s="100"/>
      <c r="CU53" s="100"/>
      <c r="CV53" s="99"/>
      <c r="CW53" s="17"/>
      <c r="CX53" s="100"/>
    </row>
    <row r="54" spans="1:102" s="12" customFormat="1">
      <c r="A54" s="61">
        <v>20410</v>
      </c>
      <c r="B54" s="61" t="s">
        <v>453</v>
      </c>
      <c r="C54" s="68">
        <f t="shared" si="2"/>
        <v>20410</v>
      </c>
      <c r="D54" s="83">
        <v>20410</v>
      </c>
      <c r="E54" s="64" t="s">
        <v>255</v>
      </c>
      <c r="F54" s="64" t="s">
        <v>381</v>
      </c>
      <c r="G54" s="53">
        <f t="shared" si="3"/>
        <v>0</v>
      </c>
      <c r="H54" s="66">
        <v>6</v>
      </c>
      <c r="I54" s="17"/>
      <c r="J54" s="17"/>
      <c r="K54" s="17"/>
      <c r="L54" s="17"/>
      <c r="M54" s="100"/>
      <c r="N54" s="100"/>
      <c r="O54" s="100">
        <v>1</v>
      </c>
      <c r="P54" s="100"/>
      <c r="Q54" s="100"/>
      <c r="R54" s="58"/>
      <c r="S54" s="100"/>
      <c r="T54" s="100"/>
      <c r="U54" s="100"/>
      <c r="V54" s="100"/>
      <c r="W54" s="57"/>
      <c r="X54" s="17"/>
      <c r="Y54" s="17"/>
      <c r="Z54" s="100"/>
      <c r="AA54" s="57"/>
      <c r="AB54" s="105"/>
      <c r="AC54" s="103"/>
      <c r="AD54" s="103"/>
      <c r="AE54" s="57"/>
      <c r="AF54" s="105"/>
      <c r="AG54" s="105"/>
      <c r="AH54" s="105"/>
      <c r="AI54" s="104"/>
      <c r="AJ54" s="105"/>
      <c r="AK54" s="105"/>
      <c r="AL54" s="105"/>
      <c r="AM54" s="105"/>
      <c r="AN54" s="105"/>
      <c r="AO54" s="105"/>
      <c r="AP54" s="105"/>
      <c r="AQ54" s="105"/>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99"/>
      <c r="BP54" s="65"/>
      <c r="BQ54" s="100"/>
      <c r="BR54" s="100"/>
      <c r="BS54" s="100"/>
      <c r="BT54" s="91"/>
      <c r="BU54" s="100"/>
      <c r="BV54" s="100"/>
      <c r="BW54" s="100"/>
      <c r="BX54" s="100"/>
      <c r="BY54" s="100"/>
      <c r="BZ54" s="99"/>
      <c r="CA54" s="100"/>
      <c r="CB54" s="100"/>
      <c r="CC54" s="100"/>
      <c r="CD54" s="100"/>
      <c r="CE54" s="100"/>
      <c r="CF54" s="100"/>
      <c r="CG54" s="100"/>
      <c r="CH54" s="100"/>
      <c r="CI54" s="99"/>
      <c r="CJ54" s="100"/>
      <c r="CK54" s="100"/>
      <c r="CL54" s="100"/>
      <c r="CM54" s="100"/>
      <c r="CN54" s="100"/>
      <c r="CO54" s="100"/>
      <c r="CP54" s="100"/>
      <c r="CQ54" s="100"/>
      <c r="CR54" s="100"/>
      <c r="CS54" s="100"/>
      <c r="CT54" s="100"/>
      <c r="CU54" s="100"/>
      <c r="CV54" s="99"/>
      <c r="CW54" s="17"/>
      <c r="CX54" s="100"/>
    </row>
    <row r="55" spans="1:102" s="12" customFormat="1">
      <c r="A55" s="61">
        <v>20411</v>
      </c>
      <c r="B55" s="61" t="s">
        <v>454</v>
      </c>
      <c r="C55" s="68">
        <f t="shared" si="2"/>
        <v>20411</v>
      </c>
      <c r="D55" s="83">
        <v>20411</v>
      </c>
      <c r="E55" s="64" t="s">
        <v>256</v>
      </c>
      <c r="F55" s="64" t="s">
        <v>382</v>
      </c>
      <c r="G55" s="53">
        <f t="shared" si="3"/>
        <v>0</v>
      </c>
      <c r="H55" s="66">
        <v>6</v>
      </c>
      <c r="I55" s="17"/>
      <c r="J55" s="17"/>
      <c r="K55" s="17"/>
      <c r="L55" s="17"/>
      <c r="M55" s="100"/>
      <c r="N55" s="100"/>
      <c r="O55" s="100">
        <v>1</v>
      </c>
      <c r="P55" s="100"/>
      <c r="Q55" s="100"/>
      <c r="R55" s="58"/>
      <c r="S55" s="100"/>
      <c r="T55" s="100"/>
      <c r="U55" s="100"/>
      <c r="V55" s="100"/>
      <c r="W55" s="57"/>
      <c r="X55" s="17"/>
      <c r="Y55" s="17"/>
      <c r="Z55" s="100"/>
      <c r="AA55" s="57"/>
      <c r="AB55" s="105"/>
      <c r="AC55" s="103"/>
      <c r="AD55" s="103"/>
      <c r="AE55" s="57"/>
      <c r="AF55" s="105"/>
      <c r="AG55" s="105"/>
      <c r="AH55" s="105"/>
      <c r="AI55" s="104"/>
      <c r="AJ55" s="105"/>
      <c r="AK55" s="105"/>
      <c r="AL55" s="105"/>
      <c r="AM55" s="105"/>
      <c r="AN55" s="105"/>
      <c r="AO55" s="105"/>
      <c r="AP55" s="105"/>
      <c r="AQ55" s="105"/>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99"/>
      <c r="BP55" s="65"/>
      <c r="BQ55" s="100"/>
      <c r="BR55" s="100"/>
      <c r="BS55" s="100"/>
      <c r="BT55" s="91"/>
      <c r="BU55" s="100"/>
      <c r="BV55" s="100"/>
      <c r="BW55" s="100"/>
      <c r="BX55" s="100"/>
      <c r="BY55" s="100"/>
      <c r="BZ55" s="99"/>
      <c r="CA55" s="100"/>
      <c r="CB55" s="100"/>
      <c r="CC55" s="100"/>
      <c r="CD55" s="100"/>
      <c r="CE55" s="100"/>
      <c r="CF55" s="100"/>
      <c r="CG55" s="100"/>
      <c r="CH55" s="100"/>
      <c r="CI55" s="99"/>
      <c r="CJ55" s="100"/>
      <c r="CK55" s="100"/>
      <c r="CL55" s="100"/>
      <c r="CM55" s="100"/>
      <c r="CN55" s="100"/>
      <c r="CO55" s="100"/>
      <c r="CP55" s="100"/>
      <c r="CQ55" s="100"/>
      <c r="CR55" s="100"/>
      <c r="CS55" s="100"/>
      <c r="CT55" s="100"/>
      <c r="CU55" s="100"/>
      <c r="CV55" s="99"/>
      <c r="CW55" s="17"/>
      <c r="CX55" s="100"/>
    </row>
    <row r="56" spans="1:102" s="12" customFormat="1">
      <c r="A56" s="61">
        <v>20412</v>
      </c>
      <c r="B56" s="61" t="s">
        <v>455</v>
      </c>
      <c r="C56" s="68">
        <f t="shared" si="2"/>
        <v>20412</v>
      </c>
      <c r="D56" s="83">
        <v>20412</v>
      </c>
      <c r="E56" s="64" t="s">
        <v>257</v>
      </c>
      <c r="F56" s="64" t="s">
        <v>383</v>
      </c>
      <c r="G56" s="53">
        <f t="shared" si="3"/>
        <v>0</v>
      </c>
      <c r="H56" s="66">
        <v>6</v>
      </c>
      <c r="I56" s="17"/>
      <c r="J56" s="17"/>
      <c r="K56" s="17"/>
      <c r="L56" s="17"/>
      <c r="M56" s="100"/>
      <c r="N56" s="100"/>
      <c r="O56" s="100">
        <v>1</v>
      </c>
      <c r="P56" s="100"/>
      <c r="Q56" s="100"/>
      <c r="R56" s="58"/>
      <c r="S56" s="100"/>
      <c r="T56" s="100"/>
      <c r="U56" s="100"/>
      <c r="V56" s="100"/>
      <c r="W56" s="57"/>
      <c r="X56" s="17"/>
      <c r="Y56" s="17"/>
      <c r="Z56" s="100"/>
      <c r="AA56" s="57"/>
      <c r="AB56" s="105"/>
      <c r="AC56" s="103"/>
      <c r="AD56" s="103"/>
      <c r="AE56" s="57"/>
      <c r="AF56" s="105"/>
      <c r="AG56" s="105"/>
      <c r="AH56" s="105"/>
      <c r="AI56" s="104"/>
      <c r="AJ56" s="105"/>
      <c r="AK56" s="105"/>
      <c r="AL56" s="105"/>
      <c r="AM56" s="105"/>
      <c r="AN56" s="105"/>
      <c r="AO56" s="105"/>
      <c r="AP56" s="105"/>
      <c r="AQ56" s="105"/>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99"/>
      <c r="BP56" s="65"/>
      <c r="BQ56" s="100"/>
      <c r="BR56" s="100"/>
      <c r="BS56" s="100"/>
      <c r="BT56" s="91"/>
      <c r="BU56" s="100"/>
      <c r="BV56" s="100"/>
      <c r="BW56" s="100"/>
      <c r="BX56" s="100"/>
      <c r="BY56" s="100"/>
      <c r="BZ56" s="99"/>
      <c r="CA56" s="100"/>
      <c r="CB56" s="100"/>
      <c r="CC56" s="100"/>
      <c r="CD56" s="100"/>
      <c r="CE56" s="100"/>
      <c r="CF56" s="100"/>
      <c r="CG56" s="100"/>
      <c r="CH56" s="100"/>
      <c r="CI56" s="99"/>
      <c r="CJ56" s="100"/>
      <c r="CK56" s="100"/>
      <c r="CL56" s="100"/>
      <c r="CM56" s="100"/>
      <c r="CN56" s="100"/>
      <c r="CO56" s="100"/>
      <c r="CP56" s="100"/>
      <c r="CQ56" s="100"/>
      <c r="CR56" s="100"/>
      <c r="CS56" s="100"/>
      <c r="CT56" s="100"/>
      <c r="CU56" s="100"/>
      <c r="CV56" s="99"/>
      <c r="CW56" s="17"/>
      <c r="CX56" s="100"/>
    </row>
    <row r="57" spans="1:102" s="12" customFormat="1">
      <c r="A57" s="61">
        <v>20413</v>
      </c>
      <c r="B57" s="61" t="s">
        <v>456</v>
      </c>
      <c r="C57" s="68">
        <f t="shared" si="2"/>
        <v>20413</v>
      </c>
      <c r="D57" s="83">
        <v>20413</v>
      </c>
      <c r="E57" s="64" t="s">
        <v>258</v>
      </c>
      <c r="F57" s="64" t="s">
        <v>384</v>
      </c>
      <c r="G57" s="53">
        <f t="shared" si="3"/>
        <v>0</v>
      </c>
      <c r="H57" s="66">
        <v>6</v>
      </c>
      <c r="I57" s="17"/>
      <c r="J57" s="17"/>
      <c r="K57" s="17"/>
      <c r="L57" s="17"/>
      <c r="M57" s="100"/>
      <c r="N57" s="100"/>
      <c r="O57" s="100">
        <v>1</v>
      </c>
      <c r="P57" s="100"/>
      <c r="Q57" s="100"/>
      <c r="R57" s="58"/>
      <c r="S57" s="100"/>
      <c r="T57" s="100"/>
      <c r="U57" s="100"/>
      <c r="V57" s="100"/>
      <c r="W57" s="57"/>
      <c r="X57" s="17"/>
      <c r="Y57" s="17"/>
      <c r="Z57" s="100"/>
      <c r="AA57" s="57"/>
      <c r="AB57" s="105"/>
      <c r="AC57" s="103"/>
      <c r="AD57" s="103"/>
      <c r="AE57" s="57"/>
      <c r="AF57" s="105"/>
      <c r="AG57" s="105"/>
      <c r="AH57" s="105"/>
      <c r="AI57" s="104"/>
      <c r="AJ57" s="105"/>
      <c r="AK57" s="105"/>
      <c r="AL57" s="105"/>
      <c r="AM57" s="105"/>
      <c r="AN57" s="105"/>
      <c r="AO57" s="105"/>
      <c r="AP57" s="105"/>
      <c r="AQ57" s="105"/>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99"/>
      <c r="BP57" s="65"/>
      <c r="BQ57" s="100"/>
      <c r="BR57" s="100"/>
      <c r="BS57" s="100"/>
      <c r="BT57" s="91"/>
      <c r="BU57" s="100"/>
      <c r="BV57" s="100"/>
      <c r="BW57" s="100"/>
      <c r="BX57" s="100"/>
      <c r="BY57" s="100"/>
      <c r="BZ57" s="99"/>
      <c r="CA57" s="100"/>
      <c r="CB57" s="100"/>
      <c r="CC57" s="100"/>
      <c r="CD57" s="100"/>
      <c r="CE57" s="100"/>
      <c r="CF57" s="100"/>
      <c r="CG57" s="100"/>
      <c r="CH57" s="100"/>
      <c r="CI57" s="99"/>
      <c r="CJ57" s="100"/>
      <c r="CK57" s="100"/>
      <c r="CL57" s="100"/>
      <c r="CM57" s="100"/>
      <c r="CN57" s="100"/>
      <c r="CO57" s="100"/>
      <c r="CP57" s="100"/>
      <c r="CQ57" s="100"/>
      <c r="CR57" s="100"/>
      <c r="CS57" s="100"/>
      <c r="CT57" s="100"/>
      <c r="CU57" s="100"/>
      <c r="CV57" s="99"/>
      <c r="CW57" s="17"/>
      <c r="CX57" s="100"/>
    </row>
    <row r="58" spans="1:102" s="12" customFormat="1">
      <c r="A58" s="61">
        <v>20414</v>
      </c>
      <c r="B58" s="61" t="s">
        <v>457</v>
      </c>
      <c r="C58" s="68">
        <f t="shared" si="2"/>
        <v>20414</v>
      </c>
      <c r="D58" s="83">
        <v>20414</v>
      </c>
      <c r="E58" s="64" t="s">
        <v>259</v>
      </c>
      <c r="F58" s="64" t="s">
        <v>385</v>
      </c>
      <c r="G58" s="53">
        <f t="shared" si="3"/>
        <v>0</v>
      </c>
      <c r="H58" s="66">
        <v>6</v>
      </c>
      <c r="I58" s="17"/>
      <c r="J58" s="17"/>
      <c r="K58" s="17"/>
      <c r="L58" s="17"/>
      <c r="M58" s="100"/>
      <c r="N58" s="100"/>
      <c r="O58" s="100"/>
      <c r="P58" s="100">
        <v>1</v>
      </c>
      <c r="Q58" s="100"/>
      <c r="R58" s="58"/>
      <c r="S58" s="100"/>
      <c r="T58" s="100">
        <v>1</v>
      </c>
      <c r="U58" s="100"/>
      <c r="V58" s="100"/>
      <c r="W58" s="57"/>
      <c r="X58" s="17"/>
      <c r="Y58" s="17"/>
      <c r="Z58" s="100"/>
      <c r="AA58" s="57"/>
      <c r="AB58" s="105"/>
      <c r="AC58" s="103"/>
      <c r="AD58" s="103"/>
      <c r="AE58" s="57"/>
      <c r="AF58" s="105"/>
      <c r="AG58" s="105"/>
      <c r="AH58" s="105"/>
      <c r="AI58" s="104"/>
      <c r="AJ58" s="105"/>
      <c r="AK58" s="105"/>
      <c r="AL58" s="105"/>
      <c r="AM58" s="105"/>
      <c r="AN58" s="105"/>
      <c r="AO58" s="105"/>
      <c r="AP58" s="105"/>
      <c r="AQ58" s="105"/>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99"/>
      <c r="BP58" s="65"/>
      <c r="BQ58" s="100"/>
      <c r="BR58" s="100"/>
      <c r="BS58" s="100"/>
      <c r="BT58" s="91"/>
      <c r="BU58" s="100"/>
      <c r="BV58" s="100"/>
      <c r="BW58" s="100"/>
      <c r="BX58" s="100"/>
      <c r="BY58" s="100"/>
      <c r="BZ58" s="99"/>
      <c r="CA58" s="100"/>
      <c r="CB58" s="100"/>
      <c r="CC58" s="100"/>
      <c r="CD58" s="100"/>
      <c r="CE58" s="100"/>
      <c r="CF58" s="100"/>
      <c r="CG58" s="100"/>
      <c r="CH58" s="100"/>
      <c r="CI58" s="99"/>
      <c r="CJ58" s="100"/>
      <c r="CK58" s="100"/>
      <c r="CL58" s="100"/>
      <c r="CM58" s="100"/>
      <c r="CN58" s="100"/>
      <c r="CO58" s="100"/>
      <c r="CP58" s="100"/>
      <c r="CQ58" s="100"/>
      <c r="CR58" s="100"/>
      <c r="CS58" s="100"/>
      <c r="CT58" s="100"/>
      <c r="CU58" s="100"/>
      <c r="CV58" s="99"/>
      <c r="CW58" s="17"/>
      <c r="CX58" s="100"/>
    </row>
    <row r="59" spans="1:102" s="12" customFormat="1" ht="12">
      <c r="A59" s="61">
        <v>20415</v>
      </c>
      <c r="B59" s="61" t="s">
        <v>458</v>
      </c>
      <c r="C59" s="68">
        <f t="shared" si="2"/>
        <v>20415</v>
      </c>
      <c r="D59" s="83">
        <v>20415</v>
      </c>
      <c r="E59" s="64" t="s">
        <v>260</v>
      </c>
      <c r="F59" s="64" t="s">
        <v>386</v>
      </c>
      <c r="G59" s="53">
        <f t="shared" si="3"/>
        <v>0</v>
      </c>
      <c r="H59" s="66">
        <v>6</v>
      </c>
      <c r="I59" s="17">
        <v>1</v>
      </c>
      <c r="J59" s="17">
        <v>23</v>
      </c>
      <c r="K59" s="17"/>
      <c r="L59" s="17"/>
      <c r="M59" s="100"/>
      <c r="N59" s="100"/>
      <c r="O59" s="100"/>
      <c r="P59" s="100"/>
      <c r="Q59" s="100"/>
      <c r="R59" s="58"/>
      <c r="S59" s="100"/>
      <c r="T59" s="100"/>
      <c r="U59" s="100"/>
      <c r="V59" s="100"/>
      <c r="W59" s="57"/>
      <c r="X59" s="17"/>
      <c r="Y59" s="17"/>
      <c r="Z59" s="100">
        <v>1</v>
      </c>
      <c r="AA59" s="57"/>
      <c r="AB59" s="105"/>
      <c r="AC59" s="103">
        <v>1</v>
      </c>
      <c r="AD59" s="103"/>
      <c r="AE59" s="57"/>
      <c r="AF59" s="105">
        <v>1</v>
      </c>
      <c r="AG59" s="105"/>
      <c r="AH59" s="105">
        <v>1</v>
      </c>
      <c r="AI59" s="104"/>
      <c r="AJ59" s="105"/>
      <c r="AK59" s="105"/>
      <c r="AL59" s="105">
        <v>1</v>
      </c>
      <c r="AM59" s="105"/>
      <c r="AN59" s="105">
        <v>1</v>
      </c>
      <c r="AO59" s="105"/>
      <c r="AP59" s="105"/>
      <c r="AQ59" s="105"/>
      <c r="AR59" s="100">
        <v>1</v>
      </c>
      <c r="AS59" s="100"/>
      <c r="AT59" s="100"/>
      <c r="AU59" s="100"/>
      <c r="AV59" s="100">
        <v>1</v>
      </c>
      <c r="AW59" s="100"/>
      <c r="AX59" s="100"/>
      <c r="AY59" s="100"/>
      <c r="AZ59" s="100">
        <v>1</v>
      </c>
      <c r="BA59" s="100"/>
      <c r="BB59" s="100">
        <v>1</v>
      </c>
      <c r="BC59" s="100">
        <v>1</v>
      </c>
      <c r="BD59" s="100"/>
      <c r="BE59" s="100">
        <v>1</v>
      </c>
      <c r="BF59" s="100">
        <v>1</v>
      </c>
      <c r="BG59" s="100">
        <v>1</v>
      </c>
      <c r="BH59" s="100">
        <v>1</v>
      </c>
      <c r="BI59" s="100">
        <v>1</v>
      </c>
      <c r="BJ59" s="100">
        <v>1</v>
      </c>
      <c r="BK59" s="100"/>
      <c r="BL59" s="100"/>
      <c r="BM59" s="100"/>
      <c r="BN59" s="100"/>
      <c r="BO59" s="99"/>
      <c r="BP59" s="65"/>
      <c r="BQ59" s="100">
        <v>1</v>
      </c>
      <c r="BR59" s="100"/>
      <c r="BS59" s="100"/>
      <c r="BT59" s="91"/>
      <c r="BU59" s="100">
        <v>1</v>
      </c>
      <c r="BV59" s="100"/>
      <c r="BW59" s="100">
        <v>1</v>
      </c>
      <c r="BX59" s="100"/>
      <c r="BY59" s="100"/>
      <c r="BZ59" s="99"/>
      <c r="CA59" s="100">
        <v>1</v>
      </c>
      <c r="CB59" s="100"/>
      <c r="CC59" s="100"/>
      <c r="CD59" s="100">
        <v>1</v>
      </c>
      <c r="CE59" s="100">
        <v>1</v>
      </c>
      <c r="CF59" s="100">
        <v>1</v>
      </c>
      <c r="CG59" s="100">
        <v>1</v>
      </c>
      <c r="CH59" s="100">
        <v>1</v>
      </c>
      <c r="CI59" s="99"/>
      <c r="CJ59" s="100"/>
      <c r="CK59" s="100">
        <v>1</v>
      </c>
      <c r="CL59" s="100"/>
      <c r="CM59" s="100">
        <v>1</v>
      </c>
      <c r="CN59" s="100"/>
      <c r="CO59" s="100"/>
      <c r="CP59" s="100">
        <v>1</v>
      </c>
      <c r="CQ59" s="100"/>
      <c r="CR59" s="100"/>
      <c r="CS59" s="100">
        <v>1</v>
      </c>
      <c r="CT59" s="100"/>
      <c r="CU59" s="100"/>
      <c r="CV59" s="99"/>
      <c r="CW59" s="17">
        <v>1</v>
      </c>
      <c r="CX59" s="100"/>
    </row>
    <row r="60" spans="1:102" s="12" customFormat="1" ht="12">
      <c r="A60" s="61">
        <v>20416</v>
      </c>
      <c r="B60" s="61" t="s">
        <v>459</v>
      </c>
      <c r="C60" s="68">
        <f t="shared" si="2"/>
        <v>20416</v>
      </c>
      <c r="D60" s="83">
        <v>20416</v>
      </c>
      <c r="E60" s="64" t="s">
        <v>261</v>
      </c>
      <c r="F60" s="64" t="s">
        <v>387</v>
      </c>
      <c r="G60" s="53">
        <f t="shared" si="3"/>
        <v>0</v>
      </c>
      <c r="H60" s="66">
        <v>6</v>
      </c>
      <c r="I60" s="17">
        <v>1</v>
      </c>
      <c r="J60" s="17">
        <v>15</v>
      </c>
      <c r="K60" s="17"/>
      <c r="L60" s="17"/>
      <c r="M60" s="100"/>
      <c r="N60" s="100"/>
      <c r="O60" s="100"/>
      <c r="P60" s="100"/>
      <c r="Q60" s="100"/>
      <c r="R60" s="58"/>
      <c r="S60" s="100"/>
      <c r="T60" s="100"/>
      <c r="U60" s="100"/>
      <c r="V60" s="100"/>
      <c r="W60" s="57"/>
      <c r="X60" s="17"/>
      <c r="Y60" s="17"/>
      <c r="Z60" s="100">
        <v>1</v>
      </c>
      <c r="AA60" s="57"/>
      <c r="AB60" s="105"/>
      <c r="AC60" s="103">
        <v>1</v>
      </c>
      <c r="AD60" s="103"/>
      <c r="AE60" s="57"/>
      <c r="AF60" s="105"/>
      <c r="AG60" s="105">
        <v>1</v>
      </c>
      <c r="AH60" s="105">
        <v>1</v>
      </c>
      <c r="AI60" s="104"/>
      <c r="AJ60" s="105"/>
      <c r="AK60" s="105"/>
      <c r="AL60" s="105">
        <v>1</v>
      </c>
      <c r="AM60" s="105"/>
      <c r="AN60" s="105"/>
      <c r="AO60" s="105"/>
      <c r="AP60" s="102">
        <v>1</v>
      </c>
      <c r="AQ60" s="105">
        <v>1</v>
      </c>
      <c r="AR60" s="100">
        <v>1</v>
      </c>
      <c r="AS60" s="100"/>
      <c r="AT60" s="100">
        <v>1</v>
      </c>
      <c r="AU60" s="100"/>
      <c r="AV60" s="100"/>
      <c r="AW60" s="100"/>
      <c r="AX60" s="100"/>
      <c r="AY60" s="100"/>
      <c r="AZ60" s="100">
        <v>1</v>
      </c>
      <c r="BA60" s="100"/>
      <c r="BB60" s="100">
        <v>1</v>
      </c>
      <c r="BC60" s="100">
        <v>1</v>
      </c>
      <c r="BD60" s="100"/>
      <c r="BE60" s="100">
        <v>1</v>
      </c>
      <c r="BF60" s="100">
        <v>1</v>
      </c>
      <c r="BG60" s="100">
        <v>1</v>
      </c>
      <c r="BH60" s="100"/>
      <c r="BI60" s="100">
        <v>1</v>
      </c>
      <c r="BJ60" s="100">
        <v>1</v>
      </c>
      <c r="BK60" s="100">
        <v>1</v>
      </c>
      <c r="BL60" s="100"/>
      <c r="BM60" s="100">
        <v>1</v>
      </c>
      <c r="BN60" s="100"/>
      <c r="BO60" s="99"/>
      <c r="BP60" s="65"/>
      <c r="BQ60" s="100">
        <v>1</v>
      </c>
      <c r="BR60" s="100"/>
      <c r="BS60" s="100"/>
      <c r="BT60" s="91"/>
      <c r="BU60" s="100">
        <v>1</v>
      </c>
      <c r="BV60" s="100"/>
      <c r="BW60" s="100">
        <v>1</v>
      </c>
      <c r="BX60" s="100">
        <v>1</v>
      </c>
      <c r="BY60" s="100">
        <v>1</v>
      </c>
      <c r="BZ60" s="99"/>
      <c r="CA60" s="100">
        <v>1</v>
      </c>
      <c r="CB60" s="100">
        <v>1</v>
      </c>
      <c r="CC60" s="100"/>
      <c r="CD60" s="100"/>
      <c r="CE60" s="100"/>
      <c r="CF60" s="100"/>
      <c r="CG60" s="100">
        <v>1</v>
      </c>
      <c r="CH60" s="100"/>
      <c r="CI60" s="99"/>
      <c r="CJ60" s="100"/>
      <c r="CK60" s="100">
        <v>1</v>
      </c>
      <c r="CL60" s="100"/>
      <c r="CM60" s="100">
        <v>1</v>
      </c>
      <c r="CN60" s="100"/>
      <c r="CO60" s="100"/>
      <c r="CP60" s="100">
        <v>1</v>
      </c>
      <c r="CQ60" s="100"/>
      <c r="CR60" s="100"/>
      <c r="CS60" s="100"/>
      <c r="CT60" s="100"/>
      <c r="CU60" s="100">
        <v>1</v>
      </c>
      <c r="CV60" s="99"/>
      <c r="CW60" s="17">
        <v>1</v>
      </c>
      <c r="CX60" s="100"/>
    </row>
    <row r="61" spans="1:102" s="12" customFormat="1" ht="12">
      <c r="A61" s="61">
        <v>20417</v>
      </c>
      <c r="B61" s="61" t="s">
        <v>460</v>
      </c>
      <c r="C61" s="68">
        <f t="shared" si="2"/>
        <v>20417</v>
      </c>
      <c r="D61" s="83">
        <v>20417</v>
      </c>
      <c r="E61" s="64" t="s">
        <v>262</v>
      </c>
      <c r="F61" s="64" t="s">
        <v>388</v>
      </c>
      <c r="G61" s="53">
        <f t="shared" si="3"/>
        <v>0</v>
      </c>
      <c r="H61" s="66">
        <v>6</v>
      </c>
      <c r="I61" s="17">
        <v>1</v>
      </c>
      <c r="J61" s="17">
        <v>17</v>
      </c>
      <c r="K61" s="17"/>
      <c r="L61" s="17"/>
      <c r="M61" s="100"/>
      <c r="N61" s="100"/>
      <c r="O61" s="100"/>
      <c r="P61" s="100"/>
      <c r="Q61" s="100"/>
      <c r="R61" s="58"/>
      <c r="S61" s="100"/>
      <c r="T61" s="100"/>
      <c r="U61" s="100"/>
      <c r="V61" s="100"/>
      <c r="W61" s="57"/>
      <c r="X61" s="17"/>
      <c r="Y61" s="17"/>
      <c r="Z61" s="100"/>
      <c r="AA61" s="57" t="s">
        <v>263</v>
      </c>
      <c r="AB61" s="105"/>
      <c r="AC61" s="103">
        <v>1</v>
      </c>
      <c r="AD61" s="103"/>
      <c r="AE61" s="57"/>
      <c r="AF61" s="105">
        <v>1</v>
      </c>
      <c r="AG61" s="105"/>
      <c r="AH61" s="105">
        <v>1</v>
      </c>
      <c r="AI61" s="104"/>
      <c r="AJ61" s="105"/>
      <c r="AK61" s="105"/>
      <c r="AL61" s="105"/>
      <c r="AM61" s="105"/>
      <c r="AN61" s="102">
        <v>1</v>
      </c>
      <c r="AO61" s="105">
        <v>1</v>
      </c>
      <c r="AP61" s="105"/>
      <c r="AQ61" s="105"/>
      <c r="AR61" s="100">
        <v>1</v>
      </c>
      <c r="AS61" s="100"/>
      <c r="AT61" s="100"/>
      <c r="AU61" s="100">
        <v>1</v>
      </c>
      <c r="AV61" s="100"/>
      <c r="AW61" s="100"/>
      <c r="AX61" s="100"/>
      <c r="AY61" s="100"/>
      <c r="AZ61" s="100">
        <v>1</v>
      </c>
      <c r="BA61" s="100"/>
      <c r="BB61" s="100">
        <v>1</v>
      </c>
      <c r="BC61" s="100"/>
      <c r="BD61" s="100">
        <v>1</v>
      </c>
      <c r="BE61" s="100">
        <v>1</v>
      </c>
      <c r="BF61" s="100">
        <v>1</v>
      </c>
      <c r="BG61" s="100"/>
      <c r="BH61" s="100">
        <v>1</v>
      </c>
      <c r="BI61" s="100">
        <v>1</v>
      </c>
      <c r="BJ61" s="100"/>
      <c r="BK61" s="100"/>
      <c r="BL61" s="100">
        <v>1</v>
      </c>
      <c r="BM61" s="100">
        <v>1</v>
      </c>
      <c r="BN61" s="100"/>
      <c r="BO61" s="99"/>
      <c r="BP61" s="65"/>
      <c r="BQ61" s="100">
        <v>1</v>
      </c>
      <c r="BR61" s="100"/>
      <c r="BS61" s="100"/>
      <c r="BT61" s="91"/>
      <c r="BU61" s="100">
        <v>1</v>
      </c>
      <c r="BV61" s="100"/>
      <c r="BW61" s="100">
        <v>1</v>
      </c>
      <c r="BX61" s="100">
        <v>1</v>
      </c>
      <c r="BY61" s="100">
        <v>1</v>
      </c>
      <c r="BZ61" s="99"/>
      <c r="CA61" s="100">
        <v>1</v>
      </c>
      <c r="CB61" s="100"/>
      <c r="CC61" s="100"/>
      <c r="CD61" s="100"/>
      <c r="CE61" s="100">
        <v>1</v>
      </c>
      <c r="CF61" s="100"/>
      <c r="CG61" s="100">
        <v>1</v>
      </c>
      <c r="CH61" s="100"/>
      <c r="CI61" s="99" t="s">
        <v>264</v>
      </c>
      <c r="CJ61" s="100">
        <v>1</v>
      </c>
      <c r="CK61" s="100"/>
      <c r="CL61" s="100">
        <v>1</v>
      </c>
      <c r="CM61" s="100"/>
      <c r="CN61" s="100"/>
      <c r="CO61" s="100"/>
      <c r="CP61" s="100">
        <v>1</v>
      </c>
      <c r="CQ61" s="100"/>
      <c r="CR61" s="100"/>
      <c r="CS61" s="100">
        <v>1</v>
      </c>
      <c r="CT61" s="100"/>
      <c r="CU61" s="100"/>
      <c r="CV61" s="99"/>
      <c r="CW61" s="17"/>
      <c r="CX61" s="100">
        <v>1</v>
      </c>
    </row>
    <row r="62" spans="1:102" s="12" customFormat="1">
      <c r="A62" s="61">
        <v>20422</v>
      </c>
      <c r="B62" s="61" t="s">
        <v>461</v>
      </c>
      <c r="C62" s="68">
        <f t="shared" si="2"/>
        <v>20422</v>
      </c>
      <c r="D62" s="83">
        <v>20422</v>
      </c>
      <c r="E62" s="64" t="s">
        <v>265</v>
      </c>
      <c r="F62" s="64" t="s">
        <v>389</v>
      </c>
      <c r="G62" s="53">
        <f t="shared" si="3"/>
        <v>0</v>
      </c>
      <c r="H62" s="66">
        <v>6</v>
      </c>
      <c r="I62" s="17"/>
      <c r="J62" s="17"/>
      <c r="K62" s="17"/>
      <c r="L62" s="17"/>
      <c r="M62" s="100"/>
      <c r="N62" s="100"/>
      <c r="O62" s="100">
        <v>1</v>
      </c>
      <c r="P62" s="100"/>
      <c r="Q62" s="100"/>
      <c r="R62" s="58"/>
      <c r="S62" s="100"/>
      <c r="T62" s="100"/>
      <c r="U62" s="100"/>
      <c r="V62" s="100"/>
      <c r="W62" s="57"/>
      <c r="X62" s="17"/>
      <c r="Y62" s="17"/>
      <c r="Z62" s="100"/>
      <c r="AA62" s="57"/>
      <c r="AB62" s="105"/>
      <c r="AC62" s="103"/>
      <c r="AD62" s="103"/>
      <c r="AE62" s="57"/>
      <c r="AF62" s="105"/>
      <c r="AG62" s="105"/>
      <c r="AH62" s="105"/>
      <c r="AI62" s="104"/>
      <c r="AJ62" s="105"/>
      <c r="AK62" s="105"/>
      <c r="AL62" s="105"/>
      <c r="AM62" s="105"/>
      <c r="AN62" s="105"/>
      <c r="AO62" s="105"/>
      <c r="AP62" s="105"/>
      <c r="AQ62" s="105"/>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99"/>
      <c r="BP62" s="65"/>
      <c r="BQ62" s="100"/>
      <c r="BR62" s="100"/>
      <c r="BS62" s="100"/>
      <c r="BT62" s="91"/>
      <c r="BU62" s="100"/>
      <c r="BV62" s="100"/>
      <c r="BW62" s="100"/>
      <c r="BX62" s="100"/>
      <c r="BY62" s="100"/>
      <c r="BZ62" s="99"/>
      <c r="CA62" s="100"/>
      <c r="CB62" s="100"/>
      <c r="CC62" s="100"/>
      <c r="CD62" s="100"/>
      <c r="CE62" s="100"/>
      <c r="CF62" s="100"/>
      <c r="CG62" s="100"/>
      <c r="CH62" s="100"/>
      <c r="CI62" s="99"/>
      <c r="CJ62" s="100"/>
      <c r="CK62" s="100"/>
      <c r="CL62" s="100"/>
      <c r="CM62" s="100"/>
      <c r="CN62" s="100"/>
      <c r="CO62" s="100"/>
      <c r="CP62" s="100"/>
      <c r="CQ62" s="100"/>
      <c r="CR62" s="100"/>
      <c r="CS62" s="100"/>
      <c r="CT62" s="100"/>
      <c r="CU62" s="100"/>
      <c r="CV62" s="99"/>
      <c r="CW62" s="17"/>
      <c r="CX62" s="100"/>
    </row>
    <row r="63" spans="1:102" s="12" customFormat="1">
      <c r="A63" s="61">
        <v>20423</v>
      </c>
      <c r="B63" s="61" t="s">
        <v>462</v>
      </c>
      <c r="C63" s="68">
        <f t="shared" si="2"/>
        <v>20423</v>
      </c>
      <c r="D63" s="83">
        <v>20423</v>
      </c>
      <c r="E63" s="64" t="s">
        <v>266</v>
      </c>
      <c r="F63" s="64" t="s">
        <v>390</v>
      </c>
      <c r="G63" s="53">
        <f t="shared" si="3"/>
        <v>0</v>
      </c>
      <c r="H63" s="66">
        <v>6</v>
      </c>
      <c r="I63" s="17"/>
      <c r="J63" s="17"/>
      <c r="K63" s="17"/>
      <c r="L63" s="17"/>
      <c r="M63" s="100"/>
      <c r="N63" s="100"/>
      <c r="O63" s="100">
        <v>1</v>
      </c>
      <c r="P63" s="100"/>
      <c r="Q63" s="100"/>
      <c r="R63" s="58"/>
      <c r="S63" s="100"/>
      <c r="T63" s="100"/>
      <c r="U63" s="100"/>
      <c r="V63" s="100"/>
      <c r="W63" s="57"/>
      <c r="X63" s="17"/>
      <c r="Y63" s="17"/>
      <c r="Z63" s="100"/>
      <c r="AA63" s="57"/>
      <c r="AB63" s="105"/>
      <c r="AC63" s="103"/>
      <c r="AD63" s="103"/>
      <c r="AE63" s="57"/>
      <c r="AF63" s="105"/>
      <c r="AG63" s="105"/>
      <c r="AH63" s="105"/>
      <c r="AI63" s="104"/>
      <c r="AJ63" s="105"/>
      <c r="AK63" s="105"/>
      <c r="AL63" s="105"/>
      <c r="AM63" s="105"/>
      <c r="AN63" s="105"/>
      <c r="AO63" s="105"/>
      <c r="AP63" s="105"/>
      <c r="AQ63" s="105"/>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99"/>
      <c r="BP63" s="65"/>
      <c r="BQ63" s="100"/>
      <c r="BR63" s="100"/>
      <c r="BS63" s="100"/>
      <c r="BT63" s="91"/>
      <c r="BU63" s="100"/>
      <c r="BV63" s="100"/>
      <c r="BW63" s="100"/>
      <c r="BX63" s="100"/>
      <c r="BY63" s="100"/>
      <c r="BZ63" s="99"/>
      <c r="CA63" s="100"/>
      <c r="CB63" s="100"/>
      <c r="CC63" s="100"/>
      <c r="CD63" s="100"/>
      <c r="CE63" s="100"/>
      <c r="CF63" s="100"/>
      <c r="CG63" s="100"/>
      <c r="CH63" s="100"/>
      <c r="CI63" s="99"/>
      <c r="CJ63" s="100"/>
      <c r="CK63" s="100"/>
      <c r="CL63" s="100"/>
      <c r="CM63" s="100"/>
      <c r="CN63" s="100"/>
      <c r="CO63" s="100"/>
      <c r="CP63" s="100"/>
      <c r="CQ63" s="100"/>
      <c r="CR63" s="100"/>
      <c r="CS63" s="100"/>
      <c r="CT63" s="100"/>
      <c r="CU63" s="100"/>
      <c r="CV63" s="99"/>
      <c r="CW63" s="17"/>
      <c r="CX63" s="100"/>
    </row>
    <row r="64" spans="1:102" s="12" customFormat="1">
      <c r="A64" s="61">
        <v>20425</v>
      </c>
      <c r="B64" s="61" t="s">
        <v>463</v>
      </c>
      <c r="C64" s="68">
        <f t="shared" si="2"/>
        <v>20425</v>
      </c>
      <c r="D64" s="83">
        <v>20425</v>
      </c>
      <c r="E64" s="64" t="s">
        <v>267</v>
      </c>
      <c r="F64" s="64" t="s">
        <v>391</v>
      </c>
      <c r="G64" s="53">
        <f t="shared" si="3"/>
        <v>0</v>
      </c>
      <c r="H64" s="66">
        <v>6</v>
      </c>
      <c r="I64" s="17"/>
      <c r="J64" s="17"/>
      <c r="K64" s="17"/>
      <c r="L64" s="17"/>
      <c r="M64" s="100"/>
      <c r="N64" s="100"/>
      <c r="O64" s="100">
        <v>1</v>
      </c>
      <c r="P64" s="100"/>
      <c r="Q64" s="100"/>
      <c r="R64" s="58"/>
      <c r="S64" s="100"/>
      <c r="T64" s="100"/>
      <c r="U64" s="100"/>
      <c r="V64" s="100"/>
      <c r="W64" s="57"/>
      <c r="X64" s="17"/>
      <c r="Y64" s="17"/>
      <c r="Z64" s="100"/>
      <c r="AA64" s="57"/>
      <c r="AB64" s="105"/>
      <c r="AC64" s="103"/>
      <c r="AD64" s="103"/>
      <c r="AE64" s="57"/>
      <c r="AF64" s="105"/>
      <c r="AG64" s="105"/>
      <c r="AH64" s="105"/>
      <c r="AI64" s="104"/>
      <c r="AJ64" s="105"/>
      <c r="AK64" s="105"/>
      <c r="AL64" s="105"/>
      <c r="AM64" s="105"/>
      <c r="AN64" s="105"/>
      <c r="AO64" s="105"/>
      <c r="AP64" s="105"/>
      <c r="AQ64" s="105"/>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99"/>
      <c r="BP64" s="65"/>
      <c r="BQ64" s="100"/>
      <c r="BR64" s="100"/>
      <c r="BS64" s="100"/>
      <c r="BT64" s="91"/>
      <c r="BU64" s="100"/>
      <c r="BV64" s="100"/>
      <c r="BW64" s="100"/>
      <c r="BX64" s="100"/>
      <c r="BY64" s="100"/>
      <c r="BZ64" s="99"/>
      <c r="CA64" s="100"/>
      <c r="CB64" s="100"/>
      <c r="CC64" s="100"/>
      <c r="CD64" s="100"/>
      <c r="CE64" s="100"/>
      <c r="CF64" s="100"/>
      <c r="CG64" s="100"/>
      <c r="CH64" s="100"/>
      <c r="CI64" s="99"/>
      <c r="CJ64" s="100"/>
      <c r="CK64" s="100"/>
      <c r="CL64" s="100"/>
      <c r="CM64" s="100"/>
      <c r="CN64" s="100"/>
      <c r="CO64" s="100"/>
      <c r="CP64" s="100"/>
      <c r="CQ64" s="100"/>
      <c r="CR64" s="100"/>
      <c r="CS64" s="100"/>
      <c r="CT64" s="100"/>
      <c r="CU64" s="100"/>
      <c r="CV64" s="99"/>
      <c r="CW64" s="17"/>
      <c r="CX64" s="100"/>
    </row>
    <row r="65" spans="1:102" s="12" customFormat="1">
      <c r="A65" s="61">
        <v>20429</v>
      </c>
      <c r="B65" s="61" t="s">
        <v>464</v>
      </c>
      <c r="C65" s="68">
        <f t="shared" si="2"/>
        <v>20429</v>
      </c>
      <c r="D65" s="83">
        <v>20429</v>
      </c>
      <c r="E65" s="64" t="s">
        <v>268</v>
      </c>
      <c r="F65" s="64" t="s">
        <v>392</v>
      </c>
      <c r="G65" s="53">
        <f t="shared" si="3"/>
        <v>0</v>
      </c>
      <c r="H65" s="66">
        <v>6</v>
      </c>
      <c r="I65" s="17"/>
      <c r="J65" s="17"/>
      <c r="K65" s="17">
        <v>1</v>
      </c>
      <c r="L65" s="17">
        <v>27</v>
      </c>
      <c r="M65" s="100"/>
      <c r="N65" s="100"/>
      <c r="O65" s="100"/>
      <c r="P65" s="100"/>
      <c r="Q65" s="100"/>
      <c r="R65" s="58"/>
      <c r="S65" s="100"/>
      <c r="T65" s="100"/>
      <c r="U65" s="100"/>
      <c r="V65" s="100"/>
      <c r="W65" s="57"/>
      <c r="X65" s="17"/>
      <c r="Y65" s="17"/>
      <c r="Z65" s="100"/>
      <c r="AA65" s="57"/>
      <c r="AB65" s="105"/>
      <c r="AC65" s="103"/>
      <c r="AD65" s="103"/>
      <c r="AE65" s="57"/>
      <c r="AF65" s="105"/>
      <c r="AG65" s="105"/>
      <c r="AH65" s="105"/>
      <c r="AI65" s="104"/>
      <c r="AJ65" s="105"/>
      <c r="AK65" s="105"/>
      <c r="AL65" s="105"/>
      <c r="AM65" s="105"/>
      <c r="AN65" s="105"/>
      <c r="AO65" s="105"/>
      <c r="AP65" s="105"/>
      <c r="AQ65" s="105"/>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99"/>
      <c r="BP65" s="65"/>
      <c r="BQ65" s="100"/>
      <c r="BR65" s="100"/>
      <c r="BS65" s="100"/>
      <c r="BT65" s="91"/>
      <c r="BU65" s="100"/>
      <c r="BV65" s="100"/>
      <c r="BW65" s="100"/>
      <c r="BX65" s="100"/>
      <c r="BY65" s="100"/>
      <c r="BZ65" s="99"/>
      <c r="CA65" s="100"/>
      <c r="CB65" s="100"/>
      <c r="CC65" s="100"/>
      <c r="CD65" s="100"/>
      <c r="CE65" s="100"/>
      <c r="CF65" s="100"/>
      <c r="CG65" s="100"/>
      <c r="CH65" s="100"/>
      <c r="CI65" s="99"/>
      <c r="CJ65" s="100"/>
      <c r="CK65" s="100"/>
      <c r="CL65" s="100"/>
      <c r="CM65" s="100"/>
      <c r="CN65" s="100"/>
      <c r="CO65" s="100"/>
      <c r="CP65" s="100"/>
      <c r="CQ65" s="100"/>
      <c r="CR65" s="100"/>
      <c r="CS65" s="100"/>
      <c r="CT65" s="100"/>
      <c r="CU65" s="100"/>
      <c r="CV65" s="99"/>
      <c r="CW65" s="17"/>
      <c r="CX65" s="100"/>
    </row>
    <row r="66" spans="1:102" s="12" customFormat="1" ht="12">
      <c r="A66" s="61">
        <v>20430</v>
      </c>
      <c r="B66" s="61" t="s">
        <v>465</v>
      </c>
      <c r="C66" s="68">
        <f t="shared" si="2"/>
        <v>20430</v>
      </c>
      <c r="D66" s="83">
        <v>20430</v>
      </c>
      <c r="E66" s="64" t="s">
        <v>269</v>
      </c>
      <c r="F66" s="64" t="s">
        <v>393</v>
      </c>
      <c r="G66" s="53">
        <f t="shared" si="3"/>
        <v>0</v>
      </c>
      <c r="H66" s="66">
        <v>6</v>
      </c>
      <c r="I66" s="17">
        <v>1</v>
      </c>
      <c r="J66" s="17">
        <v>18</v>
      </c>
      <c r="K66" s="17"/>
      <c r="L66" s="17"/>
      <c r="M66" s="100"/>
      <c r="N66" s="100"/>
      <c r="O66" s="100"/>
      <c r="P66" s="100"/>
      <c r="Q66" s="100"/>
      <c r="R66" s="58"/>
      <c r="S66" s="100"/>
      <c r="T66" s="100"/>
      <c r="U66" s="100"/>
      <c r="V66" s="100"/>
      <c r="W66" s="57"/>
      <c r="X66" s="17"/>
      <c r="Y66" s="17"/>
      <c r="Z66" s="100">
        <v>1</v>
      </c>
      <c r="AA66" s="57"/>
      <c r="AB66" s="105"/>
      <c r="AC66" s="103">
        <v>1</v>
      </c>
      <c r="AD66" s="103"/>
      <c r="AE66" s="57"/>
      <c r="AF66" s="105">
        <v>1</v>
      </c>
      <c r="AG66" s="105"/>
      <c r="AH66" s="105">
        <v>1</v>
      </c>
      <c r="AI66" s="104"/>
      <c r="AJ66" s="105">
        <v>1</v>
      </c>
      <c r="AK66" s="105"/>
      <c r="AL66" s="105">
        <v>1</v>
      </c>
      <c r="AM66" s="105"/>
      <c r="AN66" s="105"/>
      <c r="AO66" s="105"/>
      <c r="AP66" s="105">
        <v>1</v>
      </c>
      <c r="AQ66" s="105"/>
      <c r="AR66" s="100">
        <v>1</v>
      </c>
      <c r="AS66" s="100"/>
      <c r="AT66" s="100">
        <v>1</v>
      </c>
      <c r="AU66" s="100"/>
      <c r="AV66" s="100"/>
      <c r="AW66" s="100"/>
      <c r="AX66" s="100"/>
      <c r="AY66" s="100">
        <v>1</v>
      </c>
      <c r="AZ66" s="100"/>
      <c r="BA66" s="100"/>
      <c r="BB66" s="100">
        <v>1</v>
      </c>
      <c r="BC66" s="100">
        <v>1</v>
      </c>
      <c r="BD66" s="100"/>
      <c r="BE66" s="100">
        <v>1</v>
      </c>
      <c r="BF66" s="100">
        <v>1</v>
      </c>
      <c r="BG66" s="100">
        <v>1</v>
      </c>
      <c r="BH66" s="100">
        <v>1</v>
      </c>
      <c r="BI66" s="100">
        <v>1</v>
      </c>
      <c r="BJ66" s="100"/>
      <c r="BK66" s="100"/>
      <c r="BL66" s="100">
        <v>1</v>
      </c>
      <c r="BM66" s="100"/>
      <c r="BN66" s="100"/>
      <c r="BO66" s="99"/>
      <c r="BP66" s="65"/>
      <c r="BQ66" s="100">
        <v>1</v>
      </c>
      <c r="BR66" s="100"/>
      <c r="BS66" s="100"/>
      <c r="BT66" s="91"/>
      <c r="BU66" s="100">
        <v>1</v>
      </c>
      <c r="BV66" s="100"/>
      <c r="BW66" s="100"/>
      <c r="BX66" s="100">
        <v>1</v>
      </c>
      <c r="BY66" s="100">
        <v>1</v>
      </c>
      <c r="BZ66" s="99"/>
      <c r="CA66" s="100"/>
      <c r="CB66" s="100"/>
      <c r="CC66" s="100"/>
      <c r="CD66" s="100"/>
      <c r="CE66" s="100"/>
      <c r="CF66" s="100"/>
      <c r="CG66" s="100">
        <v>1</v>
      </c>
      <c r="CH66" s="100"/>
      <c r="CI66" s="99"/>
      <c r="CJ66" s="100">
        <v>1</v>
      </c>
      <c r="CK66" s="100"/>
      <c r="CL66" s="100"/>
      <c r="CM66" s="100">
        <v>1</v>
      </c>
      <c r="CN66" s="100"/>
      <c r="CO66" s="100"/>
      <c r="CP66" s="100">
        <v>1</v>
      </c>
      <c r="CQ66" s="100"/>
      <c r="CR66" s="100"/>
      <c r="CS66" s="100"/>
      <c r="CT66" s="100">
        <v>1</v>
      </c>
      <c r="CU66" s="100"/>
      <c r="CV66" s="99"/>
      <c r="CW66" s="17">
        <v>1</v>
      </c>
      <c r="CX66" s="100"/>
    </row>
    <row r="67" spans="1:102" s="12" customFormat="1" ht="32.4">
      <c r="A67" s="61">
        <v>20432</v>
      </c>
      <c r="B67" s="61" t="s">
        <v>466</v>
      </c>
      <c r="C67" s="68">
        <f t="shared" si="2"/>
        <v>20432</v>
      </c>
      <c r="D67" s="83">
        <v>20432</v>
      </c>
      <c r="E67" s="64" t="s">
        <v>270</v>
      </c>
      <c r="F67" s="64" t="s">
        <v>394</v>
      </c>
      <c r="G67" s="53">
        <f t="shared" si="3"/>
        <v>0</v>
      </c>
      <c r="H67" s="66">
        <v>6</v>
      </c>
      <c r="I67" s="17">
        <v>1</v>
      </c>
      <c r="J67" s="17">
        <v>19</v>
      </c>
      <c r="K67" s="17"/>
      <c r="L67" s="17"/>
      <c r="M67" s="100"/>
      <c r="N67" s="100"/>
      <c r="O67" s="100"/>
      <c r="P67" s="100"/>
      <c r="Q67" s="100"/>
      <c r="R67" s="58"/>
      <c r="S67" s="100"/>
      <c r="T67" s="100"/>
      <c r="U67" s="100"/>
      <c r="V67" s="100"/>
      <c r="W67" s="57"/>
      <c r="X67" s="17">
        <v>1</v>
      </c>
      <c r="Y67" s="17"/>
      <c r="Z67" s="100">
        <v>1</v>
      </c>
      <c r="AA67" s="57"/>
      <c r="AB67" s="105">
        <v>1</v>
      </c>
      <c r="AC67" s="103"/>
      <c r="AD67" s="103"/>
      <c r="AE67" s="57" t="s">
        <v>271</v>
      </c>
      <c r="AF67" s="105">
        <v>1</v>
      </c>
      <c r="AG67" s="105"/>
      <c r="AH67" s="105"/>
      <c r="AI67" s="104"/>
      <c r="AJ67" s="105"/>
      <c r="AK67" s="105">
        <v>1</v>
      </c>
      <c r="AL67" s="105"/>
      <c r="AM67" s="105">
        <v>1</v>
      </c>
      <c r="AN67" s="105"/>
      <c r="AO67" s="105"/>
      <c r="AP67" s="102">
        <v>1</v>
      </c>
      <c r="AQ67" s="105">
        <v>1</v>
      </c>
      <c r="AR67" s="100">
        <v>1</v>
      </c>
      <c r="AS67" s="100"/>
      <c r="AT67" s="100">
        <v>1</v>
      </c>
      <c r="AU67" s="100"/>
      <c r="AV67" s="100"/>
      <c r="AW67" s="100">
        <v>1</v>
      </c>
      <c r="AX67" s="100"/>
      <c r="AY67" s="100"/>
      <c r="AZ67" s="100"/>
      <c r="BA67" s="100"/>
      <c r="BB67" s="100">
        <v>1</v>
      </c>
      <c r="BC67" s="100">
        <v>1</v>
      </c>
      <c r="BD67" s="100"/>
      <c r="BE67" s="100">
        <v>1</v>
      </c>
      <c r="BF67" s="100">
        <v>1</v>
      </c>
      <c r="BG67" s="100">
        <v>1</v>
      </c>
      <c r="BH67" s="100"/>
      <c r="BI67" s="100">
        <v>1</v>
      </c>
      <c r="BJ67" s="100">
        <v>1</v>
      </c>
      <c r="BK67" s="100"/>
      <c r="BL67" s="100">
        <v>1</v>
      </c>
      <c r="BM67" s="100">
        <v>1</v>
      </c>
      <c r="BN67" s="100"/>
      <c r="BO67" s="99"/>
      <c r="BP67" s="65"/>
      <c r="BQ67" s="100"/>
      <c r="BR67" s="100">
        <v>1</v>
      </c>
      <c r="BS67" s="100"/>
      <c r="BT67" s="91"/>
      <c r="BU67" s="100"/>
      <c r="BV67" s="100"/>
      <c r="BW67" s="100"/>
      <c r="BX67" s="100"/>
      <c r="BY67" s="100"/>
      <c r="BZ67" s="99"/>
      <c r="CA67" s="100"/>
      <c r="CB67" s="100"/>
      <c r="CC67" s="100"/>
      <c r="CD67" s="100"/>
      <c r="CE67" s="100"/>
      <c r="CF67" s="100"/>
      <c r="CG67" s="100"/>
      <c r="CH67" s="100"/>
      <c r="CI67" s="99"/>
      <c r="CJ67" s="100"/>
      <c r="CK67" s="100"/>
      <c r="CL67" s="100"/>
      <c r="CM67" s="100"/>
      <c r="CN67" s="100"/>
      <c r="CO67" s="100"/>
      <c r="CP67" s="100"/>
      <c r="CQ67" s="100"/>
      <c r="CR67" s="100"/>
      <c r="CS67" s="100"/>
      <c r="CT67" s="100">
        <v>1</v>
      </c>
      <c r="CU67" s="100"/>
      <c r="CV67" s="99"/>
      <c r="CW67" s="17">
        <v>1</v>
      </c>
      <c r="CX67" s="100"/>
    </row>
    <row r="68" spans="1:102" s="12" customFormat="1">
      <c r="A68" s="61">
        <v>20446</v>
      </c>
      <c r="B68" s="61" t="s">
        <v>467</v>
      </c>
      <c r="C68" s="68">
        <f t="shared" si="2"/>
        <v>20446</v>
      </c>
      <c r="D68" s="83">
        <v>20446</v>
      </c>
      <c r="E68" s="64" t="s">
        <v>272</v>
      </c>
      <c r="F68" s="64" t="s">
        <v>395</v>
      </c>
      <c r="G68" s="53">
        <f t="shared" si="3"/>
        <v>0</v>
      </c>
      <c r="H68" s="66">
        <v>6</v>
      </c>
      <c r="I68" s="17"/>
      <c r="J68" s="17"/>
      <c r="K68" s="17"/>
      <c r="L68" s="17"/>
      <c r="M68" s="100"/>
      <c r="N68" s="100"/>
      <c r="O68" s="100">
        <v>1</v>
      </c>
      <c r="P68" s="100"/>
      <c r="Q68" s="100"/>
      <c r="R68" s="58"/>
      <c r="S68" s="100"/>
      <c r="T68" s="100"/>
      <c r="U68" s="100"/>
      <c r="V68" s="100"/>
      <c r="W68" s="57"/>
      <c r="X68" s="17"/>
      <c r="Y68" s="17"/>
      <c r="Z68" s="100"/>
      <c r="AA68" s="57"/>
      <c r="AB68" s="105"/>
      <c r="AC68" s="103"/>
      <c r="AD68" s="103"/>
      <c r="AE68" s="57"/>
      <c r="AF68" s="105"/>
      <c r="AG68" s="105"/>
      <c r="AH68" s="105"/>
      <c r="AI68" s="104"/>
      <c r="AJ68" s="105"/>
      <c r="AK68" s="105"/>
      <c r="AL68" s="105"/>
      <c r="AM68" s="105"/>
      <c r="AN68" s="105"/>
      <c r="AO68" s="105"/>
      <c r="AP68" s="105"/>
      <c r="AQ68" s="105"/>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99"/>
      <c r="BP68" s="65"/>
      <c r="BQ68" s="100"/>
      <c r="BR68" s="100"/>
      <c r="BS68" s="100"/>
      <c r="BT68" s="91"/>
      <c r="BU68" s="100"/>
      <c r="BV68" s="100"/>
      <c r="BW68" s="100"/>
      <c r="BX68" s="100"/>
      <c r="BY68" s="100"/>
      <c r="BZ68" s="99"/>
      <c r="CA68" s="100"/>
      <c r="CB68" s="100"/>
      <c r="CC68" s="100"/>
      <c r="CD68" s="100"/>
      <c r="CE68" s="100"/>
      <c r="CF68" s="100"/>
      <c r="CG68" s="100"/>
      <c r="CH68" s="100"/>
      <c r="CI68" s="99"/>
      <c r="CJ68" s="100"/>
      <c r="CK68" s="100"/>
      <c r="CL68" s="100"/>
      <c r="CM68" s="100"/>
      <c r="CN68" s="100"/>
      <c r="CO68" s="100"/>
      <c r="CP68" s="100"/>
      <c r="CQ68" s="100"/>
      <c r="CR68" s="100"/>
      <c r="CS68" s="100"/>
      <c r="CT68" s="100"/>
      <c r="CU68" s="100"/>
      <c r="CV68" s="99"/>
      <c r="CW68" s="17"/>
      <c r="CX68" s="100"/>
    </row>
    <row r="69" spans="1:102" s="12" customFormat="1" ht="54">
      <c r="A69" s="61">
        <v>20448</v>
      </c>
      <c r="B69" s="61" t="s">
        <v>468</v>
      </c>
      <c r="C69" s="68">
        <f t="shared" si="2"/>
        <v>20448</v>
      </c>
      <c r="D69" s="83">
        <v>20448</v>
      </c>
      <c r="E69" s="64" t="s">
        <v>273</v>
      </c>
      <c r="F69" s="64" t="s">
        <v>396</v>
      </c>
      <c r="G69" s="53">
        <f t="shared" si="3"/>
        <v>0</v>
      </c>
      <c r="H69" s="66">
        <v>6</v>
      </c>
      <c r="I69" s="17">
        <v>1</v>
      </c>
      <c r="J69" s="17">
        <v>19</v>
      </c>
      <c r="K69" s="17"/>
      <c r="L69" s="17"/>
      <c r="M69" s="100"/>
      <c r="N69" s="100"/>
      <c r="O69" s="100"/>
      <c r="P69" s="100"/>
      <c r="Q69" s="100"/>
      <c r="R69" s="58"/>
      <c r="S69" s="100"/>
      <c r="T69" s="100"/>
      <c r="U69" s="100"/>
      <c r="V69" s="100"/>
      <c r="W69" s="57"/>
      <c r="X69" s="17"/>
      <c r="Y69" s="17"/>
      <c r="Z69" s="100">
        <v>1</v>
      </c>
      <c r="AA69" s="57"/>
      <c r="AB69" s="105">
        <v>1</v>
      </c>
      <c r="AC69" s="103"/>
      <c r="AD69" s="103"/>
      <c r="AE69" s="57" t="s">
        <v>274</v>
      </c>
      <c r="AF69" s="105"/>
      <c r="AG69" s="105">
        <v>1</v>
      </c>
      <c r="AH69" s="105"/>
      <c r="AI69" s="104"/>
      <c r="AJ69" s="105"/>
      <c r="AK69" s="105"/>
      <c r="AL69" s="105"/>
      <c r="AM69" s="105"/>
      <c r="AN69" s="102">
        <v>1</v>
      </c>
      <c r="AO69" s="105">
        <v>1</v>
      </c>
      <c r="AP69" s="105"/>
      <c r="AQ69" s="105"/>
      <c r="AR69" s="100">
        <v>1</v>
      </c>
      <c r="AS69" s="100"/>
      <c r="AT69" s="100">
        <v>1</v>
      </c>
      <c r="AU69" s="100"/>
      <c r="AV69" s="100"/>
      <c r="AW69" s="100"/>
      <c r="AX69" s="100"/>
      <c r="AY69" s="100">
        <v>1</v>
      </c>
      <c r="AZ69" s="100"/>
      <c r="BA69" s="100"/>
      <c r="BB69" s="100">
        <v>1</v>
      </c>
      <c r="BC69" s="100">
        <v>1</v>
      </c>
      <c r="BD69" s="100"/>
      <c r="BE69" s="100">
        <v>1</v>
      </c>
      <c r="BF69" s="100">
        <v>1</v>
      </c>
      <c r="BG69" s="100">
        <v>1</v>
      </c>
      <c r="BH69" s="100"/>
      <c r="BI69" s="100">
        <v>1</v>
      </c>
      <c r="BJ69" s="100">
        <v>1</v>
      </c>
      <c r="BK69" s="100"/>
      <c r="BL69" s="100">
        <v>1</v>
      </c>
      <c r="BM69" s="100"/>
      <c r="BN69" s="100"/>
      <c r="BO69" s="99"/>
      <c r="BP69" s="65"/>
      <c r="BQ69" s="100"/>
      <c r="BR69" s="100">
        <v>1</v>
      </c>
      <c r="BS69" s="100"/>
      <c r="BT69" s="91"/>
      <c r="BU69" s="100"/>
      <c r="BV69" s="100"/>
      <c r="BW69" s="100"/>
      <c r="BX69" s="100"/>
      <c r="BY69" s="100"/>
      <c r="BZ69" s="99"/>
      <c r="CA69" s="100"/>
      <c r="CB69" s="100"/>
      <c r="CC69" s="100"/>
      <c r="CD69" s="100"/>
      <c r="CE69" s="100"/>
      <c r="CF69" s="100"/>
      <c r="CG69" s="100"/>
      <c r="CH69" s="100"/>
      <c r="CI69" s="99"/>
      <c r="CJ69" s="100"/>
      <c r="CK69" s="100"/>
      <c r="CL69" s="100"/>
      <c r="CM69" s="100"/>
      <c r="CN69" s="100"/>
      <c r="CO69" s="100"/>
      <c r="CP69" s="100"/>
      <c r="CQ69" s="100"/>
      <c r="CR69" s="100"/>
      <c r="CS69" s="100">
        <v>1</v>
      </c>
      <c r="CT69" s="100"/>
      <c r="CU69" s="100"/>
      <c r="CV69" s="99"/>
      <c r="CW69" s="17">
        <v>1</v>
      </c>
      <c r="CX69" s="100"/>
    </row>
    <row r="70" spans="1:102" s="12" customFormat="1">
      <c r="A70" s="61">
        <v>20450</v>
      </c>
      <c r="B70" s="61" t="s">
        <v>469</v>
      </c>
      <c r="C70" s="68">
        <f t="shared" si="2"/>
        <v>20450</v>
      </c>
      <c r="D70" s="83">
        <v>20450</v>
      </c>
      <c r="E70" s="64" t="s">
        <v>275</v>
      </c>
      <c r="F70" s="64" t="s">
        <v>397</v>
      </c>
      <c r="G70" s="53">
        <f t="shared" si="3"/>
        <v>0</v>
      </c>
      <c r="H70" s="66">
        <v>6</v>
      </c>
      <c r="I70" s="17"/>
      <c r="J70" s="17"/>
      <c r="K70" s="17"/>
      <c r="L70" s="17"/>
      <c r="M70" s="100"/>
      <c r="N70" s="100"/>
      <c r="O70" s="100">
        <v>1</v>
      </c>
      <c r="P70" s="100"/>
      <c r="Q70" s="100"/>
      <c r="R70" s="58"/>
      <c r="S70" s="100"/>
      <c r="T70" s="100"/>
      <c r="U70" s="100"/>
      <c r="V70" s="100"/>
      <c r="W70" s="57"/>
      <c r="X70" s="17"/>
      <c r="Y70" s="17"/>
      <c r="Z70" s="100"/>
      <c r="AA70" s="57"/>
      <c r="AB70" s="105"/>
      <c r="AC70" s="103"/>
      <c r="AD70" s="103"/>
      <c r="AE70" s="57"/>
      <c r="AF70" s="105"/>
      <c r="AG70" s="105"/>
      <c r="AH70" s="105"/>
      <c r="AI70" s="104"/>
      <c r="AJ70" s="105"/>
      <c r="AK70" s="105"/>
      <c r="AL70" s="105"/>
      <c r="AM70" s="105"/>
      <c r="AN70" s="105"/>
      <c r="AO70" s="105"/>
      <c r="AP70" s="105"/>
      <c r="AQ70" s="105"/>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99"/>
      <c r="BP70" s="65"/>
      <c r="BQ70" s="100"/>
      <c r="BR70" s="100"/>
      <c r="BS70" s="100"/>
      <c r="BT70" s="91"/>
      <c r="BU70" s="100"/>
      <c r="BV70" s="100"/>
      <c r="BW70" s="100"/>
      <c r="BX70" s="100"/>
      <c r="BY70" s="100"/>
      <c r="BZ70" s="99"/>
      <c r="CA70" s="100"/>
      <c r="CB70" s="100"/>
      <c r="CC70" s="100"/>
      <c r="CD70" s="100"/>
      <c r="CE70" s="100"/>
      <c r="CF70" s="100"/>
      <c r="CG70" s="100"/>
      <c r="CH70" s="100"/>
      <c r="CI70" s="99"/>
      <c r="CJ70" s="100"/>
      <c r="CK70" s="100"/>
      <c r="CL70" s="100"/>
      <c r="CM70" s="100"/>
      <c r="CN70" s="100"/>
      <c r="CO70" s="100"/>
      <c r="CP70" s="100"/>
      <c r="CQ70" s="100"/>
      <c r="CR70" s="100"/>
      <c r="CS70" s="100"/>
      <c r="CT70" s="100"/>
      <c r="CU70" s="100"/>
      <c r="CV70" s="99"/>
      <c r="CW70" s="17"/>
      <c r="CX70" s="100"/>
    </row>
    <row r="71" spans="1:102" s="12" customFormat="1" ht="12">
      <c r="A71" s="61">
        <v>20451</v>
      </c>
      <c r="B71" s="61" t="s">
        <v>470</v>
      </c>
      <c r="C71" s="68">
        <f t="shared" si="2"/>
        <v>20451</v>
      </c>
      <c r="D71" s="83">
        <v>20451</v>
      </c>
      <c r="E71" s="64" t="s">
        <v>276</v>
      </c>
      <c r="F71" s="64" t="s">
        <v>398</v>
      </c>
      <c r="G71" s="53">
        <f t="shared" si="3"/>
        <v>0</v>
      </c>
      <c r="H71" s="66">
        <v>6</v>
      </c>
      <c r="I71" s="17">
        <v>1</v>
      </c>
      <c r="J71" s="17">
        <v>27</v>
      </c>
      <c r="K71" s="17"/>
      <c r="L71" s="17"/>
      <c r="M71" s="100"/>
      <c r="N71" s="100"/>
      <c r="O71" s="100"/>
      <c r="P71" s="100"/>
      <c r="Q71" s="100"/>
      <c r="R71" s="58"/>
      <c r="S71" s="100"/>
      <c r="T71" s="100"/>
      <c r="U71" s="100"/>
      <c r="V71" s="100"/>
      <c r="W71" s="57"/>
      <c r="X71" s="17"/>
      <c r="Y71" s="17"/>
      <c r="Z71" s="100"/>
      <c r="AA71" s="57" t="s">
        <v>277</v>
      </c>
      <c r="AB71" s="105"/>
      <c r="AC71" s="103">
        <v>1</v>
      </c>
      <c r="AD71" s="103"/>
      <c r="AE71" s="57"/>
      <c r="AF71" s="105">
        <v>1</v>
      </c>
      <c r="AG71" s="105"/>
      <c r="AH71" s="105">
        <v>1</v>
      </c>
      <c r="AI71" s="104"/>
      <c r="AJ71" s="105"/>
      <c r="AK71" s="105"/>
      <c r="AL71" s="105"/>
      <c r="AM71" s="105">
        <v>1</v>
      </c>
      <c r="AN71" s="105"/>
      <c r="AO71" s="105"/>
      <c r="AP71" s="105">
        <v>1</v>
      </c>
      <c r="AQ71" s="105"/>
      <c r="AR71" s="100">
        <v>1</v>
      </c>
      <c r="AS71" s="100"/>
      <c r="AT71" s="100">
        <v>1</v>
      </c>
      <c r="AU71" s="100"/>
      <c r="AV71" s="100"/>
      <c r="AW71" s="100"/>
      <c r="AX71" s="100">
        <v>1</v>
      </c>
      <c r="AY71" s="100"/>
      <c r="AZ71" s="100"/>
      <c r="BA71" s="100"/>
      <c r="BB71" s="100">
        <v>1</v>
      </c>
      <c r="BC71" s="100">
        <v>1</v>
      </c>
      <c r="BD71" s="100"/>
      <c r="BE71" s="100">
        <v>1</v>
      </c>
      <c r="BF71" s="100"/>
      <c r="BG71" s="100">
        <v>1</v>
      </c>
      <c r="BH71" s="100"/>
      <c r="BI71" s="100"/>
      <c r="BJ71" s="100"/>
      <c r="BK71" s="100"/>
      <c r="BL71" s="100"/>
      <c r="BM71" s="100"/>
      <c r="BN71" s="100"/>
      <c r="BO71" s="99"/>
      <c r="BP71" s="65"/>
      <c r="BQ71" s="100">
        <v>1</v>
      </c>
      <c r="BR71" s="100"/>
      <c r="BS71" s="100"/>
      <c r="BT71" s="91"/>
      <c r="BU71" s="100">
        <v>1</v>
      </c>
      <c r="BV71" s="100"/>
      <c r="BW71" s="100"/>
      <c r="BX71" s="100">
        <v>1</v>
      </c>
      <c r="BY71" s="100"/>
      <c r="BZ71" s="99"/>
      <c r="CA71" s="100">
        <v>1</v>
      </c>
      <c r="CB71" s="100"/>
      <c r="CC71" s="100">
        <v>1</v>
      </c>
      <c r="CD71" s="100">
        <v>1</v>
      </c>
      <c r="CE71" s="100">
        <v>1</v>
      </c>
      <c r="CF71" s="100">
        <v>1</v>
      </c>
      <c r="CG71" s="100">
        <v>1</v>
      </c>
      <c r="CH71" s="100"/>
      <c r="CI71" s="99"/>
      <c r="CJ71" s="100"/>
      <c r="CK71" s="100">
        <v>1</v>
      </c>
      <c r="CL71" s="100"/>
      <c r="CM71" s="100">
        <v>1</v>
      </c>
      <c r="CN71" s="100"/>
      <c r="CO71" s="100"/>
      <c r="CP71" s="100">
        <v>1</v>
      </c>
      <c r="CQ71" s="100"/>
      <c r="CR71" s="100"/>
      <c r="CS71" s="100">
        <v>1</v>
      </c>
      <c r="CT71" s="100"/>
      <c r="CU71" s="100"/>
      <c r="CV71" s="99"/>
      <c r="CW71" s="17">
        <v>1</v>
      </c>
      <c r="CX71" s="100"/>
    </row>
    <row r="72" spans="1:102" s="12" customFormat="1" ht="54">
      <c r="A72" s="61">
        <v>20452</v>
      </c>
      <c r="B72" s="61" t="s">
        <v>471</v>
      </c>
      <c r="C72" s="68">
        <f t="shared" si="2"/>
        <v>20452</v>
      </c>
      <c r="D72" s="83">
        <v>20452</v>
      </c>
      <c r="E72" s="64" t="s">
        <v>278</v>
      </c>
      <c r="F72" s="64" t="s">
        <v>278</v>
      </c>
      <c r="G72" s="53">
        <f t="shared" si="3"/>
        <v>0</v>
      </c>
      <c r="H72" s="66">
        <v>6</v>
      </c>
      <c r="I72" s="17">
        <v>1</v>
      </c>
      <c r="J72" s="17">
        <v>19</v>
      </c>
      <c r="K72" s="17"/>
      <c r="L72" s="17"/>
      <c r="M72" s="100"/>
      <c r="N72" s="100"/>
      <c r="O72" s="100"/>
      <c r="P72" s="100"/>
      <c r="Q72" s="100"/>
      <c r="R72" s="58"/>
      <c r="S72" s="100"/>
      <c r="T72" s="100"/>
      <c r="U72" s="100"/>
      <c r="V72" s="100"/>
      <c r="W72" s="57"/>
      <c r="X72" s="17"/>
      <c r="Y72" s="17"/>
      <c r="Z72" s="100">
        <v>1</v>
      </c>
      <c r="AA72" s="57"/>
      <c r="AB72" s="105">
        <v>1</v>
      </c>
      <c r="AC72" s="103"/>
      <c r="AD72" s="103"/>
      <c r="AE72" s="57" t="s">
        <v>279</v>
      </c>
      <c r="AF72" s="105">
        <v>1</v>
      </c>
      <c r="AG72" s="105"/>
      <c r="AH72" s="105"/>
      <c r="AI72" s="104"/>
      <c r="AJ72" s="105"/>
      <c r="AK72" s="105">
        <v>1</v>
      </c>
      <c r="AL72" s="105"/>
      <c r="AM72" s="105">
        <v>1</v>
      </c>
      <c r="AN72" s="105"/>
      <c r="AO72" s="105"/>
      <c r="AP72" s="102">
        <v>1</v>
      </c>
      <c r="AQ72" s="105">
        <v>1</v>
      </c>
      <c r="AR72" s="100"/>
      <c r="AS72" s="100">
        <v>1</v>
      </c>
      <c r="AT72" s="100"/>
      <c r="AU72" s="100"/>
      <c r="AV72" s="100"/>
      <c r="AW72" s="100"/>
      <c r="AX72" s="100"/>
      <c r="AY72" s="100"/>
      <c r="AZ72" s="100"/>
      <c r="BA72" s="100"/>
      <c r="BB72" s="100"/>
      <c r="BC72" s="100"/>
      <c r="BD72" s="100"/>
      <c r="BE72" s="100">
        <v>1</v>
      </c>
      <c r="BF72" s="100">
        <v>1</v>
      </c>
      <c r="BG72" s="100">
        <v>1</v>
      </c>
      <c r="BH72" s="100"/>
      <c r="BI72" s="100">
        <v>1</v>
      </c>
      <c r="BJ72" s="100"/>
      <c r="BK72" s="100"/>
      <c r="BL72" s="100">
        <v>1</v>
      </c>
      <c r="BM72" s="100">
        <v>1</v>
      </c>
      <c r="BN72" s="100"/>
      <c r="BO72" s="99"/>
      <c r="BP72" s="65"/>
      <c r="BQ72" s="100"/>
      <c r="BR72" s="100">
        <v>1</v>
      </c>
      <c r="BS72" s="100"/>
      <c r="BT72" s="91"/>
      <c r="BU72" s="100"/>
      <c r="BV72" s="100"/>
      <c r="BW72" s="100"/>
      <c r="BX72" s="100"/>
      <c r="BY72" s="100"/>
      <c r="BZ72" s="99"/>
      <c r="CA72" s="100"/>
      <c r="CB72" s="100"/>
      <c r="CC72" s="100"/>
      <c r="CD72" s="100"/>
      <c r="CE72" s="100"/>
      <c r="CF72" s="100"/>
      <c r="CG72" s="100"/>
      <c r="CH72" s="100"/>
      <c r="CI72" s="99"/>
      <c r="CJ72" s="100"/>
      <c r="CK72" s="100"/>
      <c r="CL72" s="100"/>
      <c r="CM72" s="100"/>
      <c r="CN72" s="100"/>
      <c r="CO72" s="100"/>
      <c r="CP72" s="100"/>
      <c r="CQ72" s="100"/>
      <c r="CR72" s="100"/>
      <c r="CS72" s="100">
        <v>1</v>
      </c>
      <c r="CT72" s="100"/>
      <c r="CU72" s="100"/>
      <c r="CV72" s="99"/>
      <c r="CW72" s="17">
        <v>1</v>
      </c>
      <c r="CX72" s="100"/>
    </row>
    <row r="73" spans="1:102" s="12" customFormat="1" ht="12">
      <c r="A73" s="61">
        <v>20481</v>
      </c>
      <c r="B73" s="61" t="s">
        <v>472</v>
      </c>
      <c r="C73" s="68">
        <f t="shared" si="2"/>
        <v>20481</v>
      </c>
      <c r="D73" s="83">
        <v>20481</v>
      </c>
      <c r="E73" s="64" t="s">
        <v>280</v>
      </c>
      <c r="F73" s="64" t="s">
        <v>174</v>
      </c>
      <c r="G73" s="53">
        <f t="shared" si="3"/>
        <v>0</v>
      </c>
      <c r="H73" s="66">
        <v>6</v>
      </c>
      <c r="I73" s="17">
        <v>1</v>
      </c>
      <c r="J73" s="17">
        <v>17</v>
      </c>
      <c r="K73" s="17"/>
      <c r="L73" s="17"/>
      <c r="M73" s="100"/>
      <c r="N73" s="100"/>
      <c r="O73" s="100"/>
      <c r="P73" s="100"/>
      <c r="Q73" s="100"/>
      <c r="R73" s="58"/>
      <c r="S73" s="100"/>
      <c r="T73" s="100"/>
      <c r="U73" s="100"/>
      <c r="V73" s="100"/>
      <c r="W73" s="57"/>
      <c r="X73" s="17"/>
      <c r="Y73" s="17"/>
      <c r="Z73" s="100"/>
      <c r="AA73" s="57" t="s">
        <v>175</v>
      </c>
      <c r="AB73" s="105"/>
      <c r="AC73" s="103">
        <v>1</v>
      </c>
      <c r="AD73" s="103"/>
      <c r="AE73" s="57"/>
      <c r="AF73" s="105"/>
      <c r="AG73" s="105">
        <v>1</v>
      </c>
      <c r="AH73" s="105">
        <v>1</v>
      </c>
      <c r="AI73" s="104"/>
      <c r="AJ73" s="105">
        <v>1</v>
      </c>
      <c r="AK73" s="105"/>
      <c r="AL73" s="105">
        <v>1</v>
      </c>
      <c r="AM73" s="105"/>
      <c r="AN73" s="105"/>
      <c r="AO73" s="105"/>
      <c r="AP73" s="102">
        <v>1</v>
      </c>
      <c r="AQ73" s="105">
        <v>1</v>
      </c>
      <c r="AR73" s="100">
        <v>1</v>
      </c>
      <c r="AS73" s="100"/>
      <c r="AT73" s="100">
        <v>1</v>
      </c>
      <c r="AU73" s="100">
        <v>1</v>
      </c>
      <c r="AV73" s="100"/>
      <c r="AW73" s="100"/>
      <c r="AX73" s="100"/>
      <c r="AY73" s="100">
        <v>1</v>
      </c>
      <c r="AZ73" s="100"/>
      <c r="BA73" s="100"/>
      <c r="BB73" s="100">
        <v>1</v>
      </c>
      <c r="BC73" s="100">
        <v>1</v>
      </c>
      <c r="BD73" s="100"/>
      <c r="BE73" s="100">
        <v>1</v>
      </c>
      <c r="BF73" s="100">
        <v>1</v>
      </c>
      <c r="BG73" s="100">
        <v>1</v>
      </c>
      <c r="BH73" s="100">
        <v>1</v>
      </c>
      <c r="BI73" s="100">
        <v>1</v>
      </c>
      <c r="BJ73" s="100">
        <v>1</v>
      </c>
      <c r="BK73" s="100"/>
      <c r="BL73" s="100">
        <v>1</v>
      </c>
      <c r="BM73" s="100">
        <v>1</v>
      </c>
      <c r="BN73" s="100"/>
      <c r="BO73" s="99"/>
      <c r="BP73" s="65"/>
      <c r="BQ73" s="100">
        <v>1</v>
      </c>
      <c r="BR73" s="100"/>
      <c r="BS73" s="100"/>
      <c r="BT73" s="91"/>
      <c r="BU73" s="100">
        <v>1</v>
      </c>
      <c r="BV73" s="100"/>
      <c r="BW73" s="100">
        <v>1</v>
      </c>
      <c r="BX73" s="100"/>
      <c r="BY73" s="100"/>
      <c r="BZ73" s="99"/>
      <c r="CA73" s="100">
        <v>1</v>
      </c>
      <c r="CB73" s="100"/>
      <c r="CC73" s="100">
        <v>1</v>
      </c>
      <c r="CD73" s="100">
        <v>1</v>
      </c>
      <c r="CE73" s="100">
        <v>1</v>
      </c>
      <c r="CF73" s="100">
        <v>1</v>
      </c>
      <c r="CG73" s="100">
        <v>1</v>
      </c>
      <c r="CH73" s="100"/>
      <c r="CI73" s="99"/>
      <c r="CJ73" s="100"/>
      <c r="CK73" s="100">
        <v>1</v>
      </c>
      <c r="CL73" s="100"/>
      <c r="CM73" s="100">
        <v>1</v>
      </c>
      <c r="CN73" s="100"/>
      <c r="CO73" s="100"/>
      <c r="CP73" s="100">
        <v>1</v>
      </c>
      <c r="CQ73" s="100"/>
      <c r="CR73" s="100"/>
      <c r="CS73" s="100">
        <v>1</v>
      </c>
      <c r="CT73" s="100"/>
      <c r="CU73" s="100"/>
      <c r="CV73" s="99"/>
      <c r="CW73" s="17"/>
      <c r="CX73" s="100">
        <v>1</v>
      </c>
    </row>
    <row r="74" spans="1:102" s="12" customFormat="1" ht="21.6">
      <c r="A74" s="61">
        <v>20482</v>
      </c>
      <c r="B74" s="61" t="s">
        <v>473</v>
      </c>
      <c r="C74" s="68">
        <f t="shared" si="2"/>
        <v>20482</v>
      </c>
      <c r="D74" s="83">
        <v>20482</v>
      </c>
      <c r="E74" s="64" t="s">
        <v>281</v>
      </c>
      <c r="F74" s="64" t="s">
        <v>399</v>
      </c>
      <c r="G74" s="53">
        <f t="shared" si="3"/>
        <v>0</v>
      </c>
      <c r="H74" s="66">
        <v>6</v>
      </c>
      <c r="I74" s="17">
        <v>1</v>
      </c>
      <c r="J74" s="17">
        <v>22</v>
      </c>
      <c r="K74" s="17"/>
      <c r="L74" s="17"/>
      <c r="M74" s="100"/>
      <c r="N74" s="100"/>
      <c r="O74" s="100"/>
      <c r="P74" s="100"/>
      <c r="Q74" s="100"/>
      <c r="R74" s="58"/>
      <c r="S74" s="100"/>
      <c r="T74" s="100"/>
      <c r="U74" s="100"/>
      <c r="V74" s="100"/>
      <c r="W74" s="57"/>
      <c r="X74" s="17"/>
      <c r="Y74" s="17"/>
      <c r="Z74" s="100"/>
      <c r="AA74" s="57" t="s">
        <v>282</v>
      </c>
      <c r="AB74" s="105"/>
      <c r="AC74" s="103">
        <v>1</v>
      </c>
      <c r="AD74" s="103"/>
      <c r="AE74" s="57"/>
      <c r="AF74" s="105"/>
      <c r="AG74" s="105">
        <v>1</v>
      </c>
      <c r="AH74" s="105">
        <v>1</v>
      </c>
      <c r="AI74" s="104"/>
      <c r="AJ74" s="105"/>
      <c r="AK74" s="105">
        <v>1</v>
      </c>
      <c r="AL74" s="105"/>
      <c r="AM74" s="105">
        <v>1</v>
      </c>
      <c r="AN74" s="105"/>
      <c r="AO74" s="105"/>
      <c r="AP74" s="102">
        <v>1</v>
      </c>
      <c r="AQ74" s="105">
        <v>1</v>
      </c>
      <c r="AR74" s="100">
        <v>1</v>
      </c>
      <c r="AS74" s="100"/>
      <c r="AT74" s="100">
        <v>1</v>
      </c>
      <c r="AU74" s="100"/>
      <c r="AV74" s="100"/>
      <c r="AW74" s="100">
        <v>1</v>
      </c>
      <c r="AX74" s="100"/>
      <c r="AY74" s="100"/>
      <c r="AZ74" s="100"/>
      <c r="BA74" s="100"/>
      <c r="BB74" s="100">
        <v>1</v>
      </c>
      <c r="BC74" s="100"/>
      <c r="BD74" s="100">
        <v>1</v>
      </c>
      <c r="BE74" s="100">
        <v>1</v>
      </c>
      <c r="BF74" s="100">
        <v>1</v>
      </c>
      <c r="BG74" s="100">
        <v>1</v>
      </c>
      <c r="BH74" s="100"/>
      <c r="BI74" s="100">
        <v>1</v>
      </c>
      <c r="BJ74" s="100">
        <v>1</v>
      </c>
      <c r="BK74" s="100"/>
      <c r="BL74" s="100"/>
      <c r="BM74" s="100"/>
      <c r="BN74" s="100"/>
      <c r="BO74" s="99"/>
      <c r="BP74" s="65"/>
      <c r="BQ74" s="100">
        <v>1</v>
      </c>
      <c r="BR74" s="100"/>
      <c r="BS74" s="100"/>
      <c r="BT74" s="91"/>
      <c r="BU74" s="100"/>
      <c r="BV74" s="100">
        <v>1</v>
      </c>
      <c r="BW74" s="100">
        <v>1</v>
      </c>
      <c r="BX74" s="100">
        <v>1</v>
      </c>
      <c r="BY74" s="100"/>
      <c r="BZ74" s="99"/>
      <c r="CA74" s="100">
        <v>1</v>
      </c>
      <c r="CB74" s="100"/>
      <c r="CC74" s="100"/>
      <c r="CD74" s="100"/>
      <c r="CE74" s="100"/>
      <c r="CF74" s="100"/>
      <c r="CG74" s="100">
        <v>1</v>
      </c>
      <c r="CH74" s="100"/>
      <c r="CI74" s="99" t="s">
        <v>283</v>
      </c>
      <c r="CJ74" s="100"/>
      <c r="CK74" s="100">
        <v>1</v>
      </c>
      <c r="CL74" s="100">
        <v>1</v>
      </c>
      <c r="CM74" s="100"/>
      <c r="CN74" s="100"/>
      <c r="CO74" s="100"/>
      <c r="CP74" s="100">
        <v>1</v>
      </c>
      <c r="CQ74" s="100"/>
      <c r="CR74" s="100"/>
      <c r="CS74" s="100">
        <v>1</v>
      </c>
      <c r="CT74" s="100"/>
      <c r="CU74" s="100"/>
      <c r="CV74" s="99"/>
      <c r="CW74" s="17"/>
      <c r="CX74" s="100">
        <v>1</v>
      </c>
    </row>
    <row r="75" spans="1:102" s="12" customFormat="1" ht="54">
      <c r="A75" s="61">
        <v>20485</v>
      </c>
      <c r="B75" s="61" t="s">
        <v>474</v>
      </c>
      <c r="C75" s="68">
        <f t="shared" si="2"/>
        <v>20485</v>
      </c>
      <c r="D75" s="83">
        <v>20485</v>
      </c>
      <c r="E75" s="64" t="s">
        <v>284</v>
      </c>
      <c r="F75" s="64" t="s">
        <v>400</v>
      </c>
      <c r="G75" s="53">
        <f t="shared" si="3"/>
        <v>0</v>
      </c>
      <c r="H75" s="66">
        <v>6</v>
      </c>
      <c r="I75" s="17"/>
      <c r="J75" s="17"/>
      <c r="K75" s="17"/>
      <c r="L75" s="17"/>
      <c r="M75" s="100"/>
      <c r="N75" s="100"/>
      <c r="O75" s="100"/>
      <c r="P75" s="100"/>
      <c r="Q75" s="100">
        <v>1</v>
      </c>
      <c r="R75" s="58" t="s">
        <v>285</v>
      </c>
      <c r="S75" s="100"/>
      <c r="T75" s="100"/>
      <c r="U75" s="100"/>
      <c r="V75" s="100"/>
      <c r="W75" s="57"/>
      <c r="X75" s="17"/>
      <c r="Y75" s="17"/>
      <c r="Z75" s="100"/>
      <c r="AA75" s="57"/>
      <c r="AB75" s="105"/>
      <c r="AC75" s="103"/>
      <c r="AD75" s="103"/>
      <c r="AE75" s="57"/>
      <c r="AF75" s="105"/>
      <c r="AG75" s="105"/>
      <c r="AH75" s="105"/>
      <c r="AI75" s="104"/>
      <c r="AJ75" s="105"/>
      <c r="AK75" s="105"/>
      <c r="AL75" s="105"/>
      <c r="AM75" s="105"/>
      <c r="AN75" s="105"/>
      <c r="AO75" s="105"/>
      <c r="AP75" s="105"/>
      <c r="AQ75" s="105"/>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99"/>
      <c r="BP75" s="65"/>
      <c r="BQ75" s="100"/>
      <c r="BR75" s="100"/>
      <c r="BS75" s="100"/>
      <c r="BT75" s="91"/>
      <c r="BU75" s="100"/>
      <c r="BV75" s="100"/>
      <c r="BW75" s="100"/>
      <c r="BX75" s="100"/>
      <c r="BY75" s="100"/>
      <c r="BZ75" s="99"/>
      <c r="CA75" s="100"/>
      <c r="CB75" s="100"/>
      <c r="CC75" s="100"/>
      <c r="CD75" s="100"/>
      <c r="CE75" s="100"/>
      <c r="CF75" s="100"/>
      <c r="CG75" s="100"/>
      <c r="CH75" s="100"/>
      <c r="CI75" s="99"/>
      <c r="CJ75" s="100"/>
      <c r="CK75" s="100"/>
      <c r="CL75" s="100"/>
      <c r="CM75" s="100"/>
      <c r="CN75" s="100"/>
      <c r="CO75" s="100"/>
      <c r="CP75" s="100"/>
      <c r="CQ75" s="100"/>
      <c r="CR75" s="100"/>
      <c r="CS75" s="100"/>
      <c r="CT75" s="100"/>
      <c r="CU75" s="100"/>
      <c r="CV75" s="99"/>
      <c r="CW75" s="17"/>
      <c r="CX75" s="100"/>
    </row>
    <row r="76" spans="1:102" s="12" customFormat="1" ht="13.2">
      <c r="A76" s="61">
        <v>20486</v>
      </c>
      <c r="B76" s="61" t="s">
        <v>475</v>
      </c>
      <c r="C76" s="68">
        <f t="shared" si="2"/>
        <v>20486</v>
      </c>
      <c r="D76" s="83">
        <v>20486</v>
      </c>
      <c r="E76" s="64" t="s">
        <v>286</v>
      </c>
      <c r="F76" s="64" t="s">
        <v>401</v>
      </c>
      <c r="G76" s="53">
        <f t="shared" si="3"/>
        <v>0</v>
      </c>
      <c r="H76" s="66">
        <v>6</v>
      </c>
      <c r="I76" s="17"/>
      <c r="J76" s="17"/>
      <c r="K76" s="17"/>
      <c r="L76" s="17"/>
      <c r="M76" s="100"/>
      <c r="N76" s="72"/>
      <c r="O76" s="100">
        <v>1</v>
      </c>
      <c r="P76" s="100"/>
      <c r="Q76" s="100"/>
      <c r="R76" s="58"/>
      <c r="S76" s="100"/>
      <c r="T76" s="100"/>
      <c r="U76" s="100"/>
      <c r="V76" s="100"/>
      <c r="W76" s="57"/>
      <c r="X76" s="17"/>
      <c r="Y76" s="17"/>
      <c r="Z76" s="100"/>
      <c r="AA76" s="57"/>
      <c r="AB76" s="105"/>
      <c r="AC76" s="103"/>
      <c r="AD76" s="103"/>
      <c r="AE76" s="57"/>
      <c r="AF76" s="105"/>
      <c r="AG76" s="105"/>
      <c r="AH76" s="105"/>
      <c r="AI76" s="104"/>
      <c r="AJ76" s="105"/>
      <c r="AK76" s="105"/>
      <c r="AL76" s="105"/>
      <c r="AM76" s="105"/>
      <c r="AN76" s="105"/>
      <c r="AO76" s="105"/>
      <c r="AP76" s="105"/>
      <c r="AQ76" s="105"/>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99"/>
      <c r="BP76" s="65"/>
      <c r="BQ76" s="100"/>
      <c r="BR76" s="100"/>
      <c r="BS76" s="100"/>
      <c r="BT76" s="91"/>
      <c r="BU76" s="100"/>
      <c r="BV76" s="100"/>
      <c r="BW76" s="100"/>
      <c r="BX76" s="100"/>
      <c r="BY76" s="100"/>
      <c r="BZ76" s="99"/>
      <c r="CA76" s="100"/>
      <c r="CB76" s="100"/>
      <c r="CC76" s="100"/>
      <c r="CD76" s="100"/>
      <c r="CE76" s="100"/>
      <c r="CF76" s="100"/>
      <c r="CG76" s="100"/>
      <c r="CH76" s="100"/>
      <c r="CI76" s="99"/>
      <c r="CJ76" s="100"/>
      <c r="CK76" s="100"/>
      <c r="CL76" s="100"/>
      <c r="CM76" s="100"/>
      <c r="CN76" s="100"/>
      <c r="CO76" s="100"/>
      <c r="CP76" s="100"/>
      <c r="CQ76" s="100"/>
      <c r="CR76" s="100"/>
      <c r="CS76" s="100"/>
      <c r="CT76" s="100"/>
      <c r="CU76" s="100"/>
      <c r="CV76" s="99"/>
      <c r="CW76" s="17"/>
      <c r="CX76" s="100"/>
    </row>
    <row r="77" spans="1:102" s="12" customFormat="1">
      <c r="A77" s="61">
        <v>20521</v>
      </c>
      <c r="B77" s="61" t="s">
        <v>476</v>
      </c>
      <c r="C77" s="68">
        <f t="shared" si="2"/>
        <v>20521</v>
      </c>
      <c r="D77" s="83">
        <v>20521</v>
      </c>
      <c r="E77" s="64" t="s">
        <v>287</v>
      </c>
      <c r="F77" s="64" t="s">
        <v>402</v>
      </c>
      <c r="G77" s="53">
        <f t="shared" si="3"/>
        <v>0</v>
      </c>
      <c r="H77" s="66">
        <v>6</v>
      </c>
      <c r="I77" s="17"/>
      <c r="J77" s="17"/>
      <c r="K77" s="17"/>
      <c r="L77" s="17"/>
      <c r="M77" s="100"/>
      <c r="N77" s="100"/>
      <c r="O77" s="100">
        <v>1</v>
      </c>
      <c r="P77" s="100"/>
      <c r="Q77" s="100"/>
      <c r="R77" s="58"/>
      <c r="S77" s="100"/>
      <c r="T77" s="100"/>
      <c r="U77" s="100"/>
      <c r="V77" s="100"/>
      <c r="W77" s="57"/>
      <c r="X77" s="17"/>
      <c r="Y77" s="17"/>
      <c r="Z77" s="100"/>
      <c r="AA77" s="57"/>
      <c r="AB77" s="105"/>
      <c r="AC77" s="103"/>
      <c r="AD77" s="103"/>
      <c r="AE77" s="57"/>
      <c r="AF77" s="105"/>
      <c r="AG77" s="105"/>
      <c r="AH77" s="105"/>
      <c r="AI77" s="104"/>
      <c r="AJ77" s="105"/>
      <c r="AK77" s="105"/>
      <c r="AL77" s="105"/>
      <c r="AM77" s="105"/>
      <c r="AN77" s="105"/>
      <c r="AO77" s="105"/>
      <c r="AP77" s="105"/>
      <c r="AQ77" s="105"/>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99"/>
      <c r="BP77" s="65"/>
      <c r="BQ77" s="100"/>
      <c r="BR77" s="100"/>
      <c r="BS77" s="100"/>
      <c r="BT77" s="91"/>
      <c r="BU77" s="100"/>
      <c r="BV77" s="100"/>
      <c r="BW77" s="100"/>
      <c r="BX77" s="100"/>
      <c r="BY77" s="100"/>
      <c r="BZ77" s="99"/>
      <c r="CA77" s="100"/>
      <c r="CB77" s="100"/>
      <c r="CC77" s="100"/>
      <c r="CD77" s="100"/>
      <c r="CE77" s="100"/>
      <c r="CF77" s="100"/>
      <c r="CG77" s="100"/>
      <c r="CH77" s="100"/>
      <c r="CI77" s="99"/>
      <c r="CJ77" s="100"/>
      <c r="CK77" s="100"/>
      <c r="CL77" s="100"/>
      <c r="CM77" s="100"/>
      <c r="CN77" s="100"/>
      <c r="CO77" s="100"/>
      <c r="CP77" s="100"/>
      <c r="CQ77" s="100"/>
      <c r="CR77" s="100"/>
      <c r="CS77" s="100"/>
      <c r="CT77" s="100"/>
      <c r="CU77" s="100"/>
      <c r="CV77" s="99"/>
      <c r="CW77" s="17"/>
      <c r="CX77" s="100"/>
    </row>
    <row r="78" spans="1:102" s="12" customFormat="1">
      <c r="A78" s="61">
        <v>20541</v>
      </c>
      <c r="B78" s="61" t="s">
        <v>477</v>
      </c>
      <c r="C78" s="68">
        <f t="shared" si="2"/>
        <v>20541</v>
      </c>
      <c r="D78" s="83">
        <v>20541</v>
      </c>
      <c r="E78" s="64" t="s">
        <v>288</v>
      </c>
      <c r="F78" s="64" t="s">
        <v>403</v>
      </c>
      <c r="G78" s="53">
        <f t="shared" si="3"/>
        <v>0</v>
      </c>
      <c r="H78" s="66">
        <v>6</v>
      </c>
      <c r="I78" s="17"/>
      <c r="J78" s="17"/>
      <c r="K78" s="17"/>
      <c r="L78" s="17"/>
      <c r="M78" s="100"/>
      <c r="N78" s="100"/>
      <c r="O78" s="100">
        <v>1</v>
      </c>
      <c r="P78" s="100"/>
      <c r="Q78" s="100"/>
      <c r="R78" s="58"/>
      <c r="S78" s="100"/>
      <c r="T78" s="100"/>
      <c r="U78" s="100"/>
      <c r="V78" s="100"/>
      <c r="W78" s="57"/>
      <c r="X78" s="17"/>
      <c r="Y78" s="17"/>
      <c r="Z78" s="100"/>
      <c r="AA78" s="57"/>
      <c r="AB78" s="105"/>
      <c r="AC78" s="103"/>
      <c r="AD78" s="103"/>
      <c r="AE78" s="57"/>
      <c r="AF78" s="105"/>
      <c r="AG78" s="105"/>
      <c r="AH78" s="105"/>
      <c r="AI78" s="104"/>
      <c r="AJ78" s="105"/>
      <c r="AK78" s="105"/>
      <c r="AL78" s="105"/>
      <c r="AM78" s="105"/>
      <c r="AN78" s="105"/>
      <c r="AO78" s="105"/>
      <c r="AP78" s="105"/>
      <c r="AQ78" s="105"/>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99"/>
      <c r="BP78" s="65"/>
      <c r="BQ78" s="100"/>
      <c r="BR78" s="100"/>
      <c r="BS78" s="100"/>
      <c r="BT78" s="91"/>
      <c r="BU78" s="100"/>
      <c r="BV78" s="100"/>
      <c r="BW78" s="100"/>
      <c r="BX78" s="100"/>
      <c r="BY78" s="100"/>
      <c r="BZ78" s="99"/>
      <c r="CA78" s="100"/>
      <c r="CB78" s="100"/>
      <c r="CC78" s="100"/>
      <c r="CD78" s="100"/>
      <c r="CE78" s="100"/>
      <c r="CF78" s="100"/>
      <c r="CG78" s="100"/>
      <c r="CH78" s="100"/>
      <c r="CI78" s="99"/>
      <c r="CJ78" s="100"/>
      <c r="CK78" s="100"/>
      <c r="CL78" s="100"/>
      <c r="CM78" s="100"/>
      <c r="CN78" s="100"/>
      <c r="CO78" s="100"/>
      <c r="CP78" s="100"/>
      <c r="CQ78" s="100"/>
      <c r="CR78" s="100"/>
      <c r="CS78" s="100"/>
      <c r="CT78" s="100"/>
      <c r="CU78" s="100"/>
      <c r="CV78" s="99"/>
      <c r="CW78" s="17"/>
      <c r="CX78" s="100"/>
    </row>
    <row r="79" spans="1:102" s="12" customFormat="1">
      <c r="A79" s="61">
        <v>20543</v>
      </c>
      <c r="B79" s="61" t="s">
        <v>478</v>
      </c>
      <c r="C79" s="68">
        <f t="shared" si="2"/>
        <v>20543</v>
      </c>
      <c r="D79" s="83">
        <v>20543</v>
      </c>
      <c r="E79" s="64" t="s">
        <v>177</v>
      </c>
      <c r="F79" s="64" t="s">
        <v>179</v>
      </c>
      <c r="G79" s="53">
        <f t="shared" si="3"/>
        <v>0</v>
      </c>
      <c r="H79" s="66">
        <v>6</v>
      </c>
      <c r="I79" s="17"/>
      <c r="J79" s="17"/>
      <c r="K79" s="17"/>
      <c r="L79" s="17"/>
      <c r="M79" s="100"/>
      <c r="N79" s="100"/>
      <c r="O79" s="100">
        <v>1</v>
      </c>
      <c r="P79" s="100"/>
      <c r="Q79" s="100"/>
      <c r="R79" s="58"/>
      <c r="S79" s="100"/>
      <c r="T79" s="100"/>
      <c r="U79" s="100"/>
      <c r="V79" s="100"/>
      <c r="W79" s="57"/>
      <c r="X79" s="17"/>
      <c r="Y79" s="17"/>
      <c r="Z79" s="100"/>
      <c r="AA79" s="57"/>
      <c r="AB79" s="105"/>
      <c r="AC79" s="103"/>
      <c r="AD79" s="103"/>
      <c r="AE79" s="57"/>
      <c r="AF79" s="105"/>
      <c r="AG79" s="105"/>
      <c r="AH79" s="105"/>
      <c r="AI79" s="104"/>
      <c r="AJ79" s="105"/>
      <c r="AK79" s="105"/>
      <c r="AL79" s="105"/>
      <c r="AM79" s="105"/>
      <c r="AN79" s="105"/>
      <c r="AO79" s="105"/>
      <c r="AP79" s="105"/>
      <c r="AQ79" s="105"/>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99"/>
      <c r="BP79" s="65"/>
      <c r="BQ79" s="100"/>
      <c r="BR79" s="100"/>
      <c r="BS79" s="100"/>
      <c r="BT79" s="91"/>
      <c r="BU79" s="100"/>
      <c r="BV79" s="100"/>
      <c r="BW79" s="100"/>
      <c r="BX79" s="100"/>
      <c r="BY79" s="100"/>
      <c r="BZ79" s="99"/>
      <c r="CA79" s="100"/>
      <c r="CB79" s="100"/>
      <c r="CC79" s="100"/>
      <c r="CD79" s="100"/>
      <c r="CE79" s="100"/>
      <c r="CF79" s="100"/>
      <c r="CG79" s="100"/>
      <c r="CH79" s="100"/>
      <c r="CI79" s="99"/>
      <c r="CJ79" s="100"/>
      <c r="CK79" s="100"/>
      <c r="CL79" s="100"/>
      <c r="CM79" s="100"/>
      <c r="CN79" s="100"/>
      <c r="CO79" s="100"/>
      <c r="CP79" s="100"/>
      <c r="CQ79" s="100"/>
      <c r="CR79" s="100"/>
      <c r="CS79" s="100"/>
      <c r="CT79" s="100"/>
      <c r="CU79" s="100"/>
      <c r="CV79" s="99"/>
      <c r="CW79" s="17"/>
      <c r="CX79" s="100"/>
    </row>
    <row r="80" spans="1:102" s="12" customFormat="1" ht="75.599999999999994">
      <c r="A80" s="61">
        <v>20561</v>
      </c>
      <c r="B80" s="61" t="s">
        <v>479</v>
      </c>
      <c r="C80" s="68">
        <f t="shared" si="2"/>
        <v>20561</v>
      </c>
      <c r="D80" s="83">
        <v>20561</v>
      </c>
      <c r="E80" s="64" t="s">
        <v>289</v>
      </c>
      <c r="F80" s="64" t="s">
        <v>404</v>
      </c>
      <c r="G80" s="53">
        <f t="shared" si="3"/>
        <v>0</v>
      </c>
      <c r="H80" s="66">
        <v>6</v>
      </c>
      <c r="I80" s="17">
        <v>1</v>
      </c>
      <c r="J80" s="17">
        <v>21</v>
      </c>
      <c r="K80" s="17"/>
      <c r="L80" s="17"/>
      <c r="M80" s="100"/>
      <c r="N80" s="100"/>
      <c r="O80" s="100"/>
      <c r="P80" s="100"/>
      <c r="Q80" s="100"/>
      <c r="R80" s="58"/>
      <c r="S80" s="100"/>
      <c r="T80" s="100"/>
      <c r="U80" s="100"/>
      <c r="V80" s="100"/>
      <c r="W80" s="57"/>
      <c r="X80" s="17"/>
      <c r="Y80" s="17"/>
      <c r="Z80" s="100">
        <v>1</v>
      </c>
      <c r="AA80" s="57"/>
      <c r="AB80" s="105">
        <v>1</v>
      </c>
      <c r="AC80" s="103"/>
      <c r="AD80" s="103"/>
      <c r="AE80" s="57" t="s">
        <v>290</v>
      </c>
      <c r="AF80" s="105"/>
      <c r="AG80" s="105">
        <v>1</v>
      </c>
      <c r="AH80" s="105"/>
      <c r="AI80" s="104"/>
      <c r="AJ80" s="105">
        <v>1</v>
      </c>
      <c r="AK80" s="105"/>
      <c r="AL80" s="105">
        <v>1</v>
      </c>
      <c r="AM80" s="105"/>
      <c r="AN80" s="102">
        <v>1</v>
      </c>
      <c r="AO80" s="105">
        <v>1</v>
      </c>
      <c r="AP80" s="105"/>
      <c r="AQ80" s="105"/>
      <c r="AR80" s="100"/>
      <c r="AS80" s="100">
        <v>1</v>
      </c>
      <c r="AT80" s="100"/>
      <c r="AU80" s="100"/>
      <c r="AV80" s="100"/>
      <c r="AW80" s="100"/>
      <c r="AX80" s="100"/>
      <c r="AY80" s="100"/>
      <c r="AZ80" s="100"/>
      <c r="BA80" s="100"/>
      <c r="BB80" s="100"/>
      <c r="BC80" s="100"/>
      <c r="BD80" s="100"/>
      <c r="BE80" s="100"/>
      <c r="BF80" s="100">
        <v>1</v>
      </c>
      <c r="BG80" s="100"/>
      <c r="BH80" s="100">
        <v>1</v>
      </c>
      <c r="BI80" s="100">
        <v>1</v>
      </c>
      <c r="BJ80" s="100">
        <v>1</v>
      </c>
      <c r="BK80" s="100"/>
      <c r="BL80" s="100">
        <v>1</v>
      </c>
      <c r="BM80" s="100"/>
      <c r="BN80" s="100"/>
      <c r="BO80" s="99"/>
      <c r="BP80" s="65"/>
      <c r="BQ80" s="100"/>
      <c r="BR80" s="100">
        <v>1</v>
      </c>
      <c r="BS80" s="100"/>
      <c r="BT80" s="91"/>
      <c r="BU80" s="100"/>
      <c r="BV80" s="100"/>
      <c r="BW80" s="100"/>
      <c r="BX80" s="100"/>
      <c r="BY80" s="100"/>
      <c r="BZ80" s="99"/>
      <c r="CA80" s="100"/>
      <c r="CB80" s="100"/>
      <c r="CC80" s="100"/>
      <c r="CD80" s="100"/>
      <c r="CE80" s="100"/>
      <c r="CF80" s="100"/>
      <c r="CG80" s="100"/>
      <c r="CH80" s="100"/>
      <c r="CI80" s="99"/>
      <c r="CJ80" s="100"/>
      <c r="CK80" s="100"/>
      <c r="CL80" s="100"/>
      <c r="CM80" s="100"/>
      <c r="CN80" s="100"/>
      <c r="CO80" s="100"/>
      <c r="CP80" s="100"/>
      <c r="CQ80" s="100"/>
      <c r="CR80" s="100"/>
      <c r="CS80" s="100">
        <v>1</v>
      </c>
      <c r="CT80" s="100"/>
      <c r="CU80" s="100"/>
      <c r="CV80" s="99"/>
      <c r="CW80" s="17">
        <v>1</v>
      </c>
      <c r="CX80" s="100"/>
    </row>
    <row r="81" spans="1:102" s="12" customFormat="1">
      <c r="A81" s="61">
        <v>20562</v>
      </c>
      <c r="B81" s="61" t="s">
        <v>480</v>
      </c>
      <c r="C81" s="68">
        <f t="shared" si="2"/>
        <v>20562</v>
      </c>
      <c r="D81" s="83">
        <v>20562</v>
      </c>
      <c r="E81" s="73" t="s">
        <v>291</v>
      </c>
      <c r="F81" s="73" t="s">
        <v>291</v>
      </c>
      <c r="G81" s="53">
        <f t="shared" si="3"/>
        <v>0</v>
      </c>
      <c r="H81" s="73">
        <v>6</v>
      </c>
      <c r="I81" s="17"/>
      <c r="J81" s="17"/>
      <c r="K81" s="17"/>
      <c r="L81" s="17"/>
      <c r="M81" s="100">
        <v>1</v>
      </c>
      <c r="N81" s="100">
        <v>30</v>
      </c>
      <c r="O81" s="100"/>
      <c r="P81" s="100"/>
      <c r="Q81" s="100"/>
      <c r="R81" s="58"/>
      <c r="S81" s="100"/>
      <c r="T81" s="100"/>
      <c r="U81" s="100"/>
      <c r="V81" s="100"/>
      <c r="W81" s="57"/>
      <c r="X81" s="17"/>
      <c r="Y81" s="17"/>
      <c r="Z81" s="100"/>
      <c r="AA81" s="57"/>
      <c r="AB81" s="105"/>
      <c r="AC81" s="103"/>
      <c r="AD81" s="103"/>
      <c r="AE81" s="71"/>
      <c r="AF81" s="105"/>
      <c r="AG81" s="105"/>
      <c r="AH81" s="105"/>
      <c r="AI81" s="104"/>
      <c r="AJ81" s="105"/>
      <c r="AK81" s="105"/>
      <c r="AL81" s="105"/>
      <c r="AM81" s="105"/>
      <c r="AN81" s="105"/>
      <c r="AO81" s="105"/>
      <c r="AP81" s="105"/>
      <c r="AQ81" s="105"/>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99"/>
      <c r="BP81" s="65"/>
      <c r="BQ81" s="100"/>
      <c r="BR81" s="100"/>
      <c r="BS81" s="100"/>
      <c r="BT81" s="91"/>
      <c r="BU81" s="100"/>
      <c r="BV81" s="100"/>
      <c r="BW81" s="100"/>
      <c r="BX81" s="100"/>
      <c r="BY81" s="100"/>
      <c r="BZ81" s="99"/>
      <c r="CA81" s="100"/>
      <c r="CB81" s="100"/>
      <c r="CC81" s="100"/>
      <c r="CD81" s="100"/>
      <c r="CE81" s="100"/>
      <c r="CF81" s="100"/>
      <c r="CG81" s="100"/>
      <c r="CH81" s="100"/>
      <c r="CI81" s="99"/>
      <c r="CJ81" s="100"/>
      <c r="CK81" s="100"/>
      <c r="CL81" s="100"/>
      <c r="CM81" s="100"/>
      <c r="CN81" s="100"/>
      <c r="CO81" s="100"/>
      <c r="CP81" s="100"/>
      <c r="CQ81" s="100"/>
      <c r="CR81" s="100"/>
      <c r="CS81" s="100"/>
      <c r="CT81" s="100"/>
      <c r="CU81" s="100"/>
      <c r="CV81" s="99"/>
      <c r="CW81" s="17"/>
      <c r="CX81" s="100"/>
    </row>
    <row r="82" spans="1:102" s="12" customFormat="1" ht="32.4">
      <c r="A82" s="61">
        <v>20563</v>
      </c>
      <c r="B82" s="61" t="s">
        <v>481</v>
      </c>
      <c r="C82" s="68">
        <f t="shared" si="2"/>
        <v>20563</v>
      </c>
      <c r="D82" s="83">
        <v>20563</v>
      </c>
      <c r="E82" s="64" t="s">
        <v>292</v>
      </c>
      <c r="F82" s="64" t="s">
        <v>405</v>
      </c>
      <c r="G82" s="53">
        <f t="shared" si="3"/>
        <v>0</v>
      </c>
      <c r="H82" s="66">
        <v>6</v>
      </c>
      <c r="I82" s="17">
        <v>1</v>
      </c>
      <c r="J82" s="17">
        <v>18</v>
      </c>
      <c r="K82" s="17"/>
      <c r="L82" s="17"/>
      <c r="M82" s="100"/>
      <c r="N82" s="100"/>
      <c r="O82" s="100"/>
      <c r="P82" s="100"/>
      <c r="Q82" s="100"/>
      <c r="R82" s="58"/>
      <c r="S82" s="100"/>
      <c r="T82" s="100"/>
      <c r="U82" s="100"/>
      <c r="V82" s="100"/>
      <c r="W82" s="57"/>
      <c r="X82" s="17"/>
      <c r="Y82" s="17"/>
      <c r="Z82" s="100"/>
      <c r="AA82" s="57" t="s">
        <v>338</v>
      </c>
      <c r="AB82" s="105">
        <v>1</v>
      </c>
      <c r="AC82" s="103"/>
      <c r="AD82" s="103"/>
      <c r="AE82" s="57" t="s">
        <v>293</v>
      </c>
      <c r="AF82" s="105">
        <v>1</v>
      </c>
      <c r="AG82" s="105"/>
      <c r="AH82" s="105"/>
      <c r="AI82" s="104"/>
      <c r="AJ82" s="105"/>
      <c r="AK82" s="105">
        <v>1</v>
      </c>
      <c r="AL82" s="105"/>
      <c r="AM82" s="105">
        <v>1</v>
      </c>
      <c r="AN82" s="105"/>
      <c r="AO82" s="105"/>
      <c r="AP82" s="105">
        <v>1</v>
      </c>
      <c r="AQ82" s="105"/>
      <c r="AR82" s="100">
        <v>1</v>
      </c>
      <c r="AS82" s="100"/>
      <c r="AT82" s="100">
        <v>1</v>
      </c>
      <c r="AU82" s="100">
        <v>1</v>
      </c>
      <c r="AV82" s="100"/>
      <c r="AW82" s="100"/>
      <c r="AX82" s="100"/>
      <c r="AY82" s="100"/>
      <c r="AZ82" s="100">
        <v>1</v>
      </c>
      <c r="BA82" s="100"/>
      <c r="BB82" s="100">
        <v>1</v>
      </c>
      <c r="BC82" s="100">
        <v>1</v>
      </c>
      <c r="BD82" s="100"/>
      <c r="BE82" s="100"/>
      <c r="BF82" s="100">
        <v>1</v>
      </c>
      <c r="BG82" s="100">
        <v>1</v>
      </c>
      <c r="BH82" s="100">
        <v>1</v>
      </c>
      <c r="BI82" s="100">
        <v>1</v>
      </c>
      <c r="BJ82" s="100"/>
      <c r="BK82" s="100"/>
      <c r="BL82" s="100"/>
      <c r="BM82" s="100"/>
      <c r="BN82" s="100"/>
      <c r="BO82" s="99"/>
      <c r="BP82" s="65"/>
      <c r="BQ82" s="100"/>
      <c r="BR82" s="100">
        <v>1</v>
      </c>
      <c r="BS82" s="100"/>
      <c r="BT82" s="91"/>
      <c r="BU82" s="100"/>
      <c r="BV82" s="100"/>
      <c r="BW82" s="100"/>
      <c r="BX82" s="100"/>
      <c r="BY82" s="100"/>
      <c r="BZ82" s="99"/>
      <c r="CA82" s="100"/>
      <c r="CB82" s="100"/>
      <c r="CC82" s="100"/>
      <c r="CD82" s="100"/>
      <c r="CE82" s="100"/>
      <c r="CF82" s="100"/>
      <c r="CG82" s="100"/>
      <c r="CH82" s="100"/>
      <c r="CI82" s="99"/>
      <c r="CJ82" s="100"/>
      <c r="CK82" s="100"/>
      <c r="CL82" s="100"/>
      <c r="CM82" s="100"/>
      <c r="CN82" s="100"/>
      <c r="CO82" s="100"/>
      <c r="CP82" s="100"/>
      <c r="CQ82" s="100"/>
      <c r="CR82" s="100"/>
      <c r="CS82" s="100"/>
      <c r="CT82" s="100">
        <v>1</v>
      </c>
      <c r="CU82" s="100"/>
      <c r="CV82" s="99"/>
      <c r="CW82" s="17"/>
      <c r="CX82" s="100">
        <v>1</v>
      </c>
    </row>
    <row r="83" spans="1:102" s="12" customFormat="1" ht="12">
      <c r="A83" s="61">
        <v>20583</v>
      </c>
      <c r="B83" s="61" t="s">
        <v>482</v>
      </c>
      <c r="C83" s="68">
        <f t="shared" si="2"/>
        <v>20583</v>
      </c>
      <c r="D83" s="83">
        <v>20583</v>
      </c>
      <c r="E83" s="64" t="s">
        <v>294</v>
      </c>
      <c r="F83" s="64" t="s">
        <v>406</v>
      </c>
      <c r="G83" s="53">
        <f t="shared" si="3"/>
        <v>0</v>
      </c>
      <c r="H83" s="66">
        <v>6</v>
      </c>
      <c r="I83" s="17">
        <v>1</v>
      </c>
      <c r="J83" s="17">
        <v>12</v>
      </c>
      <c r="K83" s="17"/>
      <c r="L83" s="17"/>
      <c r="M83" s="100"/>
      <c r="N83" s="100"/>
      <c r="O83" s="100"/>
      <c r="P83" s="100"/>
      <c r="Q83" s="100"/>
      <c r="R83" s="58"/>
      <c r="S83" s="100"/>
      <c r="T83" s="100"/>
      <c r="U83" s="100"/>
      <c r="V83" s="100"/>
      <c r="W83" s="57"/>
      <c r="X83" s="17">
        <v>1</v>
      </c>
      <c r="Y83" s="17"/>
      <c r="Z83" s="100">
        <v>1</v>
      </c>
      <c r="AA83" s="57"/>
      <c r="AB83" s="105"/>
      <c r="AC83" s="103">
        <v>1</v>
      </c>
      <c r="AD83" s="103"/>
      <c r="AE83" s="57"/>
      <c r="AF83" s="105"/>
      <c r="AG83" s="105">
        <v>1</v>
      </c>
      <c r="AH83" s="105">
        <v>1</v>
      </c>
      <c r="AI83" s="104"/>
      <c r="AJ83" s="105"/>
      <c r="AK83" s="105"/>
      <c r="AL83" s="105">
        <v>1</v>
      </c>
      <c r="AM83" s="105"/>
      <c r="AN83" s="105"/>
      <c r="AO83" s="105"/>
      <c r="AP83" s="105"/>
      <c r="AQ83" s="105"/>
      <c r="AR83" s="100">
        <v>1</v>
      </c>
      <c r="AS83" s="100"/>
      <c r="AT83" s="100">
        <v>1</v>
      </c>
      <c r="AU83" s="100"/>
      <c r="AV83" s="100"/>
      <c r="AW83" s="100"/>
      <c r="AX83" s="100"/>
      <c r="AY83" s="100">
        <v>1</v>
      </c>
      <c r="AZ83" s="100"/>
      <c r="BA83" s="100"/>
      <c r="BB83" s="100">
        <v>1</v>
      </c>
      <c r="BC83" s="100"/>
      <c r="BD83" s="100">
        <v>1</v>
      </c>
      <c r="BE83" s="100">
        <v>1</v>
      </c>
      <c r="BF83" s="100"/>
      <c r="BG83" s="100">
        <v>1</v>
      </c>
      <c r="BH83" s="100"/>
      <c r="BI83" s="100"/>
      <c r="BJ83" s="100"/>
      <c r="BK83" s="100"/>
      <c r="BL83" s="100">
        <v>1</v>
      </c>
      <c r="BM83" s="100"/>
      <c r="BN83" s="100"/>
      <c r="BO83" s="99"/>
      <c r="BP83" s="65"/>
      <c r="BQ83" s="100">
        <v>1</v>
      </c>
      <c r="BR83" s="100"/>
      <c r="BS83" s="100"/>
      <c r="BT83" s="91"/>
      <c r="BU83" s="100">
        <v>1</v>
      </c>
      <c r="BV83" s="100">
        <v>1</v>
      </c>
      <c r="BW83" s="100"/>
      <c r="BX83" s="100"/>
      <c r="BY83" s="100"/>
      <c r="BZ83" s="99"/>
      <c r="CA83" s="100">
        <v>1</v>
      </c>
      <c r="CB83" s="100"/>
      <c r="CC83" s="100"/>
      <c r="CD83" s="100"/>
      <c r="CE83" s="100"/>
      <c r="CF83" s="100"/>
      <c r="CG83" s="100">
        <v>1</v>
      </c>
      <c r="CH83" s="100"/>
      <c r="CI83" s="99" t="s">
        <v>295</v>
      </c>
      <c r="CJ83" s="100">
        <v>1</v>
      </c>
      <c r="CK83" s="100"/>
      <c r="CL83" s="100">
        <v>1</v>
      </c>
      <c r="CM83" s="100"/>
      <c r="CN83" s="100"/>
      <c r="CO83" s="100"/>
      <c r="CP83" s="100">
        <v>1</v>
      </c>
      <c r="CQ83" s="100"/>
      <c r="CR83" s="100"/>
      <c r="CS83" s="100"/>
      <c r="CT83" s="100"/>
      <c r="CU83" s="100">
        <v>1</v>
      </c>
      <c r="CV83" s="99"/>
      <c r="CW83" s="17"/>
      <c r="CX83" s="100">
        <v>1</v>
      </c>
    </row>
    <row r="84" spans="1:102" s="12" customFormat="1">
      <c r="A84" s="61">
        <v>20588</v>
      </c>
      <c r="B84" s="61" t="s">
        <v>483</v>
      </c>
      <c r="C84" s="68">
        <f t="shared" si="2"/>
        <v>20588</v>
      </c>
      <c r="D84" s="83">
        <v>20588</v>
      </c>
      <c r="E84" s="64" t="s">
        <v>296</v>
      </c>
      <c r="F84" s="64" t="s">
        <v>407</v>
      </c>
      <c r="G84" s="53">
        <f t="shared" si="3"/>
        <v>0</v>
      </c>
      <c r="H84" s="66">
        <v>6</v>
      </c>
      <c r="I84" s="17"/>
      <c r="J84" s="17"/>
      <c r="K84" s="17"/>
      <c r="L84" s="17"/>
      <c r="M84" s="100"/>
      <c r="N84" s="100"/>
      <c r="O84" s="100">
        <v>1</v>
      </c>
      <c r="P84" s="100"/>
      <c r="Q84" s="100"/>
      <c r="R84" s="58"/>
      <c r="S84" s="100"/>
      <c r="T84" s="100"/>
      <c r="U84" s="100"/>
      <c r="V84" s="100"/>
      <c r="W84" s="57"/>
      <c r="X84" s="17"/>
      <c r="Y84" s="17"/>
      <c r="Z84" s="100"/>
      <c r="AA84" s="57"/>
      <c r="AB84" s="105"/>
      <c r="AC84" s="103"/>
      <c r="AD84" s="103"/>
      <c r="AE84" s="57"/>
      <c r="AF84" s="105"/>
      <c r="AG84" s="105"/>
      <c r="AH84" s="105"/>
      <c r="AI84" s="104"/>
      <c r="AJ84" s="105"/>
      <c r="AK84" s="105"/>
      <c r="AL84" s="105"/>
      <c r="AM84" s="105"/>
      <c r="AN84" s="105"/>
      <c r="AO84" s="105"/>
      <c r="AP84" s="105"/>
      <c r="AQ84" s="105"/>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99"/>
      <c r="BP84" s="65"/>
      <c r="BQ84" s="100"/>
      <c r="BR84" s="100"/>
      <c r="BS84" s="100"/>
      <c r="BT84" s="91"/>
      <c r="BU84" s="100"/>
      <c r="BV84" s="100"/>
      <c r="BW84" s="100"/>
      <c r="BX84" s="100"/>
      <c r="BY84" s="100"/>
      <c r="BZ84" s="99"/>
      <c r="CA84" s="100"/>
      <c r="CB84" s="100"/>
      <c r="CC84" s="100"/>
      <c r="CD84" s="100"/>
      <c r="CE84" s="100"/>
      <c r="CF84" s="100"/>
      <c r="CG84" s="100"/>
      <c r="CH84" s="100"/>
      <c r="CI84" s="99"/>
      <c r="CJ84" s="100"/>
      <c r="CK84" s="100"/>
      <c r="CL84" s="100"/>
      <c r="CM84" s="100"/>
      <c r="CN84" s="100"/>
      <c r="CO84" s="100"/>
      <c r="CP84" s="100"/>
      <c r="CQ84" s="100"/>
      <c r="CR84" s="100"/>
      <c r="CS84" s="100"/>
      <c r="CT84" s="100"/>
      <c r="CU84" s="100"/>
      <c r="CV84" s="99"/>
      <c r="CW84" s="17"/>
      <c r="CX84" s="100"/>
    </row>
    <row r="85" spans="1:102" s="12" customFormat="1" ht="21.6">
      <c r="A85" s="61">
        <v>20590</v>
      </c>
      <c r="B85" s="61" t="s">
        <v>484</v>
      </c>
      <c r="C85" s="68">
        <f t="shared" si="2"/>
        <v>20590</v>
      </c>
      <c r="D85" s="83">
        <v>20590</v>
      </c>
      <c r="E85" s="64" t="s">
        <v>297</v>
      </c>
      <c r="F85" s="64" t="s">
        <v>408</v>
      </c>
      <c r="G85" s="53">
        <f t="shared" si="3"/>
        <v>0</v>
      </c>
      <c r="H85" s="66">
        <v>6</v>
      </c>
      <c r="I85" s="17">
        <v>1</v>
      </c>
      <c r="J85" s="17">
        <v>24</v>
      </c>
      <c r="K85" s="17"/>
      <c r="L85" s="17"/>
      <c r="M85" s="100"/>
      <c r="N85" s="100"/>
      <c r="O85" s="100"/>
      <c r="P85" s="100"/>
      <c r="Q85" s="100"/>
      <c r="R85" s="58"/>
      <c r="S85" s="100"/>
      <c r="T85" s="100"/>
      <c r="U85" s="100"/>
      <c r="V85" s="100"/>
      <c r="W85" s="57"/>
      <c r="X85" s="17"/>
      <c r="Y85" s="17"/>
      <c r="Z85" s="100">
        <v>1</v>
      </c>
      <c r="AA85" s="57"/>
      <c r="AB85" s="105">
        <v>1</v>
      </c>
      <c r="AC85" s="103"/>
      <c r="AD85" s="103"/>
      <c r="AE85" s="57" t="s">
        <v>298</v>
      </c>
      <c r="AF85" s="105"/>
      <c r="AG85" s="105">
        <v>1</v>
      </c>
      <c r="AH85" s="105"/>
      <c r="AI85" s="104"/>
      <c r="AJ85" s="105">
        <v>1</v>
      </c>
      <c r="AK85" s="105"/>
      <c r="AL85" s="105">
        <v>1</v>
      </c>
      <c r="AM85" s="105"/>
      <c r="AN85" s="105"/>
      <c r="AO85" s="105"/>
      <c r="AP85" s="105">
        <v>1</v>
      </c>
      <c r="AQ85" s="105"/>
      <c r="AR85" s="100">
        <v>1</v>
      </c>
      <c r="AS85" s="100"/>
      <c r="AT85" s="100"/>
      <c r="AU85" s="100">
        <v>1</v>
      </c>
      <c r="AV85" s="100"/>
      <c r="AW85" s="100"/>
      <c r="AX85" s="100"/>
      <c r="AY85" s="100"/>
      <c r="AZ85" s="100">
        <v>1</v>
      </c>
      <c r="BA85" s="100"/>
      <c r="BB85" s="100">
        <v>1</v>
      </c>
      <c r="BC85" s="100">
        <v>1</v>
      </c>
      <c r="BD85" s="100"/>
      <c r="BE85" s="100">
        <v>1</v>
      </c>
      <c r="BF85" s="100">
        <v>1</v>
      </c>
      <c r="BG85" s="100"/>
      <c r="BH85" s="100">
        <v>1</v>
      </c>
      <c r="BI85" s="100">
        <v>1</v>
      </c>
      <c r="BJ85" s="100">
        <v>1</v>
      </c>
      <c r="BK85" s="100"/>
      <c r="BL85" s="100">
        <v>1</v>
      </c>
      <c r="BM85" s="100">
        <v>1</v>
      </c>
      <c r="BN85" s="100"/>
      <c r="BO85" s="99"/>
      <c r="BP85" s="65"/>
      <c r="BQ85" s="100"/>
      <c r="BR85" s="100">
        <v>1</v>
      </c>
      <c r="BS85" s="100"/>
      <c r="BT85" s="91"/>
      <c r="BU85" s="100"/>
      <c r="BV85" s="100"/>
      <c r="BW85" s="100"/>
      <c r="BX85" s="100"/>
      <c r="BY85" s="100"/>
      <c r="BZ85" s="99"/>
      <c r="CA85" s="100"/>
      <c r="CB85" s="100"/>
      <c r="CC85" s="100"/>
      <c r="CD85" s="100"/>
      <c r="CE85" s="100"/>
      <c r="CF85" s="100"/>
      <c r="CG85" s="100"/>
      <c r="CH85" s="100"/>
      <c r="CI85" s="99"/>
      <c r="CJ85" s="100"/>
      <c r="CK85" s="100"/>
      <c r="CL85" s="100"/>
      <c r="CM85" s="100"/>
      <c r="CN85" s="100"/>
      <c r="CO85" s="100"/>
      <c r="CP85" s="100"/>
      <c r="CQ85" s="100"/>
      <c r="CR85" s="100"/>
      <c r="CS85" s="100">
        <v>1</v>
      </c>
      <c r="CT85" s="100"/>
      <c r="CU85" s="100"/>
      <c r="CV85" s="99"/>
      <c r="CW85" s="17">
        <v>1</v>
      </c>
      <c r="CX85" s="100"/>
    </row>
    <row r="86" spans="1:102" s="54" customFormat="1">
      <c r="A86" s="52">
        <v>20602</v>
      </c>
      <c r="B86" s="52" t="s">
        <v>485</v>
      </c>
      <c r="C86" s="68">
        <f t="shared" ref="C86" si="4">INT(B86/10)</f>
        <v>20602</v>
      </c>
      <c r="D86" s="83">
        <v>20602</v>
      </c>
      <c r="E86" s="70" t="s">
        <v>299</v>
      </c>
      <c r="F86" s="70" t="s">
        <v>299</v>
      </c>
      <c r="G86" s="53">
        <f t="shared" si="3"/>
        <v>0</v>
      </c>
      <c r="H86" s="70">
        <v>6</v>
      </c>
      <c r="I86" s="56"/>
      <c r="J86" s="56"/>
      <c r="K86" s="56"/>
      <c r="L86" s="56"/>
      <c r="M86" s="99"/>
      <c r="N86" s="99"/>
      <c r="O86" s="99"/>
      <c r="P86" s="99"/>
      <c r="Q86" s="99">
        <v>1</v>
      </c>
      <c r="R86" s="58"/>
      <c r="S86" s="99"/>
      <c r="T86" s="99"/>
      <c r="U86" s="99"/>
      <c r="V86" s="99"/>
      <c r="W86" s="57"/>
      <c r="X86" s="56"/>
      <c r="Y86" s="56"/>
      <c r="Z86" s="99"/>
      <c r="AA86" s="57"/>
      <c r="AB86" s="102"/>
      <c r="AC86" s="18"/>
      <c r="AD86" s="18"/>
      <c r="AE86" s="71"/>
      <c r="AF86" s="102"/>
      <c r="AG86" s="102"/>
      <c r="AH86" s="102"/>
      <c r="AI86" s="59"/>
      <c r="AJ86" s="102"/>
      <c r="AK86" s="102"/>
      <c r="AL86" s="102"/>
      <c r="AM86" s="102"/>
      <c r="AN86" s="102"/>
      <c r="AO86" s="102"/>
      <c r="AP86" s="102"/>
      <c r="AQ86" s="102"/>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60"/>
      <c r="BQ86" s="99"/>
      <c r="BR86" s="99"/>
      <c r="BS86" s="99"/>
      <c r="BT86" s="91"/>
      <c r="BU86" s="99"/>
      <c r="BV86" s="99"/>
      <c r="BW86" s="99"/>
      <c r="BX86" s="99"/>
      <c r="BY86" s="99"/>
      <c r="BZ86" s="99"/>
      <c r="CA86" s="99"/>
      <c r="CB86" s="99"/>
      <c r="CC86" s="99"/>
      <c r="CD86" s="99"/>
      <c r="CE86" s="99"/>
      <c r="CF86" s="99"/>
      <c r="CG86" s="99"/>
      <c r="CH86" s="99"/>
      <c r="CI86" s="99"/>
      <c r="CJ86" s="99"/>
      <c r="CK86" s="99"/>
      <c r="CL86" s="99"/>
      <c r="CM86" s="99"/>
      <c r="CN86" s="99"/>
      <c r="CO86" s="99"/>
      <c r="CP86" s="99"/>
      <c r="CQ86" s="99"/>
      <c r="CR86" s="99"/>
      <c r="CS86" s="99"/>
      <c r="CT86" s="99"/>
      <c r="CU86" s="99"/>
      <c r="CV86" s="99"/>
      <c r="CW86" s="56"/>
      <c r="CX86" s="99"/>
    </row>
    <row r="87" spans="1:102" s="39" customFormat="1" ht="1.8" customHeight="1">
      <c r="A87" s="29"/>
      <c r="B87" s="80"/>
      <c r="C87" s="68"/>
      <c r="D87" s="82"/>
      <c r="E87" s="30"/>
      <c r="F87" s="30"/>
      <c r="G87" s="85"/>
      <c r="H87" s="30"/>
      <c r="I87" s="31"/>
      <c r="J87" s="31"/>
      <c r="K87" s="31"/>
      <c r="L87" s="31"/>
      <c r="M87" s="31"/>
      <c r="N87" s="31"/>
      <c r="O87" s="31"/>
      <c r="P87" s="30"/>
      <c r="Q87" s="32"/>
      <c r="R87" s="30"/>
      <c r="S87" s="32"/>
      <c r="T87" s="37"/>
      <c r="U87" s="31"/>
      <c r="V87" s="31"/>
      <c r="W87" s="31"/>
      <c r="X87" s="30"/>
      <c r="Y87" s="32"/>
      <c r="Z87" s="30"/>
      <c r="AA87" s="32"/>
      <c r="AB87" s="37"/>
      <c r="AC87" s="46"/>
      <c r="AD87" s="31"/>
      <c r="AE87" s="31"/>
      <c r="AF87" s="31"/>
      <c r="AG87" s="30"/>
      <c r="AH87" s="31"/>
      <c r="AI87" s="31"/>
      <c r="AJ87" s="31"/>
      <c r="AK87" s="31"/>
      <c r="AL87" s="31"/>
      <c r="AM87" s="31"/>
      <c r="AN87" s="31"/>
      <c r="AO87" s="31"/>
      <c r="AP87" s="31"/>
      <c r="AQ87" s="31"/>
      <c r="AR87" s="31"/>
      <c r="AS87" s="31"/>
      <c r="AT87" s="31"/>
      <c r="AU87" s="31"/>
      <c r="AV87" s="31"/>
      <c r="AW87" s="96"/>
      <c r="AX87" s="96"/>
      <c r="AY87" s="96"/>
      <c r="AZ87" s="97"/>
      <c r="BA87" s="31"/>
      <c r="BB87" s="31"/>
      <c r="BC87" s="31"/>
      <c r="BD87" s="31"/>
      <c r="BE87" s="31"/>
      <c r="BF87" s="31"/>
      <c r="BG87" s="31"/>
      <c r="BH87" s="31"/>
      <c r="BI87" s="31"/>
      <c r="BJ87" s="31"/>
      <c r="BK87" s="31"/>
      <c r="BL87" s="31"/>
      <c r="BM87" s="31"/>
      <c r="BN87" s="31"/>
      <c r="BO87" s="31"/>
      <c r="BP87" s="31"/>
      <c r="BQ87" s="31"/>
      <c r="BR87" s="31"/>
      <c r="BS87" s="31"/>
      <c r="BT87" s="31"/>
      <c r="BU87" s="31"/>
      <c r="BV87" s="46"/>
      <c r="BW87" s="31"/>
      <c r="BX87" s="31"/>
      <c r="BY87" s="31"/>
      <c r="BZ87" s="31"/>
      <c r="CA87" s="31"/>
      <c r="CB87" s="31"/>
      <c r="CC87" s="31"/>
      <c r="CD87" s="31"/>
      <c r="CE87" s="31"/>
      <c r="CF87" s="31"/>
      <c r="CG87" s="31"/>
      <c r="CH87" s="31"/>
      <c r="CI87" s="31"/>
      <c r="CJ87" s="31"/>
      <c r="CK87" s="31"/>
      <c r="CL87" s="31"/>
      <c r="CM87" s="30"/>
      <c r="CN87" s="30"/>
      <c r="CO87" s="30"/>
      <c r="CP87" s="30"/>
      <c r="CQ87" s="30"/>
      <c r="CR87" s="30"/>
      <c r="CS87" s="38"/>
      <c r="CT87" s="38"/>
      <c r="CU87" s="38"/>
      <c r="CV87" s="38"/>
      <c r="CW87" s="38"/>
    </row>
    <row r="88" spans="1:102" s="12" customFormat="1" ht="34.200000000000003" customHeight="1">
      <c r="A88" s="184" t="s">
        <v>170</v>
      </c>
      <c r="B88" s="185"/>
      <c r="C88" s="185"/>
      <c r="D88" s="185"/>
      <c r="E88" s="152"/>
      <c r="F88" s="152"/>
      <c r="G88" s="152"/>
      <c r="H88" s="153"/>
      <c r="I88" s="17">
        <f>SUM(I10:I86)</f>
        <v>45</v>
      </c>
      <c r="J88" s="17"/>
      <c r="K88" s="17">
        <f>SUM(K10:K86)</f>
        <v>3</v>
      </c>
      <c r="L88" s="17"/>
      <c r="M88" s="17">
        <f>SUM(M10:M86)</f>
        <v>1</v>
      </c>
      <c r="N88" s="17"/>
      <c r="O88" s="17">
        <f>SUM(O10:O86)</f>
        <v>22</v>
      </c>
      <c r="P88" s="17">
        <f>SUM(P10:P86)</f>
        <v>2</v>
      </c>
      <c r="Q88" s="17">
        <f>SUM(Q10:Q86)</f>
        <v>4</v>
      </c>
      <c r="R88" s="42"/>
      <c r="S88" s="17">
        <f>SUM(S10:S86)</f>
        <v>0</v>
      </c>
      <c r="T88" s="17">
        <f>SUM(T10:T86)</f>
        <v>2</v>
      </c>
      <c r="U88" s="17">
        <f>SUM(U10:U86)</f>
        <v>0</v>
      </c>
      <c r="V88" s="17">
        <f>SUM(V10:V86)</f>
        <v>0</v>
      </c>
      <c r="W88" s="42"/>
      <c r="X88" s="17">
        <f>SUM(X10:X86)</f>
        <v>9</v>
      </c>
      <c r="Y88" s="17">
        <f>SUM(Y10:Y86)</f>
        <v>2</v>
      </c>
      <c r="Z88" s="17">
        <f>SUM(Z10:Z86)</f>
        <v>27</v>
      </c>
      <c r="AA88" s="42"/>
      <c r="AB88" s="17">
        <f>SUM(AB10:AB86)</f>
        <v>14</v>
      </c>
      <c r="AC88" s="17">
        <f>SUM(AC10:AC86)</f>
        <v>31</v>
      </c>
      <c r="AD88" s="17">
        <f>SUM(AD10:AD86)</f>
        <v>0</v>
      </c>
      <c r="AE88" s="42"/>
      <c r="AF88" s="17">
        <f t="shared" ref="AF88:BN88" si="5">SUM(AF10:AF86)</f>
        <v>22</v>
      </c>
      <c r="AG88" s="17">
        <f t="shared" si="5"/>
        <v>23</v>
      </c>
      <c r="AH88" s="17">
        <f t="shared" si="5"/>
        <v>28</v>
      </c>
      <c r="AI88" s="17">
        <f t="shared" si="5"/>
        <v>3</v>
      </c>
      <c r="AJ88" s="17">
        <f t="shared" si="5"/>
        <v>11</v>
      </c>
      <c r="AK88" s="17">
        <f t="shared" si="5"/>
        <v>6</v>
      </c>
      <c r="AL88" s="17">
        <f t="shared" si="5"/>
        <v>23</v>
      </c>
      <c r="AM88" s="17">
        <f t="shared" si="5"/>
        <v>9</v>
      </c>
      <c r="AN88" s="17">
        <f t="shared" si="5"/>
        <v>23</v>
      </c>
      <c r="AO88" s="17">
        <f t="shared" si="5"/>
        <v>16</v>
      </c>
      <c r="AP88" s="17">
        <f t="shared" si="5"/>
        <v>20</v>
      </c>
      <c r="AQ88" s="17">
        <f t="shared" si="5"/>
        <v>14</v>
      </c>
      <c r="AR88" s="17">
        <f t="shared" si="5"/>
        <v>41</v>
      </c>
      <c r="AS88" s="17">
        <f t="shared" si="5"/>
        <v>4</v>
      </c>
      <c r="AT88" s="17">
        <f t="shared" si="5"/>
        <v>29</v>
      </c>
      <c r="AU88" s="17">
        <f t="shared" si="5"/>
        <v>19</v>
      </c>
      <c r="AV88" s="17">
        <f t="shared" si="5"/>
        <v>9</v>
      </c>
      <c r="AW88" s="17">
        <f t="shared" si="5"/>
        <v>7</v>
      </c>
      <c r="AX88" s="17">
        <f t="shared" si="5"/>
        <v>4</v>
      </c>
      <c r="AY88" s="17">
        <f t="shared" si="5"/>
        <v>10</v>
      </c>
      <c r="AZ88" s="17">
        <f t="shared" si="5"/>
        <v>20</v>
      </c>
      <c r="BA88" s="17">
        <f t="shared" si="5"/>
        <v>0</v>
      </c>
      <c r="BB88" s="17">
        <f t="shared" si="5"/>
        <v>41</v>
      </c>
      <c r="BC88" s="17">
        <f t="shared" si="5"/>
        <v>25</v>
      </c>
      <c r="BD88" s="17">
        <f t="shared" si="5"/>
        <v>16</v>
      </c>
      <c r="BE88" s="17">
        <f t="shared" si="5"/>
        <v>43</v>
      </c>
      <c r="BF88" s="17">
        <f t="shared" si="5"/>
        <v>40</v>
      </c>
      <c r="BG88" s="17">
        <f t="shared" si="5"/>
        <v>39</v>
      </c>
      <c r="BH88" s="17">
        <f t="shared" si="5"/>
        <v>32</v>
      </c>
      <c r="BI88" s="17">
        <f t="shared" si="5"/>
        <v>42</v>
      </c>
      <c r="BJ88" s="17">
        <f t="shared" si="5"/>
        <v>24</v>
      </c>
      <c r="BK88" s="17">
        <f t="shared" si="5"/>
        <v>8</v>
      </c>
      <c r="BL88" s="17">
        <f t="shared" si="5"/>
        <v>37</v>
      </c>
      <c r="BM88" s="17">
        <f t="shared" si="5"/>
        <v>17</v>
      </c>
      <c r="BN88" s="17">
        <f t="shared" si="5"/>
        <v>1</v>
      </c>
      <c r="BO88" s="42"/>
      <c r="BP88" s="17"/>
      <c r="BQ88" s="17">
        <f>SUM(BQ10:BQ86)</f>
        <v>31</v>
      </c>
      <c r="BR88" s="17">
        <f>SUM(BR10:BR86)</f>
        <v>13</v>
      </c>
      <c r="BS88" s="17">
        <f>SUM(BS10:BS86)</f>
        <v>1</v>
      </c>
      <c r="BT88" s="42"/>
      <c r="BU88" s="17">
        <f>SUM(BU10:BU86)</f>
        <v>29</v>
      </c>
      <c r="BV88" s="17">
        <f>SUM(BV10:BV86)</f>
        <v>11</v>
      </c>
      <c r="BW88" s="17">
        <f>SUM(BW10:BW86)</f>
        <v>23</v>
      </c>
      <c r="BX88" s="17">
        <f>SUM(BX10:BX86)</f>
        <v>20</v>
      </c>
      <c r="BY88" s="17">
        <f>SUM(BY10:BY86)</f>
        <v>18</v>
      </c>
      <c r="BZ88" s="42"/>
      <c r="CA88" s="17">
        <f t="shared" ref="CA88:CH88" si="6">SUM(CA10:CA86)</f>
        <v>20</v>
      </c>
      <c r="CB88" s="17">
        <f t="shared" si="6"/>
        <v>10</v>
      </c>
      <c r="CC88" s="17">
        <f t="shared" si="6"/>
        <v>17</v>
      </c>
      <c r="CD88" s="17">
        <f t="shared" si="6"/>
        <v>13</v>
      </c>
      <c r="CE88" s="17">
        <f t="shared" si="6"/>
        <v>10</v>
      </c>
      <c r="CF88" s="17">
        <f t="shared" si="6"/>
        <v>5</v>
      </c>
      <c r="CG88" s="17">
        <f t="shared" si="6"/>
        <v>30</v>
      </c>
      <c r="CH88" s="17">
        <f t="shared" si="6"/>
        <v>12</v>
      </c>
      <c r="CI88" s="42"/>
      <c r="CJ88" s="17">
        <f t="shared" ref="CJ88:CU88" si="7">SUM(CJ10:CJ86)</f>
        <v>8</v>
      </c>
      <c r="CK88" s="17">
        <f t="shared" si="7"/>
        <v>23</v>
      </c>
      <c r="CL88" s="17">
        <f t="shared" si="7"/>
        <v>11</v>
      </c>
      <c r="CM88" s="17">
        <f t="shared" si="7"/>
        <v>19</v>
      </c>
      <c r="CN88" s="17">
        <f t="shared" si="7"/>
        <v>1</v>
      </c>
      <c r="CO88" s="17">
        <f t="shared" si="7"/>
        <v>5</v>
      </c>
      <c r="CP88" s="17">
        <f t="shared" si="7"/>
        <v>23</v>
      </c>
      <c r="CQ88" s="17">
        <f t="shared" si="7"/>
        <v>3</v>
      </c>
      <c r="CR88" s="17">
        <f t="shared" si="7"/>
        <v>0</v>
      </c>
      <c r="CS88" s="17">
        <f t="shared" si="7"/>
        <v>26</v>
      </c>
      <c r="CT88" s="17">
        <f t="shared" si="7"/>
        <v>6</v>
      </c>
      <c r="CU88" s="40">
        <f t="shared" si="7"/>
        <v>10</v>
      </c>
      <c r="CV88" s="42"/>
      <c r="CW88" s="17">
        <f>SUM(CW10:CW86)</f>
        <v>30</v>
      </c>
      <c r="CX88" s="41">
        <f>SUM(CX10:CX86)</f>
        <v>15</v>
      </c>
    </row>
    <row r="89" spans="1:102" ht="50.4" customHeight="1">
      <c r="AW89" s="15"/>
      <c r="AX89" s="15"/>
      <c r="AY89" s="15"/>
      <c r="AZ89" s="15"/>
    </row>
    <row r="90" spans="1:102" ht="34.799999999999997" customHeight="1">
      <c r="AW90" s="15"/>
      <c r="AX90" s="15"/>
      <c r="AY90" s="15"/>
      <c r="AZ90" s="15"/>
    </row>
    <row r="91" spans="1:102" ht="24" customHeight="1">
      <c r="E91" s="86" t="s">
        <v>490</v>
      </c>
      <c r="F91" s="86"/>
      <c r="G91" s="86"/>
      <c r="H91" s="86"/>
      <c r="I91" s="101">
        <f t="shared" ref="I91:AN91" si="8">COUNTIFS($H$10:$H$86,3,I$10:I$86,1)</f>
        <v>1</v>
      </c>
      <c r="J91" s="101">
        <f t="shared" si="8"/>
        <v>0</v>
      </c>
      <c r="K91" s="101">
        <f t="shared" si="8"/>
        <v>0</v>
      </c>
      <c r="L91" s="101">
        <f t="shared" si="8"/>
        <v>0</v>
      </c>
      <c r="M91" s="101">
        <f t="shared" si="8"/>
        <v>0</v>
      </c>
      <c r="N91" s="101">
        <f t="shared" si="8"/>
        <v>0</v>
      </c>
      <c r="O91" s="101">
        <f t="shared" si="8"/>
        <v>0</v>
      </c>
      <c r="P91" s="101">
        <f t="shared" si="8"/>
        <v>0</v>
      </c>
      <c r="Q91" s="101">
        <f t="shared" si="8"/>
        <v>0</v>
      </c>
      <c r="R91" s="101">
        <f t="shared" si="8"/>
        <v>0</v>
      </c>
      <c r="S91" s="101">
        <f t="shared" si="8"/>
        <v>0</v>
      </c>
      <c r="T91" s="101">
        <f t="shared" si="8"/>
        <v>0</v>
      </c>
      <c r="U91" s="101">
        <f t="shared" si="8"/>
        <v>0</v>
      </c>
      <c r="V91" s="101">
        <f t="shared" si="8"/>
        <v>0</v>
      </c>
      <c r="W91" s="101">
        <f t="shared" si="8"/>
        <v>0</v>
      </c>
      <c r="X91" s="101">
        <f t="shared" si="8"/>
        <v>0</v>
      </c>
      <c r="Y91" s="101">
        <f t="shared" si="8"/>
        <v>1</v>
      </c>
      <c r="Z91" s="101">
        <f t="shared" si="8"/>
        <v>0</v>
      </c>
      <c r="AA91" s="101">
        <f t="shared" si="8"/>
        <v>0</v>
      </c>
      <c r="AB91" s="101">
        <f t="shared" si="8"/>
        <v>0</v>
      </c>
      <c r="AC91" s="101">
        <f t="shared" si="8"/>
        <v>1</v>
      </c>
      <c r="AD91" s="101">
        <f t="shared" si="8"/>
        <v>0</v>
      </c>
      <c r="AE91" s="101">
        <f t="shared" si="8"/>
        <v>0</v>
      </c>
      <c r="AF91" s="101">
        <f t="shared" si="8"/>
        <v>0</v>
      </c>
      <c r="AG91" s="101">
        <f t="shared" si="8"/>
        <v>1</v>
      </c>
      <c r="AH91" s="101">
        <f t="shared" si="8"/>
        <v>1</v>
      </c>
      <c r="AI91" s="101">
        <f t="shared" si="8"/>
        <v>0</v>
      </c>
      <c r="AJ91" s="101">
        <f t="shared" si="8"/>
        <v>0</v>
      </c>
      <c r="AK91" s="101">
        <f t="shared" si="8"/>
        <v>0</v>
      </c>
      <c r="AL91" s="101">
        <f t="shared" si="8"/>
        <v>1</v>
      </c>
      <c r="AM91" s="101">
        <f t="shared" si="8"/>
        <v>0</v>
      </c>
      <c r="AN91" s="101">
        <f t="shared" si="8"/>
        <v>0</v>
      </c>
      <c r="AO91" s="101">
        <f t="shared" ref="AO91:BS91" si="9">COUNTIFS($H$10:$H$86,3,AO$10:AO$86,1)</f>
        <v>0</v>
      </c>
      <c r="AP91" s="101">
        <f t="shared" si="9"/>
        <v>1</v>
      </c>
      <c r="AQ91" s="101">
        <f t="shared" si="9"/>
        <v>1</v>
      </c>
      <c r="AR91" s="101">
        <f t="shared" si="9"/>
        <v>1</v>
      </c>
      <c r="AS91" s="101">
        <f t="shared" si="9"/>
        <v>0</v>
      </c>
      <c r="AT91" s="101">
        <f t="shared" si="9"/>
        <v>1</v>
      </c>
      <c r="AU91" s="101">
        <f t="shared" si="9"/>
        <v>1</v>
      </c>
      <c r="AV91" s="101">
        <f t="shared" si="9"/>
        <v>0</v>
      </c>
      <c r="AW91" s="101">
        <f t="shared" si="9"/>
        <v>0</v>
      </c>
      <c r="AX91" s="101">
        <f t="shared" si="9"/>
        <v>0</v>
      </c>
      <c r="AY91" s="101">
        <f t="shared" si="9"/>
        <v>0</v>
      </c>
      <c r="AZ91" s="101">
        <f t="shared" si="9"/>
        <v>1</v>
      </c>
      <c r="BA91" s="101">
        <f t="shared" si="9"/>
        <v>0</v>
      </c>
      <c r="BB91" s="101">
        <f t="shared" si="9"/>
        <v>1</v>
      </c>
      <c r="BC91" s="101">
        <f t="shared" si="9"/>
        <v>0</v>
      </c>
      <c r="BD91" s="101">
        <f t="shared" si="9"/>
        <v>1</v>
      </c>
      <c r="BE91" s="101">
        <f t="shared" si="9"/>
        <v>1</v>
      </c>
      <c r="BF91" s="101">
        <f t="shared" si="9"/>
        <v>1</v>
      </c>
      <c r="BG91" s="101">
        <f t="shared" si="9"/>
        <v>1</v>
      </c>
      <c r="BH91" s="101">
        <f t="shared" si="9"/>
        <v>1</v>
      </c>
      <c r="BI91" s="101">
        <f t="shared" si="9"/>
        <v>1</v>
      </c>
      <c r="BJ91" s="101">
        <f t="shared" si="9"/>
        <v>0</v>
      </c>
      <c r="BK91" s="101">
        <f t="shared" si="9"/>
        <v>0</v>
      </c>
      <c r="BL91" s="101">
        <f t="shared" si="9"/>
        <v>1</v>
      </c>
      <c r="BM91" s="101">
        <f t="shared" si="9"/>
        <v>0</v>
      </c>
      <c r="BN91" s="101">
        <f t="shared" si="9"/>
        <v>0</v>
      </c>
      <c r="BO91" s="101">
        <f t="shared" si="9"/>
        <v>0</v>
      </c>
      <c r="BP91" s="101">
        <f t="shared" si="9"/>
        <v>0</v>
      </c>
      <c r="BQ91" s="101">
        <f t="shared" si="9"/>
        <v>1</v>
      </c>
      <c r="BR91" s="101">
        <f t="shared" si="9"/>
        <v>0</v>
      </c>
      <c r="BS91" s="101">
        <f t="shared" si="9"/>
        <v>0</v>
      </c>
      <c r="BT91" s="101">
        <f t="shared" ref="BT91:CX91" si="10">COUNTIFS($H$10:$H$86,3,BT$10:BT$86,1)</f>
        <v>0</v>
      </c>
      <c r="BU91" s="101">
        <f t="shared" si="10"/>
        <v>1</v>
      </c>
      <c r="BV91" s="101">
        <f t="shared" si="10"/>
        <v>1</v>
      </c>
      <c r="BW91" s="101">
        <f t="shared" si="10"/>
        <v>1</v>
      </c>
      <c r="BX91" s="101">
        <f t="shared" si="10"/>
        <v>1</v>
      </c>
      <c r="BY91" s="101">
        <f t="shared" si="10"/>
        <v>1</v>
      </c>
      <c r="BZ91" s="101">
        <f t="shared" si="10"/>
        <v>0</v>
      </c>
      <c r="CA91" s="101">
        <f t="shared" si="10"/>
        <v>0</v>
      </c>
      <c r="CB91" s="101">
        <f t="shared" si="10"/>
        <v>0</v>
      </c>
      <c r="CC91" s="101">
        <f t="shared" si="10"/>
        <v>1</v>
      </c>
      <c r="CD91" s="101">
        <f t="shared" si="10"/>
        <v>0</v>
      </c>
      <c r="CE91" s="101">
        <f t="shared" si="10"/>
        <v>0</v>
      </c>
      <c r="CF91" s="101">
        <f t="shared" si="10"/>
        <v>0</v>
      </c>
      <c r="CG91" s="101">
        <f t="shared" si="10"/>
        <v>1</v>
      </c>
      <c r="CH91" s="101">
        <f t="shared" si="10"/>
        <v>1</v>
      </c>
      <c r="CI91" s="101">
        <f t="shared" si="10"/>
        <v>0</v>
      </c>
      <c r="CJ91" s="101">
        <f t="shared" si="10"/>
        <v>0</v>
      </c>
      <c r="CK91" s="101">
        <f t="shared" si="10"/>
        <v>1</v>
      </c>
      <c r="CL91" s="101">
        <f t="shared" si="10"/>
        <v>0</v>
      </c>
      <c r="CM91" s="101">
        <f t="shared" si="10"/>
        <v>1</v>
      </c>
      <c r="CN91" s="101">
        <f t="shared" si="10"/>
        <v>0</v>
      </c>
      <c r="CO91" s="101">
        <f t="shared" si="10"/>
        <v>0</v>
      </c>
      <c r="CP91" s="101">
        <f t="shared" si="10"/>
        <v>1</v>
      </c>
      <c r="CQ91" s="101">
        <f t="shared" si="10"/>
        <v>0</v>
      </c>
      <c r="CR91" s="101">
        <f t="shared" si="10"/>
        <v>0</v>
      </c>
      <c r="CS91" s="101">
        <f t="shared" si="10"/>
        <v>0</v>
      </c>
      <c r="CT91" s="101">
        <f t="shared" si="10"/>
        <v>0</v>
      </c>
      <c r="CU91" s="101">
        <f t="shared" si="10"/>
        <v>1</v>
      </c>
      <c r="CV91" s="101">
        <f t="shared" si="10"/>
        <v>0</v>
      </c>
      <c r="CW91" s="101">
        <f t="shared" si="10"/>
        <v>0</v>
      </c>
      <c r="CX91" s="101">
        <f t="shared" si="10"/>
        <v>1</v>
      </c>
    </row>
    <row r="92" spans="1:102" ht="24" customHeight="1">
      <c r="E92" s="86" t="s">
        <v>491</v>
      </c>
      <c r="F92" s="86"/>
      <c r="G92" s="86"/>
      <c r="H92" s="86"/>
      <c r="I92" s="101">
        <f t="shared" ref="I92:AN92" si="11">COUNTIFS($H$10:$H$86,4,I$10:I$86,1)</f>
        <v>1</v>
      </c>
      <c r="J92" s="101">
        <f t="shared" si="11"/>
        <v>0</v>
      </c>
      <c r="K92" s="101">
        <f t="shared" si="11"/>
        <v>0</v>
      </c>
      <c r="L92" s="101">
        <f t="shared" si="11"/>
        <v>0</v>
      </c>
      <c r="M92" s="101">
        <f t="shared" si="11"/>
        <v>0</v>
      </c>
      <c r="N92" s="101">
        <f t="shared" si="11"/>
        <v>0</v>
      </c>
      <c r="O92" s="101">
        <f t="shared" si="11"/>
        <v>0</v>
      </c>
      <c r="P92" s="101">
        <f t="shared" si="11"/>
        <v>0</v>
      </c>
      <c r="Q92" s="101">
        <f t="shared" si="11"/>
        <v>0</v>
      </c>
      <c r="R92" s="101">
        <f t="shared" si="11"/>
        <v>0</v>
      </c>
      <c r="S92" s="101">
        <f t="shared" si="11"/>
        <v>0</v>
      </c>
      <c r="T92" s="101">
        <f t="shared" si="11"/>
        <v>0</v>
      </c>
      <c r="U92" s="101">
        <f t="shared" si="11"/>
        <v>0</v>
      </c>
      <c r="V92" s="101">
        <f t="shared" si="11"/>
        <v>0</v>
      </c>
      <c r="W92" s="101">
        <f t="shared" si="11"/>
        <v>0</v>
      </c>
      <c r="X92" s="101">
        <f t="shared" si="11"/>
        <v>0</v>
      </c>
      <c r="Y92" s="101">
        <f t="shared" si="11"/>
        <v>0</v>
      </c>
      <c r="Z92" s="101">
        <f t="shared" si="11"/>
        <v>1</v>
      </c>
      <c r="AA92" s="101">
        <f t="shared" si="11"/>
        <v>0</v>
      </c>
      <c r="AB92" s="101">
        <f t="shared" si="11"/>
        <v>1</v>
      </c>
      <c r="AC92" s="101">
        <f t="shared" si="11"/>
        <v>0</v>
      </c>
      <c r="AD92" s="101">
        <f t="shared" si="11"/>
        <v>0</v>
      </c>
      <c r="AE92" s="101">
        <f t="shared" si="11"/>
        <v>0</v>
      </c>
      <c r="AF92" s="101">
        <f t="shared" si="11"/>
        <v>1</v>
      </c>
      <c r="AG92" s="101">
        <f t="shared" si="11"/>
        <v>0</v>
      </c>
      <c r="AH92" s="101">
        <f t="shared" si="11"/>
        <v>0</v>
      </c>
      <c r="AI92" s="101">
        <f t="shared" si="11"/>
        <v>0</v>
      </c>
      <c r="AJ92" s="101">
        <f t="shared" si="11"/>
        <v>0</v>
      </c>
      <c r="AK92" s="101">
        <f t="shared" si="11"/>
        <v>0</v>
      </c>
      <c r="AL92" s="101">
        <f t="shared" si="11"/>
        <v>0</v>
      </c>
      <c r="AM92" s="101">
        <f t="shared" si="11"/>
        <v>0</v>
      </c>
      <c r="AN92" s="101">
        <f t="shared" si="11"/>
        <v>1</v>
      </c>
      <c r="AO92" s="101">
        <f t="shared" ref="AO92:BS92" si="12">COUNTIFS($H$10:$H$86,4,AO$10:AO$86,1)</f>
        <v>1</v>
      </c>
      <c r="AP92" s="101">
        <f t="shared" si="12"/>
        <v>0</v>
      </c>
      <c r="AQ92" s="101">
        <f t="shared" si="12"/>
        <v>0</v>
      </c>
      <c r="AR92" s="101">
        <f t="shared" si="12"/>
        <v>1</v>
      </c>
      <c r="AS92" s="101">
        <f t="shared" si="12"/>
        <v>0</v>
      </c>
      <c r="AT92" s="101">
        <f t="shared" si="12"/>
        <v>1</v>
      </c>
      <c r="AU92" s="101">
        <f t="shared" si="12"/>
        <v>0</v>
      </c>
      <c r="AV92" s="101">
        <f t="shared" si="12"/>
        <v>0</v>
      </c>
      <c r="AW92" s="101">
        <f t="shared" si="12"/>
        <v>0</v>
      </c>
      <c r="AX92" s="101">
        <f t="shared" si="12"/>
        <v>0</v>
      </c>
      <c r="AY92" s="101">
        <f t="shared" si="12"/>
        <v>0</v>
      </c>
      <c r="AZ92" s="101">
        <f t="shared" si="12"/>
        <v>1</v>
      </c>
      <c r="BA92" s="101">
        <f t="shared" si="12"/>
        <v>0</v>
      </c>
      <c r="BB92" s="101">
        <f t="shared" si="12"/>
        <v>1</v>
      </c>
      <c r="BC92" s="101">
        <f t="shared" si="12"/>
        <v>1</v>
      </c>
      <c r="BD92" s="101">
        <f t="shared" si="12"/>
        <v>0</v>
      </c>
      <c r="BE92" s="101">
        <f t="shared" si="12"/>
        <v>1</v>
      </c>
      <c r="BF92" s="101">
        <f t="shared" si="12"/>
        <v>1</v>
      </c>
      <c r="BG92" s="101">
        <f t="shared" si="12"/>
        <v>1</v>
      </c>
      <c r="BH92" s="101">
        <f t="shared" si="12"/>
        <v>0</v>
      </c>
      <c r="BI92" s="101">
        <f t="shared" si="12"/>
        <v>1</v>
      </c>
      <c r="BJ92" s="101">
        <f t="shared" si="12"/>
        <v>0</v>
      </c>
      <c r="BK92" s="101">
        <f t="shared" si="12"/>
        <v>0</v>
      </c>
      <c r="BL92" s="101">
        <f t="shared" si="12"/>
        <v>0</v>
      </c>
      <c r="BM92" s="101">
        <f t="shared" si="12"/>
        <v>0</v>
      </c>
      <c r="BN92" s="101">
        <f t="shared" si="12"/>
        <v>0</v>
      </c>
      <c r="BO92" s="101">
        <f t="shared" si="12"/>
        <v>0</v>
      </c>
      <c r="BP92" s="101">
        <f t="shared" si="12"/>
        <v>0</v>
      </c>
      <c r="BQ92" s="101">
        <f t="shared" si="12"/>
        <v>0</v>
      </c>
      <c r="BR92" s="101">
        <f t="shared" si="12"/>
        <v>0</v>
      </c>
      <c r="BS92" s="101">
        <f t="shared" si="12"/>
        <v>1</v>
      </c>
      <c r="BT92" s="101">
        <f t="shared" ref="BT92:CX92" si="13">COUNTIFS($H$10:$H$86,4,BT$10:BT$86,1)</f>
        <v>0</v>
      </c>
      <c r="BU92" s="101">
        <f t="shared" si="13"/>
        <v>0</v>
      </c>
      <c r="BV92" s="101">
        <f t="shared" si="13"/>
        <v>0</v>
      </c>
      <c r="BW92" s="101">
        <f t="shared" si="13"/>
        <v>0</v>
      </c>
      <c r="BX92" s="101">
        <f t="shared" si="13"/>
        <v>0</v>
      </c>
      <c r="BY92" s="101">
        <f t="shared" si="13"/>
        <v>0</v>
      </c>
      <c r="BZ92" s="101">
        <f t="shared" si="13"/>
        <v>0</v>
      </c>
      <c r="CA92" s="101">
        <f t="shared" si="13"/>
        <v>0</v>
      </c>
      <c r="CB92" s="101">
        <f t="shared" si="13"/>
        <v>0</v>
      </c>
      <c r="CC92" s="101">
        <f t="shared" si="13"/>
        <v>0</v>
      </c>
      <c r="CD92" s="101">
        <f t="shared" si="13"/>
        <v>0</v>
      </c>
      <c r="CE92" s="101">
        <f t="shared" si="13"/>
        <v>0</v>
      </c>
      <c r="CF92" s="101">
        <f t="shared" si="13"/>
        <v>0</v>
      </c>
      <c r="CG92" s="101">
        <f t="shared" si="13"/>
        <v>0</v>
      </c>
      <c r="CH92" s="101">
        <f t="shared" si="13"/>
        <v>0</v>
      </c>
      <c r="CI92" s="101">
        <f t="shared" si="13"/>
        <v>0</v>
      </c>
      <c r="CJ92" s="101">
        <f t="shared" si="13"/>
        <v>0</v>
      </c>
      <c r="CK92" s="101">
        <f t="shared" si="13"/>
        <v>0</v>
      </c>
      <c r="CL92" s="101">
        <f t="shared" si="13"/>
        <v>0</v>
      </c>
      <c r="CM92" s="101">
        <f t="shared" si="13"/>
        <v>0</v>
      </c>
      <c r="CN92" s="101">
        <f t="shared" si="13"/>
        <v>0</v>
      </c>
      <c r="CO92" s="101">
        <f t="shared" si="13"/>
        <v>0</v>
      </c>
      <c r="CP92" s="101">
        <f t="shared" si="13"/>
        <v>0</v>
      </c>
      <c r="CQ92" s="101">
        <f t="shared" si="13"/>
        <v>0</v>
      </c>
      <c r="CR92" s="101">
        <f t="shared" si="13"/>
        <v>0</v>
      </c>
      <c r="CS92" s="101">
        <f t="shared" si="13"/>
        <v>0</v>
      </c>
      <c r="CT92" s="101">
        <f t="shared" si="13"/>
        <v>0</v>
      </c>
      <c r="CU92" s="101">
        <f t="shared" si="13"/>
        <v>0</v>
      </c>
      <c r="CV92" s="101">
        <f t="shared" si="13"/>
        <v>0</v>
      </c>
      <c r="CW92" s="101">
        <f t="shared" si="13"/>
        <v>1</v>
      </c>
      <c r="CX92" s="101">
        <f t="shared" si="13"/>
        <v>0</v>
      </c>
    </row>
    <row r="93" spans="1:102" ht="24" customHeight="1">
      <c r="E93" s="86" t="s">
        <v>492</v>
      </c>
      <c r="F93" s="86"/>
      <c r="G93" s="86"/>
      <c r="H93" s="86"/>
      <c r="I93" s="101">
        <f t="shared" ref="I93:AN93" si="14">COUNTIFS($H$10:$H$86,5,I$10:I$86,1)</f>
        <v>16</v>
      </c>
      <c r="J93" s="101">
        <f t="shared" si="14"/>
        <v>0</v>
      </c>
      <c r="K93" s="101">
        <f t="shared" si="14"/>
        <v>0</v>
      </c>
      <c r="L93" s="101">
        <f t="shared" si="14"/>
        <v>0</v>
      </c>
      <c r="M93" s="101">
        <f t="shared" si="14"/>
        <v>0</v>
      </c>
      <c r="N93" s="101">
        <f t="shared" si="14"/>
        <v>0</v>
      </c>
      <c r="O93" s="101">
        <f t="shared" si="14"/>
        <v>0</v>
      </c>
      <c r="P93" s="101">
        <f t="shared" si="14"/>
        <v>0</v>
      </c>
      <c r="Q93" s="101">
        <f t="shared" si="14"/>
        <v>1</v>
      </c>
      <c r="R93" s="101">
        <f t="shared" si="14"/>
        <v>0</v>
      </c>
      <c r="S93" s="101">
        <f t="shared" si="14"/>
        <v>0</v>
      </c>
      <c r="T93" s="101">
        <f t="shared" si="14"/>
        <v>0</v>
      </c>
      <c r="U93" s="101">
        <f t="shared" si="14"/>
        <v>0</v>
      </c>
      <c r="V93" s="101">
        <f t="shared" si="14"/>
        <v>0</v>
      </c>
      <c r="W93" s="101">
        <f t="shared" si="14"/>
        <v>0</v>
      </c>
      <c r="X93" s="101">
        <f t="shared" si="14"/>
        <v>4</v>
      </c>
      <c r="Y93" s="101">
        <f t="shared" si="14"/>
        <v>0</v>
      </c>
      <c r="Z93" s="101">
        <f t="shared" si="14"/>
        <v>9</v>
      </c>
      <c r="AA93" s="101">
        <f t="shared" si="14"/>
        <v>0</v>
      </c>
      <c r="AB93" s="101">
        <f t="shared" si="14"/>
        <v>3</v>
      </c>
      <c r="AC93" s="101">
        <f t="shared" si="14"/>
        <v>13</v>
      </c>
      <c r="AD93" s="101">
        <f t="shared" si="14"/>
        <v>0</v>
      </c>
      <c r="AE93" s="101">
        <f t="shared" si="14"/>
        <v>0</v>
      </c>
      <c r="AF93" s="101">
        <f t="shared" si="14"/>
        <v>7</v>
      </c>
      <c r="AG93" s="101">
        <f t="shared" si="14"/>
        <v>9</v>
      </c>
      <c r="AH93" s="101">
        <f t="shared" si="14"/>
        <v>11</v>
      </c>
      <c r="AI93" s="101">
        <f t="shared" si="14"/>
        <v>2</v>
      </c>
      <c r="AJ93" s="101">
        <f t="shared" si="14"/>
        <v>5</v>
      </c>
      <c r="AK93" s="101">
        <f t="shared" si="14"/>
        <v>0</v>
      </c>
      <c r="AL93" s="101">
        <f t="shared" si="14"/>
        <v>10</v>
      </c>
      <c r="AM93" s="101">
        <f t="shared" si="14"/>
        <v>2</v>
      </c>
      <c r="AN93" s="101">
        <f t="shared" si="14"/>
        <v>9</v>
      </c>
      <c r="AO93" s="101">
        <f t="shared" ref="AO93:BS93" si="15">COUNTIFS($H$10:$H$86,5,AO$10:AO$86,1)</f>
        <v>7</v>
      </c>
      <c r="AP93" s="101">
        <f t="shared" si="15"/>
        <v>6</v>
      </c>
      <c r="AQ93" s="101">
        <f t="shared" si="15"/>
        <v>5</v>
      </c>
      <c r="AR93" s="101">
        <f t="shared" si="15"/>
        <v>16</v>
      </c>
      <c r="AS93" s="101">
        <f t="shared" si="15"/>
        <v>0</v>
      </c>
      <c r="AT93" s="101">
        <f t="shared" si="15"/>
        <v>12</v>
      </c>
      <c r="AU93" s="101">
        <f t="shared" si="15"/>
        <v>10</v>
      </c>
      <c r="AV93" s="101">
        <f t="shared" si="15"/>
        <v>4</v>
      </c>
      <c r="AW93" s="101">
        <f t="shared" si="15"/>
        <v>2</v>
      </c>
      <c r="AX93" s="101">
        <f t="shared" si="15"/>
        <v>2</v>
      </c>
      <c r="AY93" s="101">
        <f t="shared" si="15"/>
        <v>3</v>
      </c>
      <c r="AZ93" s="101">
        <f t="shared" si="15"/>
        <v>9</v>
      </c>
      <c r="BA93" s="101">
        <f t="shared" si="15"/>
        <v>0</v>
      </c>
      <c r="BB93" s="101">
        <f t="shared" si="15"/>
        <v>16</v>
      </c>
      <c r="BC93" s="101">
        <f t="shared" si="15"/>
        <v>8</v>
      </c>
      <c r="BD93" s="101">
        <f t="shared" si="15"/>
        <v>8</v>
      </c>
      <c r="BE93" s="101">
        <f t="shared" si="15"/>
        <v>16</v>
      </c>
      <c r="BF93" s="101">
        <f t="shared" si="15"/>
        <v>16</v>
      </c>
      <c r="BG93" s="101">
        <f t="shared" si="15"/>
        <v>16</v>
      </c>
      <c r="BH93" s="101">
        <f t="shared" si="15"/>
        <v>16</v>
      </c>
      <c r="BI93" s="101">
        <f t="shared" si="15"/>
        <v>16</v>
      </c>
      <c r="BJ93" s="101">
        <f t="shared" si="15"/>
        <v>11</v>
      </c>
      <c r="BK93" s="101">
        <f t="shared" si="15"/>
        <v>3</v>
      </c>
      <c r="BL93" s="101">
        <f t="shared" si="15"/>
        <v>14</v>
      </c>
      <c r="BM93" s="101">
        <f t="shared" si="15"/>
        <v>6</v>
      </c>
      <c r="BN93" s="101">
        <f t="shared" si="15"/>
        <v>0</v>
      </c>
      <c r="BO93" s="101">
        <f t="shared" si="15"/>
        <v>0</v>
      </c>
      <c r="BP93" s="101">
        <f t="shared" si="15"/>
        <v>0</v>
      </c>
      <c r="BQ93" s="101">
        <f t="shared" si="15"/>
        <v>13</v>
      </c>
      <c r="BR93" s="101">
        <f t="shared" si="15"/>
        <v>3</v>
      </c>
      <c r="BS93" s="101">
        <f t="shared" si="15"/>
        <v>0</v>
      </c>
      <c r="BT93" s="101">
        <f t="shared" ref="BT93:CX93" si="16">COUNTIFS($H$10:$H$86,5,BT$10:BT$86,1)</f>
        <v>0</v>
      </c>
      <c r="BU93" s="101">
        <f t="shared" si="16"/>
        <v>12</v>
      </c>
      <c r="BV93" s="101">
        <f t="shared" si="16"/>
        <v>5</v>
      </c>
      <c r="BW93" s="101">
        <f t="shared" si="16"/>
        <v>10</v>
      </c>
      <c r="BX93" s="101">
        <f t="shared" si="16"/>
        <v>7</v>
      </c>
      <c r="BY93" s="101">
        <f t="shared" si="16"/>
        <v>9</v>
      </c>
      <c r="BZ93" s="101">
        <f t="shared" si="16"/>
        <v>0</v>
      </c>
      <c r="CA93" s="101">
        <f t="shared" si="16"/>
        <v>7</v>
      </c>
      <c r="CB93" s="101">
        <f t="shared" si="16"/>
        <v>4</v>
      </c>
      <c r="CC93" s="101">
        <f t="shared" si="16"/>
        <v>8</v>
      </c>
      <c r="CD93" s="101">
        <f t="shared" si="16"/>
        <v>5</v>
      </c>
      <c r="CE93" s="101">
        <f t="shared" si="16"/>
        <v>4</v>
      </c>
      <c r="CF93" s="101">
        <f t="shared" si="16"/>
        <v>1</v>
      </c>
      <c r="CG93" s="101">
        <f t="shared" si="16"/>
        <v>13</v>
      </c>
      <c r="CH93" s="101">
        <f t="shared" si="16"/>
        <v>6</v>
      </c>
      <c r="CI93" s="101">
        <f t="shared" si="16"/>
        <v>1</v>
      </c>
      <c r="CJ93" s="101">
        <f t="shared" si="16"/>
        <v>2</v>
      </c>
      <c r="CK93" s="101">
        <f t="shared" si="16"/>
        <v>11</v>
      </c>
      <c r="CL93" s="101">
        <f t="shared" si="16"/>
        <v>4</v>
      </c>
      <c r="CM93" s="101">
        <f t="shared" si="16"/>
        <v>9</v>
      </c>
      <c r="CN93" s="101">
        <f t="shared" si="16"/>
        <v>0</v>
      </c>
      <c r="CO93" s="101">
        <f t="shared" si="16"/>
        <v>3</v>
      </c>
      <c r="CP93" s="101">
        <f t="shared" si="16"/>
        <v>8</v>
      </c>
      <c r="CQ93" s="101">
        <f t="shared" si="16"/>
        <v>2</v>
      </c>
      <c r="CR93" s="101">
        <f t="shared" si="16"/>
        <v>0</v>
      </c>
      <c r="CS93" s="101">
        <f t="shared" si="16"/>
        <v>6</v>
      </c>
      <c r="CT93" s="101">
        <f t="shared" si="16"/>
        <v>3</v>
      </c>
      <c r="CU93" s="101">
        <f t="shared" si="16"/>
        <v>6</v>
      </c>
      <c r="CV93" s="101">
        <f t="shared" si="16"/>
        <v>0</v>
      </c>
      <c r="CW93" s="101">
        <f t="shared" si="16"/>
        <v>13</v>
      </c>
      <c r="CX93" s="101">
        <f t="shared" si="16"/>
        <v>3</v>
      </c>
    </row>
    <row r="94" spans="1:102" ht="24" customHeight="1">
      <c r="E94" s="86" t="s">
        <v>493</v>
      </c>
      <c r="F94" s="86"/>
      <c r="G94" s="86"/>
      <c r="H94" s="86"/>
      <c r="I94" s="101">
        <f t="shared" ref="I94:AN94" si="17">COUNTIFS($H$10:$H$86,6,I$10:I$86,1)</f>
        <v>27</v>
      </c>
      <c r="J94" s="101">
        <f t="shared" si="17"/>
        <v>0</v>
      </c>
      <c r="K94" s="101">
        <f t="shared" si="17"/>
        <v>3</v>
      </c>
      <c r="L94" s="101">
        <f t="shared" si="17"/>
        <v>0</v>
      </c>
      <c r="M94" s="101">
        <f t="shared" si="17"/>
        <v>1</v>
      </c>
      <c r="N94" s="101">
        <f t="shared" si="17"/>
        <v>0</v>
      </c>
      <c r="O94" s="101">
        <f t="shared" si="17"/>
        <v>22</v>
      </c>
      <c r="P94" s="101">
        <f t="shared" si="17"/>
        <v>2</v>
      </c>
      <c r="Q94" s="101">
        <f t="shared" si="17"/>
        <v>3</v>
      </c>
      <c r="R94" s="101">
        <f t="shared" si="17"/>
        <v>0</v>
      </c>
      <c r="S94" s="101">
        <f t="shared" si="17"/>
        <v>0</v>
      </c>
      <c r="T94" s="101">
        <f t="shared" si="17"/>
        <v>2</v>
      </c>
      <c r="U94" s="101">
        <f t="shared" si="17"/>
        <v>0</v>
      </c>
      <c r="V94" s="101">
        <f t="shared" si="17"/>
        <v>0</v>
      </c>
      <c r="W94" s="101">
        <f t="shared" si="17"/>
        <v>0</v>
      </c>
      <c r="X94" s="101">
        <f t="shared" si="17"/>
        <v>5</v>
      </c>
      <c r="Y94" s="101">
        <f t="shared" si="17"/>
        <v>1</v>
      </c>
      <c r="Z94" s="101">
        <f t="shared" si="17"/>
        <v>17</v>
      </c>
      <c r="AA94" s="101">
        <f t="shared" si="17"/>
        <v>0</v>
      </c>
      <c r="AB94" s="101">
        <f t="shared" si="17"/>
        <v>10</v>
      </c>
      <c r="AC94" s="101">
        <f t="shared" si="17"/>
        <v>17</v>
      </c>
      <c r="AD94" s="101">
        <f t="shared" si="17"/>
        <v>0</v>
      </c>
      <c r="AE94" s="101">
        <f t="shared" si="17"/>
        <v>0</v>
      </c>
      <c r="AF94" s="101">
        <f t="shared" si="17"/>
        <v>14</v>
      </c>
      <c r="AG94" s="101">
        <f t="shared" si="17"/>
        <v>13</v>
      </c>
      <c r="AH94" s="101">
        <f t="shared" si="17"/>
        <v>16</v>
      </c>
      <c r="AI94" s="101">
        <f t="shared" si="17"/>
        <v>1</v>
      </c>
      <c r="AJ94" s="101">
        <f t="shared" si="17"/>
        <v>6</v>
      </c>
      <c r="AK94" s="101">
        <f t="shared" si="17"/>
        <v>6</v>
      </c>
      <c r="AL94" s="101">
        <f t="shared" si="17"/>
        <v>12</v>
      </c>
      <c r="AM94" s="101">
        <f t="shared" si="17"/>
        <v>7</v>
      </c>
      <c r="AN94" s="101">
        <f t="shared" si="17"/>
        <v>13</v>
      </c>
      <c r="AO94" s="101">
        <f t="shared" ref="AO94:BS94" si="18">COUNTIFS($H$10:$H$86,6,AO$10:AO$86,1)</f>
        <v>8</v>
      </c>
      <c r="AP94" s="101">
        <f t="shared" si="18"/>
        <v>13</v>
      </c>
      <c r="AQ94" s="101">
        <f t="shared" si="18"/>
        <v>8</v>
      </c>
      <c r="AR94" s="101">
        <f t="shared" si="18"/>
        <v>23</v>
      </c>
      <c r="AS94" s="101">
        <f t="shared" si="18"/>
        <v>4</v>
      </c>
      <c r="AT94" s="101">
        <f t="shared" si="18"/>
        <v>15</v>
      </c>
      <c r="AU94" s="101">
        <f t="shared" si="18"/>
        <v>8</v>
      </c>
      <c r="AV94" s="101">
        <f t="shared" si="18"/>
        <v>5</v>
      </c>
      <c r="AW94" s="101">
        <f t="shared" si="18"/>
        <v>5</v>
      </c>
      <c r="AX94" s="101">
        <f t="shared" si="18"/>
        <v>2</v>
      </c>
      <c r="AY94" s="101">
        <f t="shared" si="18"/>
        <v>7</v>
      </c>
      <c r="AZ94" s="101">
        <f t="shared" si="18"/>
        <v>9</v>
      </c>
      <c r="BA94" s="101">
        <f t="shared" si="18"/>
        <v>0</v>
      </c>
      <c r="BB94" s="101">
        <f t="shared" si="18"/>
        <v>23</v>
      </c>
      <c r="BC94" s="101">
        <f t="shared" si="18"/>
        <v>16</v>
      </c>
      <c r="BD94" s="101">
        <f t="shared" si="18"/>
        <v>7</v>
      </c>
      <c r="BE94" s="101">
        <f t="shared" si="18"/>
        <v>25</v>
      </c>
      <c r="BF94" s="101">
        <f t="shared" si="18"/>
        <v>22</v>
      </c>
      <c r="BG94" s="101">
        <f t="shared" si="18"/>
        <v>21</v>
      </c>
      <c r="BH94" s="101">
        <f t="shared" si="18"/>
        <v>15</v>
      </c>
      <c r="BI94" s="101">
        <f t="shared" si="18"/>
        <v>24</v>
      </c>
      <c r="BJ94" s="101">
        <f t="shared" si="18"/>
        <v>13</v>
      </c>
      <c r="BK94" s="101">
        <f t="shared" si="18"/>
        <v>5</v>
      </c>
      <c r="BL94" s="101">
        <f t="shared" si="18"/>
        <v>22</v>
      </c>
      <c r="BM94" s="101">
        <f t="shared" si="18"/>
        <v>11</v>
      </c>
      <c r="BN94" s="101">
        <f t="shared" si="18"/>
        <v>1</v>
      </c>
      <c r="BO94" s="101">
        <f t="shared" si="18"/>
        <v>0</v>
      </c>
      <c r="BP94" s="101">
        <f t="shared" si="18"/>
        <v>0</v>
      </c>
      <c r="BQ94" s="101">
        <f t="shared" si="18"/>
        <v>17</v>
      </c>
      <c r="BR94" s="101">
        <f t="shared" si="18"/>
        <v>10</v>
      </c>
      <c r="BS94" s="101">
        <f t="shared" si="18"/>
        <v>0</v>
      </c>
      <c r="BT94" s="101">
        <f t="shared" ref="BT94:CX94" si="19">COUNTIFS($H$10:$H$86,6,BT$10:BT$86,1)</f>
        <v>0</v>
      </c>
      <c r="BU94" s="101">
        <f t="shared" si="19"/>
        <v>16</v>
      </c>
      <c r="BV94" s="101">
        <f t="shared" si="19"/>
        <v>5</v>
      </c>
      <c r="BW94" s="101">
        <f t="shared" si="19"/>
        <v>12</v>
      </c>
      <c r="BX94" s="101">
        <f t="shared" si="19"/>
        <v>12</v>
      </c>
      <c r="BY94" s="101">
        <f t="shared" si="19"/>
        <v>8</v>
      </c>
      <c r="BZ94" s="101">
        <f t="shared" si="19"/>
        <v>0</v>
      </c>
      <c r="CA94" s="101">
        <f t="shared" si="19"/>
        <v>13</v>
      </c>
      <c r="CB94" s="101">
        <f t="shared" si="19"/>
        <v>6</v>
      </c>
      <c r="CC94" s="101">
        <f t="shared" si="19"/>
        <v>8</v>
      </c>
      <c r="CD94" s="101">
        <f t="shared" si="19"/>
        <v>8</v>
      </c>
      <c r="CE94" s="101">
        <f t="shared" si="19"/>
        <v>6</v>
      </c>
      <c r="CF94" s="101">
        <f t="shared" si="19"/>
        <v>4</v>
      </c>
      <c r="CG94" s="101">
        <f t="shared" si="19"/>
        <v>16</v>
      </c>
      <c r="CH94" s="101">
        <f t="shared" si="19"/>
        <v>5</v>
      </c>
      <c r="CI94" s="101">
        <f t="shared" si="19"/>
        <v>0</v>
      </c>
      <c r="CJ94" s="101">
        <f t="shared" si="19"/>
        <v>6</v>
      </c>
      <c r="CK94" s="101">
        <f t="shared" si="19"/>
        <v>11</v>
      </c>
      <c r="CL94" s="101">
        <f t="shared" si="19"/>
        <v>7</v>
      </c>
      <c r="CM94" s="101">
        <f t="shared" si="19"/>
        <v>9</v>
      </c>
      <c r="CN94" s="101">
        <f t="shared" si="19"/>
        <v>1</v>
      </c>
      <c r="CO94" s="101">
        <f t="shared" si="19"/>
        <v>2</v>
      </c>
      <c r="CP94" s="101">
        <f t="shared" si="19"/>
        <v>14</v>
      </c>
      <c r="CQ94" s="101">
        <f t="shared" si="19"/>
        <v>1</v>
      </c>
      <c r="CR94" s="101">
        <f t="shared" si="19"/>
        <v>0</v>
      </c>
      <c r="CS94" s="101">
        <f t="shared" si="19"/>
        <v>20</v>
      </c>
      <c r="CT94" s="101">
        <f t="shared" si="19"/>
        <v>3</v>
      </c>
      <c r="CU94" s="101">
        <f t="shared" si="19"/>
        <v>3</v>
      </c>
      <c r="CV94" s="101">
        <f t="shared" si="19"/>
        <v>0</v>
      </c>
      <c r="CW94" s="101">
        <f t="shared" si="19"/>
        <v>16</v>
      </c>
      <c r="CX94" s="101">
        <f t="shared" si="19"/>
        <v>11</v>
      </c>
    </row>
    <row r="95" spans="1:102" ht="13.2" customHeight="1">
      <c r="AW95" s="15"/>
      <c r="AX95" s="15"/>
      <c r="AY95" s="15"/>
      <c r="AZ95" s="15"/>
    </row>
  </sheetData>
  <autoFilter ref="A9:FN88"/>
  <mergeCells count="219">
    <mergeCell ref="U7:U8"/>
    <mergeCell ref="V7:V8"/>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AS7:AS8"/>
    <mergeCell ref="AB7:AB8"/>
    <mergeCell ref="AC7:AC8"/>
    <mergeCell ref="AD7:AD8"/>
    <mergeCell ref="AJ7:AJ8"/>
    <mergeCell ref="AL7:AL8"/>
    <mergeCell ref="AM7:AM8"/>
    <mergeCell ref="AR7:AR8"/>
    <mergeCell ref="AT7:AT8"/>
    <mergeCell ref="CW7:CW8"/>
    <mergeCell ref="CX7:CX8"/>
    <mergeCell ref="A88:H88"/>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E3:E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I4:BI6"/>
    <mergeCell ref="BJ4:BJ6"/>
    <mergeCell ref="BK4:BK6"/>
    <mergeCell ref="BL4:BL6"/>
    <mergeCell ref="BM4:BM6"/>
    <mergeCell ref="BN4:BN6"/>
    <mergeCell ref="BC4:BC6"/>
    <mergeCell ref="BD4:BD6"/>
    <mergeCell ref="BE4:BE6"/>
    <mergeCell ref="BF4:BF6"/>
    <mergeCell ref="BG4:BG6"/>
    <mergeCell ref="BH4:BH6"/>
    <mergeCell ref="AK5:AK6"/>
    <mergeCell ref="AL5:AL6"/>
    <mergeCell ref="AM5:AM6"/>
    <mergeCell ref="AW4:AW6"/>
    <mergeCell ref="AU4:AU6"/>
    <mergeCell ref="AV4:AV6"/>
    <mergeCell ref="AN5:AN6"/>
    <mergeCell ref="AO5:AO6"/>
    <mergeCell ref="AP5:AP6"/>
    <mergeCell ref="AQ5:AQ6"/>
    <mergeCell ref="H3:H8"/>
    <mergeCell ref="AB4:AB6"/>
    <mergeCell ref="AC4:AC6"/>
    <mergeCell ref="AD4:AD6"/>
    <mergeCell ref="AE4:AE6"/>
    <mergeCell ref="AF4:AF6"/>
    <mergeCell ref="AG4:AG6"/>
    <mergeCell ref="AH4:AH6"/>
    <mergeCell ref="AI4:AI6"/>
    <mergeCell ref="AH7:AH8"/>
    <mergeCell ref="AF7:AF8"/>
    <mergeCell ref="AE7:AE8"/>
    <mergeCell ref="J7:J8"/>
    <mergeCell ref="K7:K8"/>
    <mergeCell ref="L7:L8"/>
    <mergeCell ref="N7:N8"/>
    <mergeCell ref="W7:W8"/>
    <mergeCell ref="X7:X8"/>
    <mergeCell ref="Y7:Y8"/>
    <mergeCell ref="Z7:Z8"/>
    <mergeCell ref="AA7:AA8"/>
    <mergeCell ref="O7:O8"/>
    <mergeCell ref="P7:P8"/>
    <mergeCell ref="S7:S8"/>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Z4:Z6"/>
    <mergeCell ref="AA4:AA6"/>
    <mergeCell ref="AJ4:AK4"/>
    <mergeCell ref="AL4:AM4"/>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A4:A6"/>
  </mergeCells>
  <phoneticPr fontId="26"/>
  <dataValidations count="8">
    <dataValidation imeMode="disabled" allowBlank="1" showInputMessage="1" showErrorMessage="1" sqref="A10:B25 A27:B85 S10:V25 X27:Z85 AB10:AD25 BU10:BY25 CA10:CH25 CJ10:CU25 CW10:CX25 H10:Q25 X10:Z25 AB27:AD85 CW27:CX85 S27:V85 H27:Q85 AN23:AN24 AP75:AP85 AN81:AN85 AF10:AM25 AN10 AN12:AN13 AN15:AN16 AN18:AN19 AN21 AF27:AM85 AP25 AN29:AN33 AN35:AN36 AN38:AN44 AN46:AN48 AN50:AN51 AN53:AN60 AN62:AN68 AN70:AN79 CA27:CH85 CJ27:CU85 AO10:AO25 AQ10:BN25 AP11 AP13:AP14 AP17:AP20 AP22:AP23 AO27:AO85 AQ27:BN85 AP27:AP31 AP33:AP39 AP41:AP45 AP47:AP59 AP61:AP66 AP68:AP71 BU27:BY85 BQ27:BS85 BQ10:BS25"/>
    <dataValidation type="list" imeMode="on" allowBlank="1" showInputMessage="1" showErrorMessage="1" sqref="Y87 WVV87 WLZ87 WCD87 VSH87 VIL87 UYP87 UOT87 UEX87 TVB87 TLF87 TBJ87 SRN87 SHR87 RXV87 RNZ87 RED87 QUH87 QKL87 QAP87 PQT87 PGX87 OXB87 ONF87 ODJ87 NTN87 NJR87 MZV87 MPZ87 MGD87 LWH87 LML87 LCP87 KST87 KIX87 JZB87 JPF87 JFJ87 IVN87 ILR87 IBV87 HRZ87 HID87 GYH87 GOL87 GEP87 FUT87 FKX87 FBB87 ERF87 EHJ87 DXN87 DNR87 DDV87 CTZ87 CKD87 CAH87 BQL87 BGP87 AWT87 AMX87 ADB87 TF87 JJ87 Q87 WWD87 WMH87 WCL87 VSP87 VIT87 UYX87 UPB87 UFF87 TVJ87 TLN87 TBR87 SRV87 SHZ87 RYD87 ROH87 REL87 QUP87 QKT87 QAX87 PRB87 PHF87 OXJ87 ONN87 ODR87 NTV87 NJZ87 NAD87 MQH87 MGL87 LWP87 LMT87 LCX87 KTB87 KJF87 JZJ87 JPN87 JFR87 IVV87 ILZ87 ICD87 HSH87 HIL87 GYP87 GOT87 GEX87 FVB87 FLF87 FBJ87 ERN87 EHR87 DXV87 DNZ87 DED87 CUH87 CKL87 CAP87 BQT87 BGX87 AXB87 ANF87 ADJ87 TN87 JR87">
      <formula1>$CU$98:$CU$105</formula1>
    </dataValidation>
    <dataValidation type="list" imeMode="on" allowBlank="1" showInputMessage="1" showErrorMessage="1" sqref="AA87 WVX87 WMB87 WCF87 VSJ87 VIN87 UYR87 UOV87 UEZ87 TVD87 TLH87 TBL87 SRP87 SHT87 RXX87 ROB87 REF87 QUJ87 QKN87 QAR87 PQV87 PGZ87 OXD87 ONH87 ODL87 NTP87 NJT87 MZX87 MQB87 MGF87 LWJ87 LMN87 LCR87 KSV87 KIZ87 JZD87 JPH87 JFL87 IVP87 ILT87 IBX87 HSB87 HIF87 GYJ87 GON87 GER87 FUV87 FKZ87 FBD87 ERH87 EHL87 DXP87 DNT87 DDX87 CUB87 CKF87 CAJ87 BQN87 BGR87 AWV87 AMZ87 ADD87 TH87 JL87 S87 WWF87 WMJ87 WCN87 VSR87 VIV87 UYZ87 UPD87 UFH87 TVL87 TLP87 TBT87 SRX87 SIB87 RYF87 ROJ87 REN87 QUR87 QKV87 QAZ87 PRD87 PHH87 OXL87 ONP87 ODT87 NTX87 NKB87 NAF87 MQJ87 MGN87 LWR87 LMV87 LCZ87 KTD87 KJH87 JZL87 JPP87 JFT87 IVX87 IMB87 ICF87 HSJ87 HIN87 GYR87 GOV87 GEZ87 FVD87 FLH87 FBL87 ERP87 EHT87 DXX87 DOB87 DEF87 CUJ87 CKN87 CAR87 BQV87 BGZ87 AXD87 ANH87 ADL87 TP87 JT87">
      <formula1>$CU$105:$CU$119</formula1>
    </dataValidation>
    <dataValidation type="list" imeMode="on" allowBlank="1" showInputMessage="1" showErrorMessage="1" sqref="AL87:BD87 WVZ87:WWA87 WMD87:WME87 WCH87:WCI87 VSL87:VSM87 VIP87:VIQ87 UYT87:UYU87 UOX87:UOY87 UFB87:UFC87 TVF87:TVG87 TLJ87:TLK87 TBN87:TBO87 SRR87:SRS87 SHV87:SHW87 RXZ87:RYA87 ROD87:ROE87 REH87:REI87 QUL87:QUM87 QKP87:QKQ87 QAT87:QAU87 PQX87:PQY87 PHB87:PHC87 OXF87:OXG87 ONJ87:ONK87 ODN87:ODO87 NTR87:NTS87 NJV87:NJW87 MZZ87:NAA87 MQD87:MQE87 MGH87:MGI87 LWL87:LWM87 LMP87:LMQ87 LCT87:LCU87 KSX87:KSY87 KJB87:KJC87 JZF87:JZG87 JPJ87:JPK87 JFN87:JFO87 IVR87:IVS87 ILV87:ILW87 IBZ87:ICA87 HSD87:HSE87 HIH87:HII87 GYL87:GYM87 GOP87:GOQ87 GET87:GEU87 FUX87:FUY87 FLB87:FLC87 FBF87:FBG87 ERJ87:ERK87 EHN87:EHO87 DXR87:DXS87 DNV87:DNW87 DDZ87:DEA87 CUD87:CUE87 CKH87:CKI87 CAL87:CAM87 BQP87:BQQ87 BGT87:BGU87 AWX87:AWY87 ANB87:ANC87 ADF87:ADG87 TJ87:TK87 JN87:JO87 U87:V87 WVN87:WVQ87 WLR87:WLU87 WBV87:WBY87 VRZ87:VSC87 VID87:VIG87 UYH87:UYK87 UOL87:UOO87 UEP87:UES87 TUT87:TUW87 TKX87:TLA87 TBB87:TBE87 SRF87:SRI87 SHJ87:SHM87 RXN87:RXQ87 RNR87:RNU87 RDV87:RDY87 QTZ87:QUC87 QKD87:QKG87 QAH87:QAK87 PQL87:PQO87 PGP87:PGS87 OWT87:OWW87 OMX87:ONA87 ODB87:ODE87 NTF87:NTI87 NJJ87:NJM87 MZN87:MZQ87 MPR87:MPU87 MFV87:MFY87 LVZ87:LWC87 LMD87:LMG87 LCH87:LCK87 KSL87:KSO87 KIP87:KIS87 JYT87:JYW87 JOX87:JPA87 JFB87:JFE87 IVF87:IVI87 ILJ87:ILM87 IBN87:IBQ87 HRR87:HRU87 HHV87:HHY87 GXZ87:GYC87 GOD87:GOG87 GEH87:GEK87 FUL87:FUO87 FKP87:FKS87 FAT87:FAW87 EQX87:ERA87 EHB87:EHE87 DXF87:DXI87 DNJ87:DNM87 DDN87:DDQ87 CTR87:CTU87 CJV87:CJY87 BZZ87:CAC87 BQD87:BQG87 BGH87:BGK87 AWL87:AWO87 AMP87:AMS87 ACT87:ACW87 SX87:TA87 JB87:JE87 I87:L87 WVS87:WVT87 WLW87:WLX87 WCA87:WCB87 VSE87:VSF87 VII87:VIJ87 UYM87:UYN87 UOQ87:UOR87 UEU87:UEV87 TUY87:TUZ87 TLC87:TLD87 TBG87:TBH87 SRK87:SRL87 SHO87:SHP87 RXS87:RXT87 RNW87:RNX87 REA87:REB87 QUE87:QUF87 QKI87:QKJ87 QAM87:QAN87 PQQ87:PQR87 PGU87:PGV87 OWY87:OWZ87 ONC87:OND87 ODG87:ODH87 NTK87:NTL87 NJO87:NJP87 MZS87:MZT87 MPW87:MPX87 MGA87:MGB87 LWE87:LWF87 LMI87:LMJ87 LCM87:LCN87 KSQ87:KSR87 KIU87:KIV87 JYY87:JYZ87 JPC87:JPD87 JFG87:JFH87 IVK87:IVL87 ILO87:ILP87 IBS87:IBT87 HRW87:HRX87 HIA87:HIB87 GYE87:GYF87 GOI87:GOJ87 GEM87:GEN87 FUQ87:FUR87 FKU87:FKV87 FAY87:FAZ87 ERC87:ERD87 EHG87:EHH87 DXK87:DXL87 DNO87:DNP87 DDS87:DDT87 CTW87:CTX87 CKA87:CKB87 CAE87:CAF87 BQI87:BQJ87 BGM87:BGN87 AWQ87:AWR87 AMU87:AMV87 ACY87:ACZ87 TC87:TD87 JG87:JH87 N87:O87 WWH87:WWK87 WML87:WMO87 WCP87:WCS87 VST87:VSW87 VIX87:VJA87 UZB87:UZE87 UPF87:UPI87 UFJ87:UFM87 TVN87:TVQ87 TLR87:TLU87 TBV87:TBY87 SRZ87:SSC87 SID87:SIG87 RYH87:RYK87 ROL87:ROO87 REP87:RES87 QUT87:QUW87 QKX87:QLA87 QBB87:QBE87 PRF87:PRI87 PHJ87:PHM87 OXN87:OXQ87 ONR87:ONU87 ODV87:ODY87 NTZ87:NUC87 NKD87:NKG87 NAH87:NAK87 MQL87:MQO87 MGP87:MGS87 LWT87:LWW87 LMX87:LNA87 LDB87:LDE87 KTF87:KTI87 KJJ87:KJM87 JZN87:JZQ87 JPR87:JPU87 JFV87:JFY87 IVZ87:IWC87 IMD87:IMG87 ICH87:ICK87 HSL87:HSO87 HIP87:HIS87 GYT87:GYW87 GOX87:GPA87 GFB87:GFE87 FVF87:FVI87 FLJ87:FLM87 FBN87:FBQ87 ERR87:ERU87 EHV87:EHY87 DXZ87:DYC87 DOD87:DOG87 DEH87:DEK87 CUL87:CUO87 CKP87:CKS87 CAT87:CAW87 BQX87:BRA87 BHB87:BHE87 AXF87:AXI87 ANJ87:ANM87 ADN87:ADQ87 TR87:TU87 JV87:JY87 AC87:AF87 WWM87:WWO87 WMQ87:WMS87 WCU87:WCW87 VSY87:VTA87 VJC87:VJE87 UZG87:UZI87 UPK87:UPM87 UFO87:UFQ87 TVS87:TVU87 TLW87:TLY87 TCA87:TCC87 SSE87:SSG87 SII87:SIK87 RYM87:RYO87 ROQ87:ROS87 REU87:REW87 QUY87:QVA87 QLC87:QLE87 QBG87:QBI87 PRK87:PRM87 PHO87:PHQ87 OXS87:OXU87 ONW87:ONY87 OEA87:OEC87 NUE87:NUG87 NKI87:NKK87 NAM87:NAO87 MQQ87:MQS87 MGU87:MGW87 LWY87:LXA87 LNC87:LNE87 LDG87:LDI87 KTK87:KTM87 KJO87:KJQ87 JZS87:JZU87 JPW87:JPY87 JGA87:JGC87 IWE87:IWG87 IMI87:IMK87 ICM87:ICO87 HSQ87:HSS87 HIU87:HIW87 GYY87:GZA87 GPC87:GPE87 GFG87:GFI87 FVK87:FVM87 FLO87:FLQ87 FBS87:FBU87 ERW87:ERY87 EIA87:EIC87 DYE87:DYG87 DOI87:DOK87 DEM87:DEO87 CUQ87:CUS87 CKU87:CKW87 CAY87:CBA87 BRC87:BRE87 BHG87:BHI87 AXK87:AXM87 ANO87:ANQ87 ADS87:ADU87 TW87:TY87 KA87:KC87 AH87:AJ87 WWQ87:WXI87 WMU87:WNM87 WCY87:WDQ87 VTC87:VTU87 VJG87:VJY87 UZK87:VAC87 UPO87:UQG87 UFS87:UGK87 TVW87:TWO87 TMA87:TMS87 TCE87:TCW87 SSI87:STA87 SIM87:SJE87 RYQ87:RZI87 ROU87:RPM87 REY87:RFQ87 QVC87:QVU87 QLG87:QLY87 QBK87:QCC87 PRO87:PSG87 PHS87:PIK87 OXW87:OYO87 OOA87:OOS87 OEE87:OEW87 NUI87:NVA87 NKM87:NLE87 NAQ87:NBI87 MQU87:MRM87 MGY87:MHQ87 LXC87:LXU87 LNG87:LNY87 LDK87:LEC87 KTO87:KUG87 KJS87:KKK87 JZW87:KAO87 JQA87:JQS87 JGE87:JGW87 IWI87:IXA87 IMM87:INE87 ICQ87:IDI87 HSU87:HTM87 HIY87:HJQ87 GZC87:GZU87 GPG87:GPY87 GFK87:GGC87 FVO87:FWG87 FLS87:FMK87 FBW87:FCO87 ESA87:ESS87 EIE87:EIW87 DYI87:DZA87 DOM87:DPE87 DEQ87:DFI87 CUU87:CVM87 CKY87:CLQ87 CBC87:CBU87 BRG87:BRY87 BHK87:BIC87 AXO87:AYG87 ANS87:AOK87 ADW87:AEO87 UA87:US87 KE87:KW87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allowBlank="1" showInputMessage="1" showErrorMessage="1" sqref="BF87 WXM87 WNQ87 WDU87 VTY87 VKC87 VAG87 UQK87 UGO87 TWS87 TMW87 TDA87 STE87 SJI87 RZM87 RPQ87 RFU87 QVY87 QMC87 QCG87 PSK87 PIO87 OYS87 OOW87 OFA87 NVE87 NLI87 NBM87 MRQ87 MHU87 LXY87 LOC87 LEG87 KUK87 KKO87 KAS87 JQW87 JHA87 IXE87 INI87 IDM87 HTQ87 HJU87 GZY87 GQC87 GGG87 FWK87 FMO87 FCS87 ESW87 EJA87 DZE87 DPI87 DFM87 CVQ87 CLU87 CBY87 BSC87 BIG87 AYK87 AOO87 AES87 UW87 LA87 BH87 WYG87 WOK87 WEO87 VUS87 VKW87 VBA87 URE87 UHI87 TXM87 TNQ87 TDU87 STY87 SKC87 SAG87 RQK87 RGO87 QWS87 QMW87 QDA87 PTE87 PJI87 OZM87 OPQ87 OFU87 NVY87 NMC87 NCG87 MSK87 MIO87 LYS87 LOW87 LFA87 KVE87 KLI87 KBM87 JRQ87 JHU87 IXY87 IOC87 IEG87 HUK87 HKO87 HAS87 GQW87 GHA87 FXE87 FNI87 FDM87 ETQ87 EJU87 DZY87 DQC87 DGG87 CWK87 CMO87 CCS87 BSW87 BJA87 AZE87 API87 AFM87 VQ87 LU87 CA87 WYO87 WOS87 WEW87 VVA87 VLE87 VBI87 URM87 UHQ87 TXU87 TNY87 TEC87 SUG87 SKK87 SAO87 RQS87 RGW87 QXA87 QNE87 QDI87 PTM87 PJQ87 OZU87 OPY87 OGC87 NWG87 NMK87 NCO87 MSS87 MIW87 LZA87 LPE87 LFI87 KVM87 KLQ87 KBU87 JRY87 JIC87 IYG87 IOK87 IEO87 HUS87 HKW87 HBA87 GRE87 GHI87 FXM87 FNQ87 FDU87 ETY87 EKC87 EAG87 DQK87 DGO87 CWS87 CMW87 CDA87 BTE87 BJI87 AZM87 APQ87 AFU87 VY87 MC87 CI87 WYM87 WOQ87 WEU87 VUY87 VLC87 VBG87 URK87 UHO87 TXS87 TNW87 TEA87 SUE87 SKI87 SAM87 RQQ87 RGU87 QWY87 QNC87 QDG87 PTK87 PJO87 OZS87 OPW87 OGA87 NWE87 NMI87 NCM87 MSQ87 MIU87 LYY87 LPC87 LFG87 KVK87 KLO87 KBS87 JRW87 JIA87 IYE87 IOI87 IEM87 HUQ87 HKU87 HAY87 GRC87 GHG87 FXK87 FNO87 FDS87 ETW87 EKA87 EAE87 DQI87 DGM87 CWQ87 CMU87 CCY87 BTC87 BJG87 AZK87 APO87 AFS87 VW87 MA87 CG87 WYK87 WOO87 WES87 VUW87 VLA87 VBE87 URI87 UHM87 TXQ87 TNU87 TDY87 SUC87 SKG87 SAK87 RQO87 RGS87 QWW87 QNA87 QDE87 PTI87 PJM87 OZQ87 OPU87 OFY87 NWC87 NMG87 NCK87 MSO87 MIS87 LYW87 LPA87 LFE87 KVI87 KLM87 KBQ87 JRU87 JHY87 IYC87 IOG87 IEK87 HUO87 HKS87 HAW87 GRA87 GHE87 FXI87 FNM87 FDQ87 ETU87 EJY87 EAC87 DQG87 DGK87 CWO87 CMS87 CCW87 BTA87 BJE87 AZI87 APM87 AFQ87 VU87 LY87 CE87 WYI87 WOM87 WEQ87 VUU87 VKY87 VBC87 URG87 UHK87 TXO87 TNS87 TDW87 SUA87 SKE87 SAI87 RQM87 RGQ87 QWU87 QMY87 QDC87 PTG87 PJK87 OZO87 OPS87 OFW87 NWA87 NME87 NCI87 MSM87 MIQ87 LYU87 LOY87 LFC87 KVG87 KLK87 KBO87 JRS87 JHW87 IYA87 IOE87 IEI87 HUM87 HKQ87 HAU87 GQY87 GHC87 FXG87 FNK87 FDO87 ETS87 EJW87 EAA87 DQE87 DGI87 CWM87 CMQ87 CCU87 BSY87 BJC87 AZG87 APK87 AFO87 VS87 LW87 CC87 WYA87 WOE87 WEI87 VUM87 VKQ87 VAU87 UQY87 UHC87 TXG87 TNK87 TDO87 STS87 SJW87 SAA87 RQE87 RGI87 QWM87 QMQ87 QCU87 PSY87 PJC87 OZG87 OPK87 OFO87 NVS87 NLW87 NCA87 MSE87 MII87 LYM87 LOQ87 LEU87 KUY87 KLC87 KBG87 JRK87 JHO87 IXS87 INW87 IEA87 HUE87 HKI87 HAM87 GQQ87 GGU87 FWY87 FNC87 FDG87 ETK87 EJO87 DZS87 DPW87 DGA87 CWE87 CMI87 CCM87 BSQ87 BIU87 AYY87 APC87 AFG87 VK87 LO87 BU87 WYE87 WOI87 WEM87 VUQ87 VKU87 VAY87 URC87 UHG87 TXK87 TNO87 TDS87 STW87 SKA87 SAE87 RQI87 RGM87 QWQ87 QMU87 QCY87 PTC87 PJG87 OZK87 OPO87 OFS87 NVW87 NMA87 NCE87 MSI87 MIM87 LYQ87 LOU87 LEY87 KVC87 KLG87 KBK87 JRO87 JHS87 IXW87 IOA87 IEE87 HUI87 HKM87 HAQ87 GQU87 GGY87 FXC87 FNG87 FDK87 ETO87 EJS87 DZW87 DQA87 DGE87 CWI87 CMM87 CCQ87 BSU87 BIY87 AZC87 APG87 AFK87 VO87 LS87 BY87 WYC87 WOG87 WEK87 VUO87 VKS87 VAW87 URA87 UHE87 TXI87 TNM87 TDQ87 STU87 SJY87 SAC87 RQG87 RGK87 QWO87 QMS87 QCW87 PTA87 PJE87 OZI87 OPM87 OFQ87 NVU87 NLY87 NCC87 MSG87 MIK87 LYO87 LOS87 LEW87 KVA87 KLE87 KBI87 JRM87 JHQ87 IXU87 INY87 IEC87 HUG87 HKK87 HAO87 GQS87 GGW87 FXA87 FNE87 FDI87 ETM87 EJQ87 DZU87 DPY87 DGC87 CWG87 CMK87 CCO87 BSS87 BIW87 AZA87 APE87 AFI87 VM87 LQ87 BW87 WXY87 WOC87 WEG87 VUK87 VKO87 VAS87 UQW87 UHA87 TXE87 TNI87 TDM87 STQ87 SJU87 RZY87 RQC87 RGG87 QWK87 QMO87 QCS87 PSW87 PJA87 OZE87 OPI87 OFM87 NVQ87 NLU87 NBY87 MSC87 MIG87 LYK87 LOO87 LES87 KUW87 KLA87 KBE87 JRI87 JHM87 IXQ87 INU87 IDY87 HUC87 HKG87 HAK87 GQO87 GGS87 FWW87 FNA87 FDE87 ETI87 EJM87 DZQ87 DPU87 DFY87 CWC87 CMG87 CCK87 BSO87 BIS87 AYW87 APA87 AFE87 VI87 LM87 BS87 WXW87 WOA87 WEE87 VUI87 VKM87 VAQ87 UQU87 UGY87 TXC87 TNG87 TDK87 STO87 SJS87 RZW87 RQA87 RGE87 QWI87 QMM87 QCQ87 PSU87 PIY87 OZC87 OPG87 OFK87 NVO87 NLS87 NBW87 MSA87 MIE87 LYI87 LOM87 LEQ87 KUU87 KKY87 KBC87 JRG87 JHK87 IXO87 INS87 IDW87 HUA87 HKE87 HAI87 GQM87 GGQ87 FWU87 FMY87 FDC87 ETG87 EJK87 DZO87 DPS87 DFW87 CWA87 CME87 CCI87 BSM87 BIQ87 AYU87 AOY87 AFC87 VG87 LK87 WXU87 WNY87 WEC87 VUG87 VKK87 VAO87 UQS87 UGW87 TXA87 TNE87 TDI87 STM87 SJQ87 RZU87 RPY87 RGC87 QWG87 QMK87 QCO87 PSS87 PIW87 OZA87 OPE87 OFI87 NVM87 NLQ87 NBU87 MRY87 MIC87 LYG87 LOK87 LEO87 KUS87 KKW87 KBA87 JRE87 JHI87 IXM87 INQ87 IDU87 HTY87 HKC87 HAG87 GQK87 GGO87 FWS87 FMW87 FDA87 ETE87 EJI87 DZM87 DPQ87 DFU87 CVY87 CMC87 CCG87 BSK87 BIO87 AYS87 AOW87 AFA87 VE87 LI87 BP87 WXS87 WNW87 WEA87 VUE87 VKI87 VAM87 UQQ87 UGU87 TWY87 TNC87 TDG87 STK87 SJO87 RZS87 RPW87 RGA87 QWE87 QMI87 QCM87 PSQ87 PIU87 OYY87 OPC87 OFG87 NVK87 NLO87 NBS87 MRW87 MIA87 LYE87 LOI87 LEM87 KUQ87 KKU87 KAY87 JRC87 JHG87 IXK87 INO87 IDS87 HTW87 HKA87 HAE87 GQI87 GGM87 FWQ87 FMU87 FCY87 ETC87 EJG87 DZK87 DPO87 DFS87 CVW87 CMA87 CCE87 BSI87 BIM87 AYQ87 AOU87 AEY87 VC87 LG87 BN87 WXQ87 WNU87 WDY87 VUC87 VKG87 VAK87 UQO87 UGS87 TWW87 TNA87 TDE87 STI87 SJM87 RZQ87 RPU87 RFY87 QWC87 QMG87 QCK87 PSO87 PIS87 OYW87 OPA87 OFE87 NVI87 NLM87 NBQ87 MRU87 MHY87 LYC87 LOG87 LEK87 KUO87 KKS87 KAW87 JRA87 JHE87 IXI87 INM87 IDQ87 HTU87 HJY87 HAC87 GQG87 GGK87 FWO87 FMS87 FCW87 ETA87 EJE87 DZI87 DPM87 DFQ87 CVU87 CLY87 CCC87 BSG87 BIK87 AYO87 AOS87 AEW87 VA87 LE87 BL87 WXO87 WNS87 WDW87 VUA87 VKE87 VAI87 UQM87 UGQ87 TWU87 TMY87 TDC87 STG87 SJK87 RZO87 RPS87 RFW87 QWA87 QME87 QCI87 PSM87 PIQ87 OYU87 OOY87 OFC87 NVG87 NLK87 NBO87 MRS87 MHW87 LYA87 LOE87 LEI87 KUM87 KKQ87 KAU87 JQY87 JHC87 IXG87 INK87 IDO87 HTS87 HJW87 HAA87 GQE87 GGI87 FWM87 FMQ87 FCU87 ESY87 EJC87 DZG87 DPK87 DFO87 CVS87 CLW87 CCA87 BSE87 BII87 AYM87 AOQ87 AEU87 UY87 LC87 BJ87 WYQ87 WOU87 WEY87 VVC87 VLG87 VBK87 URO87 UHS87 TXW87 TOA87 TEE87 SUI87 SKM87 SAQ87 RQU87 RGY87 QXC87 QNG87 QDK87 PTO87 PJS87 OZW87 OQA87 OGE87 NWI87 NMM87 NCQ87 MSU87 MIY87 LZC87 LPG87 LFK87 KVO87 KLS87 KBW87 JSA87 JIE87 IYI87 IOM87 IEQ87 HUU87 HKY87 HBC87 GRG87 GHK87 FXO87 FNS87 FDW87 EUA87 EKE87 EAI87 DQM87 DGQ87 CWU87 CMY87 CDC87 BTG87 BJK87 AZO87 APS87 AFW87 WA87 ME87 CK87 WXK87 WNO87 WDS87 VTW87 VKA87 VAE87 UQI87 UGM87 TWQ87 TMU87 TCY87 STC87 SJG87 RZK87 RPO87 RFS87 QVW87 QMA87 QCE87 PSI87 PIM87 OYQ87 OOU87 OEY87 NVC87 NLG87 NBK87 MRO87 MHS87 LXW87 LOA87 LEE87 KUI87 KKM87 KAQ87 JQU87 JGY87 IXC87 ING87 IDK87 HTO87 HJS87 GZW87 GQA87 GGE87 FWI87 FMM87 FCQ87 ESU87 EIY87 DZC87 DPG87 DFK87 CVO87 CLS87 CBW87 BSA87 BIE87 AYI87 AOM87 AEQ87 UU87 KY87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$DC$114:$DC$120</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$DC$120:$DC$134</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87 KX87 UT87 AEP87 AOL87 AYH87 BID87 BRZ87 CBV87 CLR87 CVN87 DFJ87 DPF87 DZB87 EIX87 EST87 FCP87 FML87 FWH87 GGD87 GPZ87 GZV87 HJR87 HTN87 IDJ87 INF87 IXB87 JGX87 JQT87 KAP87 KKL87 KUH87 LED87 LNZ87 LXV87 MHR87 MRN87 NBJ87 NLF87 NVB87 OEX87 OOT87 OYP87 PIL87 PSH87 QCD87 QLZ87 QVV87 RFR87 RPN87 RZJ87 SJF87 STB87 TCX87 TMT87 TWP87 UGL87 UQH87 VAD87 VJZ87 VTV87 WDR87 WNN87 WXJ87 AK87 KD87 TZ87 ADV87 ANR87 AXN87 BHJ87 BRF87 CBB87 CKX87 CUT87 DEP87 DOL87 DYH87 EID87 ERZ87 FBV87 FLR87 FVN87 GFJ87 GPF87 GZB87 HIX87 HST87 ICP87 IML87 IWH87 JGD87 JPZ87 JZV87 KJR87 KTN87 LDJ87 LNF87 LXB87 MGX87 MQT87 NAP87 NKL87 NUH87 OED87 ONZ87 OXV87 PHR87 PRN87 QBJ87 QLF87 QVB87 REX87 ROT87 RYP87 SIL87 SSH87 TCD87 TLZ87 TVV87 UFR87 UPN87 UZJ87 VJF87 VTB87 WCX87 WMT87 WWP87 T87 JM87 TI87 ADE87 ANA87 AWW87 BGS87 BQO87 CAK87 CKG87 CUC87 DDY87 DNU87 DXQ87 EHM87 ERI87 FBE87 FLA87 FUW87 GES87 GOO87 GYK87 HIG87 HSC87 IBY87 ILU87 IVQ87 JFM87 JPI87 JZE87 KJA87 KSW87 LCS87 LMO87 LWK87 MGG87 MQC87 MZY87 NJU87 NTQ87 ODM87 ONI87 OXE87 PHA87 PQW87 QAS87 QKO87 QUK87 REG87 ROC87 RXY87 SHU87 SRQ87 TBM87 TLI87 TVE87 UFA87 UOW87 UYS87 VIO87 VSK87 WCG87 WMC87 WVY87 AB87 JU87 TQ87 ADM87 ANI87 AXE87 BHA87 BQW87 CAS87 CKO87 CUK87 DEG87 DOC87 DXY87 EHU87 ERQ87 FBM87 FLI87 FVE87 GFA87 GOW87 GYS87 HIO87 HSK87 ICG87 IMC87 IVY87 JFU87 JPQ87 JZM87 KJI87 KTE87 LDA87 LMW87 LWS87 MGO87 MQK87 NAG87 NKC87 NTY87 ODU87 ONQ87 OXM87 PHI87 PRE87 QBA87 QKW87 QUS87 REO87 ROK87 RYG87 SIC87 SRY87 TBU87 TLQ87 TVM87 UFI87 UPE87 UZA87 VIW87 VSS87 WCO87 WMK87 WWG87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87:JA87 AG87 JZ87 TV87 ADR87 ANN87 AXJ87 BHF87 BRB87 CAX87 CKT87 CUP87 DEL87 DOH87 DYD87 EHZ87 ERV87 FBR87 FLN87 FVJ87 GFF87 GPB87 GYX87 HIT87 HSP87 ICL87 IMH87 IWD87 JFZ87 JPV87 JZR87 KJN87 KTJ87 LDF87 LNB87 LWX87 MGT87 MQP87 NAL87 NKH87 NUD87 ODZ87 ONV87 OXR87 PHN87 PRJ87 QBF87 QLB87 QUX87 RET87 ROP87 RYL87 SIH87 SSD87 TBZ87 TLV87 TVR87 UFN87 UPJ87 UZF87 VJB87 VSX87 WCT87 WMP87 WWL87 P87 JI87 TE87 ADA87 AMW87 AWS87 BGO87 BQK87 CAG87 CKC87 CTY87 DDU87 DNQ87 DXM87 EHI87 ERE87 FBA87 FKW87 FUS87 GEO87 GOK87 GYG87 HIC87 HRY87 IBU87 ILQ87 IVM87 JFI87 JPE87 JZA87 KIW87 KSS87 LCO87 LMK87 LWG87 MGC87 MPY87 MZU87 NJQ87 NTM87 ODI87 ONE87 OXA87 PGW87 PQS87 QAO87 QKK87 QUG87 REC87 RNY87 RXU87 SHQ87 SRM87 TBI87 TLE87 TVA87 UEW87 UOS87 UYO87 VIK87 VSG87 WCC87 WLY87 WVU87 W87:X87 JP87:JQ87 TL87:TM87 ADH87:ADI87 AND87:ANE87 AWZ87:AXA87 BGV87:BGW87 BQR87:BQS87 CAN87:CAO87 CKJ87:CKK87 CUF87:CUG87 DEB87:DEC87 DNX87:DNY87 DXT87:DXU87 EHP87:EHQ87 ERL87:ERM87 FBH87:FBI87 FLD87:FLE87 FUZ87:FVA87 GEV87:GEW87 GOR87:GOS87 GYN87:GYO87 HIJ87:HIK87 HSF87:HSG87 ICB87:ICC87 ILX87:ILY87 IVT87:IVU87 JFP87:JFQ87 JPL87:JPM87 JZH87:JZI87 KJD87:KJE87 KSZ87:KTA87 LCV87:LCW87 LMR87:LMS87 LWN87:LWO87 MGJ87:MGK87 MQF87:MQG87 NAB87:NAC87 NJX87:NJY87 NTT87:NTU87 ODP87:ODQ87 ONL87:ONM87 OXH87:OXI87 PHD87:PHE87 PQZ87:PRA87 QAV87:QAW87 QKR87:QKS87 QUN87:QUO87 REJ87:REK87 ROF87:ROG87 RYB87:RYC87 SHX87:SHY87 SRT87:SRU87 TBP87:TBQ87 TLL87:TLM87 TVH87:TVI87 UFD87:UFE87 UOZ87:UPA87 UYV87:UYW87 VIR87:VIS87 VSN87:VSO87 WCJ87:WCK87 WMF87:WMG87 WWB87:WWC87 Z87 JS87 TO87 ADK87 ANG87 AXC87 BGY87 BQU87 CAQ87 CKM87 CUI87 DEE87 DOA87 DXW87 EHS87 ERO87 FBK87 FLG87 FVC87 GEY87 GOU87 GYQ87 HIM87 HSI87 ICE87 IMA87 IVW87 JFS87 JPO87 JZK87 KJG87 KTC87 LCY87 LMU87 LWQ87 MGM87 MQI87 NAE87 NKA87 NTW87 ODS87 ONO87 OXK87 PHG87 PRC87 QAY87 QKU87 QUQ87 REM87 ROI87 RYE87 SIA87 SRW87 TBS87 TLO87 TVK87 UFG87 UPC87 UYY87 VIU87 VSQ87 WCM87 WMI87 WWE87 M87 JF87 TB87 ACX87 AMT87 AWP87 BGL87 BQH87 CAD87 CJZ87 CTV87 DDR87 DNN87 DXJ87 EHF87 ERB87 FAX87 FKT87 FUP87 GEL87 GOH87 GYD87 HHZ87 HRV87 IBR87 ILN87 IVJ87 JFF87 JPB87 JYX87 KIT87 KSP87 LCL87 LMH87 LWD87 MFZ87 MPV87 MZR87 NJN87 NTJ87 ODF87 ONB87 OWX87 PGT87 PQP87 QAL87 QKH87 QUD87 RDZ87 RNV87 RXR87 SHN87 SRJ87 TBF87 TLB87 TUX87 UET87 UOP87 UYL87 VIH87 VSD87 WBZ87 WLV87 WVR87 R87 JK87 TG87 ADC87 AMY87 AWU87 BGQ87 BQM87 CAI87 CKE87 CUA87 DDW87 DNS87 DXO87 EHK87 ERG87 FBC87 FKY87 FUU87 GEQ87 GOM87 GYI87 HIE87 HSA87 IBW87 ILS87 IVO87 JFK87 JPG87 JZC87 KIY87 KSU87 LCQ87 LMM87 LWI87 MGE87 MQA87 MZW87 NJS87 NTO87 ODK87 ONG87 OXC87 PGY87 PQU87 QAQ87 QKM87 QUI87 REE87 ROA87 RXW87 SHS87 SRO87 TBK87 TLG87 TVC87 UEY87 UOU87 UYQ87 VIM87 VSI87 WCE87 WMA87 WVW87 MG87:SW87 WC87:ACS87 AFY87:AMO87 APU87:AWK87 AZQ87:BGG87 BJM87:BQC87 BTI87:BZY87 CDE87:CJU87 CNA87:CTQ87 CWW87:DDM87 DGS87:DNI87 DQO87:DXE87 EAK87:EHA87 EKG87:EQW87 EUC87:FAS87 FDY87:FKO87 FNU87:FUK87 FXQ87:GEG87 GHM87:GOC87 GRI87:GXY87 HBE87:HHU87 HLA87:HRQ87 HUW87:IBM87 IES87:ILI87 IOO87:IVE87 IYK87:JFA87 JIG87:JOW87 JSC87:JYS87 KBY87:KIO87 KLU87:KSK87 KVQ87:LCG87 LFM87:LMC87 LPI87:LVY87 LZE87:MFU87 MJA87:MPQ87 MSW87:MZM87 NCS87:NJI87 NMO87:NTE87 NWK87:ODA87 OGG87:OMW87 OQC87:OWS87 OZY87:PGO87 PJU87:PQK87 PTQ87:QAG87 QDM87:QKC87 QNI87:QTY87 QXE87:RDU87 RHA87:RNQ87 RQW87:RXM87 SAS87:SHI87 SKO87:SRE87 SUK87:TBA87 TEG87:TKW87 TOC87:TUS87 TXY87:UEO87 UHU87:UOK87 URQ87:UYG87 VBM87:VIC87 VLI87:VRY87 VVE87:WBU87 WFA87:WLQ87 WOW87:WVM87 WYS87:XFD87 AEY9 E87:F87 H87 A87:B87"/>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94"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924"/>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4"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12" t="s">
        <v>535</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92"/>
      <c r="M2" s="92"/>
      <c r="N2" s="92"/>
      <c r="O2" s="92"/>
      <c r="BM2" s="3"/>
      <c r="BN2" s="3"/>
      <c r="BO2" s="3"/>
      <c r="BP2" s="3"/>
    </row>
    <row r="3" spans="1:77" s="2" customFormat="1" ht="21" hidden="1" customHeight="1">
      <c r="D3" s="49" t="s">
        <v>0</v>
      </c>
      <c r="H3" s="5"/>
      <c r="I3" s="49"/>
      <c r="L3" s="92"/>
      <c r="M3" s="92"/>
      <c r="N3" s="92"/>
      <c r="O3" s="92"/>
      <c r="BM3" s="3"/>
      <c r="BN3" s="3"/>
      <c r="BO3" s="3"/>
      <c r="BP3" s="3"/>
    </row>
    <row r="4" spans="1:77" s="2" customFormat="1" ht="21" hidden="1" customHeight="1">
      <c r="D4" s="26" t="s">
        <v>173</v>
      </c>
      <c r="E4" s="25"/>
      <c r="F4" s="25"/>
      <c r="G4" s="25"/>
      <c r="H4" s="51"/>
      <c r="I4" s="25"/>
      <c r="J4" s="27"/>
      <c r="K4" s="27"/>
      <c r="L4" s="98"/>
      <c r="M4" s="98"/>
      <c r="N4" s="98"/>
      <c r="O4" s="98"/>
      <c r="P4" s="27"/>
      <c r="Q4" s="50"/>
      <c r="R4" s="50"/>
      <c r="BM4" s="3"/>
      <c r="BN4" s="3"/>
      <c r="BO4" s="3"/>
      <c r="BP4" s="3"/>
    </row>
    <row r="5" spans="1:77" s="2" customFormat="1" ht="21" hidden="1" customHeight="1">
      <c r="H5" s="6"/>
      <c r="I5" s="28" t="s">
        <v>168</v>
      </c>
      <c r="J5" s="50"/>
      <c r="K5" s="50"/>
      <c r="L5" s="98"/>
      <c r="M5" s="98"/>
      <c r="N5" s="98"/>
      <c r="O5" s="98"/>
      <c r="P5" s="50"/>
      <c r="Q5" s="50"/>
      <c r="R5" s="50"/>
      <c r="BM5" s="3"/>
      <c r="BN5" s="3"/>
      <c r="BO5" s="3"/>
      <c r="BP5" s="3"/>
    </row>
    <row r="6" spans="1:77" s="7" customFormat="1" ht="21" hidden="1" customHeight="1">
      <c r="L6" s="93"/>
      <c r="M6" s="93"/>
      <c r="N6" s="93"/>
      <c r="O6" s="93"/>
      <c r="BM6" s="9"/>
      <c r="BN6" s="9"/>
      <c r="BO6" s="9"/>
      <c r="BP6" s="9"/>
    </row>
    <row r="7" spans="1:77" s="7" customFormat="1" ht="21" hidden="1" customHeight="1">
      <c r="B7" s="10"/>
      <c r="C7" s="10"/>
      <c r="L7" s="93"/>
      <c r="M7" s="93"/>
      <c r="N7" s="93"/>
      <c r="O7" s="93"/>
      <c r="BM7" s="9"/>
      <c r="BN7" s="9"/>
      <c r="BO7" s="9"/>
      <c r="BP7" s="9"/>
    </row>
    <row r="8" spans="1:77" s="7" customFormat="1" ht="21" hidden="1" customHeight="1">
      <c r="B8" s="10"/>
      <c r="C8" s="10"/>
      <c r="I8" s="24"/>
      <c r="L8" s="93"/>
      <c r="M8" s="93"/>
      <c r="N8" s="93"/>
      <c r="O8" s="93"/>
      <c r="BM8" s="9"/>
      <c r="BN8" s="9"/>
      <c r="BO8" s="9"/>
      <c r="BP8" s="9"/>
    </row>
    <row r="9" spans="1:77" s="7" customFormat="1" ht="21" hidden="1" customHeight="1">
      <c r="A9" s="11"/>
      <c r="B9" s="11"/>
      <c r="C9" s="11"/>
      <c r="I9" s="24"/>
      <c r="L9" s="93"/>
      <c r="M9" s="93"/>
      <c r="N9" s="93"/>
      <c r="O9" s="93"/>
      <c r="AJ9" s="8"/>
      <c r="BM9" s="9"/>
      <c r="BN9" s="9"/>
      <c r="BO9" s="9"/>
      <c r="BP9" s="9"/>
    </row>
    <row r="10" spans="1:77" s="2" customFormat="1" hidden="1">
      <c r="A10" s="12"/>
      <c r="L10" s="92"/>
      <c r="M10" s="92"/>
      <c r="N10" s="92"/>
      <c r="O10" s="92"/>
      <c r="BM10" s="3"/>
      <c r="BN10" s="3"/>
      <c r="BO10" s="3"/>
      <c r="BP10" s="3"/>
    </row>
    <row r="11" spans="1:77" s="20" customFormat="1" ht="26.4" customHeight="1">
      <c r="A11" s="135"/>
      <c r="B11" s="135"/>
      <c r="C11" s="135"/>
      <c r="D11" s="194" t="s">
        <v>520</v>
      </c>
      <c r="E11" s="195"/>
      <c r="F11" s="195"/>
      <c r="G11" s="195"/>
      <c r="H11" s="195"/>
      <c r="I11" s="195"/>
      <c r="J11" s="195"/>
      <c r="K11" s="195"/>
      <c r="L11" s="195"/>
      <c r="M11" s="195"/>
      <c r="N11" s="195"/>
      <c r="O11" s="195"/>
      <c r="P11" s="195"/>
      <c r="Q11" s="195"/>
      <c r="R11" s="195"/>
      <c r="S11" s="195"/>
      <c r="T11" s="195"/>
      <c r="U11" s="195"/>
      <c r="V11" s="195"/>
      <c r="W11" s="198"/>
      <c r="Y11" s="194" t="s">
        <v>521</v>
      </c>
      <c r="Z11" s="195"/>
      <c r="AA11" s="196"/>
      <c r="AB11" s="196"/>
      <c r="AC11" s="196"/>
      <c r="AD11" s="196"/>
      <c r="AE11" s="196"/>
      <c r="AF11" s="196"/>
      <c r="AG11" s="196"/>
      <c r="AH11" s="196"/>
      <c r="AI11" s="196"/>
      <c r="AJ11" s="196"/>
      <c r="AK11" s="196"/>
      <c r="AL11" s="196"/>
      <c r="AM11" s="196"/>
      <c r="AN11" s="196"/>
      <c r="AO11" s="196"/>
      <c r="AP11" s="196"/>
      <c r="AQ11" s="196"/>
      <c r="AR11" s="196"/>
      <c r="AS11" s="196"/>
      <c r="AT11" s="197"/>
      <c r="AV11" s="194" t="s">
        <v>522</v>
      </c>
      <c r="AW11" s="195"/>
      <c r="AX11" s="195"/>
      <c r="AY11" s="195"/>
      <c r="AZ11" s="195"/>
      <c r="BA11" s="195"/>
      <c r="BB11" s="195"/>
      <c r="BC11" s="195"/>
      <c r="BD11" s="195"/>
      <c r="BE11" s="195"/>
      <c r="BF11" s="195"/>
      <c r="BG11" s="195"/>
      <c r="BH11" s="195"/>
      <c r="BI11" s="195"/>
      <c r="BJ11" s="195"/>
      <c r="BK11" s="195"/>
      <c r="BL11" s="195"/>
      <c r="BM11" s="195"/>
      <c r="BN11" s="195"/>
      <c r="BO11" s="195"/>
      <c r="BP11" s="195"/>
      <c r="BQ11" s="198"/>
    </row>
    <row r="12" spans="1:77" s="13" customFormat="1" ht="51" customHeight="1">
      <c r="A12" s="147" t="s">
        <v>123</v>
      </c>
      <c r="B12" s="147" t="s">
        <v>115</v>
      </c>
      <c r="C12" s="147" t="s">
        <v>116</v>
      </c>
      <c r="D12" s="199" t="s">
        <v>523</v>
      </c>
      <c r="E12" s="200"/>
      <c r="F12" s="200"/>
      <c r="G12" s="200"/>
      <c r="H12" s="200"/>
      <c r="I12" s="200"/>
      <c r="J12" s="200"/>
      <c r="K12" s="200"/>
      <c r="L12" s="200"/>
      <c r="M12" s="200"/>
      <c r="N12" s="200"/>
      <c r="O12" s="200"/>
      <c r="P12" s="200"/>
      <c r="Q12" s="201"/>
      <c r="R12" s="202" t="s">
        <v>524</v>
      </c>
      <c r="S12" s="202"/>
      <c r="T12" s="202"/>
      <c r="U12" s="202"/>
      <c r="V12" s="202"/>
      <c r="W12" s="202"/>
      <c r="X12" s="23"/>
      <c r="Y12" s="203" t="s">
        <v>525</v>
      </c>
      <c r="Z12" s="203"/>
      <c r="AA12" s="203" t="s">
        <v>526</v>
      </c>
      <c r="AB12" s="203"/>
      <c r="AC12" s="203"/>
      <c r="AD12" s="140" t="s">
        <v>527</v>
      </c>
      <c r="AE12" s="123"/>
      <c r="AF12" s="123"/>
      <c r="AG12" s="122" t="s">
        <v>528</v>
      </c>
      <c r="AH12" s="123"/>
      <c r="AI12" s="124"/>
      <c r="AJ12" s="134" t="s">
        <v>529</v>
      </c>
      <c r="AK12" s="134"/>
      <c r="AL12" s="134"/>
      <c r="AM12" s="134" t="s">
        <v>530</v>
      </c>
      <c r="AN12" s="135"/>
      <c r="AO12" s="135"/>
      <c r="AP12" s="135" t="s">
        <v>531</v>
      </c>
      <c r="AQ12" s="135"/>
      <c r="AR12" s="134" t="s">
        <v>532</v>
      </c>
      <c r="AS12" s="135"/>
      <c r="AT12" s="109"/>
      <c r="AU12" s="23"/>
      <c r="AV12" s="122" t="s">
        <v>533</v>
      </c>
      <c r="AW12" s="123"/>
      <c r="AX12" s="123"/>
      <c r="AY12" s="123"/>
      <c r="AZ12" s="123"/>
      <c r="BA12" s="123"/>
      <c r="BB12" s="123"/>
      <c r="BC12" s="123"/>
      <c r="BD12" s="123"/>
      <c r="BE12" s="123"/>
      <c r="BF12" s="123"/>
      <c r="BG12" s="124"/>
      <c r="BH12" s="135" t="s">
        <v>534</v>
      </c>
      <c r="BI12" s="135"/>
      <c r="BJ12" s="135"/>
      <c r="BK12" s="135"/>
      <c r="BL12" s="135"/>
      <c r="BM12" s="135"/>
      <c r="BN12" s="135"/>
      <c r="BO12" s="135"/>
      <c r="BP12" s="135"/>
      <c r="BQ12" s="135"/>
      <c r="BR12" s="2"/>
      <c r="BS12" s="2"/>
      <c r="BT12" s="2"/>
      <c r="BU12" s="2"/>
      <c r="BV12" s="2"/>
      <c r="BW12" s="2"/>
      <c r="BX12" s="2"/>
      <c r="BY12" s="2"/>
    </row>
    <row r="13" spans="1:77" s="2" customFormat="1" ht="13.8" customHeight="1">
      <c r="A13" s="148"/>
      <c r="B13" s="148"/>
      <c r="C13" s="148"/>
      <c r="D13" s="151" t="s">
        <v>139</v>
      </c>
      <c r="E13" s="205"/>
      <c r="F13" s="205"/>
      <c r="G13" s="205"/>
      <c r="H13" s="152"/>
      <c r="I13" s="152"/>
      <c r="J13" s="152"/>
      <c r="K13" s="152"/>
      <c r="L13" s="152"/>
      <c r="M13" s="152"/>
      <c r="N13" s="152"/>
      <c r="O13" s="152"/>
      <c r="P13" s="153"/>
      <c r="Q13" s="171" t="s">
        <v>124</v>
      </c>
      <c r="R13" s="204" t="s">
        <v>1</v>
      </c>
      <c r="S13" s="204" t="s">
        <v>2</v>
      </c>
      <c r="T13" s="204" t="s">
        <v>3</v>
      </c>
      <c r="U13" s="204" t="s">
        <v>4</v>
      </c>
      <c r="V13" s="204" t="s">
        <v>5</v>
      </c>
      <c r="W13" s="175" t="s">
        <v>6</v>
      </c>
      <c r="X13" s="148"/>
      <c r="Y13" s="204" t="s">
        <v>1</v>
      </c>
      <c r="Z13" s="204" t="s">
        <v>2</v>
      </c>
      <c r="AA13" s="204" t="s">
        <v>1</v>
      </c>
      <c r="AB13" s="204" t="s">
        <v>2</v>
      </c>
      <c r="AC13" s="204" t="s">
        <v>3</v>
      </c>
      <c r="AD13" s="204" t="s">
        <v>1</v>
      </c>
      <c r="AE13" s="204" t="s">
        <v>2</v>
      </c>
      <c r="AF13" s="204" t="s">
        <v>3</v>
      </c>
      <c r="AG13" s="204" t="s">
        <v>1</v>
      </c>
      <c r="AH13" s="204" t="s">
        <v>2</v>
      </c>
      <c r="AI13" s="204" t="s">
        <v>3</v>
      </c>
      <c r="AJ13" s="204" t="s">
        <v>1</v>
      </c>
      <c r="AK13" s="204" t="s">
        <v>2</v>
      </c>
      <c r="AL13" s="204" t="s">
        <v>3</v>
      </c>
      <c r="AM13" s="204" t="s">
        <v>1</v>
      </c>
      <c r="AN13" s="204" t="s">
        <v>2</v>
      </c>
      <c r="AO13" s="204" t="s">
        <v>3</v>
      </c>
      <c r="AP13" s="204" t="s">
        <v>1</v>
      </c>
      <c r="AQ13" s="204" t="s">
        <v>2</v>
      </c>
      <c r="AR13" s="204" t="s">
        <v>1</v>
      </c>
      <c r="AS13" s="204" t="s">
        <v>2</v>
      </c>
      <c r="AT13" s="157"/>
      <c r="AU13" s="148"/>
      <c r="AV13" s="150" t="s">
        <v>1</v>
      </c>
      <c r="AW13" s="150" t="s">
        <v>2</v>
      </c>
      <c r="AX13" s="157" t="s">
        <v>3</v>
      </c>
      <c r="AY13" s="157" t="s">
        <v>4</v>
      </c>
      <c r="AZ13" s="150" t="s">
        <v>5</v>
      </c>
      <c r="BA13" s="150" t="s">
        <v>6</v>
      </c>
      <c r="BB13" s="150" t="s">
        <v>9</v>
      </c>
      <c r="BC13" s="150" t="s">
        <v>10</v>
      </c>
      <c r="BD13" s="157" t="s">
        <v>11</v>
      </c>
      <c r="BE13" s="157" t="s">
        <v>12</v>
      </c>
      <c r="BF13" s="157" t="s">
        <v>51</v>
      </c>
      <c r="BG13" s="157" t="s">
        <v>54</v>
      </c>
      <c r="BH13" s="150" t="s">
        <v>1</v>
      </c>
      <c r="BI13" s="150" t="s">
        <v>2</v>
      </c>
      <c r="BJ13" s="157" t="s">
        <v>3</v>
      </c>
      <c r="BK13" s="157" t="s">
        <v>4</v>
      </c>
      <c r="BL13" s="150" t="s">
        <v>5</v>
      </c>
      <c r="BM13" s="209" t="s">
        <v>6</v>
      </c>
      <c r="BN13" s="209" t="s">
        <v>9</v>
      </c>
      <c r="BO13" s="209" t="s">
        <v>10</v>
      </c>
      <c r="BP13" s="157" t="s">
        <v>52</v>
      </c>
      <c r="BQ13" s="210" t="s">
        <v>12</v>
      </c>
    </row>
    <row r="14" spans="1:77" s="2" customFormat="1" ht="13.8" customHeight="1">
      <c r="A14" s="148"/>
      <c r="B14" s="148"/>
      <c r="C14" s="148"/>
      <c r="D14" s="151" t="s">
        <v>117</v>
      </c>
      <c r="E14" s="205"/>
      <c r="F14" s="205"/>
      <c r="G14" s="211"/>
      <c r="H14" s="151" t="s">
        <v>118</v>
      </c>
      <c r="I14" s="205"/>
      <c r="J14" s="205"/>
      <c r="K14" s="211"/>
      <c r="L14" s="151" t="s">
        <v>119</v>
      </c>
      <c r="M14" s="205"/>
      <c r="N14" s="205"/>
      <c r="O14" s="211"/>
      <c r="P14" s="171"/>
      <c r="Q14" s="172"/>
      <c r="R14" s="204"/>
      <c r="S14" s="204"/>
      <c r="T14" s="204"/>
      <c r="U14" s="204"/>
      <c r="V14" s="204"/>
      <c r="W14" s="175"/>
      <c r="X14" s="148"/>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157"/>
      <c r="AU14" s="148"/>
      <c r="AV14" s="150"/>
      <c r="AW14" s="150"/>
      <c r="AX14" s="157"/>
      <c r="AY14" s="157"/>
      <c r="AZ14" s="150"/>
      <c r="BA14" s="150"/>
      <c r="BB14" s="150"/>
      <c r="BC14" s="150"/>
      <c r="BD14" s="157"/>
      <c r="BE14" s="157"/>
      <c r="BF14" s="157"/>
      <c r="BG14" s="157"/>
      <c r="BH14" s="150"/>
      <c r="BI14" s="150"/>
      <c r="BJ14" s="157"/>
      <c r="BK14" s="157"/>
      <c r="BL14" s="150"/>
      <c r="BM14" s="209"/>
      <c r="BN14" s="209"/>
      <c r="BO14" s="209"/>
      <c r="BP14" s="157"/>
      <c r="BQ14" s="210"/>
    </row>
    <row r="15" spans="1:77" s="2" customFormat="1" ht="25.95" customHeight="1">
      <c r="A15" s="148"/>
      <c r="B15" s="148"/>
      <c r="C15" s="148"/>
      <c r="D15" s="87" t="s">
        <v>65</v>
      </c>
      <c r="E15" s="87" t="s">
        <v>66</v>
      </c>
      <c r="F15" s="19" t="s">
        <v>120</v>
      </c>
      <c r="G15" s="19" t="s">
        <v>121</v>
      </c>
      <c r="H15" s="87" t="s">
        <v>65</v>
      </c>
      <c r="I15" s="87" t="s">
        <v>66</v>
      </c>
      <c r="J15" s="19" t="s">
        <v>120</v>
      </c>
      <c r="K15" s="19" t="s">
        <v>121</v>
      </c>
      <c r="L15" s="95" t="s">
        <v>65</v>
      </c>
      <c r="M15" s="95" t="s">
        <v>66</v>
      </c>
      <c r="N15" s="19" t="s">
        <v>120</v>
      </c>
      <c r="O15" s="19" t="s">
        <v>121</v>
      </c>
      <c r="P15" s="173"/>
      <c r="Q15" s="173"/>
      <c r="R15" s="204"/>
      <c r="S15" s="204"/>
      <c r="T15" s="204"/>
      <c r="U15" s="204"/>
      <c r="V15" s="204"/>
      <c r="W15" s="175"/>
      <c r="X15" s="148"/>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157"/>
      <c r="AU15" s="148"/>
      <c r="AV15" s="150"/>
      <c r="AW15" s="150"/>
      <c r="AX15" s="157"/>
      <c r="AY15" s="157"/>
      <c r="AZ15" s="150"/>
      <c r="BA15" s="150"/>
      <c r="BB15" s="150"/>
      <c r="BC15" s="150"/>
      <c r="BD15" s="157"/>
      <c r="BE15" s="157"/>
      <c r="BF15" s="157"/>
      <c r="BG15" s="157"/>
      <c r="BH15" s="150"/>
      <c r="BI15" s="150"/>
      <c r="BJ15" s="157"/>
      <c r="BK15" s="157"/>
      <c r="BL15" s="150"/>
      <c r="BM15" s="209"/>
      <c r="BN15" s="209"/>
      <c r="BO15" s="209"/>
      <c r="BP15" s="157"/>
      <c r="BQ15" s="210"/>
    </row>
    <row r="16" spans="1:77" s="116" customFormat="1" ht="93" customHeight="1">
      <c r="A16" s="149"/>
      <c r="B16" s="149"/>
      <c r="C16" s="149"/>
      <c r="D16" s="21" t="s">
        <v>86</v>
      </c>
      <c r="E16" s="21" t="s">
        <v>87</v>
      </c>
      <c r="F16" s="21" t="s">
        <v>88</v>
      </c>
      <c r="G16" s="21" t="s">
        <v>89</v>
      </c>
      <c r="H16" s="21" t="s">
        <v>86</v>
      </c>
      <c r="I16" s="21" t="s">
        <v>87</v>
      </c>
      <c r="J16" s="21" t="s">
        <v>88</v>
      </c>
      <c r="K16" s="21" t="s">
        <v>89</v>
      </c>
      <c r="L16" s="110" t="s">
        <v>86</v>
      </c>
      <c r="M16" s="110" t="s">
        <v>87</v>
      </c>
      <c r="N16" s="110" t="s">
        <v>88</v>
      </c>
      <c r="O16" s="110" t="s">
        <v>89</v>
      </c>
      <c r="P16" s="110" t="s">
        <v>138</v>
      </c>
      <c r="Q16" s="110" t="s">
        <v>140</v>
      </c>
      <c r="R16" s="111" t="s">
        <v>90</v>
      </c>
      <c r="S16" s="111" t="s">
        <v>91</v>
      </c>
      <c r="T16" s="111" t="s">
        <v>92</v>
      </c>
      <c r="U16" s="22" t="s">
        <v>93</v>
      </c>
      <c r="V16" s="111" t="s">
        <v>94</v>
      </c>
      <c r="W16" s="110" t="s">
        <v>8</v>
      </c>
      <c r="X16" s="2"/>
      <c r="Y16" s="111" t="s">
        <v>95</v>
      </c>
      <c r="Z16" s="111" t="s">
        <v>96</v>
      </c>
      <c r="AA16" s="111" t="s">
        <v>70</v>
      </c>
      <c r="AB16" s="111" t="s">
        <v>97</v>
      </c>
      <c r="AC16" s="111" t="s">
        <v>96</v>
      </c>
      <c r="AD16" s="111" t="s">
        <v>24</v>
      </c>
      <c r="AE16" s="111" t="s">
        <v>25</v>
      </c>
      <c r="AF16" s="111" t="s">
        <v>26</v>
      </c>
      <c r="AG16" s="111" t="s">
        <v>24</v>
      </c>
      <c r="AH16" s="111" t="s">
        <v>25</v>
      </c>
      <c r="AI16" s="111" t="s">
        <v>26</v>
      </c>
      <c r="AJ16" s="111" t="s">
        <v>24</v>
      </c>
      <c r="AK16" s="111" t="s">
        <v>25</v>
      </c>
      <c r="AL16" s="111" t="s">
        <v>26</v>
      </c>
      <c r="AM16" s="111" t="s">
        <v>24</v>
      </c>
      <c r="AN16" s="111" t="s">
        <v>25</v>
      </c>
      <c r="AO16" s="111" t="s">
        <v>26</v>
      </c>
      <c r="AP16" s="111" t="s">
        <v>27</v>
      </c>
      <c r="AQ16" s="111" t="s">
        <v>50</v>
      </c>
      <c r="AR16" s="111" t="s">
        <v>28</v>
      </c>
      <c r="AS16" s="111" t="s">
        <v>29</v>
      </c>
      <c r="AT16" s="113" t="s">
        <v>8</v>
      </c>
      <c r="AV16" s="111" t="s">
        <v>41</v>
      </c>
      <c r="AW16" s="111" t="s">
        <v>42</v>
      </c>
      <c r="AX16" s="111" t="s">
        <v>43</v>
      </c>
      <c r="AY16" s="111" t="s">
        <v>44</v>
      </c>
      <c r="AZ16" s="111" t="s">
        <v>45</v>
      </c>
      <c r="BA16" s="111" t="s">
        <v>46</v>
      </c>
      <c r="BB16" s="111" t="s">
        <v>47</v>
      </c>
      <c r="BC16" s="111" t="s">
        <v>48</v>
      </c>
      <c r="BD16" s="111" t="s">
        <v>49</v>
      </c>
      <c r="BE16" s="111" t="s">
        <v>55</v>
      </c>
      <c r="BF16" s="111" t="s">
        <v>56</v>
      </c>
      <c r="BG16" s="111" t="s">
        <v>8</v>
      </c>
      <c r="BH16" s="111" t="s">
        <v>33</v>
      </c>
      <c r="BI16" s="111" t="s">
        <v>34</v>
      </c>
      <c r="BJ16" s="111" t="s">
        <v>35</v>
      </c>
      <c r="BK16" s="111" t="s">
        <v>36</v>
      </c>
      <c r="BL16" s="111" t="s">
        <v>37</v>
      </c>
      <c r="BM16" s="111" t="s">
        <v>38</v>
      </c>
      <c r="BN16" s="111" t="s">
        <v>39</v>
      </c>
      <c r="BO16" s="111" t="s">
        <v>40</v>
      </c>
      <c r="BP16" s="111" t="s">
        <v>53</v>
      </c>
      <c r="BQ16" s="62" t="s">
        <v>8</v>
      </c>
    </row>
    <row r="17" spans="1:70" s="39" customFormat="1" hidden="1">
      <c r="A17" s="29" t="s">
        <v>172</v>
      </c>
      <c r="B17" s="30"/>
      <c r="C17" s="30"/>
      <c r="D17" s="31"/>
      <c r="E17" s="31"/>
      <c r="F17" s="31"/>
      <c r="G17" s="31"/>
      <c r="H17" s="31"/>
      <c r="I17" s="31"/>
      <c r="J17" s="31"/>
      <c r="K17" s="31"/>
      <c r="L17" s="96"/>
      <c r="M17" s="96"/>
      <c r="N17" s="96"/>
      <c r="O17" s="96"/>
      <c r="P17" s="30"/>
      <c r="Q17" s="31"/>
      <c r="R17" s="31"/>
      <c r="S17" s="31"/>
      <c r="T17" s="30"/>
      <c r="U17" s="32"/>
      <c r="V17" s="30"/>
      <c r="W17" s="32"/>
      <c r="X17" s="2"/>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3"/>
    </row>
    <row r="18" spans="1:70" s="12" customFormat="1" ht="19.2">
      <c r="A18" s="84">
        <v>20201</v>
      </c>
      <c r="B18" s="64" t="s">
        <v>183</v>
      </c>
      <c r="C18" s="66">
        <v>3</v>
      </c>
      <c r="D18" s="100"/>
      <c r="E18" s="100"/>
      <c r="F18" s="100"/>
      <c r="G18" s="100"/>
      <c r="H18" s="100">
        <v>1</v>
      </c>
      <c r="I18" s="100"/>
      <c r="J18" s="100"/>
      <c r="K18" s="100"/>
      <c r="L18" s="100"/>
      <c r="M18" s="100"/>
      <c r="N18" s="100"/>
      <c r="O18" s="100">
        <v>1</v>
      </c>
      <c r="P18" s="74" t="s">
        <v>300</v>
      </c>
      <c r="Q18" s="91"/>
      <c r="R18" s="100"/>
      <c r="S18" s="100"/>
      <c r="T18" s="100"/>
      <c r="U18" s="100"/>
      <c r="V18" s="100"/>
      <c r="W18" s="99"/>
      <c r="X18" s="116"/>
      <c r="Y18" s="100">
        <v>1</v>
      </c>
      <c r="Z18" s="100"/>
      <c r="AA18" s="100"/>
      <c r="AB18" s="100">
        <v>1</v>
      </c>
      <c r="AC18" s="100"/>
      <c r="AD18" s="100"/>
      <c r="AE18" s="100">
        <v>1</v>
      </c>
      <c r="AF18" s="100"/>
      <c r="AG18" s="67"/>
      <c r="AH18" s="18"/>
      <c r="AI18" s="18">
        <v>1</v>
      </c>
      <c r="AJ18" s="100"/>
      <c r="AK18" s="100">
        <v>1</v>
      </c>
      <c r="AL18" s="100"/>
      <c r="AM18" s="17"/>
      <c r="AN18" s="100">
        <v>1</v>
      </c>
      <c r="AO18" s="17"/>
      <c r="AP18" s="17"/>
      <c r="AQ18" s="17">
        <v>1</v>
      </c>
      <c r="AR18" s="17"/>
      <c r="AS18" s="17">
        <v>1</v>
      </c>
      <c r="AT18" s="57"/>
      <c r="AV18" s="100"/>
      <c r="AW18" s="100">
        <v>1</v>
      </c>
      <c r="AX18" s="100"/>
      <c r="AY18" s="100"/>
      <c r="AZ18" s="100"/>
      <c r="BA18" s="100"/>
      <c r="BB18" s="100"/>
      <c r="BC18" s="100"/>
      <c r="BD18" s="100"/>
      <c r="BE18" s="100">
        <v>1</v>
      </c>
      <c r="BF18" s="100"/>
      <c r="BG18" s="57"/>
      <c r="BH18" s="100">
        <v>1</v>
      </c>
      <c r="BI18" s="100">
        <v>1</v>
      </c>
      <c r="BJ18" s="100">
        <v>1</v>
      </c>
      <c r="BK18" s="100"/>
      <c r="BL18" s="100"/>
      <c r="BM18" s="100">
        <v>1</v>
      </c>
      <c r="BN18" s="100">
        <v>1</v>
      </c>
      <c r="BO18" s="100"/>
      <c r="BP18" s="100">
        <v>1</v>
      </c>
      <c r="BQ18" s="57"/>
      <c r="BR18" s="12">
        <v>1</v>
      </c>
    </row>
    <row r="19" spans="1:70" s="54" customFormat="1" ht="21.6">
      <c r="A19" s="84">
        <v>20202</v>
      </c>
      <c r="B19" s="64" t="s">
        <v>186</v>
      </c>
      <c r="C19" s="66">
        <v>4</v>
      </c>
      <c r="D19" s="99"/>
      <c r="E19" s="99"/>
      <c r="F19" s="99"/>
      <c r="G19" s="99"/>
      <c r="H19" s="99"/>
      <c r="I19" s="99"/>
      <c r="J19" s="99"/>
      <c r="K19" s="99"/>
      <c r="L19" s="99">
        <v>1</v>
      </c>
      <c r="M19" s="99"/>
      <c r="N19" s="99"/>
      <c r="O19" s="99"/>
      <c r="P19" s="99" t="s">
        <v>301</v>
      </c>
      <c r="Q19" s="91"/>
      <c r="R19" s="99"/>
      <c r="S19" s="99"/>
      <c r="T19" s="99"/>
      <c r="U19" s="99"/>
      <c r="V19" s="99"/>
      <c r="W19" s="99"/>
      <c r="Y19" s="99">
        <v>1</v>
      </c>
      <c r="Z19" s="99"/>
      <c r="AA19" s="99"/>
      <c r="AB19" s="99"/>
      <c r="AC19" s="99">
        <v>1</v>
      </c>
      <c r="AD19" s="99"/>
      <c r="AE19" s="99"/>
      <c r="AF19" s="99">
        <v>1</v>
      </c>
      <c r="AG19" s="55"/>
      <c r="AH19" s="18">
        <v>1</v>
      </c>
      <c r="AI19" s="18"/>
      <c r="AJ19" s="99"/>
      <c r="AK19" s="99"/>
      <c r="AL19" s="99">
        <v>1</v>
      </c>
      <c r="AM19" s="56"/>
      <c r="AN19" s="99">
        <v>1</v>
      </c>
      <c r="AO19" s="56"/>
      <c r="AP19" s="56"/>
      <c r="AQ19" s="56">
        <v>1</v>
      </c>
      <c r="AR19" s="56"/>
      <c r="AS19" s="56">
        <v>1</v>
      </c>
      <c r="AT19" s="57"/>
      <c r="AV19" s="99"/>
      <c r="AW19" s="99"/>
      <c r="AX19" s="99"/>
      <c r="AY19" s="99"/>
      <c r="AZ19" s="99"/>
      <c r="BA19" s="99"/>
      <c r="BB19" s="99"/>
      <c r="BC19" s="99"/>
      <c r="BD19" s="99"/>
      <c r="BE19" s="99"/>
      <c r="BF19" s="99"/>
      <c r="BG19" s="57" t="s">
        <v>182</v>
      </c>
      <c r="BH19" s="99">
        <v>1</v>
      </c>
      <c r="BI19" s="99"/>
      <c r="BJ19" s="99">
        <v>1</v>
      </c>
      <c r="BK19" s="99">
        <v>1</v>
      </c>
      <c r="BL19" s="99"/>
      <c r="BM19" s="99"/>
      <c r="BN19" s="99"/>
      <c r="BO19" s="99"/>
      <c r="BP19" s="99">
        <v>1</v>
      </c>
      <c r="BQ19" s="57"/>
      <c r="BR19" s="54">
        <v>1</v>
      </c>
    </row>
    <row r="20" spans="1:70" s="54" customFormat="1" ht="32.4">
      <c r="A20" s="84">
        <v>20203</v>
      </c>
      <c r="B20" s="64" t="s">
        <v>190</v>
      </c>
      <c r="C20" s="66">
        <v>5</v>
      </c>
      <c r="D20" s="99"/>
      <c r="E20" s="99"/>
      <c r="F20" s="99"/>
      <c r="G20" s="99"/>
      <c r="H20" s="99"/>
      <c r="I20" s="99"/>
      <c r="J20" s="99"/>
      <c r="K20" s="99"/>
      <c r="L20" s="99">
        <v>1</v>
      </c>
      <c r="M20" s="99"/>
      <c r="N20" s="99"/>
      <c r="O20" s="99"/>
      <c r="P20" s="99" t="s">
        <v>302</v>
      </c>
      <c r="Q20" s="91"/>
      <c r="R20" s="99"/>
      <c r="S20" s="99"/>
      <c r="T20" s="99"/>
      <c r="U20" s="99"/>
      <c r="V20" s="99"/>
      <c r="W20" s="99"/>
      <c r="Y20" s="99">
        <v>1</v>
      </c>
      <c r="Z20" s="99"/>
      <c r="AA20" s="99"/>
      <c r="AB20" s="99">
        <v>1</v>
      </c>
      <c r="AC20" s="99"/>
      <c r="AD20" s="99"/>
      <c r="AE20" s="99">
        <v>1</v>
      </c>
      <c r="AF20" s="99"/>
      <c r="AG20" s="55"/>
      <c r="AH20" s="18">
        <v>1</v>
      </c>
      <c r="AI20" s="18"/>
      <c r="AJ20" s="99"/>
      <c r="AK20" s="99">
        <v>1</v>
      </c>
      <c r="AL20" s="99"/>
      <c r="AM20" s="56"/>
      <c r="AN20" s="99">
        <v>1</v>
      </c>
      <c r="AO20" s="56"/>
      <c r="AP20" s="56"/>
      <c r="AQ20" s="56">
        <v>1</v>
      </c>
      <c r="AR20" s="56"/>
      <c r="AS20" s="56">
        <v>1</v>
      </c>
      <c r="AT20" s="57"/>
      <c r="AV20" s="99"/>
      <c r="AW20" s="99">
        <v>1</v>
      </c>
      <c r="AX20" s="99">
        <v>1</v>
      </c>
      <c r="AY20" s="99"/>
      <c r="AZ20" s="99"/>
      <c r="BA20" s="99">
        <v>1</v>
      </c>
      <c r="BB20" s="99">
        <v>1</v>
      </c>
      <c r="BC20" s="99"/>
      <c r="BD20" s="99"/>
      <c r="BE20" s="99">
        <v>1</v>
      </c>
      <c r="BF20" s="99"/>
      <c r="BG20" s="57"/>
      <c r="BH20" s="99">
        <v>1</v>
      </c>
      <c r="BI20" s="99"/>
      <c r="BJ20" s="99">
        <v>1</v>
      </c>
      <c r="BK20" s="99"/>
      <c r="BL20" s="99"/>
      <c r="BM20" s="99"/>
      <c r="BN20" s="99">
        <v>1</v>
      </c>
      <c r="BO20" s="99"/>
      <c r="BP20" s="99">
        <v>1</v>
      </c>
      <c r="BQ20" s="57"/>
      <c r="BR20" s="54">
        <v>1</v>
      </c>
    </row>
    <row r="21" spans="1:70" s="54" customFormat="1" ht="21.6">
      <c r="A21" s="84">
        <v>20204</v>
      </c>
      <c r="B21" s="64" t="s">
        <v>193</v>
      </c>
      <c r="C21" s="66">
        <v>5</v>
      </c>
      <c r="D21" s="99"/>
      <c r="E21" s="99"/>
      <c r="F21" s="99"/>
      <c r="G21" s="99"/>
      <c r="H21" s="99">
        <v>1</v>
      </c>
      <c r="I21" s="99"/>
      <c r="J21" s="99"/>
      <c r="K21" s="99"/>
      <c r="L21" s="99">
        <v>1</v>
      </c>
      <c r="M21" s="99"/>
      <c r="N21" s="99"/>
      <c r="O21" s="99"/>
      <c r="P21" s="99" t="s">
        <v>303</v>
      </c>
      <c r="Q21" s="91"/>
      <c r="R21" s="99"/>
      <c r="S21" s="99"/>
      <c r="T21" s="99"/>
      <c r="U21" s="99"/>
      <c r="V21" s="99"/>
      <c r="W21" s="99"/>
      <c r="Y21" s="99">
        <v>1</v>
      </c>
      <c r="Z21" s="99"/>
      <c r="AA21" s="99"/>
      <c r="AB21" s="99">
        <v>1</v>
      </c>
      <c r="AC21" s="99"/>
      <c r="AD21" s="99"/>
      <c r="AE21" s="99">
        <v>1</v>
      </c>
      <c r="AF21" s="99"/>
      <c r="AG21" s="55"/>
      <c r="AH21" s="18">
        <v>1</v>
      </c>
      <c r="AI21" s="18"/>
      <c r="AJ21" s="99"/>
      <c r="AK21" s="99">
        <v>1</v>
      </c>
      <c r="AL21" s="99"/>
      <c r="AM21" s="56"/>
      <c r="AN21" s="99">
        <v>1</v>
      </c>
      <c r="AO21" s="56"/>
      <c r="AP21" s="56">
        <v>1</v>
      </c>
      <c r="AQ21" s="56"/>
      <c r="AR21" s="56"/>
      <c r="AS21" s="56">
        <v>1</v>
      </c>
      <c r="AT21" s="57"/>
      <c r="AV21" s="99">
        <v>1</v>
      </c>
      <c r="AW21" s="99">
        <v>1</v>
      </c>
      <c r="AX21" s="99">
        <v>1</v>
      </c>
      <c r="AY21" s="99">
        <v>1</v>
      </c>
      <c r="AZ21" s="99">
        <v>1</v>
      </c>
      <c r="BA21" s="99"/>
      <c r="BB21" s="99"/>
      <c r="BC21" s="99"/>
      <c r="BD21" s="99"/>
      <c r="BE21" s="99">
        <v>1</v>
      </c>
      <c r="BF21" s="99">
        <v>1</v>
      </c>
      <c r="BG21" s="57"/>
      <c r="BH21" s="99">
        <v>1</v>
      </c>
      <c r="BI21" s="99"/>
      <c r="BJ21" s="99">
        <v>1</v>
      </c>
      <c r="BK21" s="99">
        <v>1</v>
      </c>
      <c r="BL21" s="99"/>
      <c r="BM21" s="99"/>
      <c r="BN21" s="99"/>
      <c r="BO21" s="99"/>
      <c r="BP21" s="99">
        <v>1</v>
      </c>
      <c r="BQ21" s="57"/>
      <c r="BR21" s="54">
        <v>1</v>
      </c>
    </row>
    <row r="22" spans="1:70" s="12" customFormat="1" ht="26.4">
      <c r="A22" s="84">
        <v>20205</v>
      </c>
      <c r="B22" s="64" t="s">
        <v>194</v>
      </c>
      <c r="C22" s="66">
        <v>5</v>
      </c>
      <c r="D22" s="100"/>
      <c r="E22" s="100"/>
      <c r="F22" s="100"/>
      <c r="G22" s="100"/>
      <c r="H22" s="100">
        <v>1</v>
      </c>
      <c r="I22" s="100"/>
      <c r="J22" s="100"/>
      <c r="K22" s="100"/>
      <c r="L22" s="100">
        <v>1</v>
      </c>
      <c r="M22" s="100"/>
      <c r="N22" s="100"/>
      <c r="O22" s="100"/>
      <c r="P22" s="75" t="s">
        <v>304</v>
      </c>
      <c r="Q22" s="91"/>
      <c r="R22" s="100"/>
      <c r="S22" s="100"/>
      <c r="T22" s="100"/>
      <c r="U22" s="100"/>
      <c r="V22" s="100"/>
      <c r="W22" s="99"/>
      <c r="Y22" s="100">
        <v>1</v>
      </c>
      <c r="Z22" s="100"/>
      <c r="AA22" s="100"/>
      <c r="AB22" s="100">
        <v>1</v>
      </c>
      <c r="AC22" s="100"/>
      <c r="AD22" s="100">
        <v>1</v>
      </c>
      <c r="AE22" s="100"/>
      <c r="AF22" s="100"/>
      <c r="AG22" s="67"/>
      <c r="AH22" s="18"/>
      <c r="AI22" s="18">
        <v>1</v>
      </c>
      <c r="AJ22" s="100"/>
      <c r="AK22" s="100">
        <v>1</v>
      </c>
      <c r="AL22" s="100"/>
      <c r="AM22" s="17">
        <v>1</v>
      </c>
      <c r="AN22" s="100"/>
      <c r="AO22" s="17"/>
      <c r="AP22" s="17">
        <v>1</v>
      </c>
      <c r="AQ22" s="17"/>
      <c r="AR22" s="17"/>
      <c r="AS22" s="17">
        <v>1</v>
      </c>
      <c r="AT22" s="57"/>
      <c r="AV22" s="100">
        <v>1</v>
      </c>
      <c r="AW22" s="100">
        <v>1</v>
      </c>
      <c r="AX22" s="100"/>
      <c r="AY22" s="100">
        <v>1</v>
      </c>
      <c r="AZ22" s="100"/>
      <c r="BA22" s="100"/>
      <c r="BB22" s="100">
        <v>1</v>
      </c>
      <c r="BC22" s="100"/>
      <c r="BD22" s="100"/>
      <c r="BE22" s="100"/>
      <c r="BF22" s="100">
        <v>1</v>
      </c>
      <c r="BG22" s="57"/>
      <c r="BH22" s="100">
        <v>1</v>
      </c>
      <c r="BI22" s="100">
        <v>1</v>
      </c>
      <c r="BJ22" s="100">
        <v>1</v>
      </c>
      <c r="BK22" s="100"/>
      <c r="BL22" s="100"/>
      <c r="BM22" s="100"/>
      <c r="BN22" s="100"/>
      <c r="BO22" s="100">
        <v>1</v>
      </c>
      <c r="BP22" s="100">
        <v>1</v>
      </c>
      <c r="BQ22" s="57"/>
      <c r="BR22" s="12">
        <v>1</v>
      </c>
    </row>
    <row r="23" spans="1:70" s="12" customFormat="1" ht="26.4">
      <c r="A23" s="84">
        <v>20206</v>
      </c>
      <c r="B23" s="64" t="s">
        <v>195</v>
      </c>
      <c r="C23" s="66">
        <v>5</v>
      </c>
      <c r="D23" s="100"/>
      <c r="E23" s="100"/>
      <c r="F23" s="100"/>
      <c r="G23" s="100"/>
      <c r="H23" s="100">
        <v>1</v>
      </c>
      <c r="I23" s="100"/>
      <c r="J23" s="100"/>
      <c r="K23" s="100"/>
      <c r="L23" s="100">
        <v>1</v>
      </c>
      <c r="M23" s="100"/>
      <c r="N23" s="100"/>
      <c r="O23" s="100"/>
      <c r="P23" s="76" t="s">
        <v>305</v>
      </c>
      <c r="Q23" s="91"/>
      <c r="R23" s="100"/>
      <c r="S23" s="100"/>
      <c r="T23" s="100"/>
      <c r="U23" s="100"/>
      <c r="V23" s="100"/>
      <c r="W23" s="99"/>
      <c r="Y23" s="100">
        <v>1</v>
      </c>
      <c r="Z23" s="100"/>
      <c r="AA23" s="100"/>
      <c r="AB23" s="100">
        <v>1</v>
      </c>
      <c r="AC23" s="100"/>
      <c r="AD23" s="100"/>
      <c r="AE23" s="100">
        <v>1</v>
      </c>
      <c r="AF23" s="100"/>
      <c r="AG23" s="67"/>
      <c r="AH23" s="18">
        <v>1</v>
      </c>
      <c r="AI23" s="18"/>
      <c r="AJ23" s="100"/>
      <c r="AK23" s="100">
        <v>1</v>
      </c>
      <c r="AL23" s="100"/>
      <c r="AM23" s="17"/>
      <c r="AN23" s="100">
        <v>1</v>
      </c>
      <c r="AO23" s="17"/>
      <c r="AP23" s="17">
        <v>1</v>
      </c>
      <c r="AQ23" s="17"/>
      <c r="AR23" s="17"/>
      <c r="AS23" s="17">
        <v>1</v>
      </c>
      <c r="AT23" s="57"/>
      <c r="AV23" s="100">
        <v>1</v>
      </c>
      <c r="AW23" s="100">
        <v>1</v>
      </c>
      <c r="AX23" s="100">
        <v>1</v>
      </c>
      <c r="AY23" s="100">
        <v>1</v>
      </c>
      <c r="AZ23" s="100"/>
      <c r="BA23" s="100">
        <v>1</v>
      </c>
      <c r="BB23" s="100"/>
      <c r="BC23" s="100"/>
      <c r="BD23" s="100"/>
      <c r="BE23" s="100">
        <v>1</v>
      </c>
      <c r="BF23" s="100">
        <v>1</v>
      </c>
      <c r="BG23" s="57"/>
      <c r="BH23" s="100">
        <v>1</v>
      </c>
      <c r="BI23" s="100"/>
      <c r="BJ23" s="100">
        <v>1</v>
      </c>
      <c r="BK23" s="100"/>
      <c r="BL23" s="100"/>
      <c r="BM23" s="100"/>
      <c r="BN23" s="100"/>
      <c r="BO23" s="100"/>
      <c r="BP23" s="100">
        <v>1</v>
      </c>
      <c r="BQ23" s="57"/>
      <c r="BR23" s="12">
        <v>1</v>
      </c>
    </row>
    <row r="24" spans="1:70" s="12" customFormat="1" ht="21.6">
      <c r="A24" s="84">
        <v>20207</v>
      </c>
      <c r="B24" s="64" t="s">
        <v>196</v>
      </c>
      <c r="C24" s="66">
        <v>5</v>
      </c>
      <c r="D24" s="100"/>
      <c r="E24" s="100"/>
      <c r="F24" s="100"/>
      <c r="G24" s="100"/>
      <c r="H24" s="100">
        <v>1</v>
      </c>
      <c r="I24" s="100"/>
      <c r="J24" s="100"/>
      <c r="K24" s="100"/>
      <c r="L24" s="100">
        <v>1</v>
      </c>
      <c r="M24" s="100"/>
      <c r="N24" s="100"/>
      <c r="O24" s="100"/>
      <c r="P24" s="99" t="s">
        <v>306</v>
      </c>
      <c r="Q24" s="91"/>
      <c r="R24" s="100"/>
      <c r="S24" s="100"/>
      <c r="T24" s="100"/>
      <c r="U24" s="100"/>
      <c r="V24" s="100"/>
      <c r="W24" s="99"/>
      <c r="Y24" s="100">
        <v>1</v>
      </c>
      <c r="Z24" s="100"/>
      <c r="AA24" s="100">
        <v>1</v>
      </c>
      <c r="AB24" s="100"/>
      <c r="AC24" s="100"/>
      <c r="AD24" s="100">
        <v>1</v>
      </c>
      <c r="AE24" s="100"/>
      <c r="AF24" s="100"/>
      <c r="AG24" s="67"/>
      <c r="AH24" s="18"/>
      <c r="AI24" s="18">
        <v>1</v>
      </c>
      <c r="AJ24" s="100"/>
      <c r="AK24" s="100">
        <v>1</v>
      </c>
      <c r="AL24" s="100"/>
      <c r="AM24" s="17"/>
      <c r="AN24" s="100">
        <v>1</v>
      </c>
      <c r="AO24" s="17"/>
      <c r="AP24" s="17">
        <v>1</v>
      </c>
      <c r="AQ24" s="17"/>
      <c r="AR24" s="17"/>
      <c r="AS24" s="17">
        <v>1</v>
      </c>
      <c r="AT24" s="57"/>
      <c r="AV24" s="100"/>
      <c r="AW24" s="100">
        <v>1</v>
      </c>
      <c r="AX24" s="100">
        <v>1</v>
      </c>
      <c r="AY24" s="100"/>
      <c r="AZ24" s="100">
        <v>1</v>
      </c>
      <c r="BA24" s="100"/>
      <c r="BB24" s="100"/>
      <c r="BC24" s="100"/>
      <c r="BD24" s="100"/>
      <c r="BE24" s="100">
        <v>1</v>
      </c>
      <c r="BF24" s="100"/>
      <c r="BG24" s="57"/>
      <c r="BH24" s="100">
        <v>1</v>
      </c>
      <c r="BI24" s="100">
        <v>1</v>
      </c>
      <c r="BJ24" s="100">
        <v>1</v>
      </c>
      <c r="BK24" s="100"/>
      <c r="BL24" s="100"/>
      <c r="BM24" s="100">
        <v>1</v>
      </c>
      <c r="BN24" s="100">
        <v>1</v>
      </c>
      <c r="BO24" s="100">
        <v>1</v>
      </c>
      <c r="BP24" s="100">
        <v>1</v>
      </c>
      <c r="BQ24" s="57"/>
      <c r="BR24" s="12">
        <v>1</v>
      </c>
    </row>
    <row r="25" spans="1:70" s="12" customFormat="1" ht="39.6">
      <c r="A25" s="84">
        <v>20208</v>
      </c>
      <c r="B25" s="64" t="s">
        <v>197</v>
      </c>
      <c r="C25" s="66">
        <v>5</v>
      </c>
      <c r="D25" s="100">
        <v>1</v>
      </c>
      <c r="E25" s="100"/>
      <c r="F25" s="100"/>
      <c r="G25" s="100"/>
      <c r="H25" s="100">
        <v>1</v>
      </c>
      <c r="I25" s="100"/>
      <c r="J25" s="100"/>
      <c r="K25" s="100"/>
      <c r="L25" s="100">
        <v>1</v>
      </c>
      <c r="M25" s="100"/>
      <c r="N25" s="100"/>
      <c r="O25" s="100"/>
      <c r="P25" s="76" t="s">
        <v>307</v>
      </c>
      <c r="Q25" s="91"/>
      <c r="R25" s="100"/>
      <c r="S25" s="100"/>
      <c r="T25" s="100"/>
      <c r="U25" s="100"/>
      <c r="V25" s="100"/>
      <c r="W25" s="99"/>
      <c r="Y25" s="100">
        <v>1</v>
      </c>
      <c r="Z25" s="100"/>
      <c r="AA25" s="100">
        <v>1</v>
      </c>
      <c r="AB25" s="100"/>
      <c r="AC25" s="100"/>
      <c r="AD25" s="100">
        <v>1</v>
      </c>
      <c r="AE25" s="100"/>
      <c r="AF25" s="100"/>
      <c r="AG25" s="67"/>
      <c r="AH25" s="18">
        <v>1</v>
      </c>
      <c r="AI25" s="18"/>
      <c r="AJ25" s="100">
        <v>1</v>
      </c>
      <c r="AK25" s="100"/>
      <c r="AL25" s="100"/>
      <c r="AM25" s="17">
        <v>1</v>
      </c>
      <c r="AN25" s="100"/>
      <c r="AO25" s="17"/>
      <c r="AP25" s="17">
        <v>1</v>
      </c>
      <c r="AQ25" s="17"/>
      <c r="AR25" s="17">
        <v>1</v>
      </c>
      <c r="AS25" s="17"/>
      <c r="AT25" s="57"/>
      <c r="AV25" s="100"/>
      <c r="AW25" s="100">
        <v>1</v>
      </c>
      <c r="AX25" s="100">
        <v>1</v>
      </c>
      <c r="AY25" s="100">
        <v>1</v>
      </c>
      <c r="AZ25" s="100">
        <v>1</v>
      </c>
      <c r="BA25" s="100">
        <v>1</v>
      </c>
      <c r="BB25" s="100"/>
      <c r="BC25" s="100"/>
      <c r="BD25" s="100">
        <v>1</v>
      </c>
      <c r="BE25" s="100">
        <v>1</v>
      </c>
      <c r="BF25" s="100">
        <v>1</v>
      </c>
      <c r="BG25" s="57"/>
      <c r="BH25" s="100">
        <v>1</v>
      </c>
      <c r="BI25" s="100">
        <v>1</v>
      </c>
      <c r="BJ25" s="100"/>
      <c r="BK25" s="100">
        <v>1</v>
      </c>
      <c r="BL25" s="100"/>
      <c r="BM25" s="100"/>
      <c r="BN25" s="100"/>
      <c r="BO25" s="100"/>
      <c r="BP25" s="100"/>
      <c r="BQ25" s="57"/>
      <c r="BR25" s="12">
        <v>1</v>
      </c>
    </row>
    <row r="26" spans="1:70" s="12" customFormat="1" ht="12">
      <c r="A26" s="84">
        <v>20209</v>
      </c>
      <c r="B26" s="64" t="s">
        <v>199</v>
      </c>
      <c r="C26" s="66">
        <v>5</v>
      </c>
      <c r="D26" s="100"/>
      <c r="E26" s="100"/>
      <c r="F26" s="100"/>
      <c r="G26" s="100"/>
      <c r="H26" s="100"/>
      <c r="I26" s="100"/>
      <c r="J26" s="100"/>
      <c r="K26" s="100"/>
      <c r="L26" s="100">
        <v>1</v>
      </c>
      <c r="M26" s="100"/>
      <c r="N26" s="100"/>
      <c r="O26" s="100"/>
      <c r="P26" s="99"/>
      <c r="Q26" s="91"/>
      <c r="R26" s="100"/>
      <c r="S26" s="100"/>
      <c r="T26" s="100"/>
      <c r="U26" s="100"/>
      <c r="V26" s="100"/>
      <c r="W26" s="99"/>
      <c r="Y26" s="100">
        <v>1</v>
      </c>
      <c r="Z26" s="100"/>
      <c r="AA26" s="100">
        <v>1</v>
      </c>
      <c r="AB26" s="100"/>
      <c r="AC26" s="100"/>
      <c r="AD26" s="100"/>
      <c r="AE26" s="100">
        <v>1</v>
      </c>
      <c r="AF26" s="100"/>
      <c r="AG26" s="67"/>
      <c r="AH26" s="18">
        <v>1</v>
      </c>
      <c r="AI26" s="18"/>
      <c r="AJ26" s="100"/>
      <c r="AK26" s="100">
        <v>1</v>
      </c>
      <c r="AL26" s="100"/>
      <c r="AM26" s="17"/>
      <c r="AN26" s="100">
        <v>1</v>
      </c>
      <c r="AO26" s="17"/>
      <c r="AP26" s="17"/>
      <c r="AQ26" s="17">
        <v>1</v>
      </c>
      <c r="AR26" s="17"/>
      <c r="AS26" s="17">
        <v>1</v>
      </c>
      <c r="AT26" s="57"/>
      <c r="AV26" s="100"/>
      <c r="AW26" s="100">
        <v>1</v>
      </c>
      <c r="AX26" s="100">
        <v>1</v>
      </c>
      <c r="AY26" s="100"/>
      <c r="AZ26" s="100">
        <v>1</v>
      </c>
      <c r="BA26" s="100">
        <v>1</v>
      </c>
      <c r="BB26" s="100"/>
      <c r="BC26" s="100"/>
      <c r="BD26" s="100"/>
      <c r="BE26" s="100"/>
      <c r="BF26" s="100"/>
      <c r="BG26" s="57"/>
      <c r="BH26" s="100">
        <v>1</v>
      </c>
      <c r="BI26" s="100">
        <v>1</v>
      </c>
      <c r="BJ26" s="100">
        <v>1</v>
      </c>
      <c r="BK26" s="100"/>
      <c r="BL26" s="100"/>
      <c r="BM26" s="100"/>
      <c r="BN26" s="100">
        <v>1</v>
      </c>
      <c r="BO26" s="100">
        <v>1</v>
      </c>
      <c r="BP26" s="100">
        <v>1</v>
      </c>
      <c r="BQ26" s="57"/>
      <c r="BR26" s="12">
        <v>1</v>
      </c>
    </row>
    <row r="27" spans="1:70" s="12" customFormat="1">
      <c r="A27" s="84">
        <v>20210</v>
      </c>
      <c r="B27" s="64" t="s">
        <v>200</v>
      </c>
      <c r="C27" s="66">
        <v>5</v>
      </c>
      <c r="D27" s="100"/>
      <c r="E27" s="100"/>
      <c r="F27" s="100"/>
      <c r="G27" s="100"/>
      <c r="H27" s="100"/>
      <c r="I27" s="100"/>
      <c r="J27" s="100"/>
      <c r="K27" s="100"/>
      <c r="L27" s="100"/>
      <c r="M27" s="100"/>
      <c r="N27" s="100"/>
      <c r="O27" s="100"/>
      <c r="P27" s="99"/>
      <c r="Q27" s="91"/>
      <c r="R27" s="100"/>
      <c r="S27" s="100"/>
      <c r="T27" s="100"/>
      <c r="U27" s="100"/>
      <c r="V27" s="100"/>
      <c r="W27" s="99"/>
      <c r="Y27" s="100"/>
      <c r="Z27" s="100"/>
      <c r="AA27" s="100"/>
      <c r="AB27" s="100"/>
      <c r="AC27" s="100"/>
      <c r="AD27" s="100"/>
      <c r="AE27" s="100"/>
      <c r="AF27" s="100"/>
      <c r="AG27" s="67"/>
      <c r="AH27" s="18"/>
      <c r="AI27" s="18"/>
      <c r="AJ27" s="100"/>
      <c r="AK27" s="100"/>
      <c r="AL27" s="100"/>
      <c r="AM27" s="17"/>
      <c r="AN27" s="100"/>
      <c r="AO27" s="17"/>
      <c r="AP27" s="17"/>
      <c r="AQ27" s="17"/>
      <c r="AR27" s="17"/>
      <c r="AS27" s="17"/>
      <c r="AT27" s="57"/>
      <c r="AV27" s="100"/>
      <c r="AW27" s="100"/>
      <c r="AX27" s="100"/>
      <c r="AY27" s="100"/>
      <c r="AZ27" s="100"/>
      <c r="BA27" s="100"/>
      <c r="BB27" s="100"/>
      <c r="BC27" s="100"/>
      <c r="BD27" s="100"/>
      <c r="BE27" s="100"/>
      <c r="BF27" s="100"/>
      <c r="BG27" s="57"/>
      <c r="BH27" s="100"/>
      <c r="BI27" s="100"/>
      <c r="BJ27" s="100"/>
      <c r="BK27" s="100"/>
      <c r="BL27" s="100"/>
      <c r="BM27" s="100"/>
      <c r="BN27" s="100"/>
      <c r="BO27" s="100"/>
      <c r="BP27" s="100"/>
      <c r="BQ27" s="57"/>
    </row>
    <row r="28" spans="1:70" s="12" customFormat="1" ht="26.4">
      <c r="A28" s="84">
        <v>20211</v>
      </c>
      <c r="B28" s="64" t="s">
        <v>202</v>
      </c>
      <c r="C28" s="66">
        <v>5</v>
      </c>
      <c r="D28" s="100"/>
      <c r="E28" s="100"/>
      <c r="F28" s="100"/>
      <c r="G28" s="100"/>
      <c r="H28" s="100"/>
      <c r="I28" s="100"/>
      <c r="J28" s="100"/>
      <c r="K28" s="100"/>
      <c r="L28" s="100">
        <v>1</v>
      </c>
      <c r="M28" s="100"/>
      <c r="N28" s="100"/>
      <c r="O28" s="100"/>
      <c r="P28" s="76" t="s">
        <v>308</v>
      </c>
      <c r="Q28" s="91"/>
      <c r="R28" s="100"/>
      <c r="S28" s="100"/>
      <c r="T28" s="100"/>
      <c r="U28" s="100"/>
      <c r="V28" s="100"/>
      <c r="W28" s="99"/>
      <c r="Y28" s="100"/>
      <c r="Z28" s="100">
        <v>1</v>
      </c>
      <c r="AA28" s="100"/>
      <c r="AB28" s="100">
        <v>1</v>
      </c>
      <c r="AC28" s="100"/>
      <c r="AD28" s="100"/>
      <c r="AE28" s="100">
        <v>1</v>
      </c>
      <c r="AF28" s="100"/>
      <c r="AG28" s="67"/>
      <c r="AH28" s="18"/>
      <c r="AI28" s="18">
        <v>1</v>
      </c>
      <c r="AJ28" s="100"/>
      <c r="AK28" s="100"/>
      <c r="AL28" s="100">
        <v>1</v>
      </c>
      <c r="AM28" s="17"/>
      <c r="AN28" s="100">
        <v>1</v>
      </c>
      <c r="AO28" s="17"/>
      <c r="AP28" s="17"/>
      <c r="AQ28" s="17">
        <v>1</v>
      </c>
      <c r="AR28" s="17"/>
      <c r="AS28" s="17">
        <v>1</v>
      </c>
      <c r="AT28" s="57"/>
      <c r="AV28" s="100"/>
      <c r="AW28" s="100">
        <v>1</v>
      </c>
      <c r="AX28" s="100"/>
      <c r="AY28" s="100"/>
      <c r="AZ28" s="100"/>
      <c r="BA28" s="100">
        <v>1</v>
      </c>
      <c r="BB28" s="100"/>
      <c r="BC28" s="100"/>
      <c r="BD28" s="100"/>
      <c r="BE28" s="100">
        <v>1</v>
      </c>
      <c r="BF28" s="100"/>
      <c r="BG28" s="57"/>
      <c r="BH28" s="100"/>
      <c r="BI28" s="100"/>
      <c r="BJ28" s="100">
        <v>1</v>
      </c>
      <c r="BK28" s="100">
        <v>1</v>
      </c>
      <c r="BL28" s="100"/>
      <c r="BM28" s="100"/>
      <c r="BN28" s="100"/>
      <c r="BO28" s="100">
        <v>1</v>
      </c>
      <c r="BP28" s="100"/>
      <c r="BQ28" s="57"/>
      <c r="BR28" s="12">
        <v>1</v>
      </c>
    </row>
    <row r="29" spans="1:70" s="12" customFormat="1" ht="52.8">
      <c r="A29" s="84">
        <v>20212</v>
      </c>
      <c r="B29" s="64" t="s">
        <v>204</v>
      </c>
      <c r="C29" s="66">
        <v>5</v>
      </c>
      <c r="D29" s="100"/>
      <c r="E29" s="100"/>
      <c r="F29" s="100"/>
      <c r="G29" s="100"/>
      <c r="H29" s="100"/>
      <c r="I29" s="100">
        <v>1</v>
      </c>
      <c r="J29" s="100"/>
      <c r="K29" s="100"/>
      <c r="L29" s="100"/>
      <c r="M29" s="100">
        <v>1</v>
      </c>
      <c r="N29" s="100"/>
      <c r="O29" s="100"/>
      <c r="P29" s="76" t="s">
        <v>309</v>
      </c>
      <c r="Q29" s="91"/>
      <c r="R29" s="100"/>
      <c r="S29" s="100"/>
      <c r="T29" s="100"/>
      <c r="U29" s="100"/>
      <c r="V29" s="100"/>
      <c r="W29" s="99"/>
      <c r="Y29" s="100">
        <v>1</v>
      </c>
      <c r="Z29" s="100"/>
      <c r="AA29" s="100"/>
      <c r="AB29" s="100">
        <v>1</v>
      </c>
      <c r="AC29" s="100"/>
      <c r="AD29" s="100"/>
      <c r="AE29" s="100">
        <v>1</v>
      </c>
      <c r="AF29" s="100"/>
      <c r="AG29" s="67"/>
      <c r="AH29" s="18">
        <v>1</v>
      </c>
      <c r="AI29" s="18"/>
      <c r="AJ29" s="100"/>
      <c r="AK29" s="100">
        <v>1</v>
      </c>
      <c r="AL29" s="100"/>
      <c r="AM29" s="17"/>
      <c r="AN29" s="100">
        <v>1</v>
      </c>
      <c r="AO29" s="17"/>
      <c r="AP29" s="17">
        <v>1</v>
      </c>
      <c r="AQ29" s="17"/>
      <c r="AR29" s="17"/>
      <c r="AS29" s="17">
        <v>1</v>
      </c>
      <c r="AT29" s="57"/>
      <c r="AV29" s="100"/>
      <c r="AW29" s="100"/>
      <c r="AX29" s="100"/>
      <c r="AY29" s="100">
        <v>1</v>
      </c>
      <c r="AZ29" s="100"/>
      <c r="BA29" s="100"/>
      <c r="BB29" s="100"/>
      <c r="BC29" s="100"/>
      <c r="BD29" s="100"/>
      <c r="BE29" s="100">
        <v>1</v>
      </c>
      <c r="BF29" s="100">
        <v>1</v>
      </c>
      <c r="BG29" s="57"/>
      <c r="BH29" s="100">
        <v>1</v>
      </c>
      <c r="BI29" s="100"/>
      <c r="BJ29" s="100">
        <v>1</v>
      </c>
      <c r="BK29" s="100"/>
      <c r="BL29" s="100"/>
      <c r="BM29" s="100">
        <v>1</v>
      </c>
      <c r="BN29" s="100"/>
      <c r="BO29" s="100"/>
      <c r="BP29" s="100">
        <v>1</v>
      </c>
      <c r="BQ29" s="57"/>
      <c r="BR29" s="12">
        <v>1</v>
      </c>
    </row>
    <row r="30" spans="1:70" s="12" customFormat="1" ht="12">
      <c r="A30" s="84">
        <v>20213</v>
      </c>
      <c r="B30" s="64" t="s">
        <v>206</v>
      </c>
      <c r="C30" s="66">
        <v>5</v>
      </c>
      <c r="D30" s="100"/>
      <c r="E30" s="100"/>
      <c r="F30" s="100">
        <v>1</v>
      </c>
      <c r="G30" s="100"/>
      <c r="H30" s="100"/>
      <c r="I30" s="100"/>
      <c r="J30" s="100">
        <v>1</v>
      </c>
      <c r="K30" s="100"/>
      <c r="L30" s="100"/>
      <c r="M30" s="100"/>
      <c r="N30" s="100">
        <v>1</v>
      </c>
      <c r="O30" s="100"/>
      <c r="P30" s="99"/>
      <c r="Q30" s="91"/>
      <c r="R30" s="100">
        <v>1</v>
      </c>
      <c r="S30" s="100"/>
      <c r="T30" s="100"/>
      <c r="U30" s="100"/>
      <c r="V30" s="100"/>
      <c r="W30" s="99"/>
      <c r="Y30" s="100">
        <v>1</v>
      </c>
      <c r="Z30" s="100"/>
      <c r="AA30" s="100">
        <v>1</v>
      </c>
      <c r="AB30" s="100"/>
      <c r="AC30" s="100"/>
      <c r="AD30" s="100">
        <v>1</v>
      </c>
      <c r="AE30" s="100"/>
      <c r="AF30" s="100"/>
      <c r="AG30" s="67"/>
      <c r="AH30" s="18"/>
      <c r="AI30" s="18">
        <v>1</v>
      </c>
      <c r="AJ30" s="100">
        <v>1</v>
      </c>
      <c r="AK30" s="100"/>
      <c r="AL30" s="100"/>
      <c r="AM30" s="17">
        <v>1</v>
      </c>
      <c r="AN30" s="100"/>
      <c r="AO30" s="17"/>
      <c r="AP30" s="17">
        <v>1</v>
      </c>
      <c r="AQ30" s="17"/>
      <c r="AR30" s="17"/>
      <c r="AS30" s="17">
        <v>1</v>
      </c>
      <c r="AT30" s="57"/>
      <c r="AV30" s="100"/>
      <c r="AW30" s="100">
        <v>1</v>
      </c>
      <c r="AX30" s="100">
        <v>1</v>
      </c>
      <c r="AY30" s="100">
        <v>1</v>
      </c>
      <c r="AZ30" s="100">
        <v>1</v>
      </c>
      <c r="BA30" s="100"/>
      <c r="BB30" s="100">
        <v>1</v>
      </c>
      <c r="BC30" s="100"/>
      <c r="BD30" s="100"/>
      <c r="BE30" s="100"/>
      <c r="BF30" s="100"/>
      <c r="BG30" s="57"/>
      <c r="BH30" s="100">
        <v>1</v>
      </c>
      <c r="BI30" s="100">
        <v>1</v>
      </c>
      <c r="BJ30" s="100"/>
      <c r="BK30" s="100"/>
      <c r="BL30" s="100"/>
      <c r="BM30" s="100"/>
      <c r="BN30" s="100">
        <v>1</v>
      </c>
      <c r="BO30" s="100">
        <v>1</v>
      </c>
      <c r="BP30" s="100">
        <v>1</v>
      </c>
      <c r="BQ30" s="57"/>
      <c r="BR30" s="12">
        <v>1</v>
      </c>
    </row>
    <row r="31" spans="1:70" s="12" customFormat="1" ht="39.6">
      <c r="A31" s="84">
        <v>20214</v>
      </c>
      <c r="B31" s="64" t="s">
        <v>208</v>
      </c>
      <c r="C31" s="66">
        <v>5</v>
      </c>
      <c r="D31" s="100"/>
      <c r="E31" s="100"/>
      <c r="F31" s="100"/>
      <c r="G31" s="100"/>
      <c r="H31" s="100">
        <v>1</v>
      </c>
      <c r="I31" s="100"/>
      <c r="J31" s="100"/>
      <c r="K31" s="100"/>
      <c r="L31" s="100">
        <v>1</v>
      </c>
      <c r="M31" s="100"/>
      <c r="N31" s="100"/>
      <c r="O31" s="100"/>
      <c r="P31" s="76" t="s">
        <v>310</v>
      </c>
      <c r="Q31" s="91"/>
      <c r="R31" s="100"/>
      <c r="S31" s="100"/>
      <c r="T31" s="100"/>
      <c r="U31" s="100"/>
      <c r="V31" s="100"/>
      <c r="W31" s="99"/>
      <c r="Y31" s="100">
        <v>1</v>
      </c>
      <c r="Z31" s="100"/>
      <c r="AA31" s="100">
        <v>1</v>
      </c>
      <c r="AB31" s="100"/>
      <c r="AC31" s="100"/>
      <c r="AD31" s="100"/>
      <c r="AE31" s="100"/>
      <c r="AF31" s="100">
        <v>1</v>
      </c>
      <c r="AG31" s="67"/>
      <c r="AH31" s="18"/>
      <c r="AI31" s="18">
        <v>1</v>
      </c>
      <c r="AJ31" s="100">
        <v>1</v>
      </c>
      <c r="AK31" s="100"/>
      <c r="AL31" s="100"/>
      <c r="AM31" s="17">
        <v>1</v>
      </c>
      <c r="AN31" s="100"/>
      <c r="AO31" s="17"/>
      <c r="AP31" s="17">
        <v>1</v>
      </c>
      <c r="AQ31" s="17"/>
      <c r="AR31" s="17">
        <v>1</v>
      </c>
      <c r="AS31" s="17"/>
      <c r="AT31" s="57"/>
      <c r="AV31" s="100"/>
      <c r="AW31" s="100">
        <v>1</v>
      </c>
      <c r="AX31" s="100"/>
      <c r="AY31" s="100">
        <v>1</v>
      </c>
      <c r="AZ31" s="100">
        <v>1</v>
      </c>
      <c r="BA31" s="100">
        <v>1</v>
      </c>
      <c r="BB31" s="100">
        <v>1</v>
      </c>
      <c r="BC31" s="100"/>
      <c r="BD31" s="100">
        <v>1</v>
      </c>
      <c r="BE31" s="100">
        <v>1</v>
      </c>
      <c r="BF31" s="100">
        <v>1</v>
      </c>
      <c r="BG31" s="57"/>
      <c r="BH31" s="100">
        <v>1</v>
      </c>
      <c r="BI31" s="100"/>
      <c r="BJ31" s="100"/>
      <c r="BK31" s="100">
        <v>1</v>
      </c>
      <c r="BL31" s="100"/>
      <c r="BM31" s="100"/>
      <c r="BN31" s="100"/>
      <c r="BO31" s="100"/>
      <c r="BP31" s="100">
        <v>1</v>
      </c>
      <c r="BQ31" s="57"/>
      <c r="BR31" s="12">
        <v>1</v>
      </c>
    </row>
    <row r="32" spans="1:70" s="12" customFormat="1" ht="32.4">
      <c r="A32" s="84">
        <v>20215</v>
      </c>
      <c r="B32" s="64" t="s">
        <v>210</v>
      </c>
      <c r="C32" s="66">
        <v>5</v>
      </c>
      <c r="D32" s="100">
        <v>1</v>
      </c>
      <c r="E32" s="100"/>
      <c r="F32" s="100"/>
      <c r="G32" s="100"/>
      <c r="H32" s="100">
        <v>1</v>
      </c>
      <c r="I32" s="100"/>
      <c r="J32" s="100"/>
      <c r="K32" s="100"/>
      <c r="L32" s="100">
        <v>1</v>
      </c>
      <c r="M32" s="100"/>
      <c r="N32" s="100"/>
      <c r="O32" s="100"/>
      <c r="P32" s="99" t="s">
        <v>311</v>
      </c>
      <c r="Q32" s="91"/>
      <c r="R32" s="100"/>
      <c r="S32" s="100"/>
      <c r="T32" s="100"/>
      <c r="U32" s="100"/>
      <c r="V32" s="100"/>
      <c r="W32" s="99"/>
      <c r="Y32" s="100">
        <v>1</v>
      </c>
      <c r="Z32" s="100"/>
      <c r="AA32" s="100">
        <v>1</v>
      </c>
      <c r="AB32" s="100"/>
      <c r="AC32" s="100"/>
      <c r="AD32" s="100"/>
      <c r="AE32" s="100">
        <v>1</v>
      </c>
      <c r="AF32" s="100"/>
      <c r="AG32" s="67"/>
      <c r="AH32" s="18"/>
      <c r="AI32" s="18">
        <v>1</v>
      </c>
      <c r="AJ32" s="100">
        <v>1</v>
      </c>
      <c r="AK32" s="100"/>
      <c r="AL32" s="100"/>
      <c r="AM32" s="17">
        <v>1</v>
      </c>
      <c r="AN32" s="100"/>
      <c r="AO32" s="17"/>
      <c r="AP32" s="17">
        <v>1</v>
      </c>
      <c r="AQ32" s="17"/>
      <c r="AR32" s="17">
        <v>1</v>
      </c>
      <c r="AS32" s="17"/>
      <c r="AT32" s="57"/>
      <c r="AV32" s="100"/>
      <c r="AW32" s="100">
        <v>1</v>
      </c>
      <c r="AX32" s="100">
        <v>1</v>
      </c>
      <c r="AY32" s="100">
        <v>1</v>
      </c>
      <c r="AZ32" s="100">
        <v>1</v>
      </c>
      <c r="BA32" s="100">
        <v>1</v>
      </c>
      <c r="BB32" s="100">
        <v>1</v>
      </c>
      <c r="BC32" s="100"/>
      <c r="BD32" s="100"/>
      <c r="BE32" s="100">
        <v>1</v>
      </c>
      <c r="BF32" s="100"/>
      <c r="BG32" s="57"/>
      <c r="BH32" s="100">
        <v>1</v>
      </c>
      <c r="BI32" s="100">
        <v>1</v>
      </c>
      <c r="BJ32" s="100"/>
      <c r="BK32" s="100">
        <v>1</v>
      </c>
      <c r="BL32" s="100"/>
      <c r="BM32" s="100">
        <v>1</v>
      </c>
      <c r="BN32" s="100"/>
      <c r="BO32" s="100">
        <v>1</v>
      </c>
      <c r="BP32" s="100"/>
      <c r="BQ32" s="57"/>
      <c r="BR32" s="12">
        <v>1</v>
      </c>
    </row>
    <row r="33" spans="1:70" s="12" customFormat="1" ht="52.8">
      <c r="A33" s="84">
        <v>20217</v>
      </c>
      <c r="B33" s="64" t="s">
        <v>211</v>
      </c>
      <c r="C33" s="66">
        <v>5</v>
      </c>
      <c r="D33" s="100"/>
      <c r="E33" s="100"/>
      <c r="F33" s="100">
        <v>1</v>
      </c>
      <c r="G33" s="100"/>
      <c r="H33" s="100">
        <v>1</v>
      </c>
      <c r="I33" s="100"/>
      <c r="J33" s="100"/>
      <c r="K33" s="100"/>
      <c r="L33" s="100">
        <v>1</v>
      </c>
      <c r="M33" s="100"/>
      <c r="N33" s="100"/>
      <c r="O33" s="100"/>
      <c r="P33" s="76" t="s">
        <v>312</v>
      </c>
      <c r="Q33" s="91"/>
      <c r="R33" s="100"/>
      <c r="S33" s="100"/>
      <c r="T33" s="100"/>
      <c r="U33" s="100"/>
      <c r="V33" s="100"/>
      <c r="W33" s="99" t="s">
        <v>313</v>
      </c>
      <c r="Y33" s="100">
        <v>1</v>
      </c>
      <c r="Z33" s="100"/>
      <c r="AA33" s="100">
        <v>1</v>
      </c>
      <c r="AB33" s="100"/>
      <c r="AC33" s="100"/>
      <c r="AD33" s="100">
        <v>1</v>
      </c>
      <c r="AE33" s="100"/>
      <c r="AF33" s="100"/>
      <c r="AG33" s="67"/>
      <c r="AH33" s="18"/>
      <c r="AI33" s="18">
        <v>1</v>
      </c>
      <c r="AJ33" s="100"/>
      <c r="AK33" s="100">
        <v>1</v>
      </c>
      <c r="AL33" s="100"/>
      <c r="AM33" s="17"/>
      <c r="AN33" s="100">
        <v>1</v>
      </c>
      <c r="AO33" s="17"/>
      <c r="AP33" s="17">
        <v>1</v>
      </c>
      <c r="AQ33" s="17"/>
      <c r="AR33" s="17">
        <v>1</v>
      </c>
      <c r="AS33" s="17"/>
      <c r="AT33" s="57"/>
      <c r="AV33" s="100">
        <v>1</v>
      </c>
      <c r="AW33" s="100">
        <v>1</v>
      </c>
      <c r="AX33" s="100">
        <v>1</v>
      </c>
      <c r="AY33" s="100">
        <v>1</v>
      </c>
      <c r="AZ33" s="100">
        <v>1</v>
      </c>
      <c r="BA33" s="100">
        <v>1</v>
      </c>
      <c r="BB33" s="100">
        <v>1</v>
      </c>
      <c r="BC33" s="100"/>
      <c r="BD33" s="100">
        <v>1</v>
      </c>
      <c r="BE33" s="100">
        <v>1</v>
      </c>
      <c r="BF33" s="100"/>
      <c r="BG33" s="57"/>
      <c r="BH33" s="100">
        <v>1</v>
      </c>
      <c r="BI33" s="100">
        <v>1</v>
      </c>
      <c r="BJ33" s="100">
        <v>1</v>
      </c>
      <c r="BK33" s="100">
        <v>1</v>
      </c>
      <c r="BL33" s="100"/>
      <c r="BM33" s="100"/>
      <c r="BN33" s="100">
        <v>1</v>
      </c>
      <c r="BO33" s="100">
        <v>1</v>
      </c>
      <c r="BP33" s="100">
        <v>1</v>
      </c>
      <c r="BQ33" s="57"/>
      <c r="BR33" s="12">
        <v>1</v>
      </c>
    </row>
    <row r="34" spans="1:70" s="54" customFormat="1" ht="21.6">
      <c r="A34" s="83">
        <v>20218</v>
      </c>
      <c r="B34" s="70" t="s">
        <v>214</v>
      </c>
      <c r="C34" s="70">
        <v>5</v>
      </c>
      <c r="D34" s="99">
        <v>1</v>
      </c>
      <c r="E34" s="99"/>
      <c r="F34" s="99"/>
      <c r="G34" s="99"/>
      <c r="H34" s="99">
        <v>1</v>
      </c>
      <c r="I34" s="99"/>
      <c r="J34" s="99"/>
      <c r="K34" s="99"/>
      <c r="L34" s="99"/>
      <c r="M34" s="99"/>
      <c r="N34" s="99"/>
      <c r="O34" s="99"/>
      <c r="P34" s="99" t="s">
        <v>314</v>
      </c>
      <c r="Q34" s="91"/>
      <c r="R34" s="99"/>
      <c r="S34" s="99"/>
      <c r="T34" s="99"/>
      <c r="U34" s="99"/>
      <c r="V34" s="99"/>
      <c r="W34" s="99"/>
      <c r="Y34" s="99"/>
      <c r="Z34" s="99">
        <v>1</v>
      </c>
      <c r="AA34" s="99"/>
      <c r="AB34" s="99"/>
      <c r="AC34" s="99">
        <v>1</v>
      </c>
      <c r="AD34" s="99"/>
      <c r="AE34" s="99">
        <v>1</v>
      </c>
      <c r="AF34" s="99"/>
      <c r="AG34" s="106"/>
      <c r="AH34" s="18">
        <v>1</v>
      </c>
      <c r="AI34" s="18"/>
      <c r="AJ34" s="99"/>
      <c r="AK34" s="99">
        <v>1</v>
      </c>
      <c r="AL34" s="99"/>
      <c r="AM34" s="56"/>
      <c r="AN34" s="99">
        <v>1</v>
      </c>
      <c r="AO34" s="56"/>
      <c r="AP34" s="56">
        <v>1</v>
      </c>
      <c r="AQ34" s="56"/>
      <c r="AR34" s="56"/>
      <c r="AS34" s="56">
        <v>1</v>
      </c>
      <c r="AT34" s="57"/>
      <c r="AV34" s="99"/>
      <c r="AW34" s="99">
        <v>1</v>
      </c>
      <c r="AX34" s="99"/>
      <c r="AY34" s="99"/>
      <c r="AZ34" s="99"/>
      <c r="BA34" s="99"/>
      <c r="BB34" s="99"/>
      <c r="BC34" s="99"/>
      <c r="BD34" s="99"/>
      <c r="BE34" s="99">
        <v>1</v>
      </c>
      <c r="BF34" s="99"/>
      <c r="BG34" s="57"/>
      <c r="BH34" s="99">
        <v>1</v>
      </c>
      <c r="BI34" s="99">
        <v>1</v>
      </c>
      <c r="BJ34" s="99">
        <v>1</v>
      </c>
      <c r="BK34" s="99"/>
      <c r="BL34" s="99"/>
      <c r="BM34" s="99">
        <v>1</v>
      </c>
      <c r="BN34" s="99">
        <v>1</v>
      </c>
      <c r="BO34" s="99"/>
      <c r="BP34" s="99">
        <v>1</v>
      </c>
      <c r="BQ34" s="57"/>
      <c r="BR34" s="54">
        <v>1</v>
      </c>
    </row>
    <row r="35" spans="1:70" s="12" customFormat="1" ht="39.6">
      <c r="A35" s="84">
        <v>20219</v>
      </c>
      <c r="B35" s="64" t="s">
        <v>215</v>
      </c>
      <c r="C35" s="66">
        <v>5</v>
      </c>
      <c r="D35" s="100"/>
      <c r="E35" s="100"/>
      <c r="F35" s="100"/>
      <c r="G35" s="100"/>
      <c r="H35" s="100"/>
      <c r="I35" s="100"/>
      <c r="J35" s="100"/>
      <c r="K35" s="100"/>
      <c r="L35" s="100"/>
      <c r="M35" s="100">
        <v>1</v>
      </c>
      <c r="N35" s="100"/>
      <c r="O35" s="100"/>
      <c r="P35" s="76" t="s">
        <v>315</v>
      </c>
      <c r="Q35" s="91"/>
      <c r="R35" s="100"/>
      <c r="S35" s="100"/>
      <c r="T35" s="100"/>
      <c r="U35" s="100"/>
      <c r="V35" s="100"/>
      <c r="W35" s="99"/>
      <c r="Y35" s="100">
        <v>1</v>
      </c>
      <c r="Z35" s="100"/>
      <c r="AA35" s="100"/>
      <c r="AB35" s="100">
        <v>1</v>
      </c>
      <c r="AC35" s="100"/>
      <c r="AD35" s="100"/>
      <c r="AE35" s="100">
        <v>1</v>
      </c>
      <c r="AF35" s="100"/>
      <c r="AG35" s="67"/>
      <c r="AH35" s="18">
        <v>1</v>
      </c>
      <c r="AI35" s="18"/>
      <c r="AJ35" s="100"/>
      <c r="AK35" s="100">
        <v>1</v>
      </c>
      <c r="AL35" s="100"/>
      <c r="AM35" s="17"/>
      <c r="AN35" s="100">
        <v>1</v>
      </c>
      <c r="AO35" s="17"/>
      <c r="AP35" s="17">
        <v>1</v>
      </c>
      <c r="AQ35" s="17"/>
      <c r="AR35" s="17">
        <v>1</v>
      </c>
      <c r="AS35" s="17"/>
      <c r="AT35" s="57"/>
      <c r="AV35" s="100">
        <v>1</v>
      </c>
      <c r="AW35" s="100">
        <v>1</v>
      </c>
      <c r="AX35" s="100">
        <v>1</v>
      </c>
      <c r="AY35" s="100"/>
      <c r="AZ35" s="100"/>
      <c r="BA35" s="100"/>
      <c r="BB35" s="100"/>
      <c r="BC35" s="100"/>
      <c r="BD35" s="100">
        <v>1</v>
      </c>
      <c r="BE35" s="100"/>
      <c r="BF35" s="100"/>
      <c r="BG35" s="57"/>
      <c r="BH35" s="100"/>
      <c r="BI35" s="100"/>
      <c r="BJ35" s="100">
        <v>1</v>
      </c>
      <c r="BK35" s="100">
        <v>1</v>
      </c>
      <c r="BL35" s="100"/>
      <c r="BM35" s="100"/>
      <c r="BN35" s="100"/>
      <c r="BO35" s="100"/>
      <c r="BP35" s="100">
        <v>1</v>
      </c>
      <c r="BQ35" s="57"/>
      <c r="BR35" s="12">
        <v>1</v>
      </c>
    </row>
    <row r="36" spans="1:70" s="12" customFormat="1" ht="26.4">
      <c r="A36" s="84">
        <v>20220</v>
      </c>
      <c r="B36" s="64" t="s">
        <v>216</v>
      </c>
      <c r="C36" s="66">
        <v>5</v>
      </c>
      <c r="D36" s="100"/>
      <c r="E36" s="100"/>
      <c r="F36" s="100">
        <v>1</v>
      </c>
      <c r="G36" s="100"/>
      <c r="H36" s="100"/>
      <c r="I36" s="100"/>
      <c r="J36" s="100">
        <v>1</v>
      </c>
      <c r="K36" s="100"/>
      <c r="L36" s="100"/>
      <c r="M36" s="100">
        <v>1</v>
      </c>
      <c r="N36" s="100"/>
      <c r="O36" s="100"/>
      <c r="P36" s="76" t="s">
        <v>316</v>
      </c>
      <c r="Q36" s="91"/>
      <c r="R36" s="100"/>
      <c r="S36" s="100"/>
      <c r="T36" s="100"/>
      <c r="U36" s="100"/>
      <c r="V36" s="100"/>
      <c r="W36" s="99"/>
      <c r="Y36" s="100">
        <v>1</v>
      </c>
      <c r="Z36" s="100"/>
      <c r="AA36" s="100"/>
      <c r="AB36" s="100"/>
      <c r="AC36" s="100">
        <v>1</v>
      </c>
      <c r="AD36" s="100"/>
      <c r="AE36" s="100">
        <v>1</v>
      </c>
      <c r="AF36" s="100"/>
      <c r="AG36" s="67"/>
      <c r="AH36" s="18">
        <v>1</v>
      </c>
      <c r="AI36" s="18"/>
      <c r="AJ36" s="100"/>
      <c r="AK36" s="100">
        <v>1</v>
      </c>
      <c r="AL36" s="100"/>
      <c r="AM36" s="17"/>
      <c r="AN36" s="100">
        <v>1</v>
      </c>
      <c r="AO36" s="17"/>
      <c r="AP36" s="17">
        <v>1</v>
      </c>
      <c r="AQ36" s="17"/>
      <c r="AR36" s="17">
        <v>1</v>
      </c>
      <c r="AS36" s="17"/>
      <c r="AT36" s="57"/>
      <c r="AV36" s="100"/>
      <c r="AW36" s="100"/>
      <c r="AX36" s="100">
        <v>1</v>
      </c>
      <c r="AY36" s="100"/>
      <c r="AZ36" s="100"/>
      <c r="BA36" s="100"/>
      <c r="BB36" s="100"/>
      <c r="BC36" s="100"/>
      <c r="BD36" s="100">
        <v>1</v>
      </c>
      <c r="BE36" s="100">
        <v>1</v>
      </c>
      <c r="BF36" s="100"/>
      <c r="BG36" s="57"/>
      <c r="BH36" s="100">
        <v>1</v>
      </c>
      <c r="BI36" s="100"/>
      <c r="BJ36" s="100">
        <v>1</v>
      </c>
      <c r="BK36" s="100"/>
      <c r="BL36" s="100"/>
      <c r="BM36" s="100"/>
      <c r="BN36" s="100"/>
      <c r="BO36" s="100">
        <v>1</v>
      </c>
      <c r="BP36" s="100">
        <v>1</v>
      </c>
      <c r="BQ36" s="57"/>
      <c r="BR36" s="12">
        <v>1</v>
      </c>
    </row>
    <row r="37" spans="1:70" s="12" customFormat="1">
      <c r="A37" s="84">
        <v>20303</v>
      </c>
      <c r="B37" s="64" t="s">
        <v>219</v>
      </c>
      <c r="C37" s="66">
        <v>6</v>
      </c>
      <c r="D37" s="100"/>
      <c r="E37" s="100"/>
      <c r="F37" s="100"/>
      <c r="G37" s="100"/>
      <c r="H37" s="100"/>
      <c r="I37" s="100"/>
      <c r="J37" s="100"/>
      <c r="K37" s="100"/>
      <c r="L37" s="100"/>
      <c r="M37" s="100"/>
      <c r="N37" s="100"/>
      <c r="O37" s="100"/>
      <c r="P37" s="99"/>
      <c r="Q37" s="91"/>
      <c r="R37" s="100"/>
      <c r="S37" s="100"/>
      <c r="T37" s="100"/>
      <c r="U37" s="100"/>
      <c r="V37" s="100"/>
      <c r="W37" s="99"/>
      <c r="Y37" s="100"/>
      <c r="Z37" s="100"/>
      <c r="AA37" s="100"/>
      <c r="AB37" s="100"/>
      <c r="AC37" s="100"/>
      <c r="AD37" s="100"/>
      <c r="AE37" s="100"/>
      <c r="AF37" s="100"/>
      <c r="AG37" s="67"/>
      <c r="AH37" s="18"/>
      <c r="AI37" s="18"/>
      <c r="AJ37" s="100"/>
      <c r="AK37" s="100"/>
      <c r="AL37" s="100"/>
      <c r="AM37" s="17"/>
      <c r="AN37" s="100"/>
      <c r="AO37" s="17"/>
      <c r="AP37" s="17"/>
      <c r="AQ37" s="17"/>
      <c r="AR37" s="17"/>
      <c r="AS37" s="17"/>
      <c r="AT37" s="57"/>
      <c r="AV37" s="100"/>
      <c r="AW37" s="100"/>
      <c r="AX37" s="100"/>
      <c r="AY37" s="100"/>
      <c r="AZ37" s="100"/>
      <c r="BA37" s="100"/>
      <c r="BB37" s="100"/>
      <c r="BC37" s="100"/>
      <c r="BD37" s="100"/>
      <c r="BE37" s="100"/>
      <c r="BF37" s="100"/>
      <c r="BG37" s="57"/>
      <c r="BH37" s="100"/>
      <c r="BI37" s="100"/>
      <c r="BJ37" s="100"/>
      <c r="BK37" s="100"/>
      <c r="BL37" s="100"/>
      <c r="BM37" s="100"/>
      <c r="BN37" s="100"/>
      <c r="BO37" s="100"/>
      <c r="BP37" s="100"/>
      <c r="BQ37" s="57"/>
    </row>
    <row r="38" spans="1:70" s="12" customFormat="1">
      <c r="A38" s="84">
        <v>20304</v>
      </c>
      <c r="B38" s="64" t="s">
        <v>220</v>
      </c>
      <c r="C38" s="66">
        <v>6</v>
      </c>
      <c r="D38" s="100"/>
      <c r="E38" s="100"/>
      <c r="F38" s="100"/>
      <c r="G38" s="100"/>
      <c r="H38" s="100"/>
      <c r="I38" s="100"/>
      <c r="J38" s="100"/>
      <c r="K38" s="100"/>
      <c r="L38" s="100"/>
      <c r="M38" s="100"/>
      <c r="N38" s="100"/>
      <c r="O38" s="100"/>
      <c r="P38" s="99"/>
      <c r="Q38" s="91"/>
      <c r="R38" s="100"/>
      <c r="S38" s="100"/>
      <c r="T38" s="100"/>
      <c r="U38" s="100"/>
      <c r="V38" s="100"/>
      <c r="W38" s="99"/>
      <c r="Y38" s="100"/>
      <c r="Z38" s="100"/>
      <c r="AA38" s="100"/>
      <c r="AB38" s="100"/>
      <c r="AC38" s="100"/>
      <c r="AD38" s="100"/>
      <c r="AE38" s="100"/>
      <c r="AF38" s="100"/>
      <c r="AG38" s="67"/>
      <c r="AH38" s="18"/>
      <c r="AI38" s="18"/>
      <c r="AJ38" s="100"/>
      <c r="AK38" s="100"/>
      <c r="AL38" s="100"/>
      <c r="AM38" s="17"/>
      <c r="AN38" s="100"/>
      <c r="AO38" s="17"/>
      <c r="AP38" s="17"/>
      <c r="AQ38" s="17"/>
      <c r="AR38" s="17"/>
      <c r="AS38" s="17"/>
      <c r="AT38" s="99"/>
      <c r="AV38" s="100"/>
      <c r="AW38" s="100"/>
      <c r="AX38" s="100"/>
      <c r="AY38" s="100"/>
      <c r="AZ38" s="100"/>
      <c r="BA38" s="100"/>
      <c r="BB38" s="100"/>
      <c r="BC38" s="100"/>
      <c r="BD38" s="100"/>
      <c r="BE38" s="100"/>
      <c r="BF38" s="100"/>
      <c r="BG38" s="57"/>
      <c r="BH38" s="100"/>
      <c r="BI38" s="100"/>
      <c r="BJ38" s="100"/>
      <c r="BK38" s="100"/>
      <c r="BL38" s="100"/>
      <c r="BM38" s="100"/>
      <c r="BN38" s="100"/>
      <c r="BO38" s="100"/>
      <c r="BP38" s="100"/>
      <c r="BQ38" s="57"/>
    </row>
    <row r="39" spans="1:70" s="12" customFormat="1">
      <c r="A39" s="84">
        <v>20305</v>
      </c>
      <c r="B39" s="64" t="s">
        <v>221</v>
      </c>
      <c r="C39" s="66">
        <v>6</v>
      </c>
      <c r="D39" s="100"/>
      <c r="E39" s="100"/>
      <c r="F39" s="100"/>
      <c r="G39" s="100"/>
      <c r="H39" s="100"/>
      <c r="I39" s="100"/>
      <c r="J39" s="100"/>
      <c r="K39" s="100"/>
      <c r="L39" s="100"/>
      <c r="M39" s="100"/>
      <c r="N39" s="100"/>
      <c r="O39" s="100"/>
      <c r="P39" s="99"/>
      <c r="Q39" s="91"/>
      <c r="R39" s="100"/>
      <c r="S39" s="100"/>
      <c r="T39" s="100"/>
      <c r="U39" s="100"/>
      <c r="V39" s="100"/>
      <c r="W39" s="99"/>
      <c r="Y39" s="100"/>
      <c r="Z39" s="100"/>
      <c r="AA39" s="100"/>
      <c r="AB39" s="100"/>
      <c r="AC39" s="100"/>
      <c r="AD39" s="100"/>
      <c r="AE39" s="100"/>
      <c r="AF39" s="100"/>
      <c r="AG39" s="67"/>
      <c r="AH39" s="18"/>
      <c r="AI39" s="18"/>
      <c r="AJ39" s="100"/>
      <c r="AK39" s="100"/>
      <c r="AL39" s="100"/>
      <c r="AM39" s="17"/>
      <c r="AN39" s="100"/>
      <c r="AO39" s="17"/>
      <c r="AP39" s="17"/>
      <c r="AQ39" s="17"/>
      <c r="AR39" s="17"/>
      <c r="AS39" s="17"/>
      <c r="AT39" s="57"/>
      <c r="AV39" s="100"/>
      <c r="AW39" s="100"/>
      <c r="AX39" s="100"/>
      <c r="AY39" s="100"/>
      <c r="AZ39" s="100"/>
      <c r="BA39" s="100"/>
      <c r="BB39" s="100"/>
      <c r="BC39" s="100"/>
      <c r="BD39" s="100"/>
      <c r="BE39" s="100"/>
      <c r="BF39" s="100"/>
      <c r="BG39" s="57"/>
      <c r="BH39" s="100"/>
      <c r="BI39" s="100"/>
      <c r="BJ39" s="100"/>
      <c r="BK39" s="100"/>
      <c r="BL39" s="100"/>
      <c r="BM39" s="100"/>
      <c r="BN39" s="100"/>
      <c r="BO39" s="100"/>
      <c r="BP39" s="100"/>
      <c r="BQ39" s="57"/>
    </row>
    <row r="40" spans="1:70" s="12" customFormat="1" ht="12">
      <c r="A40" s="84">
        <v>20306</v>
      </c>
      <c r="B40" s="64" t="s">
        <v>222</v>
      </c>
      <c r="C40" s="66">
        <v>6</v>
      </c>
      <c r="D40" s="100"/>
      <c r="E40" s="100"/>
      <c r="F40" s="100"/>
      <c r="G40" s="100"/>
      <c r="H40" s="100"/>
      <c r="I40" s="100"/>
      <c r="J40" s="100">
        <v>1</v>
      </c>
      <c r="K40" s="100"/>
      <c r="L40" s="100"/>
      <c r="M40" s="100"/>
      <c r="N40" s="100">
        <v>1</v>
      </c>
      <c r="O40" s="100"/>
      <c r="P40" s="99"/>
      <c r="Q40" s="91"/>
      <c r="R40" s="100"/>
      <c r="S40" s="100"/>
      <c r="T40" s="100"/>
      <c r="U40" s="100"/>
      <c r="V40" s="100"/>
      <c r="W40" s="99" t="s">
        <v>317</v>
      </c>
      <c r="Y40" s="100">
        <v>1</v>
      </c>
      <c r="Z40" s="100"/>
      <c r="AA40" s="100">
        <v>1</v>
      </c>
      <c r="AB40" s="100"/>
      <c r="AC40" s="100"/>
      <c r="AD40" s="100"/>
      <c r="AE40" s="100">
        <v>1</v>
      </c>
      <c r="AF40" s="100"/>
      <c r="AG40" s="67"/>
      <c r="AH40" s="18">
        <v>1</v>
      </c>
      <c r="AI40" s="18"/>
      <c r="AJ40" s="100">
        <v>1</v>
      </c>
      <c r="AK40" s="100"/>
      <c r="AL40" s="100"/>
      <c r="AM40" s="17">
        <v>1</v>
      </c>
      <c r="AN40" s="100"/>
      <c r="AO40" s="17"/>
      <c r="AP40" s="17">
        <v>1</v>
      </c>
      <c r="AQ40" s="17"/>
      <c r="AR40" s="17">
        <v>1</v>
      </c>
      <c r="AS40" s="17"/>
      <c r="AT40" s="57"/>
      <c r="AV40" s="100"/>
      <c r="AW40" s="100">
        <v>1</v>
      </c>
      <c r="AX40" s="100">
        <v>1</v>
      </c>
      <c r="AY40" s="100"/>
      <c r="AZ40" s="100"/>
      <c r="BA40" s="100"/>
      <c r="BB40" s="100"/>
      <c r="BC40" s="100"/>
      <c r="BD40" s="100"/>
      <c r="BE40" s="100">
        <v>1</v>
      </c>
      <c r="BF40" s="100"/>
      <c r="BG40" s="57"/>
      <c r="BH40" s="100"/>
      <c r="BI40" s="100"/>
      <c r="BJ40" s="100">
        <v>1</v>
      </c>
      <c r="BK40" s="100">
        <v>1</v>
      </c>
      <c r="BL40" s="100"/>
      <c r="BM40" s="100"/>
      <c r="BN40" s="100"/>
      <c r="BO40" s="100"/>
      <c r="BP40" s="100">
        <v>1</v>
      </c>
      <c r="BQ40" s="57"/>
      <c r="BR40" s="12">
        <v>1</v>
      </c>
    </row>
    <row r="41" spans="1:70" s="12" customFormat="1">
      <c r="A41" s="84">
        <v>20307</v>
      </c>
      <c r="B41" s="64" t="s">
        <v>225</v>
      </c>
      <c r="C41" s="66">
        <v>6</v>
      </c>
      <c r="D41" s="100"/>
      <c r="E41" s="100"/>
      <c r="F41" s="100"/>
      <c r="G41" s="100"/>
      <c r="H41" s="100"/>
      <c r="I41" s="100"/>
      <c r="J41" s="100"/>
      <c r="K41" s="100"/>
      <c r="L41" s="100"/>
      <c r="M41" s="100"/>
      <c r="N41" s="100"/>
      <c r="O41" s="100"/>
      <c r="P41" s="99"/>
      <c r="Q41" s="91"/>
      <c r="R41" s="100"/>
      <c r="S41" s="100"/>
      <c r="T41" s="100"/>
      <c r="U41" s="100"/>
      <c r="V41" s="100"/>
      <c r="W41" s="99"/>
      <c r="Y41" s="100"/>
      <c r="Z41" s="100"/>
      <c r="AA41" s="100"/>
      <c r="AB41" s="100"/>
      <c r="AC41" s="100"/>
      <c r="AD41" s="100"/>
      <c r="AE41" s="100"/>
      <c r="AF41" s="100"/>
      <c r="AG41" s="67"/>
      <c r="AH41" s="18"/>
      <c r="AI41" s="18"/>
      <c r="AJ41" s="100"/>
      <c r="AK41" s="100"/>
      <c r="AL41" s="100"/>
      <c r="AM41" s="17"/>
      <c r="AN41" s="100"/>
      <c r="AO41" s="17"/>
      <c r="AP41" s="17"/>
      <c r="AQ41" s="17"/>
      <c r="AR41" s="17"/>
      <c r="AS41" s="17"/>
      <c r="AT41" s="57"/>
      <c r="AV41" s="100"/>
      <c r="AW41" s="100"/>
      <c r="AX41" s="100"/>
      <c r="AY41" s="100"/>
      <c r="AZ41" s="100"/>
      <c r="BA41" s="100"/>
      <c r="BB41" s="100"/>
      <c r="BC41" s="100"/>
      <c r="BD41" s="100"/>
      <c r="BE41" s="100"/>
      <c r="BF41" s="100"/>
      <c r="BG41" s="57"/>
      <c r="BH41" s="100"/>
      <c r="BI41" s="100"/>
      <c r="BJ41" s="100"/>
      <c r="BK41" s="100"/>
      <c r="BL41" s="100"/>
      <c r="BM41" s="100"/>
      <c r="BN41" s="100"/>
      <c r="BO41" s="100"/>
      <c r="BP41" s="100"/>
      <c r="BQ41" s="57"/>
    </row>
    <row r="42" spans="1:70" s="12" customFormat="1" ht="12">
      <c r="A42" s="84">
        <v>20309</v>
      </c>
      <c r="B42" s="64" t="s">
        <v>226</v>
      </c>
      <c r="C42" s="66">
        <v>6</v>
      </c>
      <c r="D42" s="100"/>
      <c r="E42" s="100"/>
      <c r="F42" s="100"/>
      <c r="G42" s="100"/>
      <c r="H42" s="100"/>
      <c r="I42" s="100"/>
      <c r="J42" s="100"/>
      <c r="K42" s="100"/>
      <c r="L42" s="100"/>
      <c r="M42" s="100"/>
      <c r="N42" s="100">
        <v>1</v>
      </c>
      <c r="O42" s="100"/>
      <c r="P42" s="99"/>
      <c r="Q42" s="91"/>
      <c r="R42" s="100"/>
      <c r="S42" s="100"/>
      <c r="T42" s="100"/>
      <c r="U42" s="100">
        <v>1</v>
      </c>
      <c r="V42" s="100"/>
      <c r="W42" s="99"/>
      <c r="Y42" s="100">
        <v>1</v>
      </c>
      <c r="Z42" s="100"/>
      <c r="AA42" s="100">
        <v>1</v>
      </c>
      <c r="AB42" s="100"/>
      <c r="AC42" s="100"/>
      <c r="AD42" s="100">
        <v>1</v>
      </c>
      <c r="AE42" s="100"/>
      <c r="AF42" s="100"/>
      <c r="AG42" s="67"/>
      <c r="AH42" s="18">
        <v>1</v>
      </c>
      <c r="AI42" s="18"/>
      <c r="AJ42" s="100">
        <v>1</v>
      </c>
      <c r="AK42" s="100"/>
      <c r="AL42" s="100"/>
      <c r="AM42" s="17">
        <v>1</v>
      </c>
      <c r="AN42" s="100"/>
      <c r="AO42" s="17"/>
      <c r="AP42" s="17">
        <v>1</v>
      </c>
      <c r="AQ42" s="17"/>
      <c r="AR42" s="17">
        <v>1</v>
      </c>
      <c r="AS42" s="17"/>
      <c r="AT42" s="57"/>
      <c r="AV42" s="100"/>
      <c r="AW42" s="100">
        <v>1</v>
      </c>
      <c r="AX42" s="100">
        <v>1</v>
      </c>
      <c r="AY42" s="100"/>
      <c r="AZ42" s="100"/>
      <c r="BA42" s="100">
        <v>1</v>
      </c>
      <c r="BB42" s="100"/>
      <c r="BC42" s="100"/>
      <c r="BD42" s="100"/>
      <c r="BE42" s="100">
        <v>1</v>
      </c>
      <c r="BF42" s="100"/>
      <c r="BG42" s="57"/>
      <c r="BH42" s="100">
        <v>1</v>
      </c>
      <c r="BI42" s="100"/>
      <c r="BJ42" s="100"/>
      <c r="BK42" s="100"/>
      <c r="BL42" s="100"/>
      <c r="BM42" s="100">
        <v>1</v>
      </c>
      <c r="BN42" s="100"/>
      <c r="BO42" s="100"/>
      <c r="BP42" s="100">
        <v>1</v>
      </c>
      <c r="BQ42" s="57"/>
      <c r="BR42" s="12">
        <v>1</v>
      </c>
    </row>
    <row r="43" spans="1:70" s="12" customFormat="1">
      <c r="A43" s="84">
        <v>20321</v>
      </c>
      <c r="B43" s="64" t="s">
        <v>228</v>
      </c>
      <c r="C43" s="66">
        <v>6</v>
      </c>
      <c r="D43" s="100"/>
      <c r="E43" s="100"/>
      <c r="F43" s="100"/>
      <c r="G43" s="100"/>
      <c r="H43" s="100"/>
      <c r="I43" s="100"/>
      <c r="J43" s="100"/>
      <c r="K43" s="100"/>
      <c r="L43" s="100"/>
      <c r="M43" s="100"/>
      <c r="N43" s="100"/>
      <c r="O43" s="100"/>
      <c r="P43" s="99"/>
      <c r="Q43" s="91"/>
      <c r="R43" s="100"/>
      <c r="S43" s="100"/>
      <c r="T43" s="100"/>
      <c r="U43" s="100"/>
      <c r="V43" s="100"/>
      <c r="W43" s="99"/>
      <c r="Y43" s="100"/>
      <c r="Z43" s="100"/>
      <c r="AA43" s="100"/>
      <c r="AB43" s="100"/>
      <c r="AC43" s="100"/>
      <c r="AD43" s="100"/>
      <c r="AE43" s="100"/>
      <c r="AF43" s="100"/>
      <c r="AG43" s="67"/>
      <c r="AH43" s="18"/>
      <c r="AI43" s="18"/>
      <c r="AJ43" s="100"/>
      <c r="AK43" s="100"/>
      <c r="AL43" s="100"/>
      <c r="AM43" s="17"/>
      <c r="AN43" s="100"/>
      <c r="AO43" s="17"/>
      <c r="AP43" s="17"/>
      <c r="AQ43" s="17"/>
      <c r="AR43" s="17"/>
      <c r="AS43" s="17"/>
      <c r="AT43" s="57"/>
      <c r="AV43" s="100"/>
      <c r="AW43" s="100"/>
      <c r="AX43" s="100"/>
      <c r="AY43" s="100"/>
      <c r="AZ43" s="100"/>
      <c r="BA43" s="100"/>
      <c r="BB43" s="100"/>
      <c r="BC43" s="100"/>
      <c r="BD43" s="100"/>
      <c r="BE43" s="100"/>
      <c r="BF43" s="100"/>
      <c r="BG43" s="57"/>
      <c r="BH43" s="100"/>
      <c r="BI43" s="100"/>
      <c r="BJ43" s="100"/>
      <c r="BK43" s="100"/>
      <c r="BL43" s="100"/>
      <c r="BM43" s="100"/>
      <c r="BN43" s="100"/>
      <c r="BO43" s="100"/>
      <c r="BP43" s="100"/>
      <c r="BQ43" s="57"/>
    </row>
    <row r="44" spans="1:70" s="12" customFormat="1">
      <c r="A44" s="84">
        <v>20323</v>
      </c>
      <c r="B44" s="64" t="s">
        <v>229</v>
      </c>
      <c r="C44" s="66">
        <v>6</v>
      </c>
      <c r="D44" s="100"/>
      <c r="E44" s="100"/>
      <c r="F44" s="100"/>
      <c r="G44" s="100"/>
      <c r="H44" s="100"/>
      <c r="I44" s="100"/>
      <c r="J44" s="100"/>
      <c r="K44" s="100"/>
      <c r="L44" s="100"/>
      <c r="M44" s="100"/>
      <c r="N44" s="100"/>
      <c r="O44" s="100"/>
      <c r="P44" s="99"/>
      <c r="Q44" s="91"/>
      <c r="R44" s="100"/>
      <c r="S44" s="100"/>
      <c r="T44" s="100"/>
      <c r="U44" s="100"/>
      <c r="V44" s="100"/>
      <c r="W44" s="99"/>
      <c r="Y44" s="100"/>
      <c r="Z44" s="100"/>
      <c r="AA44" s="100"/>
      <c r="AB44" s="100"/>
      <c r="AC44" s="100"/>
      <c r="AD44" s="100"/>
      <c r="AE44" s="100"/>
      <c r="AF44" s="100"/>
      <c r="AG44" s="67"/>
      <c r="AH44" s="18"/>
      <c r="AI44" s="18"/>
      <c r="AJ44" s="100"/>
      <c r="AK44" s="100"/>
      <c r="AL44" s="100"/>
      <c r="AM44" s="17"/>
      <c r="AN44" s="100"/>
      <c r="AO44" s="17"/>
      <c r="AP44" s="17"/>
      <c r="AQ44" s="17"/>
      <c r="AR44" s="17"/>
      <c r="AS44" s="17"/>
      <c r="AT44" s="57"/>
      <c r="AV44" s="100"/>
      <c r="AW44" s="100"/>
      <c r="AX44" s="100"/>
      <c r="AY44" s="100"/>
      <c r="AZ44" s="100"/>
      <c r="BA44" s="100"/>
      <c r="BB44" s="100"/>
      <c r="BC44" s="100"/>
      <c r="BD44" s="100"/>
      <c r="BE44" s="100"/>
      <c r="BF44" s="100"/>
      <c r="BG44" s="57"/>
      <c r="BH44" s="100"/>
      <c r="BI44" s="100"/>
      <c r="BJ44" s="100"/>
      <c r="BK44" s="100"/>
      <c r="BL44" s="100"/>
      <c r="BM44" s="100"/>
      <c r="BN44" s="100"/>
      <c r="BO44" s="100"/>
      <c r="BP44" s="100"/>
      <c r="BQ44" s="57"/>
    </row>
    <row r="45" spans="1:70" s="12" customFormat="1" ht="26.4">
      <c r="A45" s="84">
        <v>20324</v>
      </c>
      <c r="B45" s="64" t="s">
        <v>230</v>
      </c>
      <c r="C45" s="66">
        <v>6</v>
      </c>
      <c r="D45" s="100">
        <v>1</v>
      </c>
      <c r="E45" s="100"/>
      <c r="F45" s="100"/>
      <c r="G45" s="100"/>
      <c r="H45" s="100">
        <v>1</v>
      </c>
      <c r="I45" s="100"/>
      <c r="J45" s="100"/>
      <c r="K45" s="100"/>
      <c r="L45" s="100">
        <v>1</v>
      </c>
      <c r="M45" s="100"/>
      <c r="N45" s="100"/>
      <c r="O45" s="100"/>
      <c r="P45" s="76" t="s">
        <v>318</v>
      </c>
      <c r="Q45" s="91"/>
      <c r="R45" s="100"/>
      <c r="S45" s="100"/>
      <c r="T45" s="100"/>
      <c r="U45" s="100"/>
      <c r="V45" s="100"/>
      <c r="W45" s="99"/>
      <c r="Y45" s="100">
        <v>1</v>
      </c>
      <c r="Z45" s="100"/>
      <c r="AA45" s="100"/>
      <c r="AB45" s="100">
        <v>1</v>
      </c>
      <c r="AC45" s="100"/>
      <c r="AD45" s="100"/>
      <c r="AE45" s="100"/>
      <c r="AF45" s="100">
        <v>1</v>
      </c>
      <c r="AG45" s="67"/>
      <c r="AH45" s="18">
        <v>1</v>
      </c>
      <c r="AI45" s="18"/>
      <c r="AJ45" s="100"/>
      <c r="AK45" s="100">
        <v>1</v>
      </c>
      <c r="AL45" s="100"/>
      <c r="AM45" s="17">
        <v>1</v>
      </c>
      <c r="AN45" s="100"/>
      <c r="AO45" s="17"/>
      <c r="AP45" s="17">
        <v>1</v>
      </c>
      <c r="AQ45" s="17"/>
      <c r="AR45" s="17">
        <v>1</v>
      </c>
      <c r="AS45" s="17"/>
      <c r="AT45" s="57"/>
      <c r="AV45" s="100"/>
      <c r="AW45" s="100">
        <v>1</v>
      </c>
      <c r="AX45" s="100"/>
      <c r="AY45" s="100">
        <v>1</v>
      </c>
      <c r="AZ45" s="100"/>
      <c r="BA45" s="100"/>
      <c r="BB45" s="100"/>
      <c r="BC45" s="100"/>
      <c r="BD45" s="100"/>
      <c r="BE45" s="100">
        <v>1</v>
      </c>
      <c r="BF45" s="100"/>
      <c r="BG45" s="57"/>
      <c r="BH45" s="100">
        <v>1</v>
      </c>
      <c r="BI45" s="100"/>
      <c r="BJ45" s="100">
        <v>1</v>
      </c>
      <c r="BK45" s="100"/>
      <c r="BL45" s="100"/>
      <c r="BM45" s="100"/>
      <c r="BN45" s="100"/>
      <c r="BO45" s="100"/>
      <c r="BP45" s="100">
        <v>1</v>
      </c>
      <c r="BQ45" s="57"/>
      <c r="BR45" s="12">
        <v>1</v>
      </c>
    </row>
    <row r="46" spans="1:70" s="12" customFormat="1">
      <c r="A46" s="84">
        <v>20349</v>
      </c>
      <c r="B46" s="64" t="s">
        <v>232</v>
      </c>
      <c r="C46" s="66">
        <v>6</v>
      </c>
      <c r="D46" s="100"/>
      <c r="E46" s="100"/>
      <c r="F46" s="100"/>
      <c r="G46" s="100"/>
      <c r="H46" s="100"/>
      <c r="I46" s="100"/>
      <c r="J46" s="100"/>
      <c r="K46" s="100"/>
      <c r="L46" s="100"/>
      <c r="M46" s="100"/>
      <c r="N46" s="100"/>
      <c r="O46" s="100"/>
      <c r="P46" s="99"/>
      <c r="Q46" s="91"/>
      <c r="R46" s="100"/>
      <c r="S46" s="100"/>
      <c r="T46" s="100"/>
      <c r="U46" s="100"/>
      <c r="V46" s="100"/>
      <c r="W46" s="99"/>
      <c r="Y46" s="100"/>
      <c r="Z46" s="100"/>
      <c r="AA46" s="100"/>
      <c r="AB46" s="100"/>
      <c r="AC46" s="100"/>
      <c r="AD46" s="100"/>
      <c r="AE46" s="100"/>
      <c r="AF46" s="100"/>
      <c r="AG46" s="67"/>
      <c r="AH46" s="18"/>
      <c r="AI46" s="18"/>
      <c r="AJ46" s="100"/>
      <c r="AK46" s="100"/>
      <c r="AL46" s="100"/>
      <c r="AM46" s="17"/>
      <c r="AN46" s="100"/>
      <c r="AO46" s="17"/>
      <c r="AP46" s="17"/>
      <c r="AQ46" s="17"/>
      <c r="AR46" s="17"/>
      <c r="AS46" s="17"/>
      <c r="AT46" s="57"/>
      <c r="AV46" s="100"/>
      <c r="AW46" s="100"/>
      <c r="AX46" s="100"/>
      <c r="AY46" s="100"/>
      <c r="AZ46" s="100"/>
      <c r="BA46" s="100"/>
      <c r="BB46" s="100"/>
      <c r="BC46" s="100"/>
      <c r="BD46" s="100"/>
      <c r="BE46" s="100"/>
      <c r="BF46" s="100"/>
      <c r="BG46" s="57"/>
      <c r="BH46" s="100"/>
      <c r="BI46" s="100"/>
      <c r="BJ46" s="100"/>
      <c r="BK46" s="100"/>
      <c r="BL46" s="100"/>
      <c r="BM46" s="100"/>
      <c r="BN46" s="100"/>
      <c r="BO46" s="100"/>
      <c r="BP46" s="100"/>
      <c r="BQ46" s="57"/>
    </row>
    <row r="47" spans="1:70" s="12" customFormat="1">
      <c r="A47" s="84">
        <v>20350</v>
      </c>
      <c r="B47" s="90" t="s">
        <v>233</v>
      </c>
      <c r="C47" s="66">
        <v>6</v>
      </c>
      <c r="D47" s="17"/>
      <c r="E47" s="17"/>
      <c r="F47" s="17"/>
      <c r="G47" s="17"/>
      <c r="H47" s="17"/>
      <c r="I47" s="17"/>
      <c r="J47" s="17"/>
      <c r="K47" s="17"/>
      <c r="L47" s="17"/>
      <c r="M47" s="17"/>
      <c r="N47" s="17"/>
      <c r="O47" s="17"/>
      <c r="P47" s="99"/>
      <c r="Q47" s="91"/>
      <c r="R47" s="17"/>
      <c r="S47" s="17"/>
      <c r="T47" s="17"/>
      <c r="U47" s="17"/>
      <c r="V47" s="17"/>
      <c r="W47" s="99"/>
      <c r="Y47" s="17"/>
      <c r="Z47" s="17"/>
      <c r="AA47" s="17"/>
      <c r="AB47" s="17"/>
      <c r="AC47" s="17"/>
      <c r="AD47" s="17"/>
      <c r="AE47" s="17"/>
      <c r="AF47" s="17"/>
      <c r="AG47" s="107"/>
      <c r="AH47" s="18"/>
      <c r="AI47" s="18"/>
      <c r="AJ47" s="17"/>
      <c r="AK47" s="17"/>
      <c r="AL47" s="17"/>
      <c r="AM47" s="17"/>
      <c r="AN47" s="17"/>
      <c r="AO47" s="17"/>
      <c r="AP47" s="17"/>
      <c r="AQ47" s="17"/>
      <c r="AR47" s="17"/>
      <c r="AS47" s="17"/>
      <c r="AT47" s="57"/>
      <c r="AV47" s="17"/>
      <c r="AW47" s="17"/>
      <c r="AX47" s="17"/>
      <c r="AY47" s="17"/>
      <c r="AZ47" s="17"/>
      <c r="BA47" s="17"/>
      <c r="BB47" s="17"/>
      <c r="BC47" s="17"/>
      <c r="BD47" s="17"/>
      <c r="BE47" s="17"/>
      <c r="BF47" s="17"/>
      <c r="BG47" s="57"/>
      <c r="BH47" s="17"/>
      <c r="BI47" s="17"/>
      <c r="BJ47" s="17"/>
      <c r="BK47" s="17"/>
      <c r="BL47" s="17"/>
      <c r="BM47" s="17"/>
      <c r="BN47" s="17"/>
      <c r="BO47" s="17"/>
      <c r="BP47" s="17"/>
      <c r="BQ47" s="57"/>
    </row>
    <row r="48" spans="1:70" s="12" customFormat="1" ht="32.4">
      <c r="A48" s="84">
        <v>20361</v>
      </c>
      <c r="B48" s="64" t="s">
        <v>234</v>
      </c>
      <c r="C48" s="66">
        <v>6</v>
      </c>
      <c r="D48" s="100">
        <v>1</v>
      </c>
      <c r="E48" s="100"/>
      <c r="F48" s="100"/>
      <c r="G48" s="100"/>
      <c r="H48" s="100">
        <v>1</v>
      </c>
      <c r="I48" s="100"/>
      <c r="J48" s="100"/>
      <c r="K48" s="100"/>
      <c r="L48" s="100">
        <v>1</v>
      </c>
      <c r="M48" s="100"/>
      <c r="N48" s="100"/>
      <c r="O48" s="100"/>
      <c r="P48" s="99" t="s">
        <v>319</v>
      </c>
      <c r="Q48" s="91"/>
      <c r="R48" s="100"/>
      <c r="S48" s="100"/>
      <c r="T48" s="100"/>
      <c r="U48" s="100"/>
      <c r="V48" s="100"/>
      <c r="W48" s="99"/>
      <c r="Y48" s="100">
        <v>1</v>
      </c>
      <c r="Z48" s="100"/>
      <c r="AA48" s="100">
        <v>1</v>
      </c>
      <c r="AB48" s="100"/>
      <c r="AC48" s="100"/>
      <c r="AD48" s="100">
        <v>1</v>
      </c>
      <c r="AE48" s="100"/>
      <c r="AF48" s="100"/>
      <c r="AG48" s="67"/>
      <c r="AH48" s="18">
        <v>1</v>
      </c>
      <c r="AI48" s="18"/>
      <c r="AJ48" s="100"/>
      <c r="AK48" s="100">
        <v>1</v>
      </c>
      <c r="AL48" s="100"/>
      <c r="AM48" s="17">
        <v>1</v>
      </c>
      <c r="AN48" s="100"/>
      <c r="AO48" s="17"/>
      <c r="AP48" s="17">
        <v>1</v>
      </c>
      <c r="AQ48" s="17"/>
      <c r="AR48" s="17"/>
      <c r="AS48" s="17">
        <v>1</v>
      </c>
      <c r="AT48" s="57"/>
      <c r="AV48" s="100">
        <v>1</v>
      </c>
      <c r="AW48" s="100">
        <v>1</v>
      </c>
      <c r="AX48" s="100">
        <v>1</v>
      </c>
      <c r="AY48" s="100"/>
      <c r="AZ48" s="100">
        <v>1</v>
      </c>
      <c r="BA48" s="100">
        <v>1</v>
      </c>
      <c r="BB48" s="100"/>
      <c r="BC48" s="100"/>
      <c r="BD48" s="100"/>
      <c r="BE48" s="100">
        <v>1</v>
      </c>
      <c r="BF48" s="100">
        <v>1</v>
      </c>
      <c r="BG48" s="57"/>
      <c r="BH48" s="100">
        <v>1</v>
      </c>
      <c r="BI48" s="100"/>
      <c r="BJ48" s="100">
        <v>1</v>
      </c>
      <c r="BK48" s="100">
        <v>1</v>
      </c>
      <c r="BL48" s="100">
        <v>1</v>
      </c>
      <c r="BM48" s="100">
        <v>1</v>
      </c>
      <c r="BN48" s="100">
        <v>1</v>
      </c>
      <c r="BO48" s="100">
        <v>1</v>
      </c>
      <c r="BP48" s="100">
        <v>1</v>
      </c>
      <c r="BQ48" s="57"/>
      <c r="BR48" s="12">
        <v>1</v>
      </c>
    </row>
    <row r="49" spans="1:70" s="12" customFormat="1">
      <c r="A49" s="84">
        <v>20362</v>
      </c>
      <c r="B49" s="64" t="s">
        <v>235</v>
      </c>
      <c r="C49" s="66">
        <v>6</v>
      </c>
      <c r="D49" s="100"/>
      <c r="E49" s="100"/>
      <c r="F49" s="100"/>
      <c r="G49" s="100"/>
      <c r="H49" s="100"/>
      <c r="I49" s="100"/>
      <c r="J49" s="100"/>
      <c r="K49" s="100"/>
      <c r="L49" s="100"/>
      <c r="M49" s="100"/>
      <c r="N49" s="100"/>
      <c r="O49" s="100"/>
      <c r="P49" s="99"/>
      <c r="Q49" s="91"/>
      <c r="R49" s="100"/>
      <c r="S49" s="100"/>
      <c r="T49" s="100"/>
      <c r="U49" s="100"/>
      <c r="V49" s="100"/>
      <c r="W49" s="99"/>
      <c r="Y49" s="100"/>
      <c r="Z49" s="100"/>
      <c r="AA49" s="100"/>
      <c r="AB49" s="100"/>
      <c r="AC49" s="100"/>
      <c r="AD49" s="100"/>
      <c r="AE49" s="100"/>
      <c r="AF49" s="100"/>
      <c r="AG49" s="67"/>
      <c r="AH49" s="18"/>
      <c r="AI49" s="18"/>
      <c r="AJ49" s="100"/>
      <c r="AK49" s="100"/>
      <c r="AL49" s="100"/>
      <c r="AM49" s="17"/>
      <c r="AN49" s="100"/>
      <c r="AO49" s="17"/>
      <c r="AP49" s="17"/>
      <c r="AQ49" s="17"/>
      <c r="AR49" s="17"/>
      <c r="AS49" s="17"/>
      <c r="AT49" s="57"/>
      <c r="AV49" s="100"/>
      <c r="AW49" s="100"/>
      <c r="AX49" s="100"/>
      <c r="AY49" s="100"/>
      <c r="AZ49" s="100"/>
      <c r="BA49" s="100"/>
      <c r="BB49" s="100"/>
      <c r="BC49" s="100"/>
      <c r="BD49" s="100"/>
      <c r="BE49" s="100"/>
      <c r="BF49" s="100"/>
      <c r="BG49" s="57"/>
      <c r="BH49" s="100"/>
      <c r="BI49" s="100"/>
      <c r="BJ49" s="100"/>
      <c r="BK49" s="100"/>
      <c r="BL49" s="100"/>
      <c r="BM49" s="100"/>
      <c r="BN49" s="100"/>
      <c r="BO49" s="100"/>
      <c r="BP49" s="100"/>
      <c r="BQ49" s="57"/>
    </row>
    <row r="50" spans="1:70" s="12" customFormat="1">
      <c r="A50" s="84">
        <v>20363</v>
      </c>
      <c r="B50" s="64" t="s">
        <v>237</v>
      </c>
      <c r="C50" s="66">
        <v>6</v>
      </c>
      <c r="D50" s="100"/>
      <c r="E50" s="100"/>
      <c r="F50" s="100"/>
      <c r="G50" s="100"/>
      <c r="H50" s="100"/>
      <c r="I50" s="100"/>
      <c r="J50" s="100"/>
      <c r="K50" s="100"/>
      <c r="L50" s="100"/>
      <c r="M50" s="100"/>
      <c r="N50" s="100"/>
      <c r="O50" s="100"/>
      <c r="P50" s="99"/>
      <c r="Q50" s="91"/>
      <c r="R50" s="100"/>
      <c r="S50" s="100"/>
      <c r="T50" s="100"/>
      <c r="U50" s="100"/>
      <c r="V50" s="100"/>
      <c r="W50" s="99"/>
      <c r="Y50" s="100"/>
      <c r="Z50" s="100"/>
      <c r="AA50" s="100"/>
      <c r="AB50" s="100"/>
      <c r="AC50" s="100"/>
      <c r="AD50" s="100"/>
      <c r="AE50" s="100"/>
      <c r="AF50" s="100"/>
      <c r="AG50" s="67"/>
      <c r="AH50" s="18"/>
      <c r="AI50" s="18"/>
      <c r="AJ50" s="100"/>
      <c r="AK50" s="100"/>
      <c r="AL50" s="100"/>
      <c r="AM50" s="17"/>
      <c r="AN50" s="100"/>
      <c r="AO50" s="17"/>
      <c r="AP50" s="17"/>
      <c r="AQ50" s="17"/>
      <c r="AR50" s="17"/>
      <c r="AS50" s="17"/>
      <c r="AT50" s="57"/>
      <c r="AV50" s="100"/>
      <c r="AW50" s="100"/>
      <c r="AX50" s="100"/>
      <c r="AY50" s="100"/>
      <c r="AZ50" s="100"/>
      <c r="BA50" s="100"/>
      <c r="BB50" s="100"/>
      <c r="BC50" s="100"/>
      <c r="BD50" s="100"/>
      <c r="BE50" s="100"/>
      <c r="BF50" s="100"/>
      <c r="BG50" s="57"/>
      <c r="BH50" s="100"/>
      <c r="BI50" s="100"/>
      <c r="BJ50" s="100"/>
      <c r="BK50" s="100"/>
      <c r="BL50" s="100"/>
      <c r="BM50" s="100"/>
      <c r="BN50" s="100"/>
      <c r="BO50" s="100"/>
      <c r="BP50" s="100"/>
      <c r="BQ50" s="57"/>
    </row>
    <row r="51" spans="1:70" s="12" customFormat="1">
      <c r="A51" s="84">
        <v>20382</v>
      </c>
      <c r="B51" s="64" t="s">
        <v>238</v>
      </c>
      <c r="C51" s="66">
        <v>6</v>
      </c>
      <c r="D51" s="100"/>
      <c r="E51" s="100"/>
      <c r="F51" s="100"/>
      <c r="G51" s="100"/>
      <c r="H51" s="100"/>
      <c r="I51" s="100"/>
      <c r="J51" s="100"/>
      <c r="K51" s="100"/>
      <c r="L51" s="100"/>
      <c r="M51" s="100"/>
      <c r="N51" s="100"/>
      <c r="O51" s="100"/>
      <c r="P51" s="99"/>
      <c r="Q51" s="91"/>
      <c r="R51" s="100"/>
      <c r="S51" s="100"/>
      <c r="T51" s="100"/>
      <c r="U51" s="100"/>
      <c r="V51" s="100"/>
      <c r="W51" s="99"/>
      <c r="Y51" s="100"/>
      <c r="Z51" s="100"/>
      <c r="AA51" s="100"/>
      <c r="AB51" s="100"/>
      <c r="AC51" s="100"/>
      <c r="AD51" s="100"/>
      <c r="AE51" s="100"/>
      <c r="AF51" s="100"/>
      <c r="AG51" s="67"/>
      <c r="AH51" s="18"/>
      <c r="AI51" s="18"/>
      <c r="AJ51" s="100"/>
      <c r="AK51" s="100"/>
      <c r="AL51" s="100"/>
      <c r="AM51" s="17"/>
      <c r="AN51" s="100"/>
      <c r="AO51" s="17"/>
      <c r="AP51" s="17"/>
      <c r="AQ51" s="17"/>
      <c r="AR51" s="17"/>
      <c r="AS51" s="17"/>
      <c r="AT51" s="57"/>
      <c r="AV51" s="100"/>
      <c r="AW51" s="100"/>
      <c r="AX51" s="100"/>
      <c r="AY51" s="100"/>
      <c r="AZ51" s="100"/>
      <c r="BA51" s="100"/>
      <c r="BB51" s="100"/>
      <c r="BC51" s="100"/>
      <c r="BD51" s="100"/>
      <c r="BE51" s="100"/>
      <c r="BF51" s="100"/>
      <c r="BG51" s="57"/>
      <c r="BH51" s="100"/>
      <c r="BI51" s="100"/>
      <c r="BJ51" s="100"/>
      <c r="BK51" s="100"/>
      <c r="BL51" s="100"/>
      <c r="BM51" s="100"/>
      <c r="BN51" s="100"/>
      <c r="BO51" s="100"/>
      <c r="BP51" s="100"/>
      <c r="BQ51" s="57"/>
    </row>
    <row r="52" spans="1:70" s="12" customFormat="1" ht="21.6">
      <c r="A52" s="84">
        <v>20383</v>
      </c>
      <c r="B52" s="64" t="s">
        <v>240</v>
      </c>
      <c r="C52" s="66">
        <v>6</v>
      </c>
      <c r="D52" s="100">
        <v>1</v>
      </c>
      <c r="E52" s="100"/>
      <c r="F52" s="100"/>
      <c r="G52" s="100"/>
      <c r="H52" s="100">
        <v>1</v>
      </c>
      <c r="I52" s="100"/>
      <c r="J52" s="100"/>
      <c r="K52" s="100"/>
      <c r="L52" s="100">
        <v>1</v>
      </c>
      <c r="M52" s="100" t="s">
        <v>181</v>
      </c>
      <c r="N52" s="100" t="s">
        <v>181</v>
      </c>
      <c r="O52" s="100"/>
      <c r="P52" s="99" t="s">
        <v>320</v>
      </c>
      <c r="Q52" s="91"/>
      <c r="R52" s="100" t="s">
        <v>181</v>
      </c>
      <c r="S52" s="100"/>
      <c r="T52" s="100" t="s">
        <v>181</v>
      </c>
      <c r="U52" s="100"/>
      <c r="V52" s="100"/>
      <c r="W52" s="99" t="s">
        <v>321</v>
      </c>
      <c r="Y52" s="100">
        <v>1</v>
      </c>
      <c r="Z52" s="100"/>
      <c r="AA52" s="100">
        <v>1</v>
      </c>
      <c r="AB52" s="100"/>
      <c r="AC52" s="100"/>
      <c r="AD52" s="100">
        <v>1</v>
      </c>
      <c r="AE52" s="100"/>
      <c r="AF52" s="100"/>
      <c r="AG52" s="67" t="s">
        <v>181</v>
      </c>
      <c r="AH52" s="18" t="s">
        <v>181</v>
      </c>
      <c r="AI52" s="18">
        <v>1</v>
      </c>
      <c r="AJ52" s="100"/>
      <c r="AK52" s="100">
        <v>1</v>
      </c>
      <c r="AL52" s="100"/>
      <c r="AM52" s="17"/>
      <c r="AN52" s="100">
        <v>1</v>
      </c>
      <c r="AO52" s="17"/>
      <c r="AP52" s="17">
        <v>1</v>
      </c>
      <c r="AQ52" s="17"/>
      <c r="AR52" s="17">
        <v>1</v>
      </c>
      <c r="AS52" s="17"/>
      <c r="AT52" s="57"/>
      <c r="AV52" s="100">
        <v>1</v>
      </c>
      <c r="AW52" s="100">
        <v>1</v>
      </c>
      <c r="AX52" s="100">
        <v>1</v>
      </c>
      <c r="AY52" s="100">
        <v>1</v>
      </c>
      <c r="AZ52" s="100">
        <v>1</v>
      </c>
      <c r="BA52" s="100">
        <v>1</v>
      </c>
      <c r="BB52" s="100"/>
      <c r="BC52" s="100"/>
      <c r="BD52" s="100">
        <v>1</v>
      </c>
      <c r="BE52" s="100">
        <v>1</v>
      </c>
      <c r="BF52" s="100">
        <v>1</v>
      </c>
      <c r="BG52" s="57"/>
      <c r="BH52" s="100">
        <v>1</v>
      </c>
      <c r="BI52" s="100">
        <v>1</v>
      </c>
      <c r="BJ52" s="100">
        <v>1</v>
      </c>
      <c r="BK52" s="100"/>
      <c r="BL52" s="100" t="s">
        <v>181</v>
      </c>
      <c r="BM52" s="100"/>
      <c r="BN52" s="100">
        <v>1</v>
      </c>
      <c r="BO52" s="100">
        <v>1</v>
      </c>
      <c r="BP52" s="100">
        <v>1</v>
      </c>
      <c r="BQ52" s="57"/>
      <c r="BR52" s="12">
        <v>1</v>
      </c>
    </row>
    <row r="53" spans="1:70" s="12" customFormat="1" ht="12">
      <c r="A53" s="84">
        <v>20384</v>
      </c>
      <c r="B53" s="64" t="s">
        <v>241</v>
      </c>
      <c r="C53" s="66">
        <v>6</v>
      </c>
      <c r="D53" s="100"/>
      <c r="E53" s="100"/>
      <c r="F53" s="100"/>
      <c r="G53" s="100"/>
      <c r="H53" s="100"/>
      <c r="I53" s="100"/>
      <c r="J53" s="100"/>
      <c r="K53" s="100"/>
      <c r="L53" s="100">
        <v>1</v>
      </c>
      <c r="M53" s="100"/>
      <c r="N53" s="100"/>
      <c r="O53" s="100"/>
      <c r="P53" s="99" t="s">
        <v>322</v>
      </c>
      <c r="Q53" s="91"/>
      <c r="R53" s="100"/>
      <c r="S53" s="100"/>
      <c r="T53" s="100"/>
      <c r="U53" s="100"/>
      <c r="V53" s="100"/>
      <c r="W53" s="99"/>
      <c r="Y53" s="100">
        <v>1</v>
      </c>
      <c r="Z53" s="100"/>
      <c r="AA53" s="100">
        <v>1</v>
      </c>
      <c r="AB53" s="100"/>
      <c r="AC53" s="100"/>
      <c r="AD53" s="100">
        <v>1</v>
      </c>
      <c r="AE53" s="100"/>
      <c r="AF53" s="100"/>
      <c r="AG53" s="67"/>
      <c r="AH53" s="18">
        <v>1</v>
      </c>
      <c r="AI53" s="18"/>
      <c r="AJ53" s="100">
        <v>1</v>
      </c>
      <c r="AK53" s="100"/>
      <c r="AL53" s="100"/>
      <c r="AM53" s="17">
        <v>1</v>
      </c>
      <c r="AN53" s="100"/>
      <c r="AO53" s="17"/>
      <c r="AP53" s="17">
        <v>1</v>
      </c>
      <c r="AQ53" s="17"/>
      <c r="AR53" s="17">
        <v>1</v>
      </c>
      <c r="AS53" s="17"/>
      <c r="AT53" s="57"/>
      <c r="AV53" s="100">
        <v>1</v>
      </c>
      <c r="AW53" s="100">
        <v>1</v>
      </c>
      <c r="AX53" s="100">
        <v>1</v>
      </c>
      <c r="AY53" s="100">
        <v>1</v>
      </c>
      <c r="AZ53" s="100">
        <v>1</v>
      </c>
      <c r="BA53" s="100">
        <v>1</v>
      </c>
      <c r="BB53" s="100"/>
      <c r="BC53" s="100"/>
      <c r="BD53" s="100"/>
      <c r="BE53" s="100">
        <v>1</v>
      </c>
      <c r="BF53" s="100">
        <v>1</v>
      </c>
      <c r="BG53" s="57"/>
      <c r="BH53" s="100">
        <v>1</v>
      </c>
      <c r="BI53" s="100">
        <v>1</v>
      </c>
      <c r="BJ53" s="100"/>
      <c r="BK53" s="100">
        <v>1</v>
      </c>
      <c r="BL53" s="100"/>
      <c r="BM53" s="100">
        <v>1</v>
      </c>
      <c r="BN53" s="100">
        <v>1</v>
      </c>
      <c r="BO53" s="100"/>
      <c r="BP53" s="100"/>
      <c r="BQ53" s="57"/>
      <c r="BR53" s="12">
        <v>1</v>
      </c>
    </row>
    <row r="54" spans="1:70" s="12" customFormat="1" ht="12">
      <c r="A54" s="84">
        <v>20385</v>
      </c>
      <c r="B54" s="64" t="s">
        <v>242</v>
      </c>
      <c r="C54" s="66">
        <v>6</v>
      </c>
      <c r="D54" s="100"/>
      <c r="E54" s="100"/>
      <c r="F54" s="100"/>
      <c r="G54" s="100"/>
      <c r="H54" s="100"/>
      <c r="I54" s="100"/>
      <c r="J54" s="100"/>
      <c r="K54" s="100"/>
      <c r="L54" s="100"/>
      <c r="M54" s="100">
        <v>1</v>
      </c>
      <c r="N54" s="100"/>
      <c r="O54" s="100"/>
      <c r="P54" s="99"/>
      <c r="Q54" s="91"/>
      <c r="R54" s="100"/>
      <c r="S54" s="100"/>
      <c r="T54" s="100"/>
      <c r="U54" s="100"/>
      <c r="V54" s="100"/>
      <c r="W54" s="99"/>
      <c r="Y54" s="100">
        <v>1</v>
      </c>
      <c r="Z54" s="100"/>
      <c r="AA54" s="100"/>
      <c r="AB54" s="100">
        <v>1</v>
      </c>
      <c r="AC54" s="100"/>
      <c r="AD54" s="100">
        <v>1</v>
      </c>
      <c r="AE54" s="100"/>
      <c r="AF54" s="100"/>
      <c r="AG54" s="67"/>
      <c r="AH54" s="18">
        <v>1</v>
      </c>
      <c r="AI54" s="18"/>
      <c r="AJ54" s="100"/>
      <c r="AK54" s="100">
        <v>1</v>
      </c>
      <c r="AL54" s="100"/>
      <c r="AM54" s="17">
        <v>1</v>
      </c>
      <c r="AN54" s="100"/>
      <c r="AO54" s="17"/>
      <c r="AP54" s="17">
        <v>1</v>
      </c>
      <c r="AQ54" s="17"/>
      <c r="AR54" s="17">
        <v>1</v>
      </c>
      <c r="AS54" s="17"/>
      <c r="AT54" s="57"/>
      <c r="AV54" s="100">
        <v>1</v>
      </c>
      <c r="AW54" s="100">
        <v>1</v>
      </c>
      <c r="AX54" s="100">
        <v>1</v>
      </c>
      <c r="AY54" s="100"/>
      <c r="AZ54" s="100">
        <v>1</v>
      </c>
      <c r="BA54" s="100">
        <v>1</v>
      </c>
      <c r="BB54" s="100"/>
      <c r="BC54" s="100"/>
      <c r="BD54" s="100"/>
      <c r="BE54" s="100">
        <v>1</v>
      </c>
      <c r="BF54" s="100"/>
      <c r="BG54" s="57"/>
      <c r="BH54" s="100">
        <v>1</v>
      </c>
      <c r="BI54" s="100">
        <v>1</v>
      </c>
      <c r="BJ54" s="100">
        <v>1</v>
      </c>
      <c r="BK54" s="100"/>
      <c r="BL54" s="100"/>
      <c r="BM54" s="100"/>
      <c r="BN54" s="100">
        <v>1</v>
      </c>
      <c r="BO54" s="100"/>
      <c r="BP54" s="100">
        <v>1</v>
      </c>
      <c r="BQ54" s="57"/>
      <c r="BR54" s="12">
        <v>1</v>
      </c>
    </row>
    <row r="55" spans="1:70" s="12" customFormat="1" ht="26.4">
      <c r="A55" s="84">
        <v>20386</v>
      </c>
      <c r="B55" s="64" t="s">
        <v>243</v>
      </c>
      <c r="C55" s="66">
        <v>6</v>
      </c>
      <c r="D55" s="100"/>
      <c r="E55" s="100"/>
      <c r="F55" s="100">
        <v>1</v>
      </c>
      <c r="G55" s="100"/>
      <c r="H55" s="100"/>
      <c r="I55" s="100"/>
      <c r="J55" s="100">
        <v>1</v>
      </c>
      <c r="K55" s="100"/>
      <c r="L55" s="100"/>
      <c r="M55" s="100">
        <v>1</v>
      </c>
      <c r="N55" s="100"/>
      <c r="O55" s="100"/>
      <c r="P55" s="76" t="s">
        <v>323</v>
      </c>
      <c r="Q55" s="91"/>
      <c r="R55" s="100"/>
      <c r="S55" s="100"/>
      <c r="T55" s="100">
        <v>1</v>
      </c>
      <c r="U55" s="100"/>
      <c r="V55" s="100"/>
      <c r="W55" s="99"/>
      <c r="Y55" s="100">
        <v>1</v>
      </c>
      <c r="Z55" s="100"/>
      <c r="AA55" s="100">
        <v>1</v>
      </c>
      <c r="AB55" s="100"/>
      <c r="AC55" s="100"/>
      <c r="AD55" s="100">
        <v>1</v>
      </c>
      <c r="AE55" s="100"/>
      <c r="AF55" s="100"/>
      <c r="AG55" s="67"/>
      <c r="AH55" s="18">
        <v>1</v>
      </c>
      <c r="AI55" s="18"/>
      <c r="AJ55" s="100">
        <v>1</v>
      </c>
      <c r="AK55" s="100"/>
      <c r="AL55" s="100"/>
      <c r="AM55" s="17">
        <v>1</v>
      </c>
      <c r="AN55" s="100"/>
      <c r="AO55" s="17"/>
      <c r="AP55" s="17">
        <v>1</v>
      </c>
      <c r="AQ55" s="17"/>
      <c r="AR55" s="17"/>
      <c r="AS55" s="17">
        <v>1</v>
      </c>
      <c r="AT55" s="57"/>
      <c r="AV55" s="100"/>
      <c r="AW55" s="100">
        <v>1</v>
      </c>
      <c r="AX55" s="100">
        <v>1</v>
      </c>
      <c r="AY55" s="100"/>
      <c r="AZ55" s="100"/>
      <c r="BA55" s="100">
        <v>1</v>
      </c>
      <c r="BB55" s="100"/>
      <c r="BC55" s="100"/>
      <c r="BD55" s="100"/>
      <c r="BE55" s="100">
        <v>1</v>
      </c>
      <c r="BF55" s="100"/>
      <c r="BG55" s="57"/>
      <c r="BH55" s="100">
        <v>1</v>
      </c>
      <c r="BI55" s="100">
        <v>1</v>
      </c>
      <c r="BJ55" s="100"/>
      <c r="BK55" s="100"/>
      <c r="BL55" s="100"/>
      <c r="BM55" s="100">
        <v>1</v>
      </c>
      <c r="BN55" s="100"/>
      <c r="BO55" s="100">
        <v>1</v>
      </c>
      <c r="BP55" s="100"/>
      <c r="BQ55" s="57"/>
      <c r="BR55" s="12">
        <v>1</v>
      </c>
    </row>
    <row r="56" spans="1:70" s="12" customFormat="1" ht="21.6">
      <c r="A56" s="84">
        <v>20388</v>
      </c>
      <c r="B56" s="64" t="s">
        <v>246</v>
      </c>
      <c r="C56" s="66">
        <v>6</v>
      </c>
      <c r="D56" s="100"/>
      <c r="E56" s="100"/>
      <c r="F56" s="100"/>
      <c r="G56" s="100"/>
      <c r="H56" s="100"/>
      <c r="I56" s="100"/>
      <c r="J56" s="100"/>
      <c r="K56" s="100"/>
      <c r="L56" s="100">
        <v>1</v>
      </c>
      <c r="M56" s="100"/>
      <c r="N56" s="100"/>
      <c r="O56" s="100"/>
      <c r="P56" s="99" t="s">
        <v>324</v>
      </c>
      <c r="Q56" s="91"/>
      <c r="R56" s="100"/>
      <c r="S56" s="100"/>
      <c r="T56" s="100"/>
      <c r="U56" s="100"/>
      <c r="V56" s="100"/>
      <c r="W56" s="99"/>
      <c r="Y56" s="100">
        <v>1</v>
      </c>
      <c r="Z56" s="100"/>
      <c r="AA56" s="100"/>
      <c r="AB56" s="100">
        <v>1</v>
      </c>
      <c r="AC56" s="100"/>
      <c r="AD56" s="100"/>
      <c r="AE56" s="100">
        <v>1</v>
      </c>
      <c r="AF56" s="100"/>
      <c r="AG56" s="67"/>
      <c r="AH56" s="18">
        <v>1</v>
      </c>
      <c r="AI56" s="18"/>
      <c r="AJ56" s="100"/>
      <c r="AK56" s="100">
        <v>1</v>
      </c>
      <c r="AL56" s="100"/>
      <c r="AM56" s="17"/>
      <c r="AN56" s="100">
        <v>1</v>
      </c>
      <c r="AO56" s="17"/>
      <c r="AP56" s="17"/>
      <c r="AQ56" s="17">
        <v>1</v>
      </c>
      <c r="AR56" s="17"/>
      <c r="AS56" s="17">
        <v>1</v>
      </c>
      <c r="AT56" s="57"/>
      <c r="AV56" s="100"/>
      <c r="AW56" s="100">
        <v>1</v>
      </c>
      <c r="AX56" s="100">
        <v>1</v>
      </c>
      <c r="AY56" s="100"/>
      <c r="AZ56" s="100">
        <v>1</v>
      </c>
      <c r="BA56" s="100">
        <v>1</v>
      </c>
      <c r="BB56" s="100"/>
      <c r="BC56" s="100"/>
      <c r="BD56" s="100"/>
      <c r="BE56" s="100">
        <v>1</v>
      </c>
      <c r="BF56" s="100"/>
      <c r="BG56" s="57"/>
      <c r="BH56" s="100">
        <v>1</v>
      </c>
      <c r="BI56" s="100"/>
      <c r="BJ56" s="100"/>
      <c r="BK56" s="100"/>
      <c r="BL56" s="100"/>
      <c r="BM56" s="100"/>
      <c r="BN56" s="100"/>
      <c r="BO56" s="100"/>
      <c r="BP56" s="100">
        <v>1</v>
      </c>
      <c r="BQ56" s="57"/>
      <c r="BR56" s="12">
        <v>1</v>
      </c>
    </row>
    <row r="57" spans="1:70" s="12" customFormat="1" ht="43.2">
      <c r="A57" s="84">
        <v>20402</v>
      </c>
      <c r="B57" s="64" t="s">
        <v>247</v>
      </c>
      <c r="C57" s="66">
        <v>6</v>
      </c>
      <c r="D57" s="100"/>
      <c r="E57" s="100"/>
      <c r="F57" s="100"/>
      <c r="G57" s="100"/>
      <c r="H57" s="100"/>
      <c r="I57" s="100"/>
      <c r="J57" s="100"/>
      <c r="K57" s="100"/>
      <c r="L57" s="100"/>
      <c r="M57" s="100">
        <v>1</v>
      </c>
      <c r="N57" s="100"/>
      <c r="O57" s="100"/>
      <c r="P57" s="99" t="s">
        <v>325</v>
      </c>
      <c r="Q57" s="91"/>
      <c r="R57" s="100"/>
      <c r="S57" s="100"/>
      <c r="T57" s="100"/>
      <c r="U57" s="100"/>
      <c r="V57" s="100"/>
      <c r="W57" s="99"/>
      <c r="Y57" s="100"/>
      <c r="Z57" s="100">
        <v>1</v>
      </c>
      <c r="AA57" s="100"/>
      <c r="AB57" s="100">
        <v>1</v>
      </c>
      <c r="AC57" s="100"/>
      <c r="AD57" s="100"/>
      <c r="AE57" s="100">
        <v>1</v>
      </c>
      <c r="AF57" s="100"/>
      <c r="AG57" s="67"/>
      <c r="AH57" s="18">
        <v>1</v>
      </c>
      <c r="AI57" s="18"/>
      <c r="AJ57" s="100"/>
      <c r="AK57" s="100">
        <v>1</v>
      </c>
      <c r="AL57" s="100"/>
      <c r="AM57" s="17"/>
      <c r="AN57" s="100">
        <v>1</v>
      </c>
      <c r="AO57" s="17"/>
      <c r="AP57" s="17">
        <v>1</v>
      </c>
      <c r="AQ57" s="17"/>
      <c r="AR57" s="17">
        <v>1</v>
      </c>
      <c r="AS57" s="17"/>
      <c r="AT57" s="57"/>
      <c r="AV57" s="100"/>
      <c r="AW57" s="100"/>
      <c r="AX57" s="100">
        <v>1</v>
      </c>
      <c r="AY57" s="100"/>
      <c r="AZ57" s="100">
        <v>1</v>
      </c>
      <c r="BA57" s="100">
        <v>1</v>
      </c>
      <c r="BB57" s="100"/>
      <c r="BC57" s="100"/>
      <c r="BD57" s="100"/>
      <c r="BE57" s="100">
        <v>1</v>
      </c>
      <c r="BF57" s="100"/>
      <c r="BG57" s="57"/>
      <c r="BH57" s="100"/>
      <c r="BI57" s="100"/>
      <c r="BJ57" s="100">
        <v>1</v>
      </c>
      <c r="BK57" s="100"/>
      <c r="BL57" s="100"/>
      <c r="BM57" s="100">
        <v>1</v>
      </c>
      <c r="BN57" s="100"/>
      <c r="BO57" s="100">
        <v>1</v>
      </c>
      <c r="BP57" s="100">
        <v>1</v>
      </c>
      <c r="BQ57" s="57"/>
      <c r="BR57" s="12">
        <v>1</v>
      </c>
    </row>
    <row r="58" spans="1:70" s="12" customFormat="1" ht="39.6">
      <c r="A58" s="84">
        <v>20403</v>
      </c>
      <c r="B58" s="64" t="s">
        <v>248</v>
      </c>
      <c r="C58" s="66">
        <v>6</v>
      </c>
      <c r="D58" s="100"/>
      <c r="E58" s="100"/>
      <c r="F58" s="100"/>
      <c r="G58" s="100"/>
      <c r="H58" s="100">
        <v>1</v>
      </c>
      <c r="I58" s="100"/>
      <c r="J58" s="100"/>
      <c r="K58" s="100"/>
      <c r="L58" s="100"/>
      <c r="M58" s="100"/>
      <c r="N58" s="100"/>
      <c r="O58" s="100">
        <v>1</v>
      </c>
      <c r="P58" s="76" t="s">
        <v>326</v>
      </c>
      <c r="Q58" s="91" t="s">
        <v>327</v>
      </c>
      <c r="R58" s="100"/>
      <c r="S58" s="100"/>
      <c r="T58" s="100"/>
      <c r="U58" s="100"/>
      <c r="V58" s="100"/>
      <c r="W58" s="91"/>
      <c r="Y58" s="100"/>
      <c r="Z58" s="100">
        <v>1</v>
      </c>
      <c r="AA58" s="100"/>
      <c r="AB58" s="100">
        <v>1</v>
      </c>
      <c r="AC58" s="100"/>
      <c r="AD58" s="100"/>
      <c r="AE58" s="100">
        <v>1</v>
      </c>
      <c r="AF58" s="100"/>
      <c r="AG58" s="67"/>
      <c r="AH58" s="18">
        <v>1</v>
      </c>
      <c r="AI58" s="18"/>
      <c r="AJ58" s="100"/>
      <c r="AK58" s="100">
        <v>1</v>
      </c>
      <c r="AL58" s="100"/>
      <c r="AM58" s="17"/>
      <c r="AN58" s="100">
        <v>1</v>
      </c>
      <c r="AO58" s="17"/>
      <c r="AP58" s="17">
        <v>1</v>
      </c>
      <c r="AQ58" s="17"/>
      <c r="AR58" s="17"/>
      <c r="AS58" s="17">
        <v>1</v>
      </c>
      <c r="AT58" s="57"/>
      <c r="AV58" s="100"/>
      <c r="AW58" s="100">
        <v>1</v>
      </c>
      <c r="AX58" s="100"/>
      <c r="AY58" s="100"/>
      <c r="AZ58" s="100"/>
      <c r="BA58" s="100"/>
      <c r="BB58" s="100"/>
      <c r="BC58" s="100"/>
      <c r="BD58" s="100"/>
      <c r="BE58" s="100"/>
      <c r="BF58" s="100"/>
      <c r="BG58" s="57"/>
      <c r="BH58" s="100">
        <v>1</v>
      </c>
      <c r="BI58" s="100">
        <v>1</v>
      </c>
      <c r="BJ58" s="100">
        <v>1</v>
      </c>
      <c r="BK58" s="100"/>
      <c r="BL58" s="100"/>
      <c r="BM58" s="100"/>
      <c r="BN58" s="100"/>
      <c r="BO58" s="100">
        <v>1</v>
      </c>
      <c r="BP58" s="100">
        <v>1</v>
      </c>
      <c r="BQ58" s="57"/>
      <c r="BR58" s="12">
        <v>1</v>
      </c>
    </row>
    <row r="59" spans="1:70" s="12" customFormat="1" ht="32.4">
      <c r="A59" s="84">
        <v>20404</v>
      </c>
      <c r="B59" s="64" t="s">
        <v>250</v>
      </c>
      <c r="C59" s="66">
        <v>6</v>
      </c>
      <c r="D59" s="100"/>
      <c r="E59" s="100"/>
      <c r="F59" s="100">
        <v>1</v>
      </c>
      <c r="G59" s="100"/>
      <c r="H59" s="100"/>
      <c r="I59" s="100"/>
      <c r="J59" s="100">
        <v>1</v>
      </c>
      <c r="K59" s="100"/>
      <c r="L59" s="100"/>
      <c r="M59" s="100"/>
      <c r="N59" s="100">
        <v>1</v>
      </c>
      <c r="O59" s="100"/>
      <c r="P59" s="99" t="s">
        <v>328</v>
      </c>
      <c r="Q59" s="91"/>
      <c r="R59" s="100"/>
      <c r="S59" s="100"/>
      <c r="T59" s="100"/>
      <c r="U59" s="100"/>
      <c r="V59" s="100"/>
      <c r="W59" s="99" t="s">
        <v>329</v>
      </c>
      <c r="Y59" s="100">
        <v>1</v>
      </c>
      <c r="Z59" s="100"/>
      <c r="AA59" s="100">
        <v>1</v>
      </c>
      <c r="AB59" s="100"/>
      <c r="AC59" s="100"/>
      <c r="AD59" s="100">
        <v>1</v>
      </c>
      <c r="AE59" s="100"/>
      <c r="AF59" s="100"/>
      <c r="AG59" s="67">
        <v>1</v>
      </c>
      <c r="AH59" s="18"/>
      <c r="AI59" s="18"/>
      <c r="AJ59" s="100">
        <v>1</v>
      </c>
      <c r="AK59" s="100"/>
      <c r="AL59" s="100"/>
      <c r="AM59" s="17"/>
      <c r="AN59" s="100">
        <v>1</v>
      </c>
      <c r="AO59" s="17"/>
      <c r="AP59" s="17"/>
      <c r="AQ59" s="17">
        <v>1</v>
      </c>
      <c r="AR59" s="17"/>
      <c r="AS59" s="17">
        <v>1</v>
      </c>
      <c r="AT59" s="57"/>
      <c r="AV59" s="100"/>
      <c r="AW59" s="100">
        <v>1</v>
      </c>
      <c r="AX59" s="100"/>
      <c r="AY59" s="100"/>
      <c r="AZ59" s="100"/>
      <c r="BA59" s="100"/>
      <c r="BB59" s="100"/>
      <c r="BC59" s="100"/>
      <c r="BD59" s="100"/>
      <c r="BE59" s="100"/>
      <c r="BF59" s="100"/>
      <c r="BG59" s="57"/>
      <c r="BH59" s="100"/>
      <c r="BI59" s="100"/>
      <c r="BJ59" s="100">
        <v>1</v>
      </c>
      <c r="BK59" s="100"/>
      <c r="BL59" s="100"/>
      <c r="BM59" s="100">
        <v>1</v>
      </c>
      <c r="BN59" s="100">
        <v>1</v>
      </c>
      <c r="BO59" s="100"/>
      <c r="BP59" s="100">
        <v>1</v>
      </c>
      <c r="BQ59" s="57"/>
      <c r="BR59" s="12">
        <v>1</v>
      </c>
    </row>
    <row r="60" spans="1:70" s="12" customFormat="1" ht="12">
      <c r="A60" s="84">
        <v>20407</v>
      </c>
      <c r="B60" s="64" t="s">
        <v>253</v>
      </c>
      <c r="C60" s="66">
        <v>6</v>
      </c>
      <c r="D60" s="100"/>
      <c r="E60" s="100"/>
      <c r="F60" s="100"/>
      <c r="G60" s="100"/>
      <c r="H60" s="100"/>
      <c r="I60" s="100"/>
      <c r="J60" s="100"/>
      <c r="K60" s="100"/>
      <c r="L60" s="100">
        <v>1</v>
      </c>
      <c r="M60" s="100"/>
      <c r="N60" s="100"/>
      <c r="O60" s="100"/>
      <c r="P60" s="99"/>
      <c r="Q60" s="91"/>
      <c r="R60" s="100"/>
      <c r="S60" s="100"/>
      <c r="T60" s="100"/>
      <c r="U60" s="100"/>
      <c r="V60" s="100"/>
      <c r="W60" s="99"/>
      <c r="Y60" s="100">
        <v>1</v>
      </c>
      <c r="Z60" s="100"/>
      <c r="AA60" s="100"/>
      <c r="AB60" s="100">
        <v>1</v>
      </c>
      <c r="AC60" s="100"/>
      <c r="AD60" s="100"/>
      <c r="AE60" s="100">
        <v>1</v>
      </c>
      <c r="AF60" s="100"/>
      <c r="AG60" s="67"/>
      <c r="AH60" s="18">
        <v>1</v>
      </c>
      <c r="AI60" s="18"/>
      <c r="AJ60" s="100"/>
      <c r="AK60" s="100">
        <v>1</v>
      </c>
      <c r="AL60" s="100"/>
      <c r="AM60" s="17"/>
      <c r="AN60" s="100">
        <v>1</v>
      </c>
      <c r="AO60" s="17"/>
      <c r="AP60" s="17"/>
      <c r="AQ60" s="17">
        <v>1</v>
      </c>
      <c r="AR60" s="17"/>
      <c r="AS60" s="17">
        <v>1</v>
      </c>
      <c r="AT60" s="57"/>
      <c r="AV60" s="100"/>
      <c r="AW60" s="100">
        <v>1</v>
      </c>
      <c r="AX60" s="100">
        <v>1</v>
      </c>
      <c r="AY60" s="100"/>
      <c r="AZ60" s="100"/>
      <c r="BA60" s="100"/>
      <c r="BB60" s="100"/>
      <c r="BC60" s="100"/>
      <c r="BD60" s="100"/>
      <c r="BE60" s="100">
        <v>1</v>
      </c>
      <c r="BF60" s="100">
        <v>1</v>
      </c>
      <c r="BG60" s="57"/>
      <c r="BH60" s="100">
        <v>1</v>
      </c>
      <c r="BI60" s="100">
        <v>1</v>
      </c>
      <c r="BJ60" s="100"/>
      <c r="BK60" s="100"/>
      <c r="BL60" s="100"/>
      <c r="BM60" s="100">
        <v>1</v>
      </c>
      <c r="BN60" s="100">
        <v>1</v>
      </c>
      <c r="BO60" s="100"/>
      <c r="BP60" s="100"/>
      <c r="BQ60" s="57"/>
      <c r="BR60" s="12">
        <v>1</v>
      </c>
    </row>
    <row r="61" spans="1:70" s="12" customFormat="1">
      <c r="A61" s="84">
        <v>20409</v>
      </c>
      <c r="B61" s="64" t="s">
        <v>254</v>
      </c>
      <c r="C61" s="66">
        <v>6</v>
      </c>
      <c r="D61" s="100"/>
      <c r="E61" s="100"/>
      <c r="F61" s="100"/>
      <c r="G61" s="100"/>
      <c r="H61" s="100"/>
      <c r="I61" s="100"/>
      <c r="J61" s="100"/>
      <c r="K61" s="100"/>
      <c r="L61" s="100"/>
      <c r="M61" s="100"/>
      <c r="N61" s="100"/>
      <c r="O61" s="100"/>
      <c r="P61" s="99"/>
      <c r="Q61" s="91"/>
      <c r="R61" s="100"/>
      <c r="S61" s="100"/>
      <c r="T61" s="100"/>
      <c r="U61" s="100"/>
      <c r="V61" s="100"/>
      <c r="W61" s="99"/>
      <c r="Y61" s="100"/>
      <c r="Z61" s="100"/>
      <c r="AA61" s="100"/>
      <c r="AB61" s="100"/>
      <c r="AC61" s="100"/>
      <c r="AD61" s="100"/>
      <c r="AE61" s="100"/>
      <c r="AF61" s="100"/>
      <c r="AG61" s="67"/>
      <c r="AH61" s="18"/>
      <c r="AI61" s="18"/>
      <c r="AJ61" s="100"/>
      <c r="AK61" s="100"/>
      <c r="AL61" s="100"/>
      <c r="AM61" s="17"/>
      <c r="AN61" s="100"/>
      <c r="AO61" s="17"/>
      <c r="AP61" s="17"/>
      <c r="AQ61" s="17"/>
      <c r="AR61" s="17"/>
      <c r="AS61" s="17"/>
      <c r="AT61" s="99"/>
      <c r="AV61" s="100"/>
      <c r="AW61" s="100"/>
      <c r="AX61" s="100"/>
      <c r="AY61" s="100"/>
      <c r="AZ61" s="100"/>
      <c r="BA61" s="100"/>
      <c r="BB61" s="100"/>
      <c r="BC61" s="100"/>
      <c r="BD61" s="100"/>
      <c r="BE61" s="100"/>
      <c r="BF61" s="100"/>
      <c r="BG61" s="99"/>
      <c r="BH61" s="100"/>
      <c r="BI61" s="100"/>
      <c r="BJ61" s="100"/>
      <c r="BK61" s="100"/>
      <c r="BL61" s="100"/>
      <c r="BM61" s="100"/>
      <c r="BN61" s="100"/>
      <c r="BO61" s="100"/>
      <c r="BP61" s="100"/>
      <c r="BQ61" s="99"/>
    </row>
    <row r="62" spans="1:70" s="12" customFormat="1">
      <c r="A62" s="84">
        <v>20410</v>
      </c>
      <c r="B62" s="64" t="s">
        <v>255</v>
      </c>
      <c r="C62" s="66">
        <v>6</v>
      </c>
      <c r="D62" s="100"/>
      <c r="E62" s="100"/>
      <c r="F62" s="100"/>
      <c r="G62" s="100"/>
      <c r="H62" s="100"/>
      <c r="I62" s="100"/>
      <c r="J62" s="100"/>
      <c r="K62" s="100"/>
      <c r="L62" s="100"/>
      <c r="M62" s="100"/>
      <c r="N62" s="100"/>
      <c r="O62" s="100"/>
      <c r="P62" s="99"/>
      <c r="Q62" s="91"/>
      <c r="R62" s="100"/>
      <c r="S62" s="100"/>
      <c r="T62" s="100"/>
      <c r="U62" s="100"/>
      <c r="V62" s="100"/>
      <c r="W62" s="99"/>
      <c r="Y62" s="100"/>
      <c r="Z62" s="100"/>
      <c r="AA62" s="100"/>
      <c r="AB62" s="100"/>
      <c r="AC62" s="100"/>
      <c r="AD62" s="100"/>
      <c r="AE62" s="100"/>
      <c r="AF62" s="100"/>
      <c r="AG62" s="67"/>
      <c r="AH62" s="18"/>
      <c r="AI62" s="18"/>
      <c r="AJ62" s="100"/>
      <c r="AK62" s="100"/>
      <c r="AL62" s="100"/>
      <c r="AM62" s="17"/>
      <c r="AN62" s="100"/>
      <c r="AO62" s="17"/>
      <c r="AP62" s="17"/>
      <c r="AQ62" s="17"/>
      <c r="AR62" s="17"/>
      <c r="AS62" s="17"/>
      <c r="AT62" s="57"/>
      <c r="AV62" s="100"/>
      <c r="AW62" s="100"/>
      <c r="AX62" s="100"/>
      <c r="AY62" s="100"/>
      <c r="AZ62" s="100"/>
      <c r="BA62" s="100"/>
      <c r="BB62" s="100"/>
      <c r="BC62" s="100"/>
      <c r="BD62" s="100"/>
      <c r="BE62" s="100"/>
      <c r="BF62" s="100"/>
      <c r="BG62" s="57"/>
      <c r="BH62" s="100"/>
      <c r="BI62" s="100"/>
      <c r="BJ62" s="100"/>
      <c r="BK62" s="100"/>
      <c r="BL62" s="100"/>
      <c r="BM62" s="100"/>
      <c r="BN62" s="100"/>
      <c r="BO62" s="100"/>
      <c r="BP62" s="100"/>
      <c r="BQ62" s="57"/>
    </row>
    <row r="63" spans="1:70" s="12" customFormat="1">
      <c r="A63" s="84">
        <v>20411</v>
      </c>
      <c r="B63" s="64" t="s">
        <v>256</v>
      </c>
      <c r="C63" s="66">
        <v>6</v>
      </c>
      <c r="D63" s="100"/>
      <c r="E63" s="100"/>
      <c r="F63" s="100"/>
      <c r="G63" s="100"/>
      <c r="H63" s="100"/>
      <c r="I63" s="100"/>
      <c r="J63" s="100"/>
      <c r="K63" s="100"/>
      <c r="L63" s="100"/>
      <c r="M63" s="100"/>
      <c r="N63" s="100"/>
      <c r="O63" s="100"/>
      <c r="P63" s="99"/>
      <c r="Q63" s="91"/>
      <c r="R63" s="100"/>
      <c r="S63" s="100"/>
      <c r="T63" s="100"/>
      <c r="U63" s="100"/>
      <c r="V63" s="100"/>
      <c r="W63" s="99"/>
      <c r="Y63" s="100"/>
      <c r="Z63" s="100"/>
      <c r="AA63" s="100"/>
      <c r="AB63" s="100"/>
      <c r="AC63" s="100"/>
      <c r="AD63" s="100"/>
      <c r="AE63" s="100"/>
      <c r="AF63" s="100"/>
      <c r="AG63" s="67"/>
      <c r="AH63" s="18"/>
      <c r="AI63" s="18"/>
      <c r="AJ63" s="100"/>
      <c r="AK63" s="100"/>
      <c r="AL63" s="100"/>
      <c r="AM63" s="17"/>
      <c r="AN63" s="100"/>
      <c r="AO63" s="17"/>
      <c r="AP63" s="17"/>
      <c r="AQ63" s="17"/>
      <c r="AR63" s="17"/>
      <c r="AS63" s="17"/>
      <c r="AT63" s="57"/>
      <c r="AV63" s="100"/>
      <c r="AW63" s="100"/>
      <c r="AX63" s="100"/>
      <c r="AY63" s="100"/>
      <c r="AZ63" s="100"/>
      <c r="BA63" s="100"/>
      <c r="BB63" s="100"/>
      <c r="BC63" s="100"/>
      <c r="BD63" s="100"/>
      <c r="BE63" s="100"/>
      <c r="BF63" s="100"/>
      <c r="BG63" s="57"/>
      <c r="BH63" s="100"/>
      <c r="BI63" s="100"/>
      <c r="BJ63" s="100"/>
      <c r="BK63" s="100"/>
      <c r="BL63" s="100"/>
      <c r="BM63" s="100"/>
      <c r="BN63" s="100"/>
      <c r="BO63" s="100"/>
      <c r="BP63" s="100"/>
      <c r="BQ63" s="57"/>
    </row>
    <row r="64" spans="1:70" s="12" customFormat="1">
      <c r="A64" s="84">
        <v>20412</v>
      </c>
      <c r="B64" s="64" t="s">
        <v>257</v>
      </c>
      <c r="C64" s="66">
        <v>6</v>
      </c>
      <c r="D64" s="100"/>
      <c r="E64" s="100"/>
      <c r="F64" s="100"/>
      <c r="G64" s="100"/>
      <c r="H64" s="100"/>
      <c r="I64" s="100"/>
      <c r="J64" s="100"/>
      <c r="K64" s="100"/>
      <c r="L64" s="100"/>
      <c r="M64" s="100"/>
      <c r="N64" s="100"/>
      <c r="O64" s="100"/>
      <c r="P64" s="99"/>
      <c r="Q64" s="91"/>
      <c r="R64" s="100"/>
      <c r="S64" s="100"/>
      <c r="T64" s="100"/>
      <c r="U64" s="100"/>
      <c r="V64" s="100"/>
      <c r="W64" s="99"/>
      <c r="Y64" s="100"/>
      <c r="Z64" s="100"/>
      <c r="AA64" s="100"/>
      <c r="AB64" s="100"/>
      <c r="AC64" s="100"/>
      <c r="AD64" s="100"/>
      <c r="AE64" s="100"/>
      <c r="AF64" s="100"/>
      <c r="AG64" s="67"/>
      <c r="AH64" s="18"/>
      <c r="AI64" s="18"/>
      <c r="AJ64" s="100"/>
      <c r="AK64" s="100"/>
      <c r="AL64" s="100"/>
      <c r="AM64" s="17"/>
      <c r="AN64" s="100"/>
      <c r="AO64" s="17"/>
      <c r="AP64" s="17"/>
      <c r="AQ64" s="17"/>
      <c r="AR64" s="17"/>
      <c r="AS64" s="17"/>
      <c r="AT64" s="57"/>
      <c r="AV64" s="100"/>
      <c r="AW64" s="100"/>
      <c r="AX64" s="100"/>
      <c r="AY64" s="100"/>
      <c r="AZ64" s="100"/>
      <c r="BA64" s="100"/>
      <c r="BB64" s="100"/>
      <c r="BC64" s="100"/>
      <c r="BD64" s="100"/>
      <c r="BE64" s="100"/>
      <c r="BF64" s="100"/>
      <c r="BG64" s="57"/>
      <c r="BH64" s="100"/>
      <c r="BI64" s="100"/>
      <c r="BJ64" s="100"/>
      <c r="BK64" s="100"/>
      <c r="BL64" s="100"/>
      <c r="BM64" s="100"/>
      <c r="BN64" s="100"/>
      <c r="BO64" s="100"/>
      <c r="BP64" s="100"/>
      <c r="BQ64" s="57"/>
    </row>
    <row r="65" spans="1:70" s="12" customFormat="1">
      <c r="A65" s="84">
        <v>20413</v>
      </c>
      <c r="B65" s="64" t="s">
        <v>258</v>
      </c>
      <c r="C65" s="66">
        <v>6</v>
      </c>
      <c r="D65" s="100"/>
      <c r="E65" s="100"/>
      <c r="F65" s="100"/>
      <c r="G65" s="100"/>
      <c r="H65" s="100"/>
      <c r="I65" s="100"/>
      <c r="J65" s="100"/>
      <c r="K65" s="100"/>
      <c r="L65" s="100"/>
      <c r="M65" s="100"/>
      <c r="N65" s="100"/>
      <c r="O65" s="100"/>
      <c r="P65" s="99"/>
      <c r="Q65" s="91"/>
      <c r="R65" s="100"/>
      <c r="S65" s="100"/>
      <c r="T65" s="100"/>
      <c r="U65" s="100"/>
      <c r="V65" s="100"/>
      <c r="W65" s="99"/>
      <c r="Y65" s="100"/>
      <c r="Z65" s="100"/>
      <c r="AA65" s="100"/>
      <c r="AB65" s="100"/>
      <c r="AC65" s="100"/>
      <c r="AD65" s="100"/>
      <c r="AE65" s="100"/>
      <c r="AF65" s="100"/>
      <c r="AG65" s="67"/>
      <c r="AH65" s="18"/>
      <c r="AI65" s="18"/>
      <c r="AJ65" s="100"/>
      <c r="AK65" s="100"/>
      <c r="AL65" s="100"/>
      <c r="AM65" s="17"/>
      <c r="AN65" s="100"/>
      <c r="AO65" s="17"/>
      <c r="AP65" s="17"/>
      <c r="AQ65" s="17"/>
      <c r="AR65" s="17"/>
      <c r="AS65" s="17"/>
      <c r="AT65" s="57"/>
      <c r="AV65" s="100"/>
      <c r="AW65" s="100"/>
      <c r="AX65" s="100"/>
      <c r="AY65" s="100"/>
      <c r="AZ65" s="100"/>
      <c r="BA65" s="100"/>
      <c r="BB65" s="100"/>
      <c r="BC65" s="100"/>
      <c r="BD65" s="100"/>
      <c r="BE65" s="100"/>
      <c r="BF65" s="100"/>
      <c r="BG65" s="57"/>
      <c r="BH65" s="100"/>
      <c r="BI65" s="100"/>
      <c r="BJ65" s="100"/>
      <c r="BK65" s="100"/>
      <c r="BL65" s="100"/>
      <c r="BM65" s="100"/>
      <c r="BN65" s="100"/>
      <c r="BO65" s="100"/>
      <c r="BP65" s="100"/>
      <c r="BQ65" s="57"/>
    </row>
    <row r="66" spans="1:70" s="12" customFormat="1">
      <c r="A66" s="84">
        <v>20414</v>
      </c>
      <c r="B66" s="64" t="s">
        <v>259</v>
      </c>
      <c r="C66" s="66">
        <v>6</v>
      </c>
      <c r="D66" s="100"/>
      <c r="E66" s="100"/>
      <c r="F66" s="100"/>
      <c r="G66" s="100"/>
      <c r="H66" s="100"/>
      <c r="I66" s="100"/>
      <c r="J66" s="100"/>
      <c r="K66" s="100"/>
      <c r="L66" s="100"/>
      <c r="M66" s="100"/>
      <c r="N66" s="100"/>
      <c r="O66" s="100"/>
      <c r="P66" s="99"/>
      <c r="Q66" s="91"/>
      <c r="R66" s="100"/>
      <c r="S66" s="100"/>
      <c r="T66" s="100"/>
      <c r="U66" s="100"/>
      <c r="V66" s="100"/>
      <c r="W66" s="99"/>
      <c r="Y66" s="100"/>
      <c r="Z66" s="100"/>
      <c r="AA66" s="100"/>
      <c r="AB66" s="100"/>
      <c r="AC66" s="100"/>
      <c r="AD66" s="100"/>
      <c r="AE66" s="100"/>
      <c r="AF66" s="100"/>
      <c r="AG66" s="67"/>
      <c r="AH66" s="18"/>
      <c r="AI66" s="18"/>
      <c r="AJ66" s="100"/>
      <c r="AK66" s="100"/>
      <c r="AL66" s="100"/>
      <c r="AM66" s="17"/>
      <c r="AN66" s="100"/>
      <c r="AO66" s="17"/>
      <c r="AP66" s="17"/>
      <c r="AQ66" s="17"/>
      <c r="AR66" s="17"/>
      <c r="AS66" s="17"/>
      <c r="AT66" s="57"/>
      <c r="AV66" s="100"/>
      <c r="AW66" s="100"/>
      <c r="AX66" s="100"/>
      <c r="AY66" s="100"/>
      <c r="AZ66" s="100"/>
      <c r="BA66" s="100"/>
      <c r="BB66" s="100"/>
      <c r="BC66" s="100"/>
      <c r="BD66" s="100"/>
      <c r="BE66" s="100"/>
      <c r="BF66" s="100"/>
      <c r="BG66" s="57"/>
      <c r="BH66" s="100"/>
      <c r="BI66" s="100"/>
      <c r="BJ66" s="100"/>
      <c r="BK66" s="100"/>
      <c r="BL66" s="100"/>
      <c r="BM66" s="100"/>
      <c r="BN66" s="100"/>
      <c r="BO66" s="100"/>
      <c r="BP66" s="100"/>
      <c r="BQ66" s="57"/>
    </row>
    <row r="67" spans="1:70" s="12" customFormat="1">
      <c r="A67" s="84">
        <v>20415</v>
      </c>
      <c r="B67" s="64" t="s">
        <v>260</v>
      </c>
      <c r="C67" s="66">
        <v>6</v>
      </c>
      <c r="D67" s="100"/>
      <c r="E67" s="100"/>
      <c r="F67" s="100"/>
      <c r="G67" s="100"/>
      <c r="H67" s="100">
        <v>1</v>
      </c>
      <c r="I67" s="100"/>
      <c r="J67" s="100"/>
      <c r="K67" s="100"/>
      <c r="L67" s="100"/>
      <c r="M67" s="100"/>
      <c r="N67" s="100">
        <v>1</v>
      </c>
      <c r="O67" s="100"/>
      <c r="P67" s="99"/>
      <c r="Q67" s="91"/>
      <c r="R67" s="100"/>
      <c r="S67" s="100"/>
      <c r="T67" s="100"/>
      <c r="U67" s="100"/>
      <c r="V67" s="100"/>
      <c r="W67" s="99"/>
      <c r="Y67" s="100">
        <v>1</v>
      </c>
      <c r="Z67" s="100"/>
      <c r="AA67" s="100"/>
      <c r="AB67" s="100">
        <v>1</v>
      </c>
      <c r="AC67" s="100"/>
      <c r="AD67" s="100"/>
      <c r="AE67" s="100">
        <v>1</v>
      </c>
      <c r="AF67" s="100"/>
      <c r="AG67" s="67"/>
      <c r="AH67" s="100">
        <v>1</v>
      </c>
      <c r="AI67" s="18"/>
      <c r="AJ67" s="100"/>
      <c r="AK67" s="100">
        <v>1</v>
      </c>
      <c r="AL67" s="100"/>
      <c r="AM67" s="17"/>
      <c r="AN67" s="100">
        <v>1</v>
      </c>
      <c r="AO67" s="17"/>
      <c r="AP67" s="17"/>
      <c r="AQ67" s="100">
        <v>1</v>
      </c>
      <c r="AR67" s="17"/>
      <c r="AS67" s="100">
        <v>1</v>
      </c>
      <c r="AT67" s="57"/>
      <c r="AV67" s="100"/>
      <c r="AW67" s="100"/>
      <c r="AX67" s="100"/>
      <c r="AY67" s="100"/>
      <c r="AZ67" s="100"/>
      <c r="BA67" s="100"/>
      <c r="BB67" s="100"/>
      <c r="BC67" s="100"/>
      <c r="BD67" s="100"/>
      <c r="BE67" s="100">
        <v>1</v>
      </c>
      <c r="BF67" s="100"/>
      <c r="BG67" s="57"/>
      <c r="BH67" s="100">
        <v>1</v>
      </c>
      <c r="BI67" s="100"/>
      <c r="BJ67" s="100">
        <v>1</v>
      </c>
      <c r="BK67" s="100"/>
      <c r="BL67" s="100"/>
      <c r="BM67" s="100">
        <v>1</v>
      </c>
      <c r="BN67" s="100"/>
      <c r="BO67" s="100"/>
      <c r="BP67" s="100">
        <v>1</v>
      </c>
      <c r="BQ67" s="57"/>
      <c r="BR67" s="12">
        <v>1</v>
      </c>
    </row>
    <row r="68" spans="1:70" s="12" customFormat="1" ht="32.4">
      <c r="A68" s="84">
        <v>20416</v>
      </c>
      <c r="B68" s="64" t="s">
        <v>261</v>
      </c>
      <c r="C68" s="66">
        <v>6</v>
      </c>
      <c r="D68" s="100"/>
      <c r="E68" s="100"/>
      <c r="F68" s="100"/>
      <c r="G68" s="100"/>
      <c r="H68" s="100">
        <v>1</v>
      </c>
      <c r="I68" s="100"/>
      <c r="J68" s="100"/>
      <c r="K68" s="100"/>
      <c r="L68" s="100">
        <v>1</v>
      </c>
      <c r="M68" s="100"/>
      <c r="N68" s="100"/>
      <c r="O68" s="100"/>
      <c r="P68" s="99" t="s">
        <v>330</v>
      </c>
      <c r="Q68" s="91"/>
      <c r="R68" s="100"/>
      <c r="S68" s="100"/>
      <c r="T68" s="100"/>
      <c r="U68" s="100"/>
      <c r="V68" s="100"/>
      <c r="W68" s="99"/>
      <c r="Y68" s="100">
        <v>1</v>
      </c>
      <c r="Z68" s="100"/>
      <c r="AA68" s="100"/>
      <c r="AB68" s="100">
        <v>1</v>
      </c>
      <c r="AC68" s="100"/>
      <c r="AD68" s="100">
        <v>1</v>
      </c>
      <c r="AE68" s="100"/>
      <c r="AF68" s="100"/>
      <c r="AG68" s="67">
        <v>1</v>
      </c>
      <c r="AH68" s="18"/>
      <c r="AI68" s="18"/>
      <c r="AJ68" s="100"/>
      <c r="AK68" s="100"/>
      <c r="AL68" s="100">
        <v>1</v>
      </c>
      <c r="AM68" s="17"/>
      <c r="AN68" s="100">
        <v>1</v>
      </c>
      <c r="AO68" s="17"/>
      <c r="AP68" s="17">
        <v>1</v>
      </c>
      <c r="AQ68" s="17"/>
      <c r="AR68" s="17"/>
      <c r="AS68" s="17">
        <v>1</v>
      </c>
      <c r="AT68" s="57"/>
      <c r="AV68" s="100">
        <v>1</v>
      </c>
      <c r="AW68" s="100">
        <v>1</v>
      </c>
      <c r="AX68" s="100"/>
      <c r="AY68" s="100"/>
      <c r="AZ68" s="100">
        <v>1</v>
      </c>
      <c r="BA68" s="100">
        <v>1</v>
      </c>
      <c r="BB68" s="100"/>
      <c r="BC68" s="100"/>
      <c r="BD68" s="100"/>
      <c r="BE68" s="100">
        <v>1</v>
      </c>
      <c r="BF68" s="100"/>
      <c r="BG68" s="57"/>
      <c r="BH68" s="100">
        <v>1</v>
      </c>
      <c r="BI68" s="100">
        <v>1</v>
      </c>
      <c r="BJ68" s="100">
        <v>1</v>
      </c>
      <c r="BK68" s="100">
        <v>1</v>
      </c>
      <c r="BL68" s="100">
        <v>1</v>
      </c>
      <c r="BM68" s="100">
        <v>1</v>
      </c>
      <c r="BN68" s="100">
        <v>1</v>
      </c>
      <c r="BO68" s="100">
        <v>1</v>
      </c>
      <c r="BP68" s="100">
        <v>1</v>
      </c>
      <c r="BQ68" s="57"/>
      <c r="BR68" s="12">
        <v>1</v>
      </c>
    </row>
    <row r="69" spans="1:70" s="12" customFormat="1" ht="26.4">
      <c r="A69" s="84">
        <v>20417</v>
      </c>
      <c r="B69" s="64" t="s">
        <v>262</v>
      </c>
      <c r="C69" s="66">
        <v>6</v>
      </c>
      <c r="D69" s="100">
        <v>1</v>
      </c>
      <c r="E69" s="100"/>
      <c r="F69" s="100"/>
      <c r="G69" s="100"/>
      <c r="H69" s="100">
        <v>1</v>
      </c>
      <c r="I69" s="100"/>
      <c r="J69" s="100"/>
      <c r="K69" s="100"/>
      <c r="L69" s="100">
        <v>1</v>
      </c>
      <c r="M69" s="100"/>
      <c r="N69" s="100"/>
      <c r="O69" s="100"/>
      <c r="P69" s="75" t="s">
        <v>331</v>
      </c>
      <c r="Q69" s="91"/>
      <c r="R69" s="100"/>
      <c r="S69" s="100"/>
      <c r="T69" s="100"/>
      <c r="U69" s="100"/>
      <c r="V69" s="100"/>
      <c r="W69" s="99"/>
      <c r="Y69" s="100">
        <v>1</v>
      </c>
      <c r="Z69" s="100"/>
      <c r="AA69" s="100"/>
      <c r="AB69" s="100">
        <v>1</v>
      </c>
      <c r="AC69" s="100"/>
      <c r="AD69" s="100"/>
      <c r="AE69" s="100">
        <v>1</v>
      </c>
      <c r="AF69" s="100"/>
      <c r="AG69" s="67"/>
      <c r="AH69" s="18">
        <v>1</v>
      </c>
      <c r="AI69" s="18"/>
      <c r="AJ69" s="100"/>
      <c r="AK69" s="100">
        <v>1</v>
      </c>
      <c r="AL69" s="100"/>
      <c r="AM69" s="17"/>
      <c r="AN69" s="100">
        <v>1</v>
      </c>
      <c r="AO69" s="17"/>
      <c r="AP69" s="17">
        <v>1</v>
      </c>
      <c r="AQ69" s="17"/>
      <c r="AR69" s="17">
        <v>1</v>
      </c>
      <c r="AS69" s="17"/>
      <c r="AT69" s="57"/>
      <c r="AV69" s="100"/>
      <c r="AW69" s="100">
        <v>1</v>
      </c>
      <c r="AX69" s="100">
        <v>1</v>
      </c>
      <c r="AY69" s="100">
        <v>1</v>
      </c>
      <c r="AZ69" s="100"/>
      <c r="BA69" s="100"/>
      <c r="BB69" s="100"/>
      <c r="BC69" s="100"/>
      <c r="BD69" s="100"/>
      <c r="BE69" s="100">
        <v>1</v>
      </c>
      <c r="BF69" s="100"/>
      <c r="BG69" s="57"/>
      <c r="BH69" s="100">
        <v>1</v>
      </c>
      <c r="BI69" s="100"/>
      <c r="BJ69" s="100"/>
      <c r="BK69" s="100"/>
      <c r="BL69" s="100"/>
      <c r="BM69" s="100">
        <v>1</v>
      </c>
      <c r="BN69" s="100">
        <v>1</v>
      </c>
      <c r="BO69" s="100"/>
      <c r="BP69" s="100">
        <v>1</v>
      </c>
      <c r="BQ69" s="57"/>
      <c r="BR69" s="12">
        <v>1</v>
      </c>
    </row>
    <row r="70" spans="1:70" s="12" customFormat="1">
      <c r="A70" s="84">
        <v>20422</v>
      </c>
      <c r="B70" s="64" t="s">
        <v>265</v>
      </c>
      <c r="C70" s="66">
        <v>6</v>
      </c>
      <c r="D70" s="100"/>
      <c r="E70" s="100"/>
      <c r="F70" s="100"/>
      <c r="G70" s="100"/>
      <c r="H70" s="100"/>
      <c r="I70" s="100"/>
      <c r="J70" s="100"/>
      <c r="K70" s="100"/>
      <c r="L70" s="100"/>
      <c r="M70" s="100"/>
      <c r="N70" s="100"/>
      <c r="O70" s="100"/>
      <c r="P70" s="99"/>
      <c r="Q70" s="91"/>
      <c r="R70" s="100"/>
      <c r="S70" s="100"/>
      <c r="T70" s="100"/>
      <c r="U70" s="100"/>
      <c r="V70" s="100"/>
      <c r="W70" s="99"/>
      <c r="Y70" s="100"/>
      <c r="Z70" s="100"/>
      <c r="AA70" s="100"/>
      <c r="AB70" s="100"/>
      <c r="AC70" s="100"/>
      <c r="AD70" s="100"/>
      <c r="AE70" s="100"/>
      <c r="AF70" s="100"/>
      <c r="AG70" s="67"/>
      <c r="AH70" s="18"/>
      <c r="AI70" s="18"/>
      <c r="AJ70" s="100"/>
      <c r="AK70" s="100"/>
      <c r="AL70" s="100"/>
      <c r="AM70" s="17"/>
      <c r="AN70" s="100"/>
      <c r="AO70" s="17"/>
      <c r="AP70" s="17"/>
      <c r="AQ70" s="17"/>
      <c r="AR70" s="17"/>
      <c r="AS70" s="17"/>
      <c r="AT70" s="57"/>
      <c r="AV70" s="100"/>
      <c r="AW70" s="100"/>
      <c r="AX70" s="100"/>
      <c r="AY70" s="100"/>
      <c r="AZ70" s="100"/>
      <c r="BA70" s="100"/>
      <c r="BB70" s="100"/>
      <c r="BC70" s="100"/>
      <c r="BD70" s="100"/>
      <c r="BE70" s="100"/>
      <c r="BF70" s="100"/>
      <c r="BG70" s="57"/>
      <c r="BH70" s="100"/>
      <c r="BI70" s="100"/>
      <c r="BJ70" s="100"/>
      <c r="BK70" s="100"/>
      <c r="BL70" s="100"/>
      <c r="BM70" s="100"/>
      <c r="BN70" s="100"/>
      <c r="BO70" s="100"/>
      <c r="BP70" s="100"/>
      <c r="BQ70" s="57"/>
    </row>
    <row r="71" spans="1:70" s="12" customFormat="1">
      <c r="A71" s="84">
        <v>20423</v>
      </c>
      <c r="B71" s="64" t="s">
        <v>266</v>
      </c>
      <c r="C71" s="66">
        <v>6</v>
      </c>
      <c r="D71" s="100"/>
      <c r="E71" s="100"/>
      <c r="F71" s="100"/>
      <c r="G71" s="100"/>
      <c r="H71" s="100"/>
      <c r="I71" s="100"/>
      <c r="J71" s="100"/>
      <c r="K71" s="100"/>
      <c r="L71" s="100"/>
      <c r="M71" s="100"/>
      <c r="N71" s="100"/>
      <c r="O71" s="100"/>
      <c r="P71" s="99"/>
      <c r="Q71" s="91"/>
      <c r="R71" s="100"/>
      <c r="S71" s="100"/>
      <c r="T71" s="100"/>
      <c r="U71" s="100"/>
      <c r="V71" s="100"/>
      <c r="W71" s="99"/>
      <c r="Y71" s="100"/>
      <c r="Z71" s="100"/>
      <c r="AA71" s="100"/>
      <c r="AB71" s="100"/>
      <c r="AC71" s="100"/>
      <c r="AD71" s="100"/>
      <c r="AE71" s="100"/>
      <c r="AF71" s="100"/>
      <c r="AG71" s="67"/>
      <c r="AH71" s="18"/>
      <c r="AI71" s="18"/>
      <c r="AJ71" s="100"/>
      <c r="AK71" s="100"/>
      <c r="AL71" s="100"/>
      <c r="AM71" s="17"/>
      <c r="AN71" s="100"/>
      <c r="AO71" s="17"/>
      <c r="AP71" s="17"/>
      <c r="AQ71" s="17"/>
      <c r="AR71" s="17"/>
      <c r="AS71" s="17"/>
      <c r="AT71" s="57"/>
      <c r="AV71" s="100"/>
      <c r="AW71" s="100"/>
      <c r="AX71" s="100"/>
      <c r="AY71" s="100"/>
      <c r="AZ71" s="100"/>
      <c r="BA71" s="100"/>
      <c r="BB71" s="100"/>
      <c r="BC71" s="100"/>
      <c r="BD71" s="100"/>
      <c r="BE71" s="100"/>
      <c r="BF71" s="100"/>
      <c r="BG71" s="57"/>
      <c r="BH71" s="100"/>
      <c r="BI71" s="100"/>
      <c r="BJ71" s="100"/>
      <c r="BK71" s="100"/>
      <c r="BL71" s="100"/>
      <c r="BM71" s="100"/>
      <c r="BN71" s="100"/>
      <c r="BO71" s="100"/>
      <c r="BP71" s="100"/>
      <c r="BQ71" s="57"/>
    </row>
    <row r="72" spans="1:70" s="12" customFormat="1">
      <c r="A72" s="84">
        <v>20425</v>
      </c>
      <c r="B72" s="64" t="s">
        <v>267</v>
      </c>
      <c r="C72" s="66">
        <v>6</v>
      </c>
      <c r="D72" s="100"/>
      <c r="E72" s="100"/>
      <c r="F72" s="100"/>
      <c r="G72" s="100"/>
      <c r="H72" s="100"/>
      <c r="I72" s="100"/>
      <c r="J72" s="100"/>
      <c r="K72" s="100"/>
      <c r="L72" s="100"/>
      <c r="M72" s="100"/>
      <c r="N72" s="100"/>
      <c r="O72" s="100"/>
      <c r="P72" s="99"/>
      <c r="Q72" s="91"/>
      <c r="R72" s="100"/>
      <c r="S72" s="100"/>
      <c r="T72" s="100"/>
      <c r="U72" s="100"/>
      <c r="V72" s="100"/>
      <c r="W72" s="99"/>
      <c r="Y72" s="100"/>
      <c r="Z72" s="100"/>
      <c r="AA72" s="100"/>
      <c r="AB72" s="100"/>
      <c r="AC72" s="100"/>
      <c r="AD72" s="100"/>
      <c r="AE72" s="100"/>
      <c r="AF72" s="100"/>
      <c r="AG72" s="67"/>
      <c r="AH72" s="18"/>
      <c r="AI72" s="18"/>
      <c r="AJ72" s="100"/>
      <c r="AK72" s="100"/>
      <c r="AL72" s="100"/>
      <c r="AM72" s="17"/>
      <c r="AN72" s="100"/>
      <c r="AO72" s="17"/>
      <c r="AP72" s="17"/>
      <c r="AQ72" s="17"/>
      <c r="AR72" s="17"/>
      <c r="AS72" s="17"/>
      <c r="AT72" s="57"/>
      <c r="AV72" s="100"/>
      <c r="AW72" s="100"/>
      <c r="AX72" s="100"/>
      <c r="AY72" s="100"/>
      <c r="AZ72" s="100"/>
      <c r="BA72" s="100"/>
      <c r="BB72" s="100"/>
      <c r="BC72" s="100"/>
      <c r="BD72" s="100"/>
      <c r="BE72" s="100"/>
      <c r="BF72" s="100"/>
      <c r="BG72" s="57"/>
      <c r="BH72" s="100"/>
      <c r="BI72" s="100"/>
      <c r="BJ72" s="100"/>
      <c r="BK72" s="100"/>
      <c r="BL72" s="100"/>
      <c r="BM72" s="100"/>
      <c r="BN72" s="100"/>
      <c r="BO72" s="100"/>
      <c r="BP72" s="100"/>
      <c r="BQ72" s="57"/>
    </row>
    <row r="73" spans="1:70" s="12" customFormat="1">
      <c r="A73" s="84">
        <v>20429</v>
      </c>
      <c r="B73" s="64" t="s">
        <v>268</v>
      </c>
      <c r="C73" s="66">
        <v>6</v>
      </c>
      <c r="D73" s="100"/>
      <c r="E73" s="100"/>
      <c r="F73" s="100"/>
      <c r="G73" s="100"/>
      <c r="H73" s="100"/>
      <c r="I73" s="100"/>
      <c r="J73" s="100"/>
      <c r="K73" s="100"/>
      <c r="L73" s="100"/>
      <c r="M73" s="100"/>
      <c r="N73" s="100"/>
      <c r="O73" s="100"/>
      <c r="P73" s="99"/>
      <c r="Q73" s="91"/>
      <c r="R73" s="100"/>
      <c r="S73" s="100"/>
      <c r="T73" s="100"/>
      <c r="U73" s="100"/>
      <c r="V73" s="100"/>
      <c r="W73" s="99"/>
      <c r="Y73" s="100"/>
      <c r="Z73" s="100"/>
      <c r="AA73" s="100"/>
      <c r="AB73" s="100"/>
      <c r="AC73" s="100"/>
      <c r="AD73" s="100"/>
      <c r="AE73" s="100"/>
      <c r="AF73" s="100"/>
      <c r="AG73" s="67"/>
      <c r="AH73" s="18"/>
      <c r="AI73" s="18"/>
      <c r="AJ73" s="100"/>
      <c r="AK73" s="100"/>
      <c r="AL73" s="100"/>
      <c r="AM73" s="17"/>
      <c r="AN73" s="100"/>
      <c r="AO73" s="17"/>
      <c r="AP73" s="17"/>
      <c r="AQ73" s="17"/>
      <c r="AR73" s="17"/>
      <c r="AS73" s="17"/>
      <c r="AT73" s="57"/>
      <c r="AV73" s="100"/>
      <c r="AW73" s="100"/>
      <c r="AX73" s="100"/>
      <c r="AY73" s="100"/>
      <c r="AZ73" s="100"/>
      <c r="BA73" s="100"/>
      <c r="BB73" s="100"/>
      <c r="BC73" s="100"/>
      <c r="BD73" s="100"/>
      <c r="BE73" s="100"/>
      <c r="BF73" s="100"/>
      <c r="BG73" s="57"/>
      <c r="BH73" s="100"/>
      <c r="BI73" s="100"/>
      <c r="BJ73" s="100"/>
      <c r="BK73" s="100"/>
      <c r="BL73" s="100"/>
      <c r="BM73" s="100"/>
      <c r="BN73" s="100"/>
      <c r="BO73" s="100"/>
      <c r="BP73" s="100"/>
      <c r="BQ73" s="57"/>
    </row>
    <row r="74" spans="1:70" s="12" customFormat="1" ht="21.6">
      <c r="A74" s="84">
        <v>20430</v>
      </c>
      <c r="B74" s="64" t="s">
        <v>269</v>
      </c>
      <c r="C74" s="66">
        <v>6</v>
      </c>
      <c r="D74" s="100"/>
      <c r="E74" s="100"/>
      <c r="F74" s="100">
        <v>1</v>
      </c>
      <c r="G74" s="100"/>
      <c r="H74" s="100"/>
      <c r="I74" s="100"/>
      <c r="J74" s="100">
        <v>1</v>
      </c>
      <c r="K74" s="100"/>
      <c r="L74" s="100">
        <v>1</v>
      </c>
      <c r="M74" s="100"/>
      <c r="N74" s="100"/>
      <c r="O74" s="100"/>
      <c r="P74" s="99" t="s">
        <v>332</v>
      </c>
      <c r="Q74" s="91"/>
      <c r="R74" s="100"/>
      <c r="S74" s="100"/>
      <c r="T74" s="100"/>
      <c r="U74" s="100"/>
      <c r="V74" s="100"/>
      <c r="W74" s="99" t="s">
        <v>496</v>
      </c>
      <c r="Y74" s="100">
        <v>1</v>
      </c>
      <c r="Z74" s="100"/>
      <c r="AA74" s="100"/>
      <c r="AB74" s="100">
        <v>1</v>
      </c>
      <c r="AC74" s="100"/>
      <c r="AD74" s="100">
        <v>1</v>
      </c>
      <c r="AE74" s="100"/>
      <c r="AF74" s="100"/>
      <c r="AG74" s="67"/>
      <c r="AH74" s="18">
        <v>1</v>
      </c>
      <c r="AI74" s="18"/>
      <c r="AJ74" s="100"/>
      <c r="AK74" s="100">
        <v>1</v>
      </c>
      <c r="AL74" s="100"/>
      <c r="AM74" s="17"/>
      <c r="AN74" s="100">
        <v>1</v>
      </c>
      <c r="AO74" s="17"/>
      <c r="AP74" s="17">
        <v>1</v>
      </c>
      <c r="AQ74" s="17"/>
      <c r="AR74" s="17">
        <v>1</v>
      </c>
      <c r="AS74" s="17"/>
      <c r="AT74" s="57"/>
      <c r="AV74" s="100"/>
      <c r="AW74" s="100">
        <v>1</v>
      </c>
      <c r="AX74" s="100">
        <v>1</v>
      </c>
      <c r="AY74" s="100">
        <v>1</v>
      </c>
      <c r="AZ74" s="100"/>
      <c r="BA74" s="100"/>
      <c r="BB74" s="100"/>
      <c r="BC74" s="100"/>
      <c r="BD74" s="100"/>
      <c r="BE74" s="100"/>
      <c r="BF74" s="100"/>
      <c r="BG74" s="57"/>
      <c r="BH74" s="100"/>
      <c r="BI74" s="100"/>
      <c r="BJ74" s="100"/>
      <c r="BK74" s="100">
        <v>1</v>
      </c>
      <c r="BL74" s="100"/>
      <c r="BM74" s="100"/>
      <c r="BN74" s="100"/>
      <c r="BO74" s="100">
        <v>1</v>
      </c>
      <c r="BP74" s="100">
        <v>1</v>
      </c>
      <c r="BQ74" s="57"/>
      <c r="BR74" s="12">
        <v>1</v>
      </c>
    </row>
    <row r="75" spans="1:70" s="12" customFormat="1" ht="12">
      <c r="A75" s="84">
        <v>20432</v>
      </c>
      <c r="B75" s="64" t="s">
        <v>270</v>
      </c>
      <c r="C75" s="66">
        <v>6</v>
      </c>
      <c r="D75" s="100"/>
      <c r="E75" s="100">
        <v>1</v>
      </c>
      <c r="F75" s="100"/>
      <c r="G75" s="100"/>
      <c r="H75" s="100"/>
      <c r="I75" s="100">
        <v>1</v>
      </c>
      <c r="J75" s="100"/>
      <c r="K75" s="100"/>
      <c r="L75" s="100"/>
      <c r="M75" s="100">
        <v>1</v>
      </c>
      <c r="N75" s="100"/>
      <c r="O75" s="100"/>
      <c r="P75" s="99" t="s">
        <v>333</v>
      </c>
      <c r="Q75" s="91"/>
      <c r="R75" s="100"/>
      <c r="S75" s="100"/>
      <c r="T75" s="100"/>
      <c r="U75" s="100"/>
      <c r="V75" s="100"/>
      <c r="W75" s="99"/>
      <c r="Y75" s="100">
        <v>1</v>
      </c>
      <c r="Z75" s="100"/>
      <c r="AA75" s="100"/>
      <c r="AB75" s="100">
        <v>1</v>
      </c>
      <c r="AC75" s="100"/>
      <c r="AD75" s="100"/>
      <c r="AE75" s="100">
        <v>1</v>
      </c>
      <c r="AF75" s="100"/>
      <c r="AG75" s="67"/>
      <c r="AH75" s="18">
        <v>1</v>
      </c>
      <c r="AI75" s="18"/>
      <c r="AJ75" s="100"/>
      <c r="AK75" s="100">
        <v>1</v>
      </c>
      <c r="AL75" s="100"/>
      <c r="AM75" s="17"/>
      <c r="AN75" s="100">
        <v>1</v>
      </c>
      <c r="AO75" s="17"/>
      <c r="AP75" s="17">
        <v>1</v>
      </c>
      <c r="AQ75" s="17"/>
      <c r="AR75" s="17"/>
      <c r="AS75" s="17">
        <v>1</v>
      </c>
      <c r="AT75" s="57"/>
      <c r="AV75" s="100"/>
      <c r="AW75" s="100">
        <v>1</v>
      </c>
      <c r="AX75" s="100">
        <v>1</v>
      </c>
      <c r="AY75" s="100">
        <v>1</v>
      </c>
      <c r="AZ75" s="100">
        <v>1</v>
      </c>
      <c r="BA75" s="100">
        <v>1</v>
      </c>
      <c r="BB75" s="100"/>
      <c r="BC75" s="100"/>
      <c r="BD75" s="100"/>
      <c r="BE75" s="100">
        <v>1</v>
      </c>
      <c r="BF75" s="100">
        <v>1</v>
      </c>
      <c r="BG75" s="57"/>
      <c r="BH75" s="100">
        <v>1</v>
      </c>
      <c r="BI75" s="100">
        <v>1</v>
      </c>
      <c r="BJ75" s="100">
        <v>1</v>
      </c>
      <c r="BK75" s="100">
        <v>1</v>
      </c>
      <c r="BL75" s="100">
        <v>1</v>
      </c>
      <c r="BM75" s="100">
        <v>1</v>
      </c>
      <c r="BN75" s="100">
        <v>1</v>
      </c>
      <c r="BO75" s="100">
        <v>1</v>
      </c>
      <c r="BP75" s="100">
        <v>1</v>
      </c>
      <c r="BQ75" s="57"/>
      <c r="BR75" s="12">
        <v>1</v>
      </c>
    </row>
    <row r="76" spans="1:70" s="12" customFormat="1">
      <c r="A76" s="84">
        <v>20446</v>
      </c>
      <c r="B76" s="64" t="s">
        <v>272</v>
      </c>
      <c r="C76" s="66">
        <v>6</v>
      </c>
      <c r="D76" s="100"/>
      <c r="E76" s="100"/>
      <c r="F76" s="100"/>
      <c r="G76" s="100"/>
      <c r="H76" s="100"/>
      <c r="I76" s="100"/>
      <c r="J76" s="100"/>
      <c r="K76" s="100"/>
      <c r="L76" s="100"/>
      <c r="M76" s="100"/>
      <c r="N76" s="100"/>
      <c r="O76" s="100"/>
      <c r="P76" s="99"/>
      <c r="Q76" s="91"/>
      <c r="R76" s="100"/>
      <c r="S76" s="100"/>
      <c r="T76" s="100"/>
      <c r="U76" s="100"/>
      <c r="V76" s="100"/>
      <c r="W76" s="99"/>
      <c r="Y76" s="100"/>
      <c r="Z76" s="100"/>
      <c r="AA76" s="100"/>
      <c r="AB76" s="100"/>
      <c r="AC76" s="100"/>
      <c r="AD76" s="100"/>
      <c r="AE76" s="100"/>
      <c r="AF76" s="100"/>
      <c r="AG76" s="67"/>
      <c r="AH76" s="18"/>
      <c r="AI76" s="18"/>
      <c r="AJ76" s="100"/>
      <c r="AK76" s="100"/>
      <c r="AL76" s="100"/>
      <c r="AM76" s="17"/>
      <c r="AN76" s="100"/>
      <c r="AO76" s="17"/>
      <c r="AP76" s="17"/>
      <c r="AQ76" s="17"/>
      <c r="AR76" s="17"/>
      <c r="AS76" s="17"/>
      <c r="AT76" s="57"/>
      <c r="AV76" s="100"/>
      <c r="AW76" s="100"/>
      <c r="AX76" s="100"/>
      <c r="AY76" s="100"/>
      <c r="AZ76" s="100"/>
      <c r="BA76" s="100"/>
      <c r="BB76" s="100"/>
      <c r="BC76" s="100"/>
      <c r="BD76" s="100"/>
      <c r="BE76" s="100"/>
      <c r="BF76" s="100"/>
      <c r="BG76" s="57"/>
      <c r="BH76" s="100"/>
      <c r="BI76" s="100"/>
      <c r="BJ76" s="100"/>
      <c r="BK76" s="100"/>
      <c r="BL76" s="100"/>
      <c r="BM76" s="100"/>
      <c r="BN76" s="100"/>
      <c r="BO76" s="100"/>
      <c r="BP76" s="100"/>
      <c r="BQ76" s="57"/>
    </row>
    <row r="77" spans="1:70" s="12" customFormat="1" ht="12">
      <c r="A77" s="84">
        <v>20448</v>
      </c>
      <c r="B77" s="64" t="s">
        <v>273</v>
      </c>
      <c r="C77" s="66">
        <v>6</v>
      </c>
      <c r="D77" s="100"/>
      <c r="E77" s="100"/>
      <c r="F77" s="100"/>
      <c r="G77" s="100"/>
      <c r="H77" s="100"/>
      <c r="I77" s="100"/>
      <c r="J77" s="100"/>
      <c r="K77" s="100"/>
      <c r="L77" s="100">
        <v>1</v>
      </c>
      <c r="M77" s="100"/>
      <c r="N77" s="100"/>
      <c r="O77" s="100"/>
      <c r="P77" s="99"/>
      <c r="Q77" s="91"/>
      <c r="R77" s="100"/>
      <c r="S77" s="100"/>
      <c r="T77" s="100"/>
      <c r="U77" s="100"/>
      <c r="V77" s="100"/>
      <c r="W77" s="99"/>
      <c r="Y77" s="100">
        <v>1</v>
      </c>
      <c r="Z77" s="100"/>
      <c r="AA77" s="100">
        <v>1</v>
      </c>
      <c r="AB77" s="100"/>
      <c r="AC77" s="100"/>
      <c r="AD77" s="100"/>
      <c r="AE77" s="100">
        <v>1</v>
      </c>
      <c r="AF77" s="100"/>
      <c r="AG77" s="67"/>
      <c r="AH77" s="18"/>
      <c r="AI77" s="18">
        <v>1</v>
      </c>
      <c r="AJ77" s="100"/>
      <c r="AK77" s="100"/>
      <c r="AL77" s="100">
        <v>1</v>
      </c>
      <c r="AM77" s="17">
        <v>1</v>
      </c>
      <c r="AN77" s="100"/>
      <c r="AO77" s="17"/>
      <c r="AP77" s="17"/>
      <c r="AQ77" s="17">
        <v>1</v>
      </c>
      <c r="AR77" s="17"/>
      <c r="AS77" s="17">
        <v>1</v>
      </c>
      <c r="AT77" s="57"/>
      <c r="AV77" s="100"/>
      <c r="AW77" s="100">
        <v>1</v>
      </c>
      <c r="AX77" s="100"/>
      <c r="AY77" s="100"/>
      <c r="AZ77" s="100">
        <v>1</v>
      </c>
      <c r="BA77" s="100">
        <v>1</v>
      </c>
      <c r="BB77" s="100"/>
      <c r="BC77" s="100"/>
      <c r="BD77" s="100"/>
      <c r="BE77" s="100">
        <v>1</v>
      </c>
      <c r="BF77" s="100"/>
      <c r="BG77" s="57"/>
      <c r="BH77" s="100">
        <v>1</v>
      </c>
      <c r="BI77" s="100"/>
      <c r="BJ77" s="100"/>
      <c r="BK77" s="100"/>
      <c r="BL77" s="100"/>
      <c r="BM77" s="100">
        <v>1</v>
      </c>
      <c r="BN77" s="100">
        <v>1</v>
      </c>
      <c r="BO77" s="100"/>
      <c r="BP77" s="100">
        <v>1</v>
      </c>
      <c r="BQ77" s="57"/>
      <c r="BR77" s="12">
        <v>1</v>
      </c>
    </row>
    <row r="78" spans="1:70" s="12" customFormat="1">
      <c r="A78" s="84">
        <v>20450</v>
      </c>
      <c r="B78" s="64" t="s">
        <v>275</v>
      </c>
      <c r="C78" s="66">
        <v>6</v>
      </c>
      <c r="D78" s="100"/>
      <c r="E78" s="100"/>
      <c r="F78" s="100"/>
      <c r="G78" s="100"/>
      <c r="H78" s="100"/>
      <c r="I78" s="100"/>
      <c r="J78" s="100"/>
      <c r="K78" s="100"/>
      <c r="L78" s="100"/>
      <c r="M78" s="100"/>
      <c r="N78" s="100"/>
      <c r="O78" s="100"/>
      <c r="P78" s="99"/>
      <c r="Q78" s="91"/>
      <c r="R78" s="100"/>
      <c r="S78" s="100"/>
      <c r="T78" s="100"/>
      <c r="U78" s="100"/>
      <c r="V78" s="100"/>
      <c r="W78" s="99"/>
      <c r="Y78" s="100"/>
      <c r="Z78" s="100"/>
      <c r="AA78" s="100"/>
      <c r="AB78" s="100"/>
      <c r="AC78" s="100"/>
      <c r="AD78" s="100"/>
      <c r="AE78" s="100"/>
      <c r="AF78" s="100"/>
      <c r="AG78" s="67"/>
      <c r="AH78" s="18"/>
      <c r="AI78" s="18"/>
      <c r="AJ78" s="100"/>
      <c r="AK78" s="100"/>
      <c r="AL78" s="100"/>
      <c r="AM78" s="17"/>
      <c r="AN78" s="100"/>
      <c r="AO78" s="17"/>
      <c r="AP78" s="17"/>
      <c r="AQ78" s="17"/>
      <c r="AR78" s="17"/>
      <c r="AS78" s="17"/>
      <c r="AT78" s="57"/>
      <c r="AV78" s="100"/>
      <c r="AW78" s="100"/>
      <c r="AX78" s="100"/>
      <c r="AY78" s="100"/>
      <c r="AZ78" s="100"/>
      <c r="BA78" s="100"/>
      <c r="BB78" s="100"/>
      <c r="BC78" s="100"/>
      <c r="BD78" s="100"/>
      <c r="BE78" s="100"/>
      <c r="BF78" s="100"/>
      <c r="BG78" s="57"/>
      <c r="BH78" s="100"/>
      <c r="BI78" s="100"/>
      <c r="BJ78" s="100"/>
      <c r="BK78" s="100"/>
      <c r="BL78" s="100"/>
      <c r="BM78" s="100"/>
      <c r="BN78" s="100"/>
      <c r="BO78" s="100"/>
      <c r="BP78" s="100"/>
      <c r="BQ78" s="57"/>
    </row>
    <row r="79" spans="1:70" s="12" customFormat="1" ht="12">
      <c r="A79" s="84">
        <v>20451</v>
      </c>
      <c r="B79" s="64" t="s">
        <v>276</v>
      </c>
      <c r="C79" s="66">
        <v>6</v>
      </c>
      <c r="D79" s="100"/>
      <c r="E79" s="100"/>
      <c r="F79" s="100">
        <v>1</v>
      </c>
      <c r="G79" s="100"/>
      <c r="H79" s="100"/>
      <c r="I79" s="100"/>
      <c r="J79" s="100">
        <v>1</v>
      </c>
      <c r="K79" s="100"/>
      <c r="L79" s="100"/>
      <c r="M79" s="100"/>
      <c r="N79" s="100">
        <v>1</v>
      </c>
      <c r="O79" s="100"/>
      <c r="P79" s="99"/>
      <c r="Q79" s="91"/>
      <c r="R79" s="100">
        <v>1</v>
      </c>
      <c r="S79" s="100"/>
      <c r="T79" s="100"/>
      <c r="U79" s="100"/>
      <c r="V79" s="100"/>
      <c r="W79" s="99"/>
      <c r="Y79" s="100">
        <v>1</v>
      </c>
      <c r="Z79" s="100"/>
      <c r="AA79" s="100"/>
      <c r="AB79" s="100"/>
      <c r="AC79" s="100">
        <v>1</v>
      </c>
      <c r="AD79" s="100"/>
      <c r="AE79" s="100"/>
      <c r="AF79" s="100">
        <v>1</v>
      </c>
      <c r="AG79" s="67"/>
      <c r="AH79" s="18"/>
      <c r="AI79" s="18">
        <v>1</v>
      </c>
      <c r="AJ79" s="100"/>
      <c r="AK79" s="100">
        <v>1</v>
      </c>
      <c r="AL79" s="100"/>
      <c r="AM79" s="17"/>
      <c r="AN79" s="100">
        <v>1</v>
      </c>
      <c r="AO79" s="17"/>
      <c r="AP79" s="17">
        <v>1</v>
      </c>
      <c r="AQ79" s="17"/>
      <c r="AR79" s="17"/>
      <c r="AS79" s="17">
        <v>1</v>
      </c>
      <c r="AT79" s="57"/>
      <c r="AV79" s="100">
        <v>1</v>
      </c>
      <c r="AW79" s="100">
        <v>1</v>
      </c>
      <c r="AX79" s="100"/>
      <c r="AY79" s="100"/>
      <c r="AZ79" s="100"/>
      <c r="BA79" s="100"/>
      <c r="BB79" s="100"/>
      <c r="BC79" s="100"/>
      <c r="BD79" s="100"/>
      <c r="BE79" s="100"/>
      <c r="BF79" s="100"/>
      <c r="BG79" s="57"/>
      <c r="BH79" s="100"/>
      <c r="BI79" s="100"/>
      <c r="BJ79" s="100">
        <v>1</v>
      </c>
      <c r="BK79" s="100">
        <v>1</v>
      </c>
      <c r="BL79" s="100">
        <v>1</v>
      </c>
      <c r="BM79" s="100"/>
      <c r="BN79" s="100"/>
      <c r="BO79" s="100"/>
      <c r="BP79" s="100"/>
      <c r="BQ79" s="57"/>
      <c r="BR79" s="12">
        <v>1</v>
      </c>
    </row>
    <row r="80" spans="1:70" s="12" customFormat="1" ht="12">
      <c r="A80" s="84">
        <v>20452</v>
      </c>
      <c r="B80" s="64" t="s">
        <v>278</v>
      </c>
      <c r="C80" s="66">
        <v>6</v>
      </c>
      <c r="D80" s="100"/>
      <c r="E80" s="100"/>
      <c r="F80" s="100">
        <v>1</v>
      </c>
      <c r="G80" s="100"/>
      <c r="H80" s="100"/>
      <c r="I80" s="100"/>
      <c r="J80" s="100">
        <v>1</v>
      </c>
      <c r="K80" s="100"/>
      <c r="L80" s="100"/>
      <c r="M80" s="100"/>
      <c r="N80" s="100">
        <v>1</v>
      </c>
      <c r="O80" s="100"/>
      <c r="P80" s="99"/>
      <c r="Q80" s="91"/>
      <c r="R80" s="100">
        <v>1</v>
      </c>
      <c r="S80" s="100"/>
      <c r="T80" s="100">
        <v>1</v>
      </c>
      <c r="U80" s="100">
        <v>1</v>
      </c>
      <c r="V80" s="100"/>
      <c r="W80" s="99"/>
      <c r="Y80" s="100">
        <v>1</v>
      </c>
      <c r="Z80" s="100"/>
      <c r="AA80" s="100"/>
      <c r="AB80" s="100">
        <v>1</v>
      </c>
      <c r="AC80" s="100"/>
      <c r="AD80" s="100"/>
      <c r="AE80" s="100">
        <v>1</v>
      </c>
      <c r="AF80" s="100"/>
      <c r="AG80" s="67"/>
      <c r="AH80" s="18"/>
      <c r="AI80" s="18">
        <v>1</v>
      </c>
      <c r="AJ80" s="100"/>
      <c r="AK80" s="100">
        <v>1</v>
      </c>
      <c r="AL80" s="100"/>
      <c r="AM80" s="17">
        <v>1</v>
      </c>
      <c r="AN80" s="100"/>
      <c r="AO80" s="17"/>
      <c r="AP80" s="17">
        <v>1</v>
      </c>
      <c r="AQ80" s="17"/>
      <c r="AR80" s="17">
        <v>1</v>
      </c>
      <c r="AS80" s="17"/>
      <c r="AT80" s="57"/>
      <c r="AV80" s="100"/>
      <c r="AW80" s="100">
        <v>1</v>
      </c>
      <c r="AX80" s="100">
        <v>1</v>
      </c>
      <c r="AY80" s="100"/>
      <c r="AZ80" s="100">
        <v>1</v>
      </c>
      <c r="BA80" s="100">
        <v>1</v>
      </c>
      <c r="BB80" s="100"/>
      <c r="BC80" s="100"/>
      <c r="BD80" s="100"/>
      <c r="BE80" s="100">
        <v>1</v>
      </c>
      <c r="BF80" s="100"/>
      <c r="BG80" s="57"/>
      <c r="BH80" s="100">
        <v>1</v>
      </c>
      <c r="BI80" s="100"/>
      <c r="BJ80" s="100">
        <v>1</v>
      </c>
      <c r="BK80" s="100">
        <v>1</v>
      </c>
      <c r="BL80" s="100"/>
      <c r="BM80" s="100"/>
      <c r="BN80" s="100">
        <v>1</v>
      </c>
      <c r="BO80" s="100"/>
      <c r="BP80" s="100">
        <v>1</v>
      </c>
      <c r="BQ80" s="57"/>
      <c r="BR80" s="12">
        <v>1</v>
      </c>
    </row>
    <row r="81" spans="1:70" s="12" customFormat="1" ht="13.2">
      <c r="A81" s="84">
        <v>20481</v>
      </c>
      <c r="B81" s="64" t="s">
        <v>280</v>
      </c>
      <c r="C81" s="66">
        <v>6</v>
      </c>
      <c r="D81" s="100"/>
      <c r="E81" s="100"/>
      <c r="F81" s="100">
        <v>1</v>
      </c>
      <c r="G81" s="100"/>
      <c r="H81" s="100"/>
      <c r="I81" s="100"/>
      <c r="J81" s="100">
        <v>1</v>
      </c>
      <c r="K81" s="100"/>
      <c r="L81" s="100"/>
      <c r="M81" s="100"/>
      <c r="N81" s="100">
        <v>1</v>
      </c>
      <c r="O81" s="100"/>
      <c r="P81" s="76" t="s">
        <v>334</v>
      </c>
      <c r="Q81" s="91"/>
      <c r="R81" s="100">
        <v>1</v>
      </c>
      <c r="S81" s="100"/>
      <c r="T81" s="100"/>
      <c r="U81" s="100"/>
      <c r="V81" s="100"/>
      <c r="W81" s="99"/>
      <c r="Y81" s="100">
        <v>1</v>
      </c>
      <c r="Z81" s="100"/>
      <c r="AA81" s="100"/>
      <c r="AB81" s="100">
        <v>1</v>
      </c>
      <c r="AC81" s="100"/>
      <c r="AD81" s="100"/>
      <c r="AE81" s="100">
        <v>1</v>
      </c>
      <c r="AF81" s="100"/>
      <c r="AG81" s="67"/>
      <c r="AH81" s="18">
        <v>1</v>
      </c>
      <c r="AI81" s="18"/>
      <c r="AJ81" s="100"/>
      <c r="AK81" s="100">
        <v>1</v>
      </c>
      <c r="AL81" s="100"/>
      <c r="AM81" s="17"/>
      <c r="AN81" s="100">
        <v>1</v>
      </c>
      <c r="AO81" s="17"/>
      <c r="AP81" s="17">
        <v>1</v>
      </c>
      <c r="AQ81" s="17"/>
      <c r="AR81" s="17">
        <v>1</v>
      </c>
      <c r="AS81" s="17"/>
      <c r="AT81" s="57"/>
      <c r="AV81" s="100"/>
      <c r="AW81" s="100">
        <v>1</v>
      </c>
      <c r="AX81" s="100">
        <v>1</v>
      </c>
      <c r="AY81" s="100"/>
      <c r="AZ81" s="100">
        <v>1</v>
      </c>
      <c r="BA81" s="100"/>
      <c r="BB81" s="100"/>
      <c r="BC81" s="100"/>
      <c r="BD81" s="100"/>
      <c r="BE81" s="100"/>
      <c r="BF81" s="100"/>
      <c r="BG81" s="57"/>
      <c r="BH81" s="100">
        <v>1</v>
      </c>
      <c r="BI81" s="100">
        <v>1</v>
      </c>
      <c r="BJ81" s="100"/>
      <c r="BK81" s="100"/>
      <c r="BL81" s="100"/>
      <c r="BM81" s="100">
        <v>1</v>
      </c>
      <c r="BN81" s="100"/>
      <c r="BO81" s="100">
        <v>1</v>
      </c>
      <c r="BP81" s="100">
        <v>1</v>
      </c>
      <c r="BQ81" s="57"/>
      <c r="BR81" s="12">
        <v>1</v>
      </c>
    </row>
    <row r="82" spans="1:70" s="12" customFormat="1" ht="12">
      <c r="A82" s="84">
        <v>20482</v>
      </c>
      <c r="B82" s="64" t="s">
        <v>281</v>
      </c>
      <c r="C82" s="66">
        <v>6</v>
      </c>
      <c r="D82" s="100"/>
      <c r="E82" s="100"/>
      <c r="F82" s="100">
        <v>1</v>
      </c>
      <c r="G82" s="100"/>
      <c r="H82" s="100"/>
      <c r="I82" s="100"/>
      <c r="J82" s="100">
        <v>1</v>
      </c>
      <c r="K82" s="100"/>
      <c r="L82" s="100"/>
      <c r="M82" s="100"/>
      <c r="N82" s="100">
        <v>1</v>
      </c>
      <c r="O82" s="100"/>
      <c r="P82" s="99"/>
      <c r="Q82" s="91"/>
      <c r="R82" s="100"/>
      <c r="S82" s="100"/>
      <c r="T82" s="100">
        <v>1</v>
      </c>
      <c r="U82" s="100"/>
      <c r="V82" s="100"/>
      <c r="W82" s="99"/>
      <c r="Y82" s="100">
        <v>1</v>
      </c>
      <c r="Z82" s="100"/>
      <c r="AA82" s="100"/>
      <c r="AB82" s="100">
        <v>1</v>
      </c>
      <c r="AC82" s="100"/>
      <c r="AD82" s="100"/>
      <c r="AE82" s="100">
        <v>1</v>
      </c>
      <c r="AF82" s="100"/>
      <c r="AG82" s="67"/>
      <c r="AH82" s="18"/>
      <c r="AI82" s="18">
        <v>1</v>
      </c>
      <c r="AJ82" s="100">
        <v>1</v>
      </c>
      <c r="AK82" s="100"/>
      <c r="AL82" s="100"/>
      <c r="AM82" s="17"/>
      <c r="AN82" s="100">
        <v>1</v>
      </c>
      <c r="AO82" s="17"/>
      <c r="AP82" s="17">
        <v>1</v>
      </c>
      <c r="AQ82" s="17"/>
      <c r="AR82" s="17">
        <v>1</v>
      </c>
      <c r="AS82" s="17"/>
      <c r="AT82" s="57"/>
      <c r="AV82" s="100"/>
      <c r="AW82" s="100">
        <v>1</v>
      </c>
      <c r="AX82" s="100">
        <v>1</v>
      </c>
      <c r="AY82" s="100">
        <v>1</v>
      </c>
      <c r="AZ82" s="100">
        <v>1</v>
      </c>
      <c r="BA82" s="100">
        <v>1</v>
      </c>
      <c r="BB82" s="100"/>
      <c r="BC82" s="100"/>
      <c r="BD82" s="100"/>
      <c r="BE82" s="100"/>
      <c r="BF82" s="100"/>
      <c r="BG82" s="57"/>
      <c r="BH82" s="100"/>
      <c r="BI82" s="100">
        <v>1</v>
      </c>
      <c r="BJ82" s="100"/>
      <c r="BK82" s="100"/>
      <c r="BL82" s="100"/>
      <c r="BM82" s="100"/>
      <c r="BN82" s="100"/>
      <c r="BO82" s="100"/>
      <c r="BP82" s="100">
        <v>1</v>
      </c>
      <c r="BQ82" s="57"/>
      <c r="BR82" s="12">
        <v>1</v>
      </c>
    </row>
    <row r="83" spans="1:70" s="12" customFormat="1">
      <c r="A83" s="84">
        <v>20485</v>
      </c>
      <c r="B83" s="64" t="s">
        <v>284</v>
      </c>
      <c r="C83" s="66">
        <v>6</v>
      </c>
      <c r="D83" s="100"/>
      <c r="E83" s="100"/>
      <c r="F83" s="100"/>
      <c r="G83" s="100"/>
      <c r="H83" s="100"/>
      <c r="I83" s="100"/>
      <c r="J83" s="100"/>
      <c r="K83" s="100"/>
      <c r="L83" s="100"/>
      <c r="M83" s="100"/>
      <c r="N83" s="100"/>
      <c r="O83" s="100"/>
      <c r="P83" s="99"/>
      <c r="Q83" s="91"/>
      <c r="R83" s="100"/>
      <c r="S83" s="100"/>
      <c r="T83" s="100"/>
      <c r="U83" s="100"/>
      <c r="V83" s="100"/>
      <c r="W83" s="99"/>
      <c r="Y83" s="100"/>
      <c r="Z83" s="100"/>
      <c r="AA83" s="100"/>
      <c r="AB83" s="100"/>
      <c r="AC83" s="100"/>
      <c r="AD83" s="100"/>
      <c r="AE83" s="100"/>
      <c r="AF83" s="100"/>
      <c r="AG83" s="67"/>
      <c r="AH83" s="18"/>
      <c r="AI83" s="18"/>
      <c r="AJ83" s="100"/>
      <c r="AK83" s="100"/>
      <c r="AL83" s="100"/>
      <c r="AM83" s="17"/>
      <c r="AN83" s="100"/>
      <c r="AO83" s="17"/>
      <c r="AP83" s="17"/>
      <c r="AQ83" s="17"/>
      <c r="AR83" s="17"/>
      <c r="AS83" s="17"/>
      <c r="AT83" s="57"/>
      <c r="AV83" s="100"/>
      <c r="AW83" s="100"/>
      <c r="AX83" s="100"/>
      <c r="AY83" s="100"/>
      <c r="AZ83" s="100"/>
      <c r="BA83" s="100"/>
      <c r="BB83" s="100"/>
      <c r="BC83" s="100"/>
      <c r="BD83" s="100"/>
      <c r="BE83" s="100"/>
      <c r="BF83" s="100"/>
      <c r="BG83" s="57"/>
      <c r="BH83" s="100"/>
      <c r="BI83" s="100"/>
      <c r="BJ83" s="100"/>
      <c r="BK83" s="100"/>
      <c r="BL83" s="100"/>
      <c r="BM83" s="100"/>
      <c r="BN83" s="100"/>
      <c r="BO83" s="100"/>
      <c r="BP83" s="100"/>
      <c r="BQ83" s="57"/>
    </row>
    <row r="84" spans="1:70" s="12" customFormat="1">
      <c r="A84" s="84">
        <v>20486</v>
      </c>
      <c r="B84" s="64" t="s">
        <v>286</v>
      </c>
      <c r="C84" s="66">
        <v>6</v>
      </c>
      <c r="D84" s="100"/>
      <c r="E84" s="100"/>
      <c r="F84" s="100"/>
      <c r="G84" s="100"/>
      <c r="H84" s="100"/>
      <c r="I84" s="100"/>
      <c r="J84" s="100"/>
      <c r="K84" s="100"/>
      <c r="L84" s="100"/>
      <c r="M84" s="100"/>
      <c r="N84" s="100"/>
      <c r="O84" s="100"/>
      <c r="P84" s="99"/>
      <c r="Q84" s="91"/>
      <c r="R84" s="100"/>
      <c r="S84" s="100"/>
      <c r="T84" s="100"/>
      <c r="U84" s="100"/>
      <c r="V84" s="100"/>
      <c r="W84" s="99"/>
      <c r="Y84" s="100"/>
      <c r="Z84" s="100"/>
      <c r="AA84" s="100"/>
      <c r="AB84" s="100"/>
      <c r="AC84" s="100"/>
      <c r="AD84" s="100"/>
      <c r="AE84" s="100"/>
      <c r="AF84" s="100"/>
      <c r="AG84" s="67"/>
      <c r="AH84" s="18"/>
      <c r="AI84" s="18"/>
      <c r="AJ84" s="100"/>
      <c r="AK84" s="100"/>
      <c r="AL84" s="100"/>
      <c r="AM84" s="17"/>
      <c r="AN84" s="100"/>
      <c r="AO84" s="17"/>
      <c r="AP84" s="17"/>
      <c r="AQ84" s="17"/>
      <c r="AR84" s="17"/>
      <c r="AS84" s="17"/>
      <c r="AT84" s="57"/>
      <c r="AV84" s="100"/>
      <c r="AW84" s="100"/>
      <c r="AX84" s="100"/>
      <c r="AY84" s="100"/>
      <c r="AZ84" s="100"/>
      <c r="BA84" s="100"/>
      <c r="BB84" s="100"/>
      <c r="BC84" s="100"/>
      <c r="BD84" s="100"/>
      <c r="BE84" s="100"/>
      <c r="BF84" s="100"/>
      <c r="BG84" s="57"/>
      <c r="BH84" s="100"/>
      <c r="BI84" s="100"/>
      <c r="BJ84" s="100"/>
      <c r="BK84" s="100"/>
      <c r="BL84" s="100"/>
      <c r="BM84" s="100"/>
      <c r="BN84" s="100"/>
      <c r="BO84" s="100"/>
      <c r="BP84" s="100"/>
      <c r="BQ84" s="57"/>
    </row>
    <row r="85" spans="1:70" s="12" customFormat="1">
      <c r="A85" s="84">
        <v>20521</v>
      </c>
      <c r="B85" s="64" t="s">
        <v>287</v>
      </c>
      <c r="C85" s="66">
        <v>6</v>
      </c>
      <c r="D85" s="100"/>
      <c r="E85" s="100"/>
      <c r="F85" s="100"/>
      <c r="G85" s="100"/>
      <c r="H85" s="100"/>
      <c r="I85" s="100"/>
      <c r="J85" s="100"/>
      <c r="K85" s="100"/>
      <c r="L85" s="100"/>
      <c r="M85" s="100"/>
      <c r="N85" s="100"/>
      <c r="O85" s="100"/>
      <c r="P85" s="99"/>
      <c r="Q85" s="91"/>
      <c r="R85" s="100"/>
      <c r="S85" s="100"/>
      <c r="T85" s="100"/>
      <c r="U85" s="100"/>
      <c r="V85" s="100"/>
      <c r="W85" s="99"/>
      <c r="Y85" s="100"/>
      <c r="Z85" s="100"/>
      <c r="AA85" s="100"/>
      <c r="AB85" s="100"/>
      <c r="AC85" s="100"/>
      <c r="AD85" s="100"/>
      <c r="AE85" s="100"/>
      <c r="AF85" s="100"/>
      <c r="AG85" s="67"/>
      <c r="AH85" s="18"/>
      <c r="AI85" s="18"/>
      <c r="AJ85" s="100"/>
      <c r="AK85" s="100"/>
      <c r="AL85" s="100"/>
      <c r="AM85" s="17"/>
      <c r="AN85" s="100"/>
      <c r="AO85" s="17"/>
      <c r="AP85" s="17"/>
      <c r="AQ85" s="17"/>
      <c r="AR85" s="17"/>
      <c r="AS85" s="17"/>
      <c r="AT85" s="57"/>
      <c r="AV85" s="100"/>
      <c r="AW85" s="100"/>
      <c r="AX85" s="100"/>
      <c r="AY85" s="100"/>
      <c r="AZ85" s="100"/>
      <c r="BA85" s="100"/>
      <c r="BB85" s="100"/>
      <c r="BC85" s="100"/>
      <c r="BD85" s="100"/>
      <c r="BE85" s="100"/>
      <c r="BF85" s="100"/>
      <c r="BG85" s="57"/>
      <c r="BH85" s="100"/>
      <c r="BI85" s="100"/>
      <c r="BJ85" s="100"/>
      <c r="BK85" s="100"/>
      <c r="BL85" s="100"/>
      <c r="BM85" s="100"/>
      <c r="BN85" s="100"/>
      <c r="BO85" s="100"/>
      <c r="BP85" s="100"/>
      <c r="BQ85" s="57"/>
    </row>
    <row r="86" spans="1:70" s="12" customFormat="1">
      <c r="A86" s="84">
        <v>20541</v>
      </c>
      <c r="B86" s="64" t="s">
        <v>288</v>
      </c>
      <c r="C86" s="66">
        <v>6</v>
      </c>
      <c r="D86" s="100"/>
      <c r="E86" s="100"/>
      <c r="F86" s="100"/>
      <c r="G86" s="100"/>
      <c r="H86" s="100"/>
      <c r="I86" s="100"/>
      <c r="J86" s="100"/>
      <c r="K86" s="100"/>
      <c r="L86" s="100"/>
      <c r="M86" s="100"/>
      <c r="N86" s="100"/>
      <c r="O86" s="100"/>
      <c r="P86" s="99"/>
      <c r="Q86" s="91"/>
      <c r="R86" s="100"/>
      <c r="S86" s="100"/>
      <c r="T86" s="100"/>
      <c r="U86" s="100"/>
      <c r="V86" s="100"/>
      <c r="W86" s="99"/>
      <c r="Y86" s="100"/>
      <c r="Z86" s="100"/>
      <c r="AA86" s="100"/>
      <c r="AB86" s="100"/>
      <c r="AC86" s="100"/>
      <c r="AD86" s="100"/>
      <c r="AE86" s="100"/>
      <c r="AF86" s="100"/>
      <c r="AG86" s="67"/>
      <c r="AH86" s="18"/>
      <c r="AI86" s="18"/>
      <c r="AJ86" s="100"/>
      <c r="AK86" s="100"/>
      <c r="AL86" s="100"/>
      <c r="AM86" s="17"/>
      <c r="AN86" s="100"/>
      <c r="AO86" s="17"/>
      <c r="AP86" s="17"/>
      <c r="AQ86" s="17"/>
      <c r="AR86" s="17"/>
      <c r="AS86" s="17"/>
      <c r="AT86" s="57"/>
      <c r="AV86" s="100"/>
      <c r="AW86" s="100"/>
      <c r="AX86" s="100"/>
      <c r="AY86" s="100"/>
      <c r="AZ86" s="100"/>
      <c r="BA86" s="100"/>
      <c r="BB86" s="100"/>
      <c r="BC86" s="100"/>
      <c r="BD86" s="100"/>
      <c r="BE86" s="100"/>
      <c r="BF86" s="100"/>
      <c r="BG86" s="57"/>
      <c r="BH86" s="100"/>
      <c r="BI86" s="100"/>
      <c r="BJ86" s="100"/>
      <c r="BK86" s="100"/>
      <c r="BL86" s="100"/>
      <c r="BM86" s="100"/>
      <c r="BN86" s="100"/>
      <c r="BO86" s="100"/>
      <c r="BP86" s="100"/>
      <c r="BQ86" s="57"/>
    </row>
    <row r="87" spans="1:70" s="12" customFormat="1">
      <c r="A87" s="84">
        <v>20543</v>
      </c>
      <c r="B87" s="64" t="s">
        <v>177</v>
      </c>
      <c r="C87" s="66">
        <v>6</v>
      </c>
      <c r="D87" s="100"/>
      <c r="E87" s="100"/>
      <c r="F87" s="100"/>
      <c r="G87" s="100"/>
      <c r="H87" s="100"/>
      <c r="I87" s="100"/>
      <c r="J87" s="100"/>
      <c r="K87" s="100"/>
      <c r="L87" s="100"/>
      <c r="M87" s="100"/>
      <c r="N87" s="100"/>
      <c r="O87" s="100"/>
      <c r="P87" s="99"/>
      <c r="Q87" s="91"/>
      <c r="R87" s="100"/>
      <c r="S87" s="100"/>
      <c r="T87" s="100"/>
      <c r="U87" s="100"/>
      <c r="V87" s="100"/>
      <c r="W87" s="99"/>
      <c r="Y87" s="100"/>
      <c r="Z87" s="100"/>
      <c r="AA87" s="100"/>
      <c r="AB87" s="100"/>
      <c r="AC87" s="100"/>
      <c r="AD87" s="100"/>
      <c r="AE87" s="100"/>
      <c r="AF87" s="100"/>
      <c r="AG87" s="67"/>
      <c r="AH87" s="18"/>
      <c r="AI87" s="18"/>
      <c r="AJ87" s="100"/>
      <c r="AK87" s="100"/>
      <c r="AL87" s="100"/>
      <c r="AM87" s="17"/>
      <c r="AN87" s="100"/>
      <c r="AO87" s="17"/>
      <c r="AP87" s="17"/>
      <c r="AQ87" s="17"/>
      <c r="AR87" s="17"/>
      <c r="AS87" s="17"/>
      <c r="AT87" s="57"/>
      <c r="AV87" s="100"/>
      <c r="AW87" s="100"/>
      <c r="AX87" s="100"/>
      <c r="AY87" s="100"/>
      <c r="AZ87" s="100"/>
      <c r="BA87" s="100"/>
      <c r="BB87" s="100"/>
      <c r="BC87" s="100"/>
      <c r="BD87" s="100"/>
      <c r="BE87" s="100"/>
      <c r="BF87" s="100"/>
      <c r="BG87" s="57"/>
      <c r="BH87" s="100"/>
      <c r="BI87" s="100"/>
      <c r="BJ87" s="100"/>
      <c r="BK87" s="100"/>
      <c r="BL87" s="100"/>
      <c r="BM87" s="100"/>
      <c r="BN87" s="100"/>
      <c r="BO87" s="100"/>
      <c r="BP87" s="100"/>
      <c r="BQ87" s="57"/>
    </row>
    <row r="88" spans="1:70" s="12" customFormat="1" ht="39.6">
      <c r="A88" s="84">
        <v>20561</v>
      </c>
      <c r="B88" s="64" t="s">
        <v>289</v>
      </c>
      <c r="C88" s="66">
        <v>6</v>
      </c>
      <c r="D88" s="100"/>
      <c r="E88" s="100"/>
      <c r="F88" s="100">
        <v>1</v>
      </c>
      <c r="G88" s="100"/>
      <c r="H88" s="100"/>
      <c r="I88" s="100"/>
      <c r="J88" s="100">
        <v>1</v>
      </c>
      <c r="K88" s="100"/>
      <c r="L88" s="100"/>
      <c r="M88" s="100">
        <v>1</v>
      </c>
      <c r="N88" s="100"/>
      <c r="O88" s="100"/>
      <c r="P88" s="76" t="s">
        <v>335</v>
      </c>
      <c r="Q88" s="91"/>
      <c r="R88" s="100"/>
      <c r="S88" s="100"/>
      <c r="T88" s="100"/>
      <c r="U88" s="100"/>
      <c r="V88" s="100"/>
      <c r="W88" s="99"/>
      <c r="Y88" s="100"/>
      <c r="Z88" s="100">
        <v>1</v>
      </c>
      <c r="AA88" s="100"/>
      <c r="AB88" s="100"/>
      <c r="AC88" s="100">
        <v>1</v>
      </c>
      <c r="AD88" s="100"/>
      <c r="AE88" s="100">
        <v>1</v>
      </c>
      <c r="AF88" s="100"/>
      <c r="AG88" s="67"/>
      <c r="AH88" s="18">
        <v>1</v>
      </c>
      <c r="AI88" s="18"/>
      <c r="AJ88" s="100"/>
      <c r="AK88" s="100">
        <v>1</v>
      </c>
      <c r="AL88" s="100"/>
      <c r="AM88" s="17"/>
      <c r="AN88" s="100">
        <v>1</v>
      </c>
      <c r="AO88" s="17"/>
      <c r="AP88" s="17"/>
      <c r="AQ88" s="17">
        <v>1</v>
      </c>
      <c r="AR88" s="17"/>
      <c r="AS88" s="17">
        <v>1</v>
      </c>
      <c r="AT88" s="57"/>
      <c r="AV88" s="100"/>
      <c r="AW88" s="100"/>
      <c r="AX88" s="100">
        <v>1</v>
      </c>
      <c r="AY88" s="100">
        <v>1</v>
      </c>
      <c r="AZ88" s="100">
        <v>1</v>
      </c>
      <c r="BA88" s="100">
        <v>1</v>
      </c>
      <c r="BB88" s="100"/>
      <c r="BC88" s="100"/>
      <c r="BD88" s="100"/>
      <c r="BE88" s="100">
        <v>1</v>
      </c>
      <c r="BF88" s="100"/>
      <c r="BG88" s="57"/>
      <c r="BH88" s="100">
        <v>1</v>
      </c>
      <c r="BI88" s="100"/>
      <c r="BJ88" s="100">
        <v>1</v>
      </c>
      <c r="BK88" s="100"/>
      <c r="BL88" s="100"/>
      <c r="BM88" s="100"/>
      <c r="BN88" s="100"/>
      <c r="BO88" s="100">
        <v>1</v>
      </c>
      <c r="BP88" s="100">
        <v>1</v>
      </c>
      <c r="BQ88" s="57"/>
      <c r="BR88" s="12">
        <v>1</v>
      </c>
    </row>
    <row r="89" spans="1:70" s="12" customFormat="1">
      <c r="A89" s="84">
        <v>20562</v>
      </c>
      <c r="B89" s="73" t="s">
        <v>291</v>
      </c>
      <c r="C89" s="73">
        <v>6</v>
      </c>
      <c r="D89" s="100"/>
      <c r="E89" s="100"/>
      <c r="F89" s="100"/>
      <c r="G89" s="100"/>
      <c r="H89" s="100"/>
      <c r="I89" s="100"/>
      <c r="J89" s="100"/>
      <c r="K89" s="100"/>
      <c r="L89" s="100"/>
      <c r="M89" s="100"/>
      <c r="N89" s="100"/>
      <c r="O89" s="100"/>
      <c r="P89" s="99"/>
      <c r="Q89" s="91"/>
      <c r="R89" s="100"/>
      <c r="S89" s="100"/>
      <c r="T89" s="100"/>
      <c r="U89" s="100"/>
      <c r="V89" s="100"/>
      <c r="W89" s="99"/>
      <c r="Y89" s="100"/>
      <c r="Z89" s="100"/>
      <c r="AA89" s="100"/>
      <c r="AB89" s="100"/>
      <c r="AC89" s="100"/>
      <c r="AD89" s="100"/>
      <c r="AE89" s="100"/>
      <c r="AF89" s="100"/>
      <c r="AG89" s="107"/>
      <c r="AH89" s="18"/>
      <c r="AI89" s="18"/>
      <c r="AJ89" s="100"/>
      <c r="AK89" s="100"/>
      <c r="AL89" s="100"/>
      <c r="AM89" s="17"/>
      <c r="AN89" s="100"/>
      <c r="AO89" s="17"/>
      <c r="AP89" s="17"/>
      <c r="AQ89" s="17"/>
      <c r="AR89" s="17"/>
      <c r="AS89" s="17"/>
      <c r="AT89" s="57"/>
      <c r="AV89" s="100"/>
      <c r="AW89" s="100"/>
      <c r="AX89" s="100"/>
      <c r="AY89" s="100"/>
      <c r="AZ89" s="100"/>
      <c r="BA89" s="100"/>
      <c r="BB89" s="100"/>
      <c r="BC89" s="100"/>
      <c r="BD89" s="100"/>
      <c r="BE89" s="100"/>
      <c r="BF89" s="100"/>
      <c r="BG89" s="57"/>
      <c r="BH89" s="100"/>
      <c r="BI89" s="100"/>
      <c r="BJ89" s="100"/>
      <c r="BK89" s="100"/>
      <c r="BL89" s="100"/>
      <c r="BM89" s="100"/>
      <c r="BN89" s="100"/>
      <c r="BO89" s="100"/>
      <c r="BP89" s="100"/>
      <c r="BQ89" s="57"/>
    </row>
    <row r="90" spans="1:70" s="12" customFormat="1" ht="32.4">
      <c r="A90" s="84">
        <v>20563</v>
      </c>
      <c r="B90" s="64" t="s">
        <v>292</v>
      </c>
      <c r="C90" s="66">
        <v>6</v>
      </c>
      <c r="D90" s="100"/>
      <c r="E90" s="100"/>
      <c r="F90" s="100"/>
      <c r="G90" s="100">
        <v>1</v>
      </c>
      <c r="H90" s="100"/>
      <c r="I90" s="100"/>
      <c r="J90" s="100"/>
      <c r="K90" s="100">
        <v>1</v>
      </c>
      <c r="L90" s="100"/>
      <c r="M90" s="100"/>
      <c r="N90" s="100"/>
      <c r="O90" s="100">
        <v>1</v>
      </c>
      <c r="P90" s="99"/>
      <c r="Q90" s="91" t="s">
        <v>336</v>
      </c>
      <c r="R90" s="100"/>
      <c r="S90" s="100"/>
      <c r="T90" s="100"/>
      <c r="U90" s="100"/>
      <c r="V90" s="100"/>
      <c r="W90" s="99"/>
      <c r="Y90" s="100">
        <v>1</v>
      </c>
      <c r="Z90" s="100"/>
      <c r="AA90" s="100"/>
      <c r="AB90" s="100">
        <v>1</v>
      </c>
      <c r="AC90" s="100"/>
      <c r="AD90" s="100"/>
      <c r="AE90" s="100">
        <v>1</v>
      </c>
      <c r="AF90" s="100"/>
      <c r="AG90" s="67"/>
      <c r="AH90" s="18">
        <v>1</v>
      </c>
      <c r="AI90" s="18"/>
      <c r="AJ90" s="100"/>
      <c r="AK90" s="100">
        <v>1</v>
      </c>
      <c r="AL90" s="100"/>
      <c r="AM90" s="17"/>
      <c r="AN90" s="100">
        <v>1</v>
      </c>
      <c r="AO90" s="17"/>
      <c r="AP90" s="17">
        <v>1</v>
      </c>
      <c r="AQ90" s="17"/>
      <c r="AR90" s="17">
        <v>1</v>
      </c>
      <c r="AS90" s="17"/>
      <c r="AT90" s="57"/>
      <c r="AV90" s="100"/>
      <c r="AW90" s="100">
        <v>1</v>
      </c>
      <c r="AX90" s="100">
        <v>1</v>
      </c>
      <c r="AY90" s="100"/>
      <c r="AZ90" s="100"/>
      <c r="BA90" s="100">
        <v>1</v>
      </c>
      <c r="BB90" s="100"/>
      <c r="BC90" s="100"/>
      <c r="BD90" s="100"/>
      <c r="BE90" s="100">
        <v>1</v>
      </c>
      <c r="BF90" s="100"/>
      <c r="BG90" s="57"/>
      <c r="BH90" s="100"/>
      <c r="BI90" s="100"/>
      <c r="BJ90" s="100">
        <v>1</v>
      </c>
      <c r="BK90" s="100"/>
      <c r="BL90" s="100"/>
      <c r="BM90" s="100"/>
      <c r="BN90" s="100">
        <v>1</v>
      </c>
      <c r="BO90" s="100"/>
      <c r="BP90" s="100">
        <v>1</v>
      </c>
      <c r="BQ90" s="57"/>
      <c r="BR90" s="12">
        <v>1</v>
      </c>
    </row>
    <row r="91" spans="1:70" s="12" customFormat="1" ht="12">
      <c r="A91" s="84">
        <v>20583</v>
      </c>
      <c r="B91" s="64" t="s">
        <v>294</v>
      </c>
      <c r="C91" s="66">
        <v>6</v>
      </c>
      <c r="D91" s="100"/>
      <c r="E91" s="100"/>
      <c r="F91" s="100"/>
      <c r="G91" s="100"/>
      <c r="H91" s="100"/>
      <c r="I91" s="100"/>
      <c r="J91" s="100">
        <v>1</v>
      </c>
      <c r="K91" s="100"/>
      <c r="L91" s="100"/>
      <c r="M91" s="100"/>
      <c r="N91" s="100"/>
      <c r="O91" s="100"/>
      <c r="P91" s="99"/>
      <c r="Q91" s="91"/>
      <c r="R91" s="100"/>
      <c r="S91" s="100"/>
      <c r="T91" s="100"/>
      <c r="U91" s="100"/>
      <c r="V91" s="100"/>
      <c r="W91" s="99" t="s">
        <v>337</v>
      </c>
      <c r="Y91" s="100">
        <v>1</v>
      </c>
      <c r="Z91" s="100"/>
      <c r="AA91" s="100"/>
      <c r="AB91" s="100">
        <v>1</v>
      </c>
      <c r="AC91" s="100"/>
      <c r="AD91" s="100"/>
      <c r="AE91" s="100">
        <v>1</v>
      </c>
      <c r="AF91" s="100"/>
      <c r="AG91" s="67"/>
      <c r="AH91" s="18">
        <v>1</v>
      </c>
      <c r="AI91" s="18"/>
      <c r="AJ91" s="100"/>
      <c r="AK91" s="100">
        <v>1</v>
      </c>
      <c r="AL91" s="100"/>
      <c r="AM91" s="17">
        <v>1</v>
      </c>
      <c r="AN91" s="100"/>
      <c r="AO91" s="17"/>
      <c r="AP91" s="17"/>
      <c r="AQ91" s="17">
        <v>1</v>
      </c>
      <c r="AR91" s="17">
        <v>1</v>
      </c>
      <c r="AS91" s="17"/>
      <c r="AT91" s="57"/>
      <c r="AV91" s="100"/>
      <c r="AW91" s="100">
        <v>1</v>
      </c>
      <c r="AX91" s="100"/>
      <c r="AY91" s="100"/>
      <c r="AZ91" s="100"/>
      <c r="BA91" s="100"/>
      <c r="BB91" s="100"/>
      <c r="BC91" s="100"/>
      <c r="BD91" s="100"/>
      <c r="BE91" s="100">
        <v>1</v>
      </c>
      <c r="BF91" s="100"/>
      <c r="BG91" s="57"/>
      <c r="BH91" s="100"/>
      <c r="BI91" s="100"/>
      <c r="BJ91" s="100">
        <v>1</v>
      </c>
      <c r="BK91" s="100"/>
      <c r="BL91" s="100"/>
      <c r="BM91" s="100"/>
      <c r="BN91" s="100"/>
      <c r="BO91" s="100"/>
      <c r="BP91" s="100"/>
      <c r="BQ91" s="57"/>
      <c r="BR91" s="12">
        <v>1</v>
      </c>
    </row>
    <row r="92" spans="1:70" s="12" customFormat="1">
      <c r="A92" s="84">
        <v>20588</v>
      </c>
      <c r="B92" s="64" t="s">
        <v>296</v>
      </c>
      <c r="C92" s="66">
        <v>6</v>
      </c>
      <c r="D92" s="100"/>
      <c r="E92" s="100"/>
      <c r="F92" s="100"/>
      <c r="G92" s="100"/>
      <c r="H92" s="100"/>
      <c r="I92" s="100"/>
      <c r="J92" s="100"/>
      <c r="K92" s="100"/>
      <c r="L92" s="100"/>
      <c r="M92" s="100"/>
      <c r="N92" s="100"/>
      <c r="O92" s="100"/>
      <c r="P92" s="99"/>
      <c r="Q92" s="91"/>
      <c r="R92" s="100"/>
      <c r="S92" s="100"/>
      <c r="T92" s="100"/>
      <c r="U92" s="100"/>
      <c r="V92" s="100"/>
      <c r="W92" s="99"/>
      <c r="Y92" s="100"/>
      <c r="Z92" s="100"/>
      <c r="AA92" s="100"/>
      <c r="AB92" s="100"/>
      <c r="AC92" s="100"/>
      <c r="AD92" s="100"/>
      <c r="AE92" s="100"/>
      <c r="AF92" s="100"/>
      <c r="AG92" s="67"/>
      <c r="AH92" s="18"/>
      <c r="AI92" s="18"/>
      <c r="AJ92" s="100"/>
      <c r="AK92" s="100"/>
      <c r="AL92" s="100"/>
      <c r="AM92" s="17"/>
      <c r="AN92" s="100"/>
      <c r="AO92" s="17"/>
      <c r="AP92" s="17"/>
      <c r="AQ92" s="17"/>
      <c r="AR92" s="17"/>
      <c r="AS92" s="17"/>
      <c r="AT92" s="57"/>
      <c r="AV92" s="100"/>
      <c r="AW92" s="100"/>
      <c r="AX92" s="100"/>
      <c r="AY92" s="100"/>
      <c r="AZ92" s="100"/>
      <c r="BA92" s="100"/>
      <c r="BB92" s="100"/>
      <c r="BC92" s="100"/>
      <c r="BD92" s="100"/>
      <c r="BE92" s="100"/>
      <c r="BF92" s="100"/>
      <c r="BG92" s="57"/>
      <c r="BH92" s="100"/>
      <c r="BI92" s="100"/>
      <c r="BJ92" s="100"/>
      <c r="BK92" s="100"/>
      <c r="BL92" s="100"/>
      <c r="BM92" s="100"/>
      <c r="BN92" s="100"/>
      <c r="BO92" s="100"/>
      <c r="BP92" s="100"/>
      <c r="BQ92" s="57"/>
    </row>
    <row r="93" spans="1:70" s="12" customFormat="1" ht="12">
      <c r="A93" s="84">
        <v>20590</v>
      </c>
      <c r="B93" s="64" t="s">
        <v>297</v>
      </c>
      <c r="C93" s="66">
        <v>6</v>
      </c>
      <c r="D93" s="100">
        <v>1</v>
      </c>
      <c r="E93" s="100"/>
      <c r="F93" s="100"/>
      <c r="G93" s="100"/>
      <c r="H93" s="100">
        <v>1</v>
      </c>
      <c r="I93" s="100"/>
      <c r="J93" s="100"/>
      <c r="K93" s="100"/>
      <c r="L93" s="100">
        <v>1</v>
      </c>
      <c r="M93" s="100"/>
      <c r="N93" s="100"/>
      <c r="O93" s="100"/>
      <c r="P93" s="99"/>
      <c r="Q93" s="91"/>
      <c r="R93" s="100"/>
      <c r="S93" s="100"/>
      <c r="T93" s="100"/>
      <c r="U93" s="100"/>
      <c r="V93" s="100"/>
      <c r="W93" s="99"/>
      <c r="Y93" s="100">
        <v>1</v>
      </c>
      <c r="Z93" s="100"/>
      <c r="AA93" s="100">
        <v>1</v>
      </c>
      <c r="AB93" s="100"/>
      <c r="AC93" s="100"/>
      <c r="AD93" s="100">
        <v>1</v>
      </c>
      <c r="AE93" s="100"/>
      <c r="AF93" s="100"/>
      <c r="AG93" s="67"/>
      <c r="AH93" s="18">
        <v>1</v>
      </c>
      <c r="AI93" s="18"/>
      <c r="AJ93" s="100">
        <v>1</v>
      </c>
      <c r="AK93" s="100"/>
      <c r="AL93" s="100"/>
      <c r="AM93" s="17"/>
      <c r="AN93" s="100">
        <v>1</v>
      </c>
      <c r="AO93" s="17"/>
      <c r="AP93" s="17">
        <v>1</v>
      </c>
      <c r="AQ93" s="17"/>
      <c r="AR93" s="17">
        <v>1</v>
      </c>
      <c r="AS93" s="17"/>
      <c r="AT93" s="57"/>
      <c r="AV93" s="100"/>
      <c r="AW93" s="100">
        <v>1</v>
      </c>
      <c r="AX93" s="100">
        <v>1</v>
      </c>
      <c r="AY93" s="100"/>
      <c r="AZ93" s="100"/>
      <c r="BA93" s="100">
        <v>1</v>
      </c>
      <c r="BB93" s="100">
        <v>1</v>
      </c>
      <c r="BC93" s="100"/>
      <c r="BD93" s="100"/>
      <c r="BE93" s="100">
        <v>1</v>
      </c>
      <c r="BF93" s="100"/>
      <c r="BG93" s="57"/>
      <c r="BH93" s="100">
        <v>1</v>
      </c>
      <c r="BI93" s="100"/>
      <c r="BJ93" s="100"/>
      <c r="BK93" s="100"/>
      <c r="BL93" s="100"/>
      <c r="BM93" s="100"/>
      <c r="BN93" s="100">
        <v>1</v>
      </c>
      <c r="BO93" s="100"/>
      <c r="BP93" s="100">
        <v>1</v>
      </c>
      <c r="BQ93" s="57"/>
      <c r="BR93" s="12">
        <v>1</v>
      </c>
    </row>
    <row r="94" spans="1:70" s="54" customFormat="1">
      <c r="A94" s="83">
        <v>20602</v>
      </c>
      <c r="B94" s="70" t="s">
        <v>299</v>
      </c>
      <c r="C94" s="70">
        <v>6</v>
      </c>
      <c r="D94" s="99"/>
      <c r="E94" s="99"/>
      <c r="F94" s="99"/>
      <c r="G94" s="99"/>
      <c r="H94" s="99"/>
      <c r="I94" s="99"/>
      <c r="J94" s="99"/>
      <c r="K94" s="99"/>
      <c r="L94" s="99"/>
      <c r="M94" s="99"/>
      <c r="N94" s="99"/>
      <c r="O94" s="99"/>
      <c r="P94" s="99"/>
      <c r="Q94" s="91"/>
      <c r="R94" s="99"/>
      <c r="S94" s="99"/>
      <c r="T94" s="99"/>
      <c r="U94" s="99"/>
      <c r="V94" s="99"/>
      <c r="W94" s="99"/>
      <c r="Y94" s="99"/>
      <c r="Z94" s="99"/>
      <c r="AA94" s="99"/>
      <c r="AB94" s="99"/>
      <c r="AC94" s="99"/>
      <c r="AD94" s="99"/>
      <c r="AE94" s="99"/>
      <c r="AF94" s="99"/>
      <c r="AG94" s="106"/>
      <c r="AH94" s="18"/>
      <c r="AI94" s="18"/>
      <c r="AJ94" s="99"/>
      <c r="AK94" s="99"/>
      <c r="AL94" s="99"/>
      <c r="AM94" s="56"/>
      <c r="AN94" s="99"/>
      <c r="AO94" s="56"/>
      <c r="AP94" s="56"/>
      <c r="AQ94" s="56"/>
      <c r="AR94" s="56"/>
      <c r="AS94" s="56"/>
      <c r="AT94" s="57"/>
      <c r="AV94" s="99"/>
      <c r="AW94" s="99"/>
      <c r="AX94" s="99"/>
      <c r="AY94" s="99"/>
      <c r="AZ94" s="99"/>
      <c r="BA94" s="99"/>
      <c r="BB94" s="99"/>
      <c r="BC94" s="99"/>
      <c r="BD94" s="99"/>
      <c r="BE94" s="99"/>
      <c r="BF94" s="99"/>
      <c r="BG94" s="57"/>
      <c r="BH94" s="99"/>
      <c r="BI94" s="99"/>
      <c r="BJ94" s="99"/>
      <c r="BK94" s="99"/>
      <c r="BL94" s="99"/>
      <c r="BM94" s="99"/>
      <c r="BN94" s="99"/>
      <c r="BO94" s="99"/>
      <c r="BP94" s="99"/>
      <c r="BQ94" s="57"/>
    </row>
    <row r="95" spans="1:70" s="12" customFormat="1" hidden="1">
      <c r="A95" s="29"/>
      <c r="B95" s="30"/>
      <c r="C95" s="30"/>
      <c r="D95" s="31"/>
      <c r="E95" s="31"/>
      <c r="F95" s="31"/>
      <c r="G95" s="31"/>
      <c r="H95" s="31"/>
      <c r="I95" s="31"/>
      <c r="J95" s="31"/>
      <c r="K95" s="30"/>
      <c r="L95" s="32"/>
      <c r="M95" s="30"/>
      <c r="N95" s="32"/>
      <c r="O95" s="37"/>
      <c r="P95" s="31"/>
      <c r="Q95" s="31"/>
      <c r="R95" s="31"/>
      <c r="S95" s="30"/>
      <c r="T95" s="32"/>
      <c r="U95" s="30"/>
      <c r="V95" s="32"/>
      <c r="W95" s="37"/>
      <c r="X95" s="46"/>
      <c r="Y95" s="31"/>
      <c r="Z95" s="31"/>
      <c r="AA95" s="31"/>
      <c r="AB95" s="30"/>
      <c r="AC95" s="31"/>
      <c r="AD95" s="31"/>
      <c r="AE95" s="31"/>
      <c r="AF95" s="31"/>
      <c r="AG95" s="31"/>
      <c r="AH95" s="31"/>
      <c r="AI95" s="31"/>
      <c r="AJ95" s="31"/>
      <c r="AK95" s="31"/>
      <c r="AL95" s="31"/>
      <c r="AM95" s="31"/>
      <c r="AN95" s="31"/>
      <c r="AO95" s="31"/>
      <c r="AP95" s="31"/>
      <c r="AQ95" s="31"/>
      <c r="AR95" s="31"/>
      <c r="AS95" s="31"/>
      <c r="AT95" s="31"/>
      <c r="AU95" s="46"/>
      <c r="AV95" s="31"/>
      <c r="AW95" s="31"/>
      <c r="AX95" s="31"/>
      <c r="AY95" s="31"/>
      <c r="AZ95" s="31"/>
      <c r="BA95" s="31"/>
      <c r="BB95" s="31"/>
      <c r="BC95" s="31"/>
      <c r="BD95" s="31"/>
      <c r="BE95" s="31"/>
      <c r="BF95" s="31"/>
      <c r="BG95" s="31"/>
      <c r="BH95" s="31"/>
      <c r="BI95" s="31"/>
      <c r="BJ95" s="31"/>
      <c r="BK95" s="31"/>
      <c r="BL95" s="31"/>
      <c r="BM95" s="31"/>
      <c r="BN95" s="31"/>
      <c r="BO95" s="31"/>
      <c r="BP95" s="31"/>
      <c r="BQ95" s="31"/>
      <c r="BR95" s="12">
        <v>1</v>
      </c>
    </row>
    <row r="96" spans="1:70" s="12" customFormat="1">
      <c r="A96" s="206" t="s">
        <v>170</v>
      </c>
      <c r="B96" s="207"/>
      <c r="C96" s="208"/>
      <c r="D96" s="43">
        <f t="shared" ref="D96:O96" si="0">SUM(D18:D94)</f>
        <v>8</v>
      </c>
      <c r="E96" s="43">
        <f t="shared" si="0"/>
        <v>1</v>
      </c>
      <c r="F96" s="43">
        <f t="shared" si="0"/>
        <v>11</v>
      </c>
      <c r="G96" s="43">
        <f t="shared" si="0"/>
        <v>1</v>
      </c>
      <c r="H96" s="43">
        <f t="shared" si="0"/>
        <v>18</v>
      </c>
      <c r="I96" s="43">
        <f t="shared" si="0"/>
        <v>2</v>
      </c>
      <c r="J96" s="43">
        <f t="shared" si="0"/>
        <v>12</v>
      </c>
      <c r="K96" s="43">
        <f t="shared" si="0"/>
        <v>1</v>
      </c>
      <c r="L96" s="43">
        <f t="shared" si="0"/>
        <v>23</v>
      </c>
      <c r="M96" s="43">
        <f t="shared" si="0"/>
        <v>8</v>
      </c>
      <c r="N96" s="43">
        <f t="shared" si="0"/>
        <v>9</v>
      </c>
      <c r="O96" s="43">
        <f t="shared" si="0"/>
        <v>3</v>
      </c>
      <c r="P96" s="44"/>
      <c r="Q96" s="44"/>
      <c r="R96" s="43">
        <f>SUM(R18:R94)</f>
        <v>4</v>
      </c>
      <c r="S96" s="43">
        <f>SUM(S18:S94)</f>
        <v>0</v>
      </c>
      <c r="T96" s="43">
        <f>SUM(T18:T94)</f>
        <v>3</v>
      </c>
      <c r="U96" s="43">
        <f>SUM(U18:U94)</f>
        <v>2</v>
      </c>
      <c r="V96" s="43">
        <f>SUM(V18:V94)</f>
        <v>0</v>
      </c>
      <c r="W96" s="45"/>
      <c r="X96" s="47"/>
      <c r="Y96" s="43">
        <f t="shared" ref="Y96:AS96" si="1">SUM(Y18:Y94)</f>
        <v>40</v>
      </c>
      <c r="Z96" s="43">
        <f t="shared" si="1"/>
        <v>5</v>
      </c>
      <c r="AA96" s="43">
        <f t="shared" si="1"/>
        <v>16</v>
      </c>
      <c r="AB96" s="43">
        <f t="shared" si="1"/>
        <v>24</v>
      </c>
      <c r="AC96" s="43">
        <f t="shared" si="1"/>
        <v>5</v>
      </c>
      <c r="AD96" s="43">
        <f t="shared" si="1"/>
        <v>15</v>
      </c>
      <c r="AE96" s="43">
        <f t="shared" si="1"/>
        <v>26</v>
      </c>
      <c r="AF96" s="43">
        <f t="shared" si="1"/>
        <v>4</v>
      </c>
      <c r="AG96" s="43">
        <f t="shared" si="1"/>
        <v>2</v>
      </c>
      <c r="AH96" s="43">
        <f t="shared" si="1"/>
        <v>30</v>
      </c>
      <c r="AI96" s="43">
        <f t="shared" si="1"/>
        <v>13</v>
      </c>
      <c r="AJ96" s="43">
        <f t="shared" si="1"/>
        <v>11</v>
      </c>
      <c r="AK96" s="43">
        <f t="shared" si="1"/>
        <v>30</v>
      </c>
      <c r="AL96" s="43">
        <f t="shared" si="1"/>
        <v>4</v>
      </c>
      <c r="AM96" s="43">
        <f t="shared" si="1"/>
        <v>15</v>
      </c>
      <c r="AN96" s="43">
        <f t="shared" si="1"/>
        <v>30</v>
      </c>
      <c r="AO96" s="43">
        <f t="shared" si="1"/>
        <v>0</v>
      </c>
      <c r="AP96" s="43">
        <f t="shared" si="1"/>
        <v>33</v>
      </c>
      <c r="AQ96" s="43">
        <f t="shared" si="1"/>
        <v>12</v>
      </c>
      <c r="AR96" s="43">
        <f t="shared" si="1"/>
        <v>21</v>
      </c>
      <c r="AS96" s="43">
        <f t="shared" si="1"/>
        <v>24</v>
      </c>
      <c r="AT96" s="45"/>
      <c r="AU96" s="47"/>
      <c r="AV96" s="43">
        <f t="shared" ref="AV96:BF96" si="2">SUM(AV18:AV94)</f>
        <v>11</v>
      </c>
      <c r="AW96" s="43">
        <f t="shared" si="2"/>
        <v>39</v>
      </c>
      <c r="AX96" s="43">
        <f t="shared" si="2"/>
        <v>30</v>
      </c>
      <c r="AY96" s="43">
        <f t="shared" si="2"/>
        <v>17</v>
      </c>
      <c r="AZ96" s="43">
        <f t="shared" si="2"/>
        <v>21</v>
      </c>
      <c r="BA96" s="43">
        <f t="shared" si="2"/>
        <v>24</v>
      </c>
      <c r="BB96" s="43">
        <f t="shared" si="2"/>
        <v>7</v>
      </c>
      <c r="BC96" s="43">
        <f t="shared" si="2"/>
        <v>0</v>
      </c>
      <c r="BD96" s="43">
        <f t="shared" si="2"/>
        <v>6</v>
      </c>
      <c r="BE96" s="43">
        <f t="shared" si="2"/>
        <v>34</v>
      </c>
      <c r="BF96" s="43">
        <f t="shared" si="2"/>
        <v>11</v>
      </c>
      <c r="BG96" s="44"/>
      <c r="BH96" s="43">
        <f t="shared" ref="BH96:BP96" si="3">SUM(BH18:BH94)</f>
        <v>35</v>
      </c>
      <c r="BI96" s="43">
        <f t="shared" si="3"/>
        <v>19</v>
      </c>
      <c r="BJ96" s="43">
        <f t="shared" si="3"/>
        <v>30</v>
      </c>
      <c r="BK96" s="43">
        <f t="shared" si="3"/>
        <v>16</v>
      </c>
      <c r="BL96" s="43">
        <f t="shared" si="3"/>
        <v>4</v>
      </c>
      <c r="BM96" s="43">
        <f t="shared" si="3"/>
        <v>18</v>
      </c>
      <c r="BN96" s="43">
        <f t="shared" si="3"/>
        <v>20</v>
      </c>
      <c r="BO96" s="43">
        <f t="shared" si="3"/>
        <v>18</v>
      </c>
      <c r="BP96" s="43">
        <f t="shared" si="3"/>
        <v>37</v>
      </c>
      <c r="BQ96" s="44"/>
      <c r="BR96" s="12">
        <v>1</v>
      </c>
    </row>
    <row r="97" spans="1:70" s="54" customFormat="1">
      <c r="A97" s="14"/>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6"/>
      <c r="BN97" s="16"/>
      <c r="BO97" s="16"/>
      <c r="BP97" s="16"/>
      <c r="BQ97" s="15"/>
      <c r="BR97" s="54">
        <v>1</v>
      </c>
    </row>
    <row r="98" spans="1:70" s="12" customFormat="1">
      <c r="A98" s="14"/>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6"/>
      <c r="BN98" s="16"/>
      <c r="BO98" s="16"/>
      <c r="BP98" s="16"/>
      <c r="BQ98" s="15"/>
      <c r="BR98" s="12">
        <v>1</v>
      </c>
    </row>
    <row r="99" spans="1:70" s="12" customFormat="1">
      <c r="A99" s="14"/>
      <c r="B99" s="15"/>
      <c r="C99" s="86" t="s">
        <v>490</v>
      </c>
      <c r="D99" s="86">
        <f t="shared" ref="D99:AI99" si="4">COUNTIFS($C$18:$C$94,3,D$18:D$94,1)</f>
        <v>0</v>
      </c>
      <c r="E99" s="86">
        <f t="shared" si="4"/>
        <v>0</v>
      </c>
      <c r="F99" s="86">
        <f t="shared" si="4"/>
        <v>0</v>
      </c>
      <c r="G99" s="86">
        <f t="shared" si="4"/>
        <v>0</v>
      </c>
      <c r="H99" s="86">
        <f t="shared" si="4"/>
        <v>1</v>
      </c>
      <c r="I99" s="86">
        <f t="shared" si="4"/>
        <v>0</v>
      </c>
      <c r="J99" s="86">
        <f t="shared" si="4"/>
        <v>0</v>
      </c>
      <c r="K99" s="86">
        <f t="shared" si="4"/>
        <v>0</v>
      </c>
      <c r="L99" s="86">
        <f t="shared" si="4"/>
        <v>0</v>
      </c>
      <c r="M99" s="86">
        <f t="shared" si="4"/>
        <v>0</v>
      </c>
      <c r="N99" s="86">
        <f t="shared" si="4"/>
        <v>0</v>
      </c>
      <c r="O99" s="86">
        <f t="shared" si="4"/>
        <v>1</v>
      </c>
      <c r="P99" s="86">
        <f t="shared" si="4"/>
        <v>0</v>
      </c>
      <c r="Q99" s="86">
        <f t="shared" si="4"/>
        <v>0</v>
      </c>
      <c r="R99" s="86">
        <f t="shared" si="4"/>
        <v>0</v>
      </c>
      <c r="S99" s="86">
        <f t="shared" si="4"/>
        <v>0</v>
      </c>
      <c r="T99" s="86">
        <f t="shared" si="4"/>
        <v>0</v>
      </c>
      <c r="U99" s="86">
        <f t="shared" si="4"/>
        <v>0</v>
      </c>
      <c r="V99" s="86">
        <f t="shared" si="4"/>
        <v>0</v>
      </c>
      <c r="W99" s="86">
        <f t="shared" si="4"/>
        <v>0</v>
      </c>
      <c r="X99" s="86" t="e">
        <f>COUNTIFS($C$18:$C$94,3,X$19:X$94,1)</f>
        <v>#VALUE!</v>
      </c>
      <c r="Y99" s="86">
        <f t="shared" si="4"/>
        <v>1</v>
      </c>
      <c r="Z99" s="86">
        <f t="shared" si="4"/>
        <v>0</v>
      </c>
      <c r="AA99" s="86">
        <f t="shared" si="4"/>
        <v>0</v>
      </c>
      <c r="AB99" s="86">
        <f t="shared" si="4"/>
        <v>1</v>
      </c>
      <c r="AC99" s="86">
        <f t="shared" si="4"/>
        <v>0</v>
      </c>
      <c r="AD99" s="86">
        <f t="shared" si="4"/>
        <v>0</v>
      </c>
      <c r="AE99" s="86">
        <f t="shared" si="4"/>
        <v>1</v>
      </c>
      <c r="AF99" s="86">
        <f t="shared" si="4"/>
        <v>0</v>
      </c>
      <c r="AG99" s="86">
        <f t="shared" si="4"/>
        <v>0</v>
      </c>
      <c r="AH99" s="86">
        <f t="shared" si="4"/>
        <v>0</v>
      </c>
      <c r="AI99" s="86">
        <f t="shared" si="4"/>
        <v>1</v>
      </c>
      <c r="AJ99" s="86">
        <f t="shared" ref="AJ99:BQ99" si="5">COUNTIFS($C$18:$C$94,3,AJ$18:AJ$94,1)</f>
        <v>0</v>
      </c>
      <c r="AK99" s="86">
        <f t="shared" si="5"/>
        <v>1</v>
      </c>
      <c r="AL99" s="86">
        <f t="shared" si="5"/>
        <v>0</v>
      </c>
      <c r="AM99" s="86">
        <f t="shared" si="5"/>
        <v>0</v>
      </c>
      <c r="AN99" s="86">
        <f t="shared" si="5"/>
        <v>1</v>
      </c>
      <c r="AO99" s="86">
        <f t="shared" si="5"/>
        <v>0</v>
      </c>
      <c r="AP99" s="86">
        <f t="shared" si="5"/>
        <v>0</v>
      </c>
      <c r="AQ99" s="86">
        <f t="shared" si="5"/>
        <v>1</v>
      </c>
      <c r="AR99" s="86">
        <f t="shared" si="5"/>
        <v>0</v>
      </c>
      <c r="AS99" s="86">
        <f t="shared" si="5"/>
        <v>1</v>
      </c>
      <c r="AT99" s="86">
        <f t="shared" si="5"/>
        <v>0</v>
      </c>
      <c r="AU99" s="86">
        <f t="shared" si="5"/>
        <v>0</v>
      </c>
      <c r="AV99" s="86">
        <f t="shared" si="5"/>
        <v>0</v>
      </c>
      <c r="AW99" s="86">
        <f t="shared" si="5"/>
        <v>1</v>
      </c>
      <c r="AX99" s="86">
        <f t="shared" si="5"/>
        <v>0</v>
      </c>
      <c r="AY99" s="86">
        <f t="shared" si="5"/>
        <v>0</v>
      </c>
      <c r="AZ99" s="86">
        <f t="shared" si="5"/>
        <v>0</v>
      </c>
      <c r="BA99" s="86">
        <f t="shared" si="5"/>
        <v>0</v>
      </c>
      <c r="BB99" s="86">
        <f t="shared" si="5"/>
        <v>0</v>
      </c>
      <c r="BC99" s="86">
        <f t="shared" si="5"/>
        <v>0</v>
      </c>
      <c r="BD99" s="86">
        <f t="shared" si="5"/>
        <v>0</v>
      </c>
      <c r="BE99" s="86">
        <f t="shared" si="5"/>
        <v>1</v>
      </c>
      <c r="BF99" s="86">
        <f t="shared" si="5"/>
        <v>0</v>
      </c>
      <c r="BG99" s="86">
        <f t="shared" si="5"/>
        <v>0</v>
      </c>
      <c r="BH99" s="86">
        <f t="shared" si="5"/>
        <v>1</v>
      </c>
      <c r="BI99" s="86">
        <f t="shared" si="5"/>
        <v>1</v>
      </c>
      <c r="BJ99" s="86">
        <f t="shared" si="5"/>
        <v>1</v>
      </c>
      <c r="BK99" s="86">
        <f t="shared" si="5"/>
        <v>0</v>
      </c>
      <c r="BL99" s="86">
        <f t="shared" si="5"/>
        <v>0</v>
      </c>
      <c r="BM99" s="86">
        <f t="shared" si="5"/>
        <v>1</v>
      </c>
      <c r="BN99" s="86">
        <f t="shared" si="5"/>
        <v>1</v>
      </c>
      <c r="BO99" s="86">
        <f t="shared" si="5"/>
        <v>0</v>
      </c>
      <c r="BP99" s="86">
        <f t="shared" si="5"/>
        <v>1</v>
      </c>
      <c r="BQ99" s="86">
        <f t="shared" si="5"/>
        <v>0</v>
      </c>
      <c r="BR99" s="12">
        <v>1</v>
      </c>
    </row>
    <row r="100" spans="1:70" s="12" customFormat="1">
      <c r="A100" s="14"/>
      <c r="B100" s="15"/>
      <c r="C100" s="86" t="s">
        <v>491</v>
      </c>
      <c r="D100" s="86">
        <f t="shared" ref="D100:AI100" si="6">COUNTIFS($C$18:$C$94,4,D$18:D$94,1)</f>
        <v>0</v>
      </c>
      <c r="E100" s="86">
        <f t="shared" si="6"/>
        <v>0</v>
      </c>
      <c r="F100" s="86">
        <f t="shared" si="6"/>
        <v>0</v>
      </c>
      <c r="G100" s="86">
        <f t="shared" si="6"/>
        <v>0</v>
      </c>
      <c r="H100" s="86">
        <f t="shared" si="6"/>
        <v>0</v>
      </c>
      <c r="I100" s="86">
        <f t="shared" si="6"/>
        <v>0</v>
      </c>
      <c r="J100" s="86">
        <f t="shared" si="6"/>
        <v>0</v>
      </c>
      <c r="K100" s="86">
        <f t="shared" si="6"/>
        <v>0</v>
      </c>
      <c r="L100" s="86">
        <f t="shared" si="6"/>
        <v>1</v>
      </c>
      <c r="M100" s="86">
        <f t="shared" si="6"/>
        <v>0</v>
      </c>
      <c r="N100" s="86">
        <f t="shared" si="6"/>
        <v>0</v>
      </c>
      <c r="O100" s="86">
        <f t="shared" si="6"/>
        <v>0</v>
      </c>
      <c r="P100" s="86">
        <f t="shared" si="6"/>
        <v>0</v>
      </c>
      <c r="Q100" s="86">
        <f t="shared" si="6"/>
        <v>0</v>
      </c>
      <c r="R100" s="86">
        <f t="shared" si="6"/>
        <v>0</v>
      </c>
      <c r="S100" s="86">
        <f t="shared" si="6"/>
        <v>0</v>
      </c>
      <c r="T100" s="86">
        <f t="shared" si="6"/>
        <v>0</v>
      </c>
      <c r="U100" s="86">
        <f t="shared" si="6"/>
        <v>0</v>
      </c>
      <c r="V100" s="86">
        <f t="shared" si="6"/>
        <v>0</v>
      </c>
      <c r="W100" s="86">
        <f t="shared" si="6"/>
        <v>0</v>
      </c>
      <c r="X100" s="86" t="e">
        <f>COUNTIFS($C$18:$C$94,4,X$19:X$94,1)</f>
        <v>#VALUE!</v>
      </c>
      <c r="Y100" s="86">
        <f t="shared" si="6"/>
        <v>1</v>
      </c>
      <c r="Z100" s="86">
        <f t="shared" si="6"/>
        <v>0</v>
      </c>
      <c r="AA100" s="86">
        <f t="shared" si="6"/>
        <v>0</v>
      </c>
      <c r="AB100" s="86">
        <f t="shared" si="6"/>
        <v>0</v>
      </c>
      <c r="AC100" s="86">
        <f t="shared" si="6"/>
        <v>1</v>
      </c>
      <c r="AD100" s="86">
        <f t="shared" si="6"/>
        <v>0</v>
      </c>
      <c r="AE100" s="86">
        <f t="shared" si="6"/>
        <v>0</v>
      </c>
      <c r="AF100" s="86">
        <f t="shared" si="6"/>
        <v>1</v>
      </c>
      <c r="AG100" s="86">
        <f t="shared" si="6"/>
        <v>0</v>
      </c>
      <c r="AH100" s="86">
        <f t="shared" si="6"/>
        <v>1</v>
      </c>
      <c r="AI100" s="86">
        <f t="shared" si="6"/>
        <v>0</v>
      </c>
      <c r="AJ100" s="86">
        <f t="shared" ref="AJ100:BQ100" si="7">COUNTIFS($C$18:$C$94,4,AJ$18:AJ$94,1)</f>
        <v>0</v>
      </c>
      <c r="AK100" s="86">
        <f t="shared" si="7"/>
        <v>0</v>
      </c>
      <c r="AL100" s="86">
        <f t="shared" si="7"/>
        <v>1</v>
      </c>
      <c r="AM100" s="86">
        <f t="shared" si="7"/>
        <v>0</v>
      </c>
      <c r="AN100" s="86">
        <f t="shared" si="7"/>
        <v>1</v>
      </c>
      <c r="AO100" s="86">
        <f t="shared" si="7"/>
        <v>0</v>
      </c>
      <c r="AP100" s="86">
        <f t="shared" si="7"/>
        <v>0</v>
      </c>
      <c r="AQ100" s="86">
        <f t="shared" si="7"/>
        <v>1</v>
      </c>
      <c r="AR100" s="86">
        <f t="shared" si="7"/>
        <v>0</v>
      </c>
      <c r="AS100" s="86">
        <f t="shared" si="7"/>
        <v>1</v>
      </c>
      <c r="AT100" s="86">
        <f t="shared" si="7"/>
        <v>0</v>
      </c>
      <c r="AU100" s="86">
        <f t="shared" si="7"/>
        <v>0</v>
      </c>
      <c r="AV100" s="86">
        <f t="shared" si="7"/>
        <v>0</v>
      </c>
      <c r="AW100" s="86">
        <f t="shared" si="7"/>
        <v>0</v>
      </c>
      <c r="AX100" s="86">
        <f t="shared" si="7"/>
        <v>0</v>
      </c>
      <c r="AY100" s="86">
        <f t="shared" si="7"/>
        <v>0</v>
      </c>
      <c r="AZ100" s="86">
        <f t="shared" si="7"/>
        <v>0</v>
      </c>
      <c r="BA100" s="86">
        <f t="shared" si="7"/>
        <v>0</v>
      </c>
      <c r="BB100" s="86">
        <f t="shared" si="7"/>
        <v>0</v>
      </c>
      <c r="BC100" s="86">
        <f t="shared" si="7"/>
        <v>0</v>
      </c>
      <c r="BD100" s="86">
        <f t="shared" si="7"/>
        <v>0</v>
      </c>
      <c r="BE100" s="86">
        <f t="shared" si="7"/>
        <v>0</v>
      </c>
      <c r="BF100" s="86">
        <f t="shared" si="7"/>
        <v>0</v>
      </c>
      <c r="BG100" s="86">
        <f t="shared" si="7"/>
        <v>0</v>
      </c>
      <c r="BH100" s="86">
        <f t="shared" si="7"/>
        <v>1</v>
      </c>
      <c r="BI100" s="86">
        <f t="shared" si="7"/>
        <v>0</v>
      </c>
      <c r="BJ100" s="86">
        <f t="shared" si="7"/>
        <v>1</v>
      </c>
      <c r="BK100" s="86">
        <f t="shared" si="7"/>
        <v>1</v>
      </c>
      <c r="BL100" s="86">
        <f t="shared" si="7"/>
        <v>0</v>
      </c>
      <c r="BM100" s="86">
        <f t="shared" si="7"/>
        <v>0</v>
      </c>
      <c r="BN100" s="86">
        <f t="shared" si="7"/>
        <v>0</v>
      </c>
      <c r="BO100" s="86">
        <f t="shared" si="7"/>
        <v>0</v>
      </c>
      <c r="BP100" s="86">
        <f t="shared" si="7"/>
        <v>1</v>
      </c>
      <c r="BQ100" s="86">
        <f t="shared" si="7"/>
        <v>0</v>
      </c>
      <c r="BR100" s="12">
        <v>1</v>
      </c>
    </row>
    <row r="101" spans="1:70" s="12" customFormat="1">
      <c r="A101" s="14"/>
      <c r="B101" s="15"/>
      <c r="C101" s="86" t="s">
        <v>492</v>
      </c>
      <c r="D101" s="86">
        <f t="shared" ref="D101:AI101" si="8">COUNTIFS($C$18:$C$94,5,D$18:D$94,1)</f>
        <v>3</v>
      </c>
      <c r="E101" s="86">
        <f t="shared" si="8"/>
        <v>0</v>
      </c>
      <c r="F101" s="86">
        <f t="shared" si="8"/>
        <v>3</v>
      </c>
      <c r="G101" s="86">
        <f t="shared" si="8"/>
        <v>0</v>
      </c>
      <c r="H101" s="86">
        <f t="shared" si="8"/>
        <v>9</v>
      </c>
      <c r="I101" s="86">
        <f t="shared" si="8"/>
        <v>1</v>
      </c>
      <c r="J101" s="86">
        <f t="shared" si="8"/>
        <v>2</v>
      </c>
      <c r="K101" s="86">
        <f t="shared" si="8"/>
        <v>0</v>
      </c>
      <c r="L101" s="86">
        <f t="shared" si="8"/>
        <v>11</v>
      </c>
      <c r="M101" s="86">
        <f t="shared" si="8"/>
        <v>3</v>
      </c>
      <c r="N101" s="86">
        <f t="shared" si="8"/>
        <v>1</v>
      </c>
      <c r="O101" s="86">
        <f t="shared" si="8"/>
        <v>0</v>
      </c>
      <c r="P101" s="86">
        <f t="shared" si="8"/>
        <v>0</v>
      </c>
      <c r="Q101" s="86">
        <f t="shared" si="8"/>
        <v>0</v>
      </c>
      <c r="R101" s="86">
        <f t="shared" si="8"/>
        <v>1</v>
      </c>
      <c r="S101" s="86">
        <f t="shared" si="8"/>
        <v>0</v>
      </c>
      <c r="T101" s="86">
        <f t="shared" si="8"/>
        <v>0</v>
      </c>
      <c r="U101" s="86">
        <f t="shared" si="8"/>
        <v>0</v>
      </c>
      <c r="V101" s="86">
        <f t="shared" si="8"/>
        <v>0</v>
      </c>
      <c r="W101" s="86">
        <f t="shared" si="8"/>
        <v>0</v>
      </c>
      <c r="X101" s="86" t="e">
        <f>COUNTIFS($C$18:$C$94,5,X$19:X$94,1)</f>
        <v>#VALUE!</v>
      </c>
      <c r="Y101" s="86">
        <f t="shared" si="8"/>
        <v>14</v>
      </c>
      <c r="Z101" s="86">
        <f t="shared" si="8"/>
        <v>2</v>
      </c>
      <c r="AA101" s="86">
        <f t="shared" si="8"/>
        <v>7</v>
      </c>
      <c r="AB101" s="86">
        <f t="shared" si="8"/>
        <v>7</v>
      </c>
      <c r="AC101" s="86">
        <f t="shared" si="8"/>
        <v>2</v>
      </c>
      <c r="AD101" s="86">
        <f t="shared" si="8"/>
        <v>5</v>
      </c>
      <c r="AE101" s="86">
        <f t="shared" si="8"/>
        <v>10</v>
      </c>
      <c r="AF101" s="86">
        <f t="shared" si="8"/>
        <v>1</v>
      </c>
      <c r="AG101" s="86">
        <f t="shared" si="8"/>
        <v>0</v>
      </c>
      <c r="AH101" s="86">
        <f t="shared" si="8"/>
        <v>9</v>
      </c>
      <c r="AI101" s="86">
        <f t="shared" si="8"/>
        <v>7</v>
      </c>
      <c r="AJ101" s="86">
        <f t="shared" ref="AJ101:BQ101" si="9">COUNTIFS($C$18:$C$94,5,AJ$18:AJ$94,1)</f>
        <v>4</v>
      </c>
      <c r="AK101" s="86">
        <f t="shared" si="9"/>
        <v>11</v>
      </c>
      <c r="AL101" s="86">
        <f t="shared" si="9"/>
        <v>1</v>
      </c>
      <c r="AM101" s="86">
        <f t="shared" si="9"/>
        <v>5</v>
      </c>
      <c r="AN101" s="86">
        <f t="shared" si="9"/>
        <v>11</v>
      </c>
      <c r="AO101" s="86">
        <f t="shared" si="9"/>
        <v>0</v>
      </c>
      <c r="AP101" s="86">
        <f t="shared" si="9"/>
        <v>13</v>
      </c>
      <c r="AQ101" s="86">
        <f t="shared" si="9"/>
        <v>3</v>
      </c>
      <c r="AR101" s="86">
        <f t="shared" si="9"/>
        <v>6</v>
      </c>
      <c r="AS101" s="86">
        <f t="shared" si="9"/>
        <v>10</v>
      </c>
      <c r="AT101" s="86">
        <f t="shared" si="9"/>
        <v>0</v>
      </c>
      <c r="AU101" s="86">
        <f t="shared" si="9"/>
        <v>0</v>
      </c>
      <c r="AV101" s="86">
        <f t="shared" si="9"/>
        <v>5</v>
      </c>
      <c r="AW101" s="86">
        <f t="shared" si="9"/>
        <v>14</v>
      </c>
      <c r="AX101" s="86">
        <f t="shared" si="9"/>
        <v>11</v>
      </c>
      <c r="AY101" s="86">
        <f t="shared" si="9"/>
        <v>9</v>
      </c>
      <c r="AZ101" s="86">
        <f t="shared" si="9"/>
        <v>8</v>
      </c>
      <c r="BA101" s="86">
        <f t="shared" si="9"/>
        <v>8</v>
      </c>
      <c r="BB101" s="86">
        <f t="shared" si="9"/>
        <v>6</v>
      </c>
      <c r="BC101" s="86">
        <f t="shared" si="9"/>
        <v>0</v>
      </c>
      <c r="BD101" s="86">
        <f t="shared" si="9"/>
        <v>5</v>
      </c>
      <c r="BE101" s="86">
        <f t="shared" si="9"/>
        <v>12</v>
      </c>
      <c r="BF101" s="86">
        <f t="shared" si="9"/>
        <v>6</v>
      </c>
      <c r="BG101" s="86">
        <f t="shared" si="9"/>
        <v>0</v>
      </c>
      <c r="BH101" s="86">
        <f t="shared" si="9"/>
        <v>14</v>
      </c>
      <c r="BI101" s="86">
        <f t="shared" si="9"/>
        <v>8</v>
      </c>
      <c r="BJ101" s="86">
        <f t="shared" si="9"/>
        <v>12</v>
      </c>
      <c r="BK101" s="86">
        <f t="shared" si="9"/>
        <v>7</v>
      </c>
      <c r="BL101" s="86">
        <f t="shared" si="9"/>
        <v>0</v>
      </c>
      <c r="BM101" s="86">
        <f t="shared" si="9"/>
        <v>4</v>
      </c>
      <c r="BN101" s="86">
        <f t="shared" si="9"/>
        <v>6</v>
      </c>
      <c r="BO101" s="86">
        <f t="shared" si="9"/>
        <v>8</v>
      </c>
      <c r="BP101" s="86">
        <f t="shared" si="9"/>
        <v>13</v>
      </c>
      <c r="BQ101" s="86">
        <f t="shared" si="9"/>
        <v>0</v>
      </c>
      <c r="BR101" s="12">
        <v>1</v>
      </c>
    </row>
    <row r="102" spans="1:70" s="12" customFormat="1">
      <c r="A102" s="14"/>
      <c r="B102" s="15"/>
      <c r="C102" s="86" t="s">
        <v>494</v>
      </c>
      <c r="D102" s="86">
        <f t="shared" ref="D102:AI102" si="10">COUNTIFS($C$18:$C$94,6,D$18:D$94,1)</f>
        <v>5</v>
      </c>
      <c r="E102" s="86">
        <f t="shared" si="10"/>
        <v>1</v>
      </c>
      <c r="F102" s="86">
        <f t="shared" si="10"/>
        <v>8</v>
      </c>
      <c r="G102" s="86">
        <f t="shared" si="10"/>
        <v>1</v>
      </c>
      <c r="H102" s="86">
        <f t="shared" si="10"/>
        <v>8</v>
      </c>
      <c r="I102" s="86">
        <f t="shared" si="10"/>
        <v>1</v>
      </c>
      <c r="J102" s="86">
        <f t="shared" si="10"/>
        <v>10</v>
      </c>
      <c r="K102" s="86">
        <f t="shared" si="10"/>
        <v>1</v>
      </c>
      <c r="L102" s="86">
        <f t="shared" si="10"/>
        <v>11</v>
      </c>
      <c r="M102" s="86">
        <f t="shared" si="10"/>
        <v>5</v>
      </c>
      <c r="N102" s="86">
        <f t="shared" si="10"/>
        <v>8</v>
      </c>
      <c r="O102" s="86">
        <f t="shared" si="10"/>
        <v>2</v>
      </c>
      <c r="P102" s="86">
        <f t="shared" si="10"/>
        <v>0</v>
      </c>
      <c r="Q102" s="86">
        <f t="shared" si="10"/>
        <v>0</v>
      </c>
      <c r="R102" s="86">
        <f t="shared" si="10"/>
        <v>3</v>
      </c>
      <c r="S102" s="86">
        <f t="shared" si="10"/>
        <v>0</v>
      </c>
      <c r="T102" s="86">
        <f t="shared" si="10"/>
        <v>3</v>
      </c>
      <c r="U102" s="86">
        <f t="shared" si="10"/>
        <v>2</v>
      </c>
      <c r="V102" s="86">
        <f t="shared" si="10"/>
        <v>0</v>
      </c>
      <c r="W102" s="86">
        <f t="shared" si="10"/>
        <v>0</v>
      </c>
      <c r="X102" s="86" t="e">
        <f>COUNTIFS($C$18:$C$94,6,X$19:X$94,1)</f>
        <v>#VALUE!</v>
      </c>
      <c r="Y102" s="86">
        <f t="shared" si="10"/>
        <v>24</v>
      </c>
      <c r="Z102" s="86">
        <f t="shared" si="10"/>
        <v>3</v>
      </c>
      <c r="AA102" s="86">
        <f t="shared" si="10"/>
        <v>9</v>
      </c>
      <c r="AB102" s="86">
        <f t="shared" si="10"/>
        <v>16</v>
      </c>
      <c r="AC102" s="86">
        <f t="shared" si="10"/>
        <v>2</v>
      </c>
      <c r="AD102" s="86">
        <f t="shared" si="10"/>
        <v>10</v>
      </c>
      <c r="AE102" s="86">
        <f t="shared" si="10"/>
        <v>15</v>
      </c>
      <c r="AF102" s="86">
        <f t="shared" si="10"/>
        <v>2</v>
      </c>
      <c r="AG102" s="86">
        <f t="shared" si="10"/>
        <v>2</v>
      </c>
      <c r="AH102" s="86">
        <f t="shared" si="10"/>
        <v>20</v>
      </c>
      <c r="AI102" s="86">
        <f t="shared" si="10"/>
        <v>5</v>
      </c>
      <c r="AJ102" s="86">
        <f t="shared" ref="AJ102:BQ102" si="11">COUNTIFS($C$18:$C$94,6,AJ$18:AJ$94,1)</f>
        <v>7</v>
      </c>
      <c r="AK102" s="86">
        <f t="shared" si="11"/>
        <v>18</v>
      </c>
      <c r="AL102" s="86">
        <f t="shared" si="11"/>
        <v>2</v>
      </c>
      <c r="AM102" s="86">
        <f t="shared" si="11"/>
        <v>10</v>
      </c>
      <c r="AN102" s="86">
        <f t="shared" si="11"/>
        <v>17</v>
      </c>
      <c r="AO102" s="86">
        <f t="shared" si="11"/>
        <v>0</v>
      </c>
      <c r="AP102" s="86">
        <f t="shared" si="11"/>
        <v>20</v>
      </c>
      <c r="AQ102" s="86">
        <f t="shared" si="11"/>
        <v>7</v>
      </c>
      <c r="AR102" s="86">
        <f t="shared" si="11"/>
        <v>15</v>
      </c>
      <c r="AS102" s="86">
        <f t="shared" si="11"/>
        <v>12</v>
      </c>
      <c r="AT102" s="86">
        <f t="shared" si="11"/>
        <v>0</v>
      </c>
      <c r="AU102" s="86">
        <f t="shared" si="11"/>
        <v>0</v>
      </c>
      <c r="AV102" s="86">
        <f t="shared" si="11"/>
        <v>6</v>
      </c>
      <c r="AW102" s="86">
        <f t="shared" si="11"/>
        <v>24</v>
      </c>
      <c r="AX102" s="86">
        <f t="shared" si="11"/>
        <v>19</v>
      </c>
      <c r="AY102" s="86">
        <f t="shared" si="11"/>
        <v>8</v>
      </c>
      <c r="AZ102" s="86">
        <f t="shared" si="11"/>
        <v>13</v>
      </c>
      <c r="BA102" s="86">
        <f t="shared" si="11"/>
        <v>16</v>
      </c>
      <c r="BB102" s="86">
        <f t="shared" si="11"/>
        <v>1</v>
      </c>
      <c r="BC102" s="86">
        <f t="shared" si="11"/>
        <v>0</v>
      </c>
      <c r="BD102" s="86">
        <f t="shared" si="11"/>
        <v>1</v>
      </c>
      <c r="BE102" s="86">
        <f t="shared" si="11"/>
        <v>21</v>
      </c>
      <c r="BF102" s="86">
        <f t="shared" si="11"/>
        <v>5</v>
      </c>
      <c r="BG102" s="86">
        <f t="shared" si="11"/>
        <v>0</v>
      </c>
      <c r="BH102" s="86">
        <f t="shared" si="11"/>
        <v>19</v>
      </c>
      <c r="BI102" s="86">
        <f t="shared" si="11"/>
        <v>10</v>
      </c>
      <c r="BJ102" s="86">
        <f t="shared" si="11"/>
        <v>16</v>
      </c>
      <c r="BK102" s="86">
        <f t="shared" si="11"/>
        <v>8</v>
      </c>
      <c r="BL102" s="86">
        <f t="shared" si="11"/>
        <v>4</v>
      </c>
      <c r="BM102" s="86">
        <f t="shared" si="11"/>
        <v>13</v>
      </c>
      <c r="BN102" s="86">
        <f t="shared" si="11"/>
        <v>13</v>
      </c>
      <c r="BO102" s="86">
        <f t="shared" si="11"/>
        <v>10</v>
      </c>
      <c r="BP102" s="86">
        <f t="shared" si="11"/>
        <v>22</v>
      </c>
      <c r="BQ102" s="86">
        <f t="shared" si="11"/>
        <v>0</v>
      </c>
      <c r="BR102" s="12">
        <v>1</v>
      </c>
    </row>
    <row r="103" spans="1:70" s="12" customFormat="1">
      <c r="A103" s="14"/>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6"/>
      <c r="BN103" s="16"/>
      <c r="BO103" s="16"/>
      <c r="BP103" s="16"/>
      <c r="BQ103" s="15"/>
    </row>
    <row r="104" spans="1:70" s="12" customFormat="1">
      <c r="A104" s="14"/>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6"/>
      <c r="BN104" s="16"/>
      <c r="BO104" s="16"/>
      <c r="BP104" s="16"/>
      <c r="BQ104" s="15"/>
      <c r="BR104" s="12">
        <v>1</v>
      </c>
    </row>
    <row r="105" spans="1:70" s="54" customFormat="1">
      <c r="A105" s="14"/>
      <c r="B105" s="15"/>
      <c r="C105" s="15"/>
      <c r="D105" s="15"/>
      <c r="E105" s="15"/>
      <c r="F105" s="15"/>
      <c r="G105" s="15"/>
      <c r="H105" s="15"/>
      <c r="I105" s="15"/>
      <c r="J105" s="15"/>
      <c r="K105" s="15"/>
      <c r="L105" s="94"/>
      <c r="M105" s="94"/>
      <c r="N105" s="94"/>
      <c r="O105" s="94"/>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6"/>
      <c r="BN105" s="16"/>
      <c r="BO105" s="16"/>
      <c r="BP105" s="16"/>
      <c r="BQ105" s="15"/>
      <c r="BR105" s="54">
        <v>1</v>
      </c>
    </row>
    <row r="106" spans="1:70" s="12" customFormat="1">
      <c r="A106" s="14"/>
      <c r="B106" s="15"/>
      <c r="C106" s="15"/>
      <c r="D106" s="15"/>
      <c r="E106" s="15"/>
      <c r="F106" s="15"/>
      <c r="G106" s="15"/>
      <c r="H106" s="15"/>
      <c r="I106" s="15"/>
      <c r="J106" s="15"/>
      <c r="K106" s="15"/>
      <c r="L106" s="94"/>
      <c r="M106" s="94"/>
      <c r="N106" s="94"/>
      <c r="O106" s="94"/>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6"/>
      <c r="BN106" s="16"/>
      <c r="BO106" s="16"/>
      <c r="BP106" s="16"/>
      <c r="BQ106" s="15"/>
      <c r="BR106" s="12">
        <v>1</v>
      </c>
    </row>
    <row r="107" spans="1:70" s="12" customFormat="1">
      <c r="A107" s="14"/>
      <c r="B107" s="15"/>
      <c r="C107" s="15"/>
      <c r="D107" s="15"/>
      <c r="E107" s="15"/>
      <c r="F107" s="15"/>
      <c r="G107" s="15"/>
      <c r="H107" s="15"/>
      <c r="I107" s="15"/>
      <c r="J107" s="15"/>
      <c r="K107" s="15"/>
      <c r="L107" s="94"/>
      <c r="M107" s="94"/>
      <c r="N107" s="94"/>
      <c r="O107" s="94"/>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6"/>
      <c r="BN107" s="16"/>
      <c r="BO107" s="16"/>
      <c r="BP107" s="16"/>
      <c r="BQ107" s="15"/>
      <c r="BR107" s="12">
        <v>1</v>
      </c>
    </row>
    <row r="108" spans="1:70" s="12" customFormat="1">
      <c r="A108" s="14"/>
      <c r="B108" s="15"/>
      <c r="C108" s="15"/>
      <c r="D108" s="15"/>
      <c r="E108" s="15"/>
      <c r="F108" s="15"/>
      <c r="G108" s="15"/>
      <c r="H108" s="15"/>
      <c r="I108" s="15"/>
      <c r="J108" s="15"/>
      <c r="K108" s="15"/>
      <c r="L108" s="94"/>
      <c r="M108" s="94"/>
      <c r="N108" s="94"/>
      <c r="O108" s="94"/>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6"/>
      <c r="BN108" s="16"/>
      <c r="BO108" s="16"/>
      <c r="BP108" s="16"/>
      <c r="BQ108" s="15"/>
      <c r="BR108" s="12">
        <v>1</v>
      </c>
    </row>
    <row r="109" spans="1:70" s="12" customFormat="1">
      <c r="A109" s="14"/>
      <c r="B109" s="15"/>
      <c r="C109" s="15"/>
      <c r="D109" s="15"/>
      <c r="E109" s="15"/>
      <c r="F109" s="15"/>
      <c r="G109" s="15"/>
      <c r="H109" s="15"/>
      <c r="I109" s="15"/>
      <c r="J109" s="15"/>
      <c r="K109" s="15"/>
      <c r="L109" s="94"/>
      <c r="M109" s="94"/>
      <c r="N109" s="94"/>
      <c r="O109" s="94"/>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6"/>
      <c r="BN109" s="16"/>
      <c r="BO109" s="16"/>
      <c r="BP109" s="16"/>
      <c r="BQ109" s="15"/>
    </row>
    <row r="110" spans="1:70" s="12" customFormat="1">
      <c r="A110" s="14"/>
      <c r="B110" s="15"/>
      <c r="C110" s="15"/>
      <c r="D110" s="15"/>
      <c r="E110" s="15"/>
      <c r="F110" s="15"/>
      <c r="G110" s="15"/>
      <c r="H110" s="15"/>
      <c r="I110" s="15"/>
      <c r="J110" s="15"/>
      <c r="K110" s="15"/>
      <c r="L110" s="94"/>
      <c r="M110" s="94"/>
      <c r="N110" s="94"/>
      <c r="O110" s="94"/>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6"/>
      <c r="BN110" s="16"/>
      <c r="BO110" s="16"/>
      <c r="BP110" s="16"/>
      <c r="BQ110" s="15"/>
      <c r="BR110" s="12">
        <v>1</v>
      </c>
    </row>
    <row r="111" spans="1:70" s="12" customFormat="1">
      <c r="A111" s="14"/>
      <c r="B111" s="15"/>
      <c r="C111" s="15"/>
      <c r="D111" s="15"/>
      <c r="E111" s="15"/>
      <c r="F111" s="15"/>
      <c r="G111" s="15"/>
      <c r="H111" s="15"/>
      <c r="I111" s="15"/>
      <c r="J111" s="15"/>
      <c r="K111" s="15"/>
      <c r="L111" s="94"/>
      <c r="M111" s="94"/>
      <c r="N111" s="94"/>
      <c r="O111" s="94"/>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6"/>
      <c r="BN111" s="16"/>
      <c r="BO111" s="16"/>
      <c r="BP111" s="16"/>
      <c r="BQ111" s="15"/>
    </row>
    <row r="112" spans="1:70" s="12" customFormat="1">
      <c r="A112" s="14"/>
      <c r="B112" s="15"/>
      <c r="C112" s="15"/>
      <c r="D112" s="15"/>
      <c r="E112" s="15"/>
      <c r="F112" s="15"/>
      <c r="G112" s="15"/>
      <c r="H112" s="15"/>
      <c r="I112" s="15"/>
      <c r="J112" s="15"/>
      <c r="K112" s="15"/>
      <c r="L112" s="94"/>
      <c r="M112" s="94"/>
      <c r="N112" s="94"/>
      <c r="O112" s="94"/>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6"/>
      <c r="BN112" s="16"/>
      <c r="BO112" s="16"/>
      <c r="BP112" s="16"/>
      <c r="BQ112" s="15"/>
      <c r="BR112" s="12">
        <v>1</v>
      </c>
    </row>
    <row r="113" spans="1:70" s="12" customFormat="1">
      <c r="A113" s="14"/>
      <c r="B113" s="15"/>
      <c r="C113" s="15"/>
      <c r="D113" s="15"/>
      <c r="E113" s="15"/>
      <c r="F113" s="15"/>
      <c r="G113" s="15"/>
      <c r="H113" s="15"/>
      <c r="I113" s="15"/>
      <c r="J113" s="15"/>
      <c r="K113" s="15"/>
      <c r="L113" s="94"/>
      <c r="M113" s="94"/>
      <c r="N113" s="94"/>
      <c r="O113" s="94"/>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6"/>
      <c r="BN113" s="16"/>
      <c r="BO113" s="16"/>
      <c r="BP113" s="16"/>
      <c r="BQ113" s="15"/>
      <c r="BR113" s="12">
        <v>1</v>
      </c>
    </row>
    <row r="114" spans="1:70" s="12" customFormat="1">
      <c r="A114" s="14"/>
      <c r="B114" s="15"/>
      <c r="C114" s="15"/>
      <c r="D114" s="15"/>
      <c r="E114" s="15"/>
      <c r="F114" s="15"/>
      <c r="G114" s="15"/>
      <c r="H114" s="15"/>
      <c r="I114" s="15"/>
      <c r="J114" s="15"/>
      <c r="K114" s="15"/>
      <c r="L114" s="94"/>
      <c r="M114" s="94"/>
      <c r="N114" s="94"/>
      <c r="O114" s="94"/>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6"/>
      <c r="BN114" s="16"/>
      <c r="BO114" s="16"/>
      <c r="BP114" s="16"/>
      <c r="BQ114" s="15"/>
      <c r="BR114" s="12">
        <v>1</v>
      </c>
    </row>
    <row r="115" spans="1:70" s="12" customFormat="1">
      <c r="A115" s="14"/>
      <c r="B115" s="15"/>
      <c r="C115" s="15"/>
      <c r="D115" s="15"/>
      <c r="E115" s="15"/>
      <c r="F115" s="15"/>
      <c r="G115" s="15"/>
      <c r="H115" s="15"/>
      <c r="I115" s="15"/>
      <c r="J115" s="15"/>
      <c r="K115" s="15"/>
      <c r="L115" s="94"/>
      <c r="M115" s="94"/>
      <c r="N115" s="94"/>
      <c r="O115" s="94"/>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6"/>
      <c r="BN115" s="16"/>
      <c r="BO115" s="16"/>
      <c r="BP115" s="16"/>
      <c r="BQ115" s="15"/>
      <c r="BR115" s="12">
        <v>1</v>
      </c>
    </row>
    <row r="116" spans="1:70" s="12" customFormat="1">
      <c r="A116" s="14"/>
      <c r="B116" s="15"/>
      <c r="C116" s="15"/>
      <c r="D116" s="15"/>
      <c r="E116" s="15"/>
      <c r="F116" s="15"/>
      <c r="G116" s="15"/>
      <c r="H116" s="15"/>
      <c r="I116" s="15"/>
      <c r="J116" s="15"/>
      <c r="K116" s="15"/>
      <c r="L116" s="94"/>
      <c r="M116" s="94"/>
      <c r="N116" s="94"/>
      <c r="O116" s="94"/>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6"/>
      <c r="BN116" s="16"/>
      <c r="BO116" s="16"/>
      <c r="BP116" s="16"/>
      <c r="BQ116" s="15"/>
      <c r="BR116" s="12">
        <v>1</v>
      </c>
    </row>
    <row r="117" spans="1:70" s="54" customFormat="1">
      <c r="A117" s="14"/>
      <c r="B117" s="15"/>
      <c r="C117" s="15"/>
      <c r="D117" s="15"/>
      <c r="E117" s="15"/>
      <c r="F117" s="15"/>
      <c r="G117" s="15"/>
      <c r="H117" s="15"/>
      <c r="I117" s="15"/>
      <c r="J117" s="15"/>
      <c r="K117" s="15"/>
      <c r="L117" s="94"/>
      <c r="M117" s="94"/>
      <c r="N117" s="94"/>
      <c r="O117" s="94"/>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6"/>
      <c r="BN117" s="16"/>
      <c r="BO117" s="16"/>
      <c r="BP117" s="16"/>
      <c r="BQ117" s="15"/>
    </row>
    <row r="118" spans="1:70" s="12" customFormat="1">
      <c r="A118" s="14"/>
      <c r="B118" s="15"/>
      <c r="C118" s="15"/>
      <c r="D118" s="15"/>
      <c r="E118" s="15"/>
      <c r="F118" s="15"/>
      <c r="G118" s="15"/>
      <c r="H118" s="15"/>
      <c r="I118" s="15"/>
      <c r="J118" s="15"/>
      <c r="K118" s="15"/>
      <c r="L118" s="94"/>
      <c r="M118" s="94"/>
      <c r="N118" s="94"/>
      <c r="O118" s="94"/>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6"/>
      <c r="BN118" s="16"/>
      <c r="BO118" s="16"/>
      <c r="BP118" s="16"/>
      <c r="BQ118" s="15"/>
      <c r="BR118" s="12">
        <v>1</v>
      </c>
    </row>
    <row r="119" spans="1:70" s="12" customFormat="1">
      <c r="A119" s="14"/>
      <c r="B119" s="15"/>
      <c r="C119" s="15"/>
      <c r="D119" s="15"/>
      <c r="E119" s="15"/>
      <c r="F119" s="15"/>
      <c r="G119" s="15"/>
      <c r="H119" s="15"/>
      <c r="I119" s="15"/>
      <c r="J119" s="15"/>
      <c r="K119" s="15"/>
      <c r="L119" s="94"/>
      <c r="M119" s="94"/>
      <c r="N119" s="94"/>
      <c r="O119" s="94"/>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6"/>
      <c r="BN119" s="16"/>
      <c r="BO119" s="16"/>
      <c r="BP119" s="16"/>
      <c r="BQ119" s="15"/>
      <c r="BR119" s="12">
        <v>1</v>
      </c>
    </row>
    <row r="120" spans="1:70" s="12" customFormat="1">
      <c r="A120" s="14"/>
      <c r="B120" s="15"/>
      <c r="C120" s="15"/>
      <c r="D120" s="15"/>
      <c r="E120" s="15"/>
      <c r="F120" s="15"/>
      <c r="G120" s="15"/>
      <c r="H120" s="15"/>
      <c r="I120" s="15"/>
      <c r="J120" s="15"/>
      <c r="K120" s="15"/>
      <c r="L120" s="94"/>
      <c r="M120" s="94"/>
      <c r="N120" s="94"/>
      <c r="O120" s="94"/>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6"/>
      <c r="BN120" s="16"/>
      <c r="BO120" s="16"/>
      <c r="BP120" s="16"/>
      <c r="BQ120" s="15"/>
    </row>
    <row r="121" spans="1:70" s="12" customFormat="1">
      <c r="A121" s="14"/>
      <c r="B121" s="15"/>
      <c r="C121" s="15"/>
      <c r="D121" s="15"/>
      <c r="E121" s="15"/>
      <c r="F121" s="15"/>
      <c r="G121" s="15"/>
      <c r="H121" s="15"/>
      <c r="I121" s="15"/>
      <c r="J121" s="15"/>
      <c r="K121" s="15"/>
      <c r="L121" s="94"/>
      <c r="M121" s="94"/>
      <c r="N121" s="94"/>
      <c r="O121" s="94"/>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6"/>
      <c r="BN121" s="16"/>
      <c r="BO121" s="16"/>
      <c r="BP121" s="16"/>
      <c r="BQ121" s="15"/>
      <c r="BR121" s="12">
        <v>1</v>
      </c>
    </row>
    <row r="122" spans="1:70" s="12" customFormat="1">
      <c r="A122" s="14"/>
      <c r="B122" s="15"/>
      <c r="C122" s="15"/>
      <c r="D122" s="15"/>
      <c r="E122" s="15"/>
      <c r="F122" s="15"/>
      <c r="G122" s="15"/>
      <c r="H122" s="15"/>
      <c r="I122" s="15"/>
      <c r="J122" s="15"/>
      <c r="K122" s="15"/>
      <c r="L122" s="94"/>
      <c r="M122" s="94"/>
      <c r="N122" s="94"/>
      <c r="O122" s="94"/>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6"/>
      <c r="BN122" s="16"/>
      <c r="BO122" s="16"/>
      <c r="BP122" s="16"/>
      <c r="BQ122" s="15"/>
      <c r="BR122" s="12">
        <v>1</v>
      </c>
    </row>
    <row r="123" spans="1:70" s="12" customFormat="1">
      <c r="A123" s="14"/>
      <c r="B123" s="15"/>
      <c r="C123" s="15"/>
      <c r="D123" s="15"/>
      <c r="E123" s="15"/>
      <c r="F123" s="15"/>
      <c r="G123" s="15"/>
      <c r="H123" s="15"/>
      <c r="I123" s="15"/>
      <c r="J123" s="15"/>
      <c r="K123" s="15"/>
      <c r="L123" s="94"/>
      <c r="M123" s="94"/>
      <c r="N123" s="94"/>
      <c r="O123" s="94"/>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6"/>
      <c r="BN123" s="16"/>
      <c r="BO123" s="16"/>
      <c r="BP123" s="16"/>
      <c r="BQ123" s="15"/>
    </row>
    <row r="124" spans="1:70" s="54" customFormat="1">
      <c r="A124" s="14"/>
      <c r="B124" s="15"/>
      <c r="C124" s="15"/>
      <c r="D124" s="15"/>
      <c r="E124" s="15"/>
      <c r="F124" s="15"/>
      <c r="G124" s="15"/>
      <c r="H124" s="15"/>
      <c r="I124" s="15"/>
      <c r="J124" s="15"/>
      <c r="K124" s="15"/>
      <c r="L124" s="94"/>
      <c r="M124" s="94"/>
      <c r="N124" s="94"/>
      <c r="O124" s="94"/>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6"/>
      <c r="BN124" s="16"/>
      <c r="BO124" s="16"/>
      <c r="BP124" s="16"/>
      <c r="BQ124" s="15"/>
    </row>
    <row r="125" spans="1:70" s="12" customFormat="1">
      <c r="A125" s="14"/>
      <c r="B125" s="15"/>
      <c r="C125" s="15"/>
      <c r="D125" s="15"/>
      <c r="E125" s="15"/>
      <c r="F125" s="15"/>
      <c r="G125" s="15"/>
      <c r="H125" s="15"/>
      <c r="I125" s="15"/>
      <c r="J125" s="15"/>
      <c r="K125" s="15"/>
      <c r="L125" s="94"/>
      <c r="M125" s="94"/>
      <c r="N125" s="94"/>
      <c r="O125" s="94"/>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6"/>
      <c r="BN125" s="16"/>
      <c r="BO125" s="16"/>
      <c r="BP125" s="16"/>
      <c r="BQ125" s="15"/>
    </row>
    <row r="126" spans="1:70" s="12" customFormat="1">
      <c r="A126" s="14"/>
      <c r="B126" s="15"/>
      <c r="C126" s="15"/>
      <c r="D126" s="15"/>
      <c r="E126" s="15"/>
      <c r="F126" s="15"/>
      <c r="G126" s="15"/>
      <c r="H126" s="15"/>
      <c r="I126" s="15"/>
      <c r="J126" s="15"/>
      <c r="K126" s="15"/>
      <c r="L126" s="94"/>
      <c r="M126" s="94"/>
      <c r="N126" s="94"/>
      <c r="O126" s="94"/>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6"/>
      <c r="BN126" s="16"/>
      <c r="BO126" s="16"/>
      <c r="BP126" s="16"/>
      <c r="BQ126" s="15"/>
    </row>
    <row r="127" spans="1:70" s="12" customFormat="1">
      <c r="A127" s="14"/>
      <c r="B127" s="15"/>
      <c r="C127" s="15"/>
      <c r="D127" s="15"/>
      <c r="E127" s="15"/>
      <c r="F127" s="15"/>
      <c r="G127" s="15"/>
      <c r="H127" s="15"/>
      <c r="I127" s="15"/>
      <c r="J127" s="15"/>
      <c r="K127" s="15"/>
      <c r="L127" s="94"/>
      <c r="M127" s="94"/>
      <c r="N127" s="94"/>
      <c r="O127" s="94"/>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6"/>
      <c r="BN127" s="16"/>
      <c r="BO127" s="16"/>
      <c r="BP127" s="16"/>
      <c r="BQ127" s="15"/>
    </row>
    <row r="128" spans="1:70" s="12" customFormat="1">
      <c r="A128" s="14"/>
      <c r="B128" s="15"/>
      <c r="C128" s="15"/>
      <c r="D128" s="15"/>
      <c r="E128" s="15"/>
      <c r="F128" s="15"/>
      <c r="G128" s="15"/>
      <c r="H128" s="15"/>
      <c r="I128" s="15"/>
      <c r="J128" s="15"/>
      <c r="K128" s="15"/>
      <c r="L128" s="94"/>
      <c r="M128" s="94"/>
      <c r="N128" s="94"/>
      <c r="O128" s="94"/>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6"/>
      <c r="BN128" s="16"/>
      <c r="BO128" s="16"/>
      <c r="BP128" s="16"/>
      <c r="BQ128" s="15"/>
    </row>
    <row r="129" spans="1:70" s="12" customFormat="1">
      <c r="A129" s="14"/>
      <c r="B129" s="15"/>
      <c r="C129" s="15"/>
      <c r="D129" s="15"/>
      <c r="E129" s="15"/>
      <c r="F129" s="15"/>
      <c r="G129" s="15"/>
      <c r="H129" s="15"/>
      <c r="I129" s="15"/>
      <c r="J129" s="15"/>
      <c r="K129" s="15"/>
      <c r="L129" s="94"/>
      <c r="M129" s="94"/>
      <c r="N129" s="94"/>
      <c r="O129" s="94"/>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6"/>
      <c r="BN129" s="16"/>
      <c r="BO129" s="16"/>
      <c r="BP129" s="16"/>
      <c r="BQ129" s="15"/>
    </row>
    <row r="130" spans="1:70" s="12" customFormat="1">
      <c r="A130" s="14"/>
      <c r="B130" s="15"/>
      <c r="C130" s="15"/>
      <c r="D130" s="15"/>
      <c r="E130" s="15"/>
      <c r="F130" s="15"/>
      <c r="G130" s="15"/>
      <c r="H130" s="15"/>
      <c r="I130" s="15"/>
      <c r="J130" s="15"/>
      <c r="K130" s="15"/>
      <c r="L130" s="94"/>
      <c r="M130" s="94"/>
      <c r="N130" s="94"/>
      <c r="O130" s="94"/>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6"/>
      <c r="BN130" s="16"/>
      <c r="BO130" s="16"/>
      <c r="BP130" s="16"/>
      <c r="BQ130" s="15"/>
    </row>
    <row r="131" spans="1:70" s="12" customFormat="1">
      <c r="A131" s="14"/>
      <c r="B131" s="15"/>
      <c r="C131" s="15"/>
      <c r="D131" s="15"/>
      <c r="E131" s="15"/>
      <c r="F131" s="15"/>
      <c r="G131" s="15"/>
      <c r="H131" s="15"/>
      <c r="I131" s="15"/>
      <c r="J131" s="15"/>
      <c r="K131" s="15"/>
      <c r="L131" s="94"/>
      <c r="M131" s="94"/>
      <c r="N131" s="94"/>
      <c r="O131" s="94"/>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6"/>
      <c r="BN131" s="16"/>
      <c r="BO131" s="16"/>
      <c r="BP131" s="16"/>
      <c r="BQ131" s="15"/>
    </row>
    <row r="132" spans="1:70" s="12" customFormat="1">
      <c r="A132" s="14"/>
      <c r="B132" s="15"/>
      <c r="C132" s="15"/>
      <c r="D132" s="15"/>
      <c r="E132" s="15"/>
      <c r="F132" s="15"/>
      <c r="G132" s="15"/>
      <c r="H132" s="15"/>
      <c r="I132" s="15"/>
      <c r="J132" s="15"/>
      <c r="K132" s="15"/>
      <c r="L132" s="94"/>
      <c r="M132" s="94"/>
      <c r="N132" s="94"/>
      <c r="O132" s="94"/>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6"/>
      <c r="BN132" s="16"/>
      <c r="BO132" s="16"/>
      <c r="BP132" s="16"/>
      <c r="BQ132" s="15"/>
    </row>
    <row r="133" spans="1:70" s="12" customFormat="1">
      <c r="A133" s="14"/>
      <c r="B133" s="15"/>
      <c r="C133" s="15"/>
      <c r="D133" s="15"/>
      <c r="E133" s="15"/>
      <c r="F133" s="15"/>
      <c r="G133" s="15"/>
      <c r="H133" s="15"/>
      <c r="I133" s="15"/>
      <c r="J133" s="15"/>
      <c r="K133" s="15"/>
      <c r="L133" s="94"/>
      <c r="M133" s="94"/>
      <c r="N133" s="94"/>
      <c r="O133" s="94"/>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6"/>
      <c r="BN133" s="16"/>
      <c r="BO133" s="16"/>
      <c r="BP133" s="16"/>
      <c r="BQ133" s="15"/>
    </row>
    <row r="134" spans="1:70" s="54" customFormat="1">
      <c r="A134" s="14"/>
      <c r="B134" s="15"/>
      <c r="C134" s="15"/>
      <c r="D134" s="15"/>
      <c r="E134" s="15"/>
      <c r="F134" s="15"/>
      <c r="G134" s="15"/>
      <c r="H134" s="15"/>
      <c r="I134" s="15"/>
      <c r="J134" s="15"/>
      <c r="K134" s="15"/>
      <c r="L134" s="94"/>
      <c r="M134" s="94"/>
      <c r="N134" s="94"/>
      <c r="O134" s="94"/>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6"/>
      <c r="BN134" s="16"/>
      <c r="BO134" s="16"/>
      <c r="BP134" s="16"/>
      <c r="BQ134" s="15"/>
    </row>
    <row r="135" spans="1:70" s="12" customFormat="1">
      <c r="A135" s="14"/>
      <c r="B135" s="15"/>
      <c r="C135" s="15"/>
      <c r="D135" s="15"/>
      <c r="E135" s="15"/>
      <c r="F135" s="15"/>
      <c r="G135" s="15"/>
      <c r="H135" s="15"/>
      <c r="I135" s="15"/>
      <c r="J135" s="15"/>
      <c r="K135" s="15"/>
      <c r="L135" s="94"/>
      <c r="M135" s="94"/>
      <c r="N135" s="94"/>
      <c r="O135" s="94"/>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6"/>
      <c r="BN135" s="16"/>
      <c r="BO135" s="16"/>
      <c r="BP135" s="16"/>
      <c r="BQ135" s="15"/>
    </row>
    <row r="136" spans="1:70" s="12" customFormat="1">
      <c r="A136" s="14"/>
      <c r="B136" s="15"/>
      <c r="C136" s="15"/>
      <c r="D136" s="15"/>
      <c r="E136" s="15"/>
      <c r="F136" s="15"/>
      <c r="G136" s="15"/>
      <c r="H136" s="15"/>
      <c r="I136" s="15"/>
      <c r="J136" s="15"/>
      <c r="K136" s="15"/>
      <c r="L136" s="94"/>
      <c r="M136" s="94"/>
      <c r="N136" s="94"/>
      <c r="O136" s="94"/>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6"/>
      <c r="BN136" s="16"/>
      <c r="BO136" s="16"/>
      <c r="BP136" s="16"/>
      <c r="BQ136" s="15"/>
    </row>
    <row r="137" spans="1:70" s="54" customFormat="1">
      <c r="A137" s="14"/>
      <c r="B137" s="15"/>
      <c r="C137" s="15"/>
      <c r="D137" s="15"/>
      <c r="E137" s="15"/>
      <c r="F137" s="15"/>
      <c r="G137" s="15"/>
      <c r="H137" s="15"/>
      <c r="I137" s="15"/>
      <c r="J137" s="15"/>
      <c r="K137" s="15"/>
      <c r="L137" s="94"/>
      <c r="M137" s="94"/>
      <c r="N137" s="94"/>
      <c r="O137" s="94"/>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6"/>
      <c r="BN137" s="16"/>
      <c r="BO137" s="16"/>
      <c r="BP137" s="16"/>
      <c r="BQ137" s="15"/>
      <c r="BR137" s="54">
        <v>1</v>
      </c>
    </row>
    <row r="138" spans="1:70" s="54" customFormat="1">
      <c r="A138" s="14"/>
      <c r="B138" s="15"/>
      <c r="C138" s="15"/>
      <c r="D138" s="15"/>
      <c r="E138" s="15"/>
      <c r="F138" s="15"/>
      <c r="G138" s="15"/>
      <c r="H138" s="15"/>
      <c r="I138" s="15"/>
      <c r="J138" s="15"/>
      <c r="K138" s="15"/>
      <c r="L138" s="94"/>
      <c r="M138" s="94"/>
      <c r="N138" s="94"/>
      <c r="O138" s="94"/>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6"/>
      <c r="BN138" s="16"/>
      <c r="BO138" s="16"/>
      <c r="BP138" s="16"/>
      <c r="BQ138" s="15"/>
      <c r="BR138" s="54">
        <v>1</v>
      </c>
    </row>
    <row r="139" spans="1:70" s="54" customFormat="1">
      <c r="A139" s="14"/>
      <c r="B139" s="15"/>
      <c r="C139" s="15"/>
      <c r="D139" s="15"/>
      <c r="E139" s="15"/>
      <c r="F139" s="15"/>
      <c r="G139" s="15"/>
      <c r="H139" s="15"/>
      <c r="I139" s="15"/>
      <c r="J139" s="15"/>
      <c r="K139" s="15"/>
      <c r="L139" s="94"/>
      <c r="M139" s="94"/>
      <c r="N139" s="94"/>
      <c r="O139" s="94"/>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6"/>
      <c r="BN139" s="16"/>
      <c r="BO139" s="16"/>
      <c r="BP139" s="16"/>
      <c r="BQ139" s="15"/>
      <c r="BR139" s="54">
        <v>1</v>
      </c>
    </row>
    <row r="140" spans="1:70" s="54" customFormat="1">
      <c r="A140" s="14"/>
      <c r="B140" s="15"/>
      <c r="C140" s="15"/>
      <c r="D140" s="15"/>
      <c r="E140" s="15"/>
      <c r="F140" s="15"/>
      <c r="G140" s="15"/>
      <c r="H140" s="15"/>
      <c r="I140" s="15"/>
      <c r="J140" s="15"/>
      <c r="K140" s="15"/>
      <c r="L140" s="94"/>
      <c r="M140" s="94"/>
      <c r="N140" s="94"/>
      <c r="O140" s="94"/>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6"/>
      <c r="BN140" s="16"/>
      <c r="BO140" s="16"/>
      <c r="BP140" s="16"/>
      <c r="BQ140" s="15"/>
    </row>
    <row r="141" spans="1:70" s="54" customFormat="1">
      <c r="A141" s="14"/>
      <c r="B141" s="15"/>
      <c r="C141" s="15"/>
      <c r="D141" s="15"/>
      <c r="E141" s="15"/>
      <c r="F141" s="15"/>
      <c r="G141" s="15"/>
      <c r="H141" s="15"/>
      <c r="I141" s="15"/>
      <c r="J141" s="15"/>
      <c r="K141" s="15"/>
      <c r="L141" s="94"/>
      <c r="M141" s="94"/>
      <c r="N141" s="94"/>
      <c r="O141" s="94"/>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6"/>
      <c r="BN141" s="16"/>
      <c r="BO141" s="16"/>
      <c r="BP141" s="16"/>
      <c r="BQ141" s="15"/>
      <c r="BR141" s="54">
        <v>1</v>
      </c>
    </row>
    <row r="142" spans="1:70" s="54" customFormat="1">
      <c r="A142" s="14"/>
      <c r="B142" s="15"/>
      <c r="C142" s="15"/>
      <c r="D142" s="15"/>
      <c r="E142" s="15"/>
      <c r="F142" s="15"/>
      <c r="G142" s="15"/>
      <c r="H142" s="15"/>
      <c r="I142" s="15"/>
      <c r="J142" s="15"/>
      <c r="K142" s="15"/>
      <c r="L142" s="94"/>
      <c r="M142" s="94"/>
      <c r="N142" s="94"/>
      <c r="O142" s="94"/>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6"/>
      <c r="BN142" s="16"/>
      <c r="BO142" s="16"/>
      <c r="BP142" s="16"/>
      <c r="BQ142" s="15"/>
    </row>
    <row r="143" spans="1:70" s="54" customFormat="1">
      <c r="A143" s="14"/>
      <c r="B143" s="15"/>
      <c r="C143" s="15"/>
      <c r="D143" s="15"/>
      <c r="E143" s="15"/>
      <c r="F143" s="15"/>
      <c r="G143" s="15"/>
      <c r="H143" s="15"/>
      <c r="I143" s="15"/>
      <c r="J143" s="15"/>
      <c r="K143" s="15"/>
      <c r="L143" s="94"/>
      <c r="M143" s="94"/>
      <c r="N143" s="94"/>
      <c r="O143" s="94"/>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6"/>
      <c r="BN143" s="16"/>
      <c r="BO143" s="16"/>
      <c r="BP143" s="16"/>
      <c r="BQ143" s="15"/>
      <c r="BR143" s="54">
        <v>1</v>
      </c>
    </row>
    <row r="144" spans="1:70" s="54" customFormat="1">
      <c r="A144" s="14"/>
      <c r="B144" s="15"/>
      <c r="C144" s="15"/>
      <c r="D144" s="15"/>
      <c r="E144" s="15"/>
      <c r="F144" s="15"/>
      <c r="G144" s="15"/>
      <c r="H144" s="15"/>
      <c r="I144" s="15"/>
      <c r="J144" s="15"/>
      <c r="K144" s="15"/>
      <c r="L144" s="94"/>
      <c r="M144" s="94"/>
      <c r="N144" s="94"/>
      <c r="O144" s="94"/>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6"/>
      <c r="BN144" s="16"/>
      <c r="BO144" s="16"/>
      <c r="BP144" s="16"/>
      <c r="BQ144" s="15"/>
      <c r="BR144" s="54">
        <v>1</v>
      </c>
    </row>
    <row r="145" spans="1:97" s="54" customFormat="1">
      <c r="A145" s="14"/>
      <c r="B145" s="15"/>
      <c r="C145" s="15"/>
      <c r="D145" s="15"/>
      <c r="E145" s="15"/>
      <c r="F145" s="15"/>
      <c r="G145" s="15"/>
      <c r="H145" s="15"/>
      <c r="I145" s="15"/>
      <c r="J145" s="15"/>
      <c r="K145" s="15"/>
      <c r="L145" s="94"/>
      <c r="M145" s="94"/>
      <c r="N145" s="94"/>
      <c r="O145" s="94"/>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6"/>
      <c r="BN145" s="16"/>
      <c r="BO145" s="16"/>
      <c r="BP145" s="16"/>
      <c r="BQ145" s="15"/>
      <c r="BR145" s="54">
        <v>1</v>
      </c>
    </row>
    <row r="146" spans="1:97" s="54" customFormat="1">
      <c r="A146" s="14"/>
      <c r="B146" s="15"/>
      <c r="C146" s="15"/>
      <c r="D146" s="15"/>
      <c r="E146" s="15"/>
      <c r="F146" s="15"/>
      <c r="G146" s="15"/>
      <c r="H146" s="15"/>
      <c r="I146" s="15"/>
      <c r="J146" s="15"/>
      <c r="K146" s="15"/>
      <c r="L146" s="94"/>
      <c r="M146" s="94"/>
      <c r="N146" s="94"/>
      <c r="O146" s="94"/>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6"/>
      <c r="BN146" s="16"/>
      <c r="BO146" s="16"/>
      <c r="BP146" s="16"/>
      <c r="BQ146" s="15"/>
      <c r="BR146" s="54">
        <v>1</v>
      </c>
    </row>
    <row r="147" spans="1:97" s="54" customFormat="1">
      <c r="A147" s="14"/>
      <c r="B147" s="15"/>
      <c r="C147" s="15"/>
      <c r="D147" s="15"/>
      <c r="E147" s="15"/>
      <c r="F147" s="15"/>
      <c r="G147" s="15"/>
      <c r="H147" s="15"/>
      <c r="I147" s="15"/>
      <c r="J147" s="15"/>
      <c r="K147" s="15"/>
      <c r="L147" s="94"/>
      <c r="M147" s="94"/>
      <c r="N147" s="94"/>
      <c r="O147" s="94"/>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6"/>
      <c r="BN147" s="16"/>
      <c r="BO147" s="16"/>
      <c r="BP147" s="16"/>
      <c r="BQ147" s="15"/>
      <c r="BR147" s="54">
        <v>1</v>
      </c>
    </row>
    <row r="148" spans="1:97" s="54" customFormat="1">
      <c r="A148" s="14"/>
      <c r="B148" s="15"/>
      <c r="C148" s="15"/>
      <c r="D148" s="15"/>
      <c r="E148" s="15"/>
      <c r="F148" s="15"/>
      <c r="G148" s="15"/>
      <c r="H148" s="15"/>
      <c r="I148" s="15"/>
      <c r="J148" s="15"/>
      <c r="K148" s="15"/>
      <c r="L148" s="94"/>
      <c r="M148" s="94"/>
      <c r="N148" s="94"/>
      <c r="O148" s="94"/>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6"/>
      <c r="BN148" s="16"/>
      <c r="BO148" s="16"/>
      <c r="BP148" s="16"/>
      <c r="BQ148" s="15"/>
      <c r="BR148" s="54">
        <v>1</v>
      </c>
    </row>
    <row r="149" spans="1:97" s="54" customFormat="1">
      <c r="A149" s="14"/>
      <c r="B149" s="15"/>
      <c r="C149" s="15"/>
      <c r="D149" s="15"/>
      <c r="E149" s="15"/>
      <c r="F149" s="15"/>
      <c r="G149" s="15"/>
      <c r="H149" s="15"/>
      <c r="I149" s="15"/>
      <c r="J149" s="15"/>
      <c r="K149" s="15"/>
      <c r="L149" s="94"/>
      <c r="M149" s="94"/>
      <c r="N149" s="94"/>
      <c r="O149" s="94"/>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6"/>
      <c r="BN149" s="16"/>
      <c r="BO149" s="16"/>
      <c r="BP149" s="16"/>
      <c r="BQ149" s="15"/>
      <c r="BR149" s="54">
        <v>1</v>
      </c>
    </row>
    <row r="150" spans="1:97" s="54" customFormat="1">
      <c r="A150" s="14"/>
      <c r="B150" s="15"/>
      <c r="C150" s="15"/>
      <c r="D150" s="15"/>
      <c r="E150" s="15"/>
      <c r="F150" s="15"/>
      <c r="G150" s="15"/>
      <c r="H150" s="15"/>
      <c r="I150" s="15"/>
      <c r="J150" s="15"/>
      <c r="K150" s="15"/>
      <c r="L150" s="94"/>
      <c r="M150" s="94"/>
      <c r="N150" s="94"/>
      <c r="O150" s="94"/>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6"/>
      <c r="BN150" s="16"/>
      <c r="BO150" s="16"/>
      <c r="BP150" s="16"/>
      <c r="BQ150" s="15"/>
      <c r="BR150" s="54">
        <v>1</v>
      </c>
    </row>
    <row r="151" spans="1:97" s="54" customFormat="1">
      <c r="A151" s="14"/>
      <c r="B151" s="15"/>
      <c r="C151" s="15"/>
      <c r="D151" s="15"/>
      <c r="E151" s="15"/>
      <c r="F151" s="15"/>
      <c r="G151" s="15"/>
      <c r="H151" s="15"/>
      <c r="I151" s="15"/>
      <c r="J151" s="15"/>
      <c r="K151" s="15"/>
      <c r="L151" s="94"/>
      <c r="M151" s="94"/>
      <c r="N151" s="94"/>
      <c r="O151" s="94"/>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6"/>
      <c r="BN151" s="16"/>
      <c r="BO151" s="16"/>
      <c r="BP151" s="16"/>
      <c r="BQ151" s="15"/>
      <c r="BR151" s="54">
        <v>1</v>
      </c>
    </row>
    <row r="152" spans="1:97" s="54" customFormat="1">
      <c r="A152" s="14"/>
      <c r="B152" s="15"/>
      <c r="C152" s="15"/>
      <c r="D152" s="15"/>
      <c r="E152" s="15"/>
      <c r="F152" s="15"/>
      <c r="G152" s="15"/>
      <c r="H152" s="15"/>
      <c r="I152" s="15"/>
      <c r="J152" s="15"/>
      <c r="K152" s="15"/>
      <c r="L152" s="94"/>
      <c r="M152" s="94"/>
      <c r="N152" s="94"/>
      <c r="O152" s="94"/>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6"/>
      <c r="BN152" s="16"/>
      <c r="BO152" s="16"/>
      <c r="BP152" s="16"/>
      <c r="BQ152" s="15"/>
      <c r="BR152" s="54">
        <v>1</v>
      </c>
    </row>
    <row r="153" spans="1:97" s="54" customFormat="1">
      <c r="A153" s="14"/>
      <c r="B153" s="15"/>
      <c r="C153" s="15"/>
      <c r="D153" s="15"/>
      <c r="E153" s="15"/>
      <c r="F153" s="15"/>
      <c r="G153" s="15"/>
      <c r="H153" s="15"/>
      <c r="I153" s="15"/>
      <c r="J153" s="15"/>
      <c r="K153" s="15"/>
      <c r="L153" s="94"/>
      <c r="M153" s="94"/>
      <c r="N153" s="94"/>
      <c r="O153" s="94"/>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6"/>
      <c r="BN153" s="16"/>
      <c r="BO153" s="16"/>
      <c r="BP153" s="16"/>
      <c r="BQ153" s="15"/>
      <c r="BR153" s="54">
        <v>1</v>
      </c>
    </row>
    <row r="154" spans="1:97" s="54" customFormat="1">
      <c r="A154" s="14"/>
      <c r="B154" s="15"/>
      <c r="C154" s="15"/>
      <c r="D154" s="15"/>
      <c r="E154" s="15"/>
      <c r="F154" s="15"/>
      <c r="G154" s="15"/>
      <c r="H154" s="15"/>
      <c r="I154" s="15"/>
      <c r="J154" s="15"/>
      <c r="K154" s="15"/>
      <c r="L154" s="94"/>
      <c r="M154" s="94"/>
      <c r="N154" s="94"/>
      <c r="O154" s="94"/>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6"/>
      <c r="BN154" s="16"/>
      <c r="BO154" s="16"/>
      <c r="BP154" s="16"/>
      <c r="BQ154" s="15"/>
      <c r="BR154" s="54">
        <v>1</v>
      </c>
    </row>
    <row r="155" spans="1:97" s="54" customFormat="1">
      <c r="A155" s="14"/>
      <c r="B155" s="15"/>
      <c r="C155" s="15"/>
      <c r="D155" s="15"/>
      <c r="E155" s="15"/>
      <c r="F155" s="15"/>
      <c r="G155" s="15"/>
      <c r="H155" s="15"/>
      <c r="I155" s="15"/>
      <c r="J155" s="15"/>
      <c r="K155" s="15"/>
      <c r="L155" s="94"/>
      <c r="M155" s="94"/>
      <c r="N155" s="94"/>
      <c r="O155" s="94"/>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6"/>
      <c r="BN155" s="16"/>
      <c r="BO155" s="16"/>
      <c r="BP155" s="16"/>
      <c r="BQ155" s="15"/>
      <c r="BR155" s="54">
        <v>1</v>
      </c>
      <c r="CP155" s="54">
        <v>1</v>
      </c>
      <c r="CS155" s="54">
        <v>1</v>
      </c>
    </row>
    <row r="156" spans="1:97" s="54" customFormat="1">
      <c r="A156" s="14"/>
      <c r="B156" s="15"/>
      <c r="C156" s="15"/>
      <c r="D156" s="15"/>
      <c r="E156" s="15"/>
      <c r="F156" s="15"/>
      <c r="G156" s="15"/>
      <c r="H156" s="15"/>
      <c r="I156" s="15"/>
      <c r="J156" s="15"/>
      <c r="K156" s="15"/>
      <c r="L156" s="94"/>
      <c r="M156" s="94"/>
      <c r="N156" s="94"/>
      <c r="O156" s="94"/>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6"/>
      <c r="BN156" s="16"/>
      <c r="BO156" s="16"/>
      <c r="BP156" s="16"/>
      <c r="BQ156" s="15"/>
      <c r="BR156" s="54">
        <v>1</v>
      </c>
    </row>
    <row r="157" spans="1:97" s="54" customFormat="1">
      <c r="A157" s="14"/>
      <c r="B157" s="15"/>
      <c r="C157" s="15"/>
      <c r="D157" s="15"/>
      <c r="E157" s="15"/>
      <c r="F157" s="15"/>
      <c r="G157" s="15"/>
      <c r="H157" s="15"/>
      <c r="I157" s="15"/>
      <c r="J157" s="15"/>
      <c r="K157" s="15"/>
      <c r="L157" s="94"/>
      <c r="M157" s="94"/>
      <c r="N157" s="94"/>
      <c r="O157" s="94"/>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6"/>
      <c r="BN157" s="16"/>
      <c r="BO157" s="16"/>
      <c r="BP157" s="16"/>
      <c r="BQ157" s="15"/>
    </row>
    <row r="158" spans="1:97" s="54" customFormat="1">
      <c r="A158" s="14"/>
      <c r="B158" s="15"/>
      <c r="C158" s="15"/>
      <c r="D158" s="15"/>
      <c r="E158" s="15"/>
      <c r="F158" s="15"/>
      <c r="G158" s="15"/>
      <c r="H158" s="15"/>
      <c r="I158" s="15"/>
      <c r="J158" s="15"/>
      <c r="K158" s="15"/>
      <c r="L158" s="94"/>
      <c r="M158" s="94"/>
      <c r="N158" s="94"/>
      <c r="O158" s="94"/>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6"/>
      <c r="BN158" s="16"/>
      <c r="BO158" s="16"/>
      <c r="BP158" s="16"/>
      <c r="BQ158" s="15"/>
      <c r="BR158" s="54">
        <v>1</v>
      </c>
    </row>
    <row r="159" spans="1:97" s="54" customFormat="1">
      <c r="A159" s="14"/>
      <c r="B159" s="15"/>
      <c r="C159" s="15"/>
      <c r="D159" s="15"/>
      <c r="E159" s="15"/>
      <c r="F159" s="15"/>
      <c r="G159" s="15"/>
      <c r="H159" s="15"/>
      <c r="I159" s="15"/>
      <c r="J159" s="15"/>
      <c r="K159" s="15"/>
      <c r="L159" s="94"/>
      <c r="M159" s="94"/>
      <c r="N159" s="94"/>
      <c r="O159" s="94"/>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6"/>
      <c r="BN159" s="16"/>
      <c r="BO159" s="16"/>
      <c r="BP159" s="16"/>
      <c r="BQ159" s="15"/>
    </row>
    <row r="160" spans="1:97" s="54" customFormat="1">
      <c r="A160" s="14"/>
      <c r="B160" s="15"/>
      <c r="C160" s="15"/>
      <c r="D160" s="15"/>
      <c r="E160" s="15"/>
      <c r="F160" s="15"/>
      <c r="G160" s="15"/>
      <c r="H160" s="15"/>
      <c r="I160" s="15"/>
      <c r="J160" s="15"/>
      <c r="K160" s="15"/>
      <c r="L160" s="94"/>
      <c r="M160" s="94"/>
      <c r="N160" s="94"/>
      <c r="O160" s="94"/>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6"/>
      <c r="BN160" s="16"/>
      <c r="BO160" s="16"/>
      <c r="BP160" s="16"/>
      <c r="BQ160" s="15"/>
    </row>
    <row r="161" spans="1:70" s="54" customFormat="1">
      <c r="A161" s="14"/>
      <c r="B161" s="15"/>
      <c r="C161" s="15"/>
      <c r="D161" s="15"/>
      <c r="E161" s="15"/>
      <c r="F161" s="15"/>
      <c r="G161" s="15"/>
      <c r="H161" s="15"/>
      <c r="I161" s="15"/>
      <c r="J161" s="15"/>
      <c r="K161" s="15"/>
      <c r="L161" s="94"/>
      <c r="M161" s="94"/>
      <c r="N161" s="94"/>
      <c r="O161" s="94"/>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6"/>
      <c r="BN161" s="16"/>
      <c r="BO161" s="16"/>
      <c r="BP161" s="16"/>
      <c r="BQ161" s="15"/>
    </row>
    <row r="162" spans="1:70" s="54" customFormat="1">
      <c r="A162" s="14"/>
      <c r="B162" s="15"/>
      <c r="C162" s="15"/>
      <c r="D162" s="15"/>
      <c r="E162" s="15"/>
      <c r="F162" s="15"/>
      <c r="G162" s="15"/>
      <c r="H162" s="15"/>
      <c r="I162" s="15"/>
      <c r="J162" s="15"/>
      <c r="K162" s="15"/>
      <c r="L162" s="94"/>
      <c r="M162" s="94"/>
      <c r="N162" s="94"/>
      <c r="O162" s="94"/>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6"/>
      <c r="BN162" s="16"/>
      <c r="BO162" s="16"/>
      <c r="BP162" s="16"/>
      <c r="BQ162" s="15"/>
    </row>
    <row r="163" spans="1:70" s="54" customFormat="1">
      <c r="A163" s="14"/>
      <c r="B163" s="15"/>
      <c r="C163" s="15"/>
      <c r="D163" s="15"/>
      <c r="E163" s="15"/>
      <c r="F163" s="15"/>
      <c r="G163" s="15"/>
      <c r="H163" s="15"/>
      <c r="I163" s="15"/>
      <c r="J163" s="15"/>
      <c r="K163" s="15"/>
      <c r="L163" s="94"/>
      <c r="M163" s="94"/>
      <c r="N163" s="94"/>
      <c r="O163" s="94"/>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6"/>
      <c r="BN163" s="16"/>
      <c r="BO163" s="16"/>
      <c r="BP163" s="16"/>
      <c r="BQ163" s="15"/>
    </row>
    <row r="164" spans="1:70" s="54" customFormat="1">
      <c r="A164" s="14"/>
      <c r="B164" s="15"/>
      <c r="C164" s="15"/>
      <c r="D164" s="15"/>
      <c r="E164" s="15"/>
      <c r="F164" s="15"/>
      <c r="G164" s="15"/>
      <c r="H164" s="15"/>
      <c r="I164" s="15"/>
      <c r="J164" s="15"/>
      <c r="K164" s="15"/>
      <c r="L164" s="94"/>
      <c r="M164" s="94"/>
      <c r="N164" s="94"/>
      <c r="O164" s="94"/>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6"/>
      <c r="BN164" s="16"/>
      <c r="BO164" s="16"/>
      <c r="BP164" s="16"/>
      <c r="BQ164" s="15"/>
      <c r="BR164" s="54">
        <v>1</v>
      </c>
    </row>
    <row r="165" spans="1:70" s="54" customFormat="1">
      <c r="A165" s="14"/>
      <c r="B165" s="15"/>
      <c r="C165" s="15"/>
      <c r="D165" s="15"/>
      <c r="E165" s="15"/>
      <c r="F165" s="15"/>
      <c r="G165" s="15"/>
      <c r="H165" s="15"/>
      <c r="I165" s="15"/>
      <c r="J165" s="15"/>
      <c r="K165" s="15"/>
      <c r="L165" s="94"/>
      <c r="M165" s="94"/>
      <c r="N165" s="94"/>
      <c r="O165" s="94"/>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6"/>
      <c r="BN165" s="16"/>
      <c r="BO165" s="16"/>
      <c r="BP165" s="16"/>
      <c r="BQ165" s="15"/>
      <c r="BR165" s="54">
        <v>1</v>
      </c>
    </row>
    <row r="166" spans="1:70" s="54" customFormat="1">
      <c r="A166" s="14"/>
      <c r="B166" s="15"/>
      <c r="C166" s="15"/>
      <c r="D166" s="15"/>
      <c r="E166" s="15"/>
      <c r="F166" s="15"/>
      <c r="G166" s="15"/>
      <c r="H166" s="15"/>
      <c r="I166" s="15"/>
      <c r="J166" s="15"/>
      <c r="K166" s="15"/>
      <c r="L166" s="94"/>
      <c r="M166" s="94"/>
      <c r="N166" s="94"/>
      <c r="O166" s="94"/>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6"/>
      <c r="BN166" s="16"/>
      <c r="BO166" s="16"/>
      <c r="BP166" s="16"/>
      <c r="BQ166" s="15"/>
      <c r="BR166" s="54">
        <v>1</v>
      </c>
    </row>
    <row r="167" spans="1:70" s="54" customFormat="1">
      <c r="A167" s="14"/>
      <c r="B167" s="15"/>
      <c r="C167" s="15"/>
      <c r="D167" s="15"/>
      <c r="E167" s="15"/>
      <c r="F167" s="15"/>
      <c r="G167" s="15"/>
      <c r="H167" s="15"/>
      <c r="I167" s="15"/>
      <c r="J167" s="15"/>
      <c r="K167" s="15"/>
      <c r="L167" s="94"/>
      <c r="M167" s="94"/>
      <c r="N167" s="94"/>
      <c r="O167" s="94"/>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6"/>
      <c r="BN167" s="16"/>
      <c r="BO167" s="16"/>
      <c r="BP167" s="16"/>
      <c r="BQ167" s="15"/>
      <c r="BR167" s="54">
        <v>1</v>
      </c>
    </row>
    <row r="168" spans="1:70" s="54" customFormat="1">
      <c r="A168" s="14"/>
      <c r="B168" s="15"/>
      <c r="C168" s="15"/>
      <c r="D168" s="15"/>
      <c r="E168" s="15"/>
      <c r="F168" s="15"/>
      <c r="G168" s="15"/>
      <c r="H168" s="15"/>
      <c r="I168" s="15"/>
      <c r="J168" s="15"/>
      <c r="K168" s="15"/>
      <c r="L168" s="94"/>
      <c r="M168" s="94"/>
      <c r="N168" s="94"/>
      <c r="O168" s="94"/>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6"/>
      <c r="BN168" s="16"/>
      <c r="BO168" s="16"/>
      <c r="BP168" s="16"/>
      <c r="BQ168" s="15"/>
      <c r="BR168" s="54">
        <v>1</v>
      </c>
    </row>
    <row r="169" spans="1:70" s="54" customFormat="1">
      <c r="A169" s="14"/>
      <c r="B169" s="15"/>
      <c r="C169" s="15"/>
      <c r="D169" s="15"/>
      <c r="E169" s="15"/>
      <c r="F169" s="15"/>
      <c r="G169" s="15"/>
      <c r="H169" s="15"/>
      <c r="I169" s="15"/>
      <c r="J169" s="15"/>
      <c r="K169" s="15"/>
      <c r="L169" s="94"/>
      <c r="M169" s="94"/>
      <c r="N169" s="94"/>
      <c r="O169" s="94"/>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6"/>
      <c r="BN169" s="16"/>
      <c r="BO169" s="16"/>
      <c r="BP169" s="16"/>
      <c r="BQ169" s="15"/>
      <c r="BR169" s="54">
        <v>1</v>
      </c>
    </row>
    <row r="170" spans="1:70" s="12" customFormat="1">
      <c r="A170" s="14"/>
      <c r="B170" s="15"/>
      <c r="C170" s="15"/>
      <c r="D170" s="15"/>
      <c r="E170" s="15"/>
      <c r="F170" s="15"/>
      <c r="G170" s="15"/>
      <c r="H170" s="15"/>
      <c r="I170" s="15"/>
      <c r="J170" s="15"/>
      <c r="K170" s="15"/>
      <c r="L170" s="94"/>
      <c r="M170" s="94"/>
      <c r="N170" s="94"/>
      <c r="O170" s="94"/>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6"/>
      <c r="BN170" s="16"/>
      <c r="BO170" s="16"/>
      <c r="BP170" s="16"/>
      <c r="BQ170" s="15"/>
      <c r="BR170" s="12">
        <v>1</v>
      </c>
    </row>
    <row r="171" spans="1:70" s="12" customFormat="1">
      <c r="A171" s="14"/>
      <c r="B171" s="15"/>
      <c r="C171" s="15"/>
      <c r="D171" s="15"/>
      <c r="E171" s="15"/>
      <c r="F171" s="15"/>
      <c r="G171" s="15"/>
      <c r="H171" s="15"/>
      <c r="I171" s="15"/>
      <c r="J171" s="15"/>
      <c r="K171" s="15"/>
      <c r="L171" s="94"/>
      <c r="M171" s="94"/>
      <c r="N171" s="94"/>
      <c r="O171" s="94"/>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6"/>
      <c r="BN171" s="16"/>
      <c r="BO171" s="16"/>
      <c r="BP171" s="16"/>
      <c r="BQ171" s="15"/>
      <c r="BR171" s="12">
        <v>1</v>
      </c>
    </row>
    <row r="172" spans="1:70" s="12" customFormat="1">
      <c r="A172" s="14"/>
      <c r="B172" s="15"/>
      <c r="C172" s="15"/>
      <c r="D172" s="15"/>
      <c r="E172" s="15"/>
      <c r="F172" s="15"/>
      <c r="G172" s="15"/>
      <c r="H172" s="15"/>
      <c r="I172" s="15"/>
      <c r="J172" s="15"/>
      <c r="K172" s="15"/>
      <c r="L172" s="94"/>
      <c r="M172" s="94"/>
      <c r="N172" s="94"/>
      <c r="O172" s="94"/>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6"/>
      <c r="BN172" s="16"/>
      <c r="BO172" s="16"/>
      <c r="BP172" s="16"/>
      <c r="BQ172" s="15"/>
      <c r="BR172" s="12">
        <v>1</v>
      </c>
    </row>
    <row r="173" spans="1:70" s="12" customFormat="1">
      <c r="A173" s="14"/>
      <c r="B173" s="15"/>
      <c r="C173" s="15"/>
      <c r="D173" s="15"/>
      <c r="E173" s="15"/>
      <c r="F173" s="15"/>
      <c r="G173" s="15"/>
      <c r="H173" s="15"/>
      <c r="I173" s="15"/>
      <c r="J173" s="15"/>
      <c r="K173" s="15"/>
      <c r="L173" s="94"/>
      <c r="M173" s="94"/>
      <c r="N173" s="94"/>
      <c r="O173" s="94"/>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6"/>
      <c r="BN173" s="16"/>
      <c r="BO173" s="16"/>
      <c r="BP173" s="16"/>
      <c r="BQ173" s="15"/>
      <c r="BR173" s="12">
        <v>1</v>
      </c>
    </row>
    <row r="174" spans="1:70" s="12" customFormat="1">
      <c r="A174" s="14"/>
      <c r="B174" s="15"/>
      <c r="C174" s="15"/>
      <c r="D174" s="15"/>
      <c r="E174" s="15"/>
      <c r="F174" s="15"/>
      <c r="G174" s="15"/>
      <c r="H174" s="15"/>
      <c r="I174" s="15"/>
      <c r="J174" s="15"/>
      <c r="K174" s="15"/>
      <c r="L174" s="94"/>
      <c r="M174" s="94"/>
      <c r="N174" s="94"/>
      <c r="O174" s="94"/>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6"/>
      <c r="BN174" s="16"/>
      <c r="BO174" s="16"/>
      <c r="BP174" s="16"/>
      <c r="BQ174" s="15"/>
      <c r="BR174" s="12">
        <v>1</v>
      </c>
    </row>
    <row r="175" spans="1:70" s="12" customFormat="1">
      <c r="A175" s="14"/>
      <c r="B175" s="15"/>
      <c r="C175" s="15"/>
      <c r="D175" s="15"/>
      <c r="E175" s="15"/>
      <c r="F175" s="15"/>
      <c r="G175" s="15"/>
      <c r="H175" s="15"/>
      <c r="I175" s="15"/>
      <c r="J175" s="15"/>
      <c r="K175" s="15"/>
      <c r="L175" s="94"/>
      <c r="M175" s="94"/>
      <c r="N175" s="94"/>
      <c r="O175" s="94"/>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6"/>
      <c r="BN175" s="16"/>
      <c r="BO175" s="16"/>
      <c r="BP175" s="16"/>
      <c r="BQ175" s="15"/>
      <c r="BR175" s="12">
        <v>1</v>
      </c>
    </row>
    <row r="176" spans="1:70" s="12" customFormat="1">
      <c r="A176" s="14"/>
      <c r="B176" s="15"/>
      <c r="C176" s="15"/>
      <c r="D176" s="15"/>
      <c r="E176" s="15"/>
      <c r="F176" s="15"/>
      <c r="G176" s="15"/>
      <c r="H176" s="15"/>
      <c r="I176" s="15"/>
      <c r="J176" s="15"/>
      <c r="K176" s="15"/>
      <c r="L176" s="94"/>
      <c r="M176" s="94"/>
      <c r="N176" s="94"/>
      <c r="O176" s="94"/>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6"/>
      <c r="BN176" s="16"/>
      <c r="BO176" s="16"/>
      <c r="BP176" s="16"/>
      <c r="BQ176" s="15"/>
      <c r="BR176" s="12">
        <v>1</v>
      </c>
    </row>
    <row r="177" spans="1:70" s="12" customFormat="1">
      <c r="A177" s="14"/>
      <c r="B177" s="15"/>
      <c r="C177" s="15"/>
      <c r="D177" s="15"/>
      <c r="E177" s="15"/>
      <c r="F177" s="15"/>
      <c r="G177" s="15"/>
      <c r="H177" s="15"/>
      <c r="I177" s="15"/>
      <c r="J177" s="15"/>
      <c r="K177" s="15"/>
      <c r="L177" s="94"/>
      <c r="M177" s="94"/>
      <c r="N177" s="94"/>
      <c r="O177" s="94"/>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6"/>
      <c r="BN177" s="16"/>
      <c r="BO177" s="16"/>
      <c r="BP177" s="16"/>
      <c r="BQ177" s="15"/>
      <c r="BR177" s="12">
        <v>1</v>
      </c>
    </row>
    <row r="178" spans="1:70" s="12" customFormat="1">
      <c r="A178" s="14"/>
      <c r="B178" s="15"/>
      <c r="C178" s="15"/>
      <c r="D178" s="15"/>
      <c r="E178" s="15"/>
      <c r="F178" s="15"/>
      <c r="G178" s="15"/>
      <c r="H178" s="15"/>
      <c r="I178" s="15"/>
      <c r="J178" s="15"/>
      <c r="K178" s="15"/>
      <c r="L178" s="94"/>
      <c r="M178" s="94"/>
      <c r="N178" s="94"/>
      <c r="O178" s="94"/>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6"/>
      <c r="BN178" s="16"/>
      <c r="BO178" s="16"/>
      <c r="BP178" s="16"/>
      <c r="BQ178" s="15"/>
      <c r="BR178" s="12">
        <v>1</v>
      </c>
    </row>
    <row r="179" spans="1:70" s="12" customFormat="1">
      <c r="A179" s="14"/>
      <c r="B179" s="15"/>
      <c r="C179" s="15"/>
      <c r="D179" s="15"/>
      <c r="E179" s="15"/>
      <c r="F179" s="15"/>
      <c r="G179" s="15"/>
      <c r="H179" s="15"/>
      <c r="I179" s="15"/>
      <c r="J179" s="15"/>
      <c r="K179" s="15"/>
      <c r="L179" s="94"/>
      <c r="M179" s="94"/>
      <c r="N179" s="94"/>
      <c r="O179" s="94"/>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6"/>
      <c r="BN179" s="16"/>
      <c r="BO179" s="16"/>
      <c r="BP179" s="16"/>
      <c r="BQ179" s="15"/>
      <c r="BR179" s="12">
        <v>1</v>
      </c>
    </row>
    <row r="180" spans="1:70" s="12" customFormat="1">
      <c r="A180" s="14"/>
      <c r="B180" s="15"/>
      <c r="C180" s="15"/>
      <c r="D180" s="15"/>
      <c r="E180" s="15"/>
      <c r="F180" s="15"/>
      <c r="G180" s="15"/>
      <c r="H180" s="15"/>
      <c r="I180" s="15"/>
      <c r="J180" s="15"/>
      <c r="K180" s="15"/>
      <c r="L180" s="94"/>
      <c r="M180" s="94"/>
      <c r="N180" s="94"/>
      <c r="O180" s="94"/>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6"/>
      <c r="BN180" s="16"/>
      <c r="BO180" s="16"/>
      <c r="BP180" s="16"/>
      <c r="BQ180" s="15"/>
      <c r="BR180" s="12">
        <v>1</v>
      </c>
    </row>
    <row r="181" spans="1:70" s="12" customFormat="1">
      <c r="A181" s="14"/>
      <c r="B181" s="15"/>
      <c r="C181" s="15"/>
      <c r="D181" s="15"/>
      <c r="E181" s="15"/>
      <c r="F181" s="15"/>
      <c r="G181" s="15"/>
      <c r="H181" s="15"/>
      <c r="I181" s="15"/>
      <c r="J181" s="15"/>
      <c r="K181" s="15"/>
      <c r="L181" s="94"/>
      <c r="M181" s="94"/>
      <c r="N181" s="94"/>
      <c r="O181" s="94"/>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6"/>
      <c r="BN181" s="16"/>
      <c r="BO181" s="16"/>
      <c r="BP181" s="16"/>
      <c r="BQ181" s="15"/>
      <c r="BR181" s="12">
        <v>1</v>
      </c>
    </row>
    <row r="182" spans="1:70" s="12" customFormat="1">
      <c r="A182" s="14"/>
      <c r="B182" s="15"/>
      <c r="C182" s="15"/>
      <c r="D182" s="15"/>
      <c r="E182" s="15"/>
      <c r="F182" s="15"/>
      <c r="G182" s="15"/>
      <c r="H182" s="15"/>
      <c r="I182" s="15"/>
      <c r="J182" s="15"/>
      <c r="K182" s="15"/>
      <c r="L182" s="94"/>
      <c r="M182" s="94"/>
      <c r="N182" s="94"/>
      <c r="O182" s="94"/>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6"/>
      <c r="BN182" s="16"/>
      <c r="BO182" s="16"/>
      <c r="BP182" s="16"/>
      <c r="BQ182" s="15"/>
      <c r="BR182" s="12">
        <v>1</v>
      </c>
    </row>
    <row r="183" spans="1:70" s="12" customFormat="1">
      <c r="A183" s="14"/>
      <c r="B183" s="15"/>
      <c r="C183" s="15"/>
      <c r="D183" s="15"/>
      <c r="E183" s="15"/>
      <c r="F183" s="15"/>
      <c r="G183" s="15"/>
      <c r="H183" s="15"/>
      <c r="I183" s="15"/>
      <c r="J183" s="15"/>
      <c r="K183" s="15"/>
      <c r="L183" s="94"/>
      <c r="M183" s="94"/>
      <c r="N183" s="94"/>
      <c r="O183" s="94"/>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6"/>
      <c r="BN183" s="16"/>
      <c r="BO183" s="16"/>
      <c r="BP183" s="16"/>
      <c r="BQ183" s="15"/>
      <c r="BR183" s="12">
        <v>1</v>
      </c>
    </row>
    <row r="184" spans="1:70" s="12" customFormat="1">
      <c r="A184" s="14"/>
      <c r="B184" s="15"/>
      <c r="C184" s="15"/>
      <c r="D184" s="15"/>
      <c r="E184" s="15"/>
      <c r="F184" s="15"/>
      <c r="G184" s="15"/>
      <c r="H184" s="15"/>
      <c r="I184" s="15"/>
      <c r="J184" s="15"/>
      <c r="K184" s="15"/>
      <c r="L184" s="94"/>
      <c r="M184" s="94"/>
      <c r="N184" s="94"/>
      <c r="O184" s="94"/>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6"/>
      <c r="BN184" s="16"/>
      <c r="BO184" s="16"/>
      <c r="BP184" s="16"/>
      <c r="BQ184" s="15"/>
      <c r="BR184" s="12">
        <v>1</v>
      </c>
    </row>
    <row r="185" spans="1:70" s="12" customFormat="1">
      <c r="A185" s="14"/>
      <c r="B185" s="15"/>
      <c r="C185" s="15"/>
      <c r="D185" s="15"/>
      <c r="E185" s="15"/>
      <c r="F185" s="15"/>
      <c r="G185" s="15"/>
      <c r="H185" s="15"/>
      <c r="I185" s="15"/>
      <c r="J185" s="15"/>
      <c r="K185" s="15"/>
      <c r="L185" s="94"/>
      <c r="M185" s="94"/>
      <c r="N185" s="94"/>
      <c r="O185" s="94"/>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6"/>
      <c r="BN185" s="16"/>
      <c r="BO185" s="16"/>
      <c r="BP185" s="16"/>
      <c r="BQ185" s="15"/>
    </row>
    <row r="186" spans="1:70" s="12" customFormat="1">
      <c r="A186" s="14"/>
      <c r="B186" s="15"/>
      <c r="C186" s="15"/>
      <c r="D186" s="15"/>
      <c r="E186" s="15"/>
      <c r="F186" s="15"/>
      <c r="G186" s="15"/>
      <c r="H186" s="15"/>
      <c r="I186" s="15"/>
      <c r="J186" s="15"/>
      <c r="K186" s="15"/>
      <c r="L186" s="94"/>
      <c r="M186" s="94"/>
      <c r="N186" s="94"/>
      <c r="O186" s="94"/>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6"/>
      <c r="BN186" s="16"/>
      <c r="BO186" s="16"/>
      <c r="BP186" s="16"/>
      <c r="BQ186" s="15"/>
      <c r="BR186" s="12">
        <v>1</v>
      </c>
    </row>
    <row r="187" spans="1:70" s="12" customFormat="1">
      <c r="A187" s="14"/>
      <c r="B187" s="15"/>
      <c r="C187" s="15"/>
      <c r="D187" s="15"/>
      <c r="E187" s="15"/>
      <c r="F187" s="15"/>
      <c r="G187" s="15"/>
      <c r="H187" s="15"/>
      <c r="I187" s="15"/>
      <c r="J187" s="15"/>
      <c r="K187" s="15"/>
      <c r="L187" s="94"/>
      <c r="M187" s="94"/>
      <c r="N187" s="94"/>
      <c r="O187" s="94"/>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6"/>
      <c r="BN187" s="16"/>
      <c r="BO187" s="16"/>
      <c r="BP187" s="16"/>
      <c r="BQ187" s="15"/>
      <c r="BR187" s="12">
        <v>1</v>
      </c>
    </row>
    <row r="188" spans="1:70" s="12" customFormat="1">
      <c r="A188" s="14"/>
      <c r="B188" s="15"/>
      <c r="C188" s="15"/>
      <c r="D188" s="15"/>
      <c r="E188" s="15"/>
      <c r="F188" s="15"/>
      <c r="G188" s="15"/>
      <c r="H188" s="15"/>
      <c r="I188" s="15"/>
      <c r="J188" s="15"/>
      <c r="K188" s="15"/>
      <c r="L188" s="94"/>
      <c r="M188" s="94"/>
      <c r="N188" s="94"/>
      <c r="O188" s="94"/>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6"/>
      <c r="BN188" s="16"/>
      <c r="BO188" s="16"/>
      <c r="BP188" s="16"/>
      <c r="BQ188" s="15"/>
      <c r="BR188" s="12">
        <v>1</v>
      </c>
    </row>
    <row r="189" spans="1:70" s="12" customFormat="1">
      <c r="A189" s="14"/>
      <c r="B189" s="15"/>
      <c r="C189" s="15"/>
      <c r="D189" s="15"/>
      <c r="E189" s="15"/>
      <c r="F189" s="15"/>
      <c r="G189" s="15"/>
      <c r="H189" s="15"/>
      <c r="I189" s="15"/>
      <c r="J189" s="15"/>
      <c r="K189" s="15"/>
      <c r="L189" s="94"/>
      <c r="M189" s="94"/>
      <c r="N189" s="94"/>
      <c r="O189" s="94"/>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6"/>
      <c r="BN189" s="16"/>
      <c r="BO189" s="16"/>
      <c r="BP189" s="16"/>
      <c r="BQ189" s="15"/>
      <c r="BR189" s="12">
        <v>1</v>
      </c>
    </row>
    <row r="190" spans="1:70" s="12" customFormat="1">
      <c r="A190" s="14"/>
      <c r="B190" s="15"/>
      <c r="C190" s="15"/>
      <c r="D190" s="15"/>
      <c r="E190" s="15"/>
      <c r="F190" s="15"/>
      <c r="G190" s="15"/>
      <c r="H190" s="15"/>
      <c r="I190" s="15"/>
      <c r="J190" s="15"/>
      <c r="K190" s="15"/>
      <c r="L190" s="94"/>
      <c r="M190" s="94"/>
      <c r="N190" s="94"/>
      <c r="O190" s="94"/>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6"/>
      <c r="BN190" s="16"/>
      <c r="BO190" s="16"/>
      <c r="BP190" s="16"/>
      <c r="BQ190" s="15"/>
      <c r="BR190" s="12">
        <v>1</v>
      </c>
    </row>
    <row r="191" spans="1:70" s="12" customFormat="1">
      <c r="A191" s="14"/>
      <c r="B191" s="15"/>
      <c r="C191" s="15"/>
      <c r="D191" s="15"/>
      <c r="E191" s="15"/>
      <c r="F191" s="15"/>
      <c r="G191" s="15"/>
      <c r="H191" s="15"/>
      <c r="I191" s="15"/>
      <c r="J191" s="15"/>
      <c r="K191" s="15"/>
      <c r="L191" s="94"/>
      <c r="M191" s="94"/>
      <c r="N191" s="94"/>
      <c r="O191" s="94"/>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6"/>
      <c r="BN191" s="16"/>
      <c r="BO191" s="16"/>
      <c r="BP191" s="16"/>
      <c r="BQ191" s="15"/>
      <c r="BR191" s="12">
        <v>1</v>
      </c>
    </row>
    <row r="192" spans="1:70" s="12" customFormat="1">
      <c r="A192" s="14"/>
      <c r="B192" s="15"/>
      <c r="C192" s="15"/>
      <c r="D192" s="15"/>
      <c r="E192" s="15"/>
      <c r="F192" s="15"/>
      <c r="G192" s="15"/>
      <c r="H192" s="15"/>
      <c r="I192" s="15"/>
      <c r="J192" s="15"/>
      <c r="K192" s="15"/>
      <c r="L192" s="94"/>
      <c r="M192" s="94"/>
      <c r="N192" s="94"/>
      <c r="O192" s="94"/>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6"/>
      <c r="BN192" s="16"/>
      <c r="BO192" s="16"/>
      <c r="BP192" s="16"/>
      <c r="BQ192" s="15"/>
      <c r="BR192" s="12">
        <v>1</v>
      </c>
    </row>
    <row r="193" spans="1:70" s="12" customFormat="1">
      <c r="A193" s="14"/>
      <c r="B193" s="15"/>
      <c r="C193" s="15"/>
      <c r="D193" s="15"/>
      <c r="E193" s="15"/>
      <c r="F193" s="15"/>
      <c r="G193" s="15"/>
      <c r="H193" s="15"/>
      <c r="I193" s="15"/>
      <c r="J193" s="15"/>
      <c r="K193" s="15"/>
      <c r="L193" s="94"/>
      <c r="M193" s="94"/>
      <c r="N193" s="94"/>
      <c r="O193" s="94"/>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6"/>
      <c r="BN193" s="16"/>
      <c r="BO193" s="16"/>
      <c r="BP193" s="16"/>
      <c r="BQ193" s="15"/>
      <c r="BR193" s="12">
        <v>1</v>
      </c>
    </row>
    <row r="194" spans="1:70" s="12" customFormat="1">
      <c r="A194" s="14"/>
      <c r="B194" s="15"/>
      <c r="C194" s="15"/>
      <c r="D194" s="15"/>
      <c r="E194" s="15"/>
      <c r="F194" s="15"/>
      <c r="G194" s="15"/>
      <c r="H194" s="15"/>
      <c r="I194" s="15"/>
      <c r="J194" s="15"/>
      <c r="K194" s="15"/>
      <c r="L194" s="94"/>
      <c r="M194" s="94"/>
      <c r="N194" s="94"/>
      <c r="O194" s="94"/>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6"/>
      <c r="BN194" s="16"/>
      <c r="BO194" s="16"/>
      <c r="BP194" s="16"/>
      <c r="BQ194" s="15"/>
      <c r="BR194" s="12">
        <v>1</v>
      </c>
    </row>
    <row r="195" spans="1:70" s="12" customFormat="1">
      <c r="A195" s="14"/>
      <c r="B195" s="15"/>
      <c r="C195" s="15"/>
      <c r="D195" s="15"/>
      <c r="E195" s="15"/>
      <c r="F195" s="15"/>
      <c r="G195" s="15"/>
      <c r="H195" s="15"/>
      <c r="I195" s="15"/>
      <c r="J195" s="15"/>
      <c r="K195" s="15"/>
      <c r="L195" s="94"/>
      <c r="M195" s="94"/>
      <c r="N195" s="94"/>
      <c r="O195" s="94"/>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6"/>
      <c r="BN195" s="16"/>
      <c r="BO195" s="16"/>
      <c r="BP195" s="16"/>
      <c r="BQ195" s="15"/>
      <c r="BR195" s="12">
        <v>1</v>
      </c>
    </row>
    <row r="196" spans="1:70" s="12" customFormat="1">
      <c r="A196" s="14"/>
      <c r="B196" s="15"/>
      <c r="C196" s="15"/>
      <c r="D196" s="15"/>
      <c r="E196" s="15"/>
      <c r="F196" s="15"/>
      <c r="G196" s="15"/>
      <c r="H196" s="15"/>
      <c r="I196" s="15"/>
      <c r="J196" s="15"/>
      <c r="K196" s="15"/>
      <c r="L196" s="94"/>
      <c r="M196" s="94"/>
      <c r="N196" s="94"/>
      <c r="O196" s="94"/>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6"/>
      <c r="BN196" s="16"/>
      <c r="BO196" s="16"/>
      <c r="BP196" s="16"/>
      <c r="BQ196" s="15"/>
      <c r="BR196" s="12">
        <v>1</v>
      </c>
    </row>
    <row r="197" spans="1:70" s="12" customFormat="1">
      <c r="A197" s="14"/>
      <c r="B197" s="15"/>
      <c r="C197" s="15"/>
      <c r="D197" s="15"/>
      <c r="E197" s="15"/>
      <c r="F197" s="15"/>
      <c r="G197" s="15"/>
      <c r="H197" s="15"/>
      <c r="I197" s="15"/>
      <c r="J197" s="15"/>
      <c r="K197" s="15"/>
      <c r="L197" s="94"/>
      <c r="M197" s="94"/>
      <c r="N197" s="94"/>
      <c r="O197" s="94"/>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6"/>
      <c r="BN197" s="16"/>
      <c r="BO197" s="16"/>
      <c r="BP197" s="16"/>
      <c r="BQ197" s="15"/>
      <c r="BR197" s="12">
        <v>1</v>
      </c>
    </row>
    <row r="198" spans="1:70" s="12" customFormat="1">
      <c r="A198" s="14"/>
      <c r="B198" s="15"/>
      <c r="C198" s="15"/>
      <c r="D198" s="15"/>
      <c r="E198" s="15"/>
      <c r="F198" s="15"/>
      <c r="G198" s="15"/>
      <c r="H198" s="15"/>
      <c r="I198" s="15"/>
      <c r="J198" s="15"/>
      <c r="K198" s="15"/>
      <c r="L198" s="94"/>
      <c r="M198" s="94"/>
      <c r="N198" s="94"/>
      <c r="O198" s="94"/>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6"/>
      <c r="BN198" s="16"/>
      <c r="BO198" s="16"/>
      <c r="BP198" s="16"/>
      <c r="BQ198" s="15"/>
      <c r="BR198" s="12">
        <v>1</v>
      </c>
    </row>
    <row r="199" spans="1:70" s="12" customFormat="1">
      <c r="A199" s="14"/>
      <c r="B199" s="15"/>
      <c r="C199" s="15"/>
      <c r="D199" s="15"/>
      <c r="E199" s="15"/>
      <c r="F199" s="15"/>
      <c r="G199" s="15"/>
      <c r="H199" s="15"/>
      <c r="I199" s="15"/>
      <c r="J199" s="15"/>
      <c r="K199" s="15"/>
      <c r="L199" s="94"/>
      <c r="M199" s="94"/>
      <c r="N199" s="94"/>
      <c r="O199" s="94"/>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6"/>
      <c r="BN199" s="16"/>
      <c r="BO199" s="16"/>
      <c r="BP199" s="16"/>
      <c r="BQ199" s="15"/>
      <c r="BR199" s="12">
        <v>1</v>
      </c>
    </row>
    <row r="200" spans="1:70" s="12" customFormat="1">
      <c r="A200" s="14"/>
      <c r="B200" s="15"/>
      <c r="C200" s="15"/>
      <c r="D200" s="15"/>
      <c r="E200" s="15"/>
      <c r="F200" s="15"/>
      <c r="G200" s="15"/>
      <c r="H200" s="15"/>
      <c r="I200" s="15"/>
      <c r="J200" s="15"/>
      <c r="K200" s="15"/>
      <c r="L200" s="94"/>
      <c r="M200" s="94"/>
      <c r="N200" s="94"/>
      <c r="O200" s="94"/>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6"/>
      <c r="BN200" s="16"/>
      <c r="BO200" s="16"/>
      <c r="BP200" s="16"/>
      <c r="BQ200" s="15"/>
    </row>
    <row r="201" spans="1:70" s="12" customFormat="1">
      <c r="A201" s="14"/>
      <c r="B201" s="15"/>
      <c r="C201" s="15"/>
      <c r="D201" s="15"/>
      <c r="E201" s="15"/>
      <c r="F201" s="15"/>
      <c r="G201" s="15"/>
      <c r="H201" s="15"/>
      <c r="I201" s="15"/>
      <c r="J201" s="15"/>
      <c r="K201" s="15"/>
      <c r="L201" s="94"/>
      <c r="M201" s="94"/>
      <c r="N201" s="94"/>
      <c r="O201" s="94"/>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6"/>
      <c r="BN201" s="16"/>
      <c r="BO201" s="16"/>
      <c r="BP201" s="16"/>
      <c r="BQ201" s="15"/>
      <c r="BR201" s="12">
        <v>1</v>
      </c>
    </row>
    <row r="202" spans="1:70" s="12" customFormat="1">
      <c r="A202" s="14"/>
      <c r="B202" s="15"/>
      <c r="C202" s="15"/>
      <c r="D202" s="15"/>
      <c r="E202" s="15"/>
      <c r="F202" s="15"/>
      <c r="G202" s="15"/>
      <c r="H202" s="15"/>
      <c r="I202" s="15"/>
      <c r="J202" s="15"/>
      <c r="K202" s="15"/>
      <c r="L202" s="94"/>
      <c r="M202" s="94"/>
      <c r="N202" s="94"/>
      <c r="O202" s="94"/>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6"/>
      <c r="BN202" s="16"/>
      <c r="BO202" s="16"/>
      <c r="BP202" s="16"/>
      <c r="BQ202" s="15"/>
      <c r="BR202" s="12">
        <v>1</v>
      </c>
    </row>
    <row r="203" spans="1:70" s="12" customFormat="1">
      <c r="A203" s="14"/>
      <c r="B203" s="15"/>
      <c r="C203" s="15"/>
      <c r="D203" s="15"/>
      <c r="E203" s="15"/>
      <c r="F203" s="15"/>
      <c r="G203" s="15"/>
      <c r="H203" s="15"/>
      <c r="I203" s="15"/>
      <c r="J203" s="15"/>
      <c r="K203" s="15"/>
      <c r="L203" s="94"/>
      <c r="M203" s="94"/>
      <c r="N203" s="94"/>
      <c r="O203" s="94"/>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6"/>
      <c r="BN203" s="16"/>
      <c r="BO203" s="16"/>
      <c r="BP203" s="16"/>
      <c r="BQ203" s="15"/>
      <c r="BR203" s="12">
        <v>1</v>
      </c>
    </row>
    <row r="204" spans="1:70" s="12" customFormat="1">
      <c r="A204" s="14"/>
      <c r="B204" s="15"/>
      <c r="C204" s="15"/>
      <c r="D204" s="15"/>
      <c r="E204" s="15"/>
      <c r="F204" s="15"/>
      <c r="G204" s="15"/>
      <c r="H204" s="15"/>
      <c r="I204" s="15"/>
      <c r="J204" s="15"/>
      <c r="K204" s="15"/>
      <c r="L204" s="94"/>
      <c r="M204" s="94"/>
      <c r="N204" s="94"/>
      <c r="O204" s="94"/>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6"/>
      <c r="BN204" s="16"/>
      <c r="BO204" s="16"/>
      <c r="BP204" s="16"/>
      <c r="BQ204" s="15"/>
      <c r="BR204" s="12">
        <v>1</v>
      </c>
    </row>
    <row r="205" spans="1:70" s="12" customFormat="1">
      <c r="A205" s="14"/>
      <c r="B205" s="15"/>
      <c r="C205" s="15"/>
      <c r="D205" s="15"/>
      <c r="E205" s="15"/>
      <c r="F205" s="15"/>
      <c r="G205" s="15"/>
      <c r="H205" s="15"/>
      <c r="I205" s="15"/>
      <c r="J205" s="15"/>
      <c r="K205" s="15"/>
      <c r="L205" s="94"/>
      <c r="M205" s="94"/>
      <c r="N205" s="94"/>
      <c r="O205" s="94"/>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6"/>
      <c r="BN205" s="16"/>
      <c r="BO205" s="16"/>
      <c r="BP205" s="16"/>
      <c r="BQ205" s="15"/>
      <c r="BR205" s="12">
        <v>1</v>
      </c>
    </row>
    <row r="206" spans="1:70" s="12" customFormat="1">
      <c r="A206" s="14"/>
      <c r="B206" s="15"/>
      <c r="C206" s="15"/>
      <c r="D206" s="15"/>
      <c r="E206" s="15"/>
      <c r="F206" s="15"/>
      <c r="G206" s="15"/>
      <c r="H206" s="15"/>
      <c r="I206" s="15"/>
      <c r="J206" s="15"/>
      <c r="K206" s="15"/>
      <c r="L206" s="94"/>
      <c r="M206" s="94"/>
      <c r="N206" s="94"/>
      <c r="O206" s="94"/>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6"/>
      <c r="BN206" s="16"/>
      <c r="BO206" s="16"/>
      <c r="BP206" s="16"/>
      <c r="BQ206" s="15"/>
      <c r="BR206" s="12">
        <v>1</v>
      </c>
    </row>
    <row r="207" spans="1:70" s="12" customFormat="1">
      <c r="A207" s="14"/>
      <c r="B207" s="15"/>
      <c r="C207" s="15"/>
      <c r="D207" s="15"/>
      <c r="E207" s="15"/>
      <c r="F207" s="15"/>
      <c r="G207" s="15"/>
      <c r="H207" s="15"/>
      <c r="I207" s="15"/>
      <c r="J207" s="15"/>
      <c r="K207" s="15"/>
      <c r="L207" s="94"/>
      <c r="M207" s="94"/>
      <c r="N207" s="94"/>
      <c r="O207" s="94"/>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6"/>
      <c r="BN207" s="16"/>
      <c r="BO207" s="16"/>
      <c r="BP207" s="16"/>
      <c r="BQ207" s="15"/>
      <c r="BR207" s="12">
        <v>1</v>
      </c>
    </row>
    <row r="208" spans="1:70" s="12" customFormat="1">
      <c r="A208" s="14"/>
      <c r="B208" s="15"/>
      <c r="C208" s="15"/>
      <c r="D208" s="15"/>
      <c r="E208" s="15"/>
      <c r="F208" s="15"/>
      <c r="G208" s="15"/>
      <c r="H208" s="15"/>
      <c r="I208" s="15"/>
      <c r="J208" s="15"/>
      <c r="K208" s="15"/>
      <c r="L208" s="94"/>
      <c r="M208" s="94"/>
      <c r="N208" s="94"/>
      <c r="O208" s="94"/>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6"/>
      <c r="BN208" s="16"/>
      <c r="BO208" s="16"/>
      <c r="BP208" s="16"/>
      <c r="BQ208" s="15"/>
      <c r="BR208" s="12">
        <v>1</v>
      </c>
    </row>
    <row r="209" spans="1:70" s="12" customFormat="1">
      <c r="A209" s="14"/>
      <c r="B209" s="15"/>
      <c r="C209" s="15"/>
      <c r="D209" s="15"/>
      <c r="E209" s="15"/>
      <c r="F209" s="15"/>
      <c r="G209" s="15"/>
      <c r="H209" s="15"/>
      <c r="I209" s="15"/>
      <c r="J209" s="15"/>
      <c r="K209" s="15"/>
      <c r="L209" s="94"/>
      <c r="M209" s="94"/>
      <c r="N209" s="94"/>
      <c r="O209" s="94"/>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6"/>
      <c r="BN209" s="16"/>
      <c r="BO209" s="16"/>
      <c r="BP209" s="16"/>
      <c r="BQ209" s="15"/>
      <c r="BR209" s="12">
        <v>1</v>
      </c>
    </row>
    <row r="210" spans="1:70" s="12" customFormat="1">
      <c r="A210" s="14"/>
      <c r="B210" s="15"/>
      <c r="C210" s="15"/>
      <c r="D210" s="15"/>
      <c r="E210" s="15"/>
      <c r="F210" s="15"/>
      <c r="G210" s="15"/>
      <c r="H210" s="15"/>
      <c r="I210" s="15"/>
      <c r="J210" s="15"/>
      <c r="K210" s="15"/>
      <c r="L210" s="94"/>
      <c r="M210" s="94"/>
      <c r="N210" s="94"/>
      <c r="O210" s="94"/>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6"/>
      <c r="BN210" s="16"/>
      <c r="BO210" s="16"/>
      <c r="BP210" s="16"/>
      <c r="BQ210" s="15"/>
      <c r="BR210" s="12">
        <v>1</v>
      </c>
    </row>
    <row r="211" spans="1:70" s="12" customFormat="1">
      <c r="A211" s="14"/>
      <c r="B211" s="15"/>
      <c r="C211" s="15"/>
      <c r="D211" s="15"/>
      <c r="E211" s="15"/>
      <c r="F211" s="15"/>
      <c r="G211" s="15"/>
      <c r="H211" s="15"/>
      <c r="I211" s="15"/>
      <c r="J211" s="15"/>
      <c r="K211" s="15"/>
      <c r="L211" s="94"/>
      <c r="M211" s="94"/>
      <c r="N211" s="94"/>
      <c r="O211" s="94"/>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6"/>
      <c r="BN211" s="16"/>
      <c r="BO211" s="16"/>
      <c r="BP211" s="16"/>
      <c r="BQ211" s="15"/>
    </row>
    <row r="212" spans="1:70" s="12" customFormat="1">
      <c r="A212" s="14"/>
      <c r="B212" s="15"/>
      <c r="C212" s="15"/>
      <c r="D212" s="15"/>
      <c r="E212" s="15"/>
      <c r="F212" s="15"/>
      <c r="G212" s="15"/>
      <c r="H212" s="15"/>
      <c r="I212" s="15"/>
      <c r="J212" s="15"/>
      <c r="K212" s="15"/>
      <c r="L212" s="94"/>
      <c r="M212" s="94"/>
      <c r="N212" s="94"/>
      <c r="O212" s="94"/>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6"/>
      <c r="BN212" s="16"/>
      <c r="BO212" s="16"/>
      <c r="BP212" s="16"/>
      <c r="BQ212" s="15"/>
    </row>
    <row r="213" spans="1:70" s="12" customFormat="1">
      <c r="A213" s="14"/>
      <c r="B213" s="15"/>
      <c r="C213" s="15"/>
      <c r="D213" s="15"/>
      <c r="E213" s="15"/>
      <c r="F213" s="15"/>
      <c r="G213" s="15"/>
      <c r="H213" s="15"/>
      <c r="I213" s="15"/>
      <c r="J213" s="15"/>
      <c r="K213" s="15"/>
      <c r="L213" s="94"/>
      <c r="M213" s="94"/>
      <c r="N213" s="94"/>
      <c r="O213" s="94"/>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6"/>
      <c r="BN213" s="16"/>
      <c r="BO213" s="16"/>
      <c r="BP213" s="16"/>
      <c r="BQ213" s="15"/>
    </row>
    <row r="214" spans="1:70" s="12" customFormat="1">
      <c r="A214" s="14"/>
      <c r="B214" s="15"/>
      <c r="C214" s="15"/>
      <c r="D214" s="15"/>
      <c r="E214" s="15"/>
      <c r="F214" s="15"/>
      <c r="G214" s="15"/>
      <c r="H214" s="15"/>
      <c r="I214" s="15"/>
      <c r="J214" s="15"/>
      <c r="K214" s="15"/>
      <c r="L214" s="94"/>
      <c r="M214" s="94"/>
      <c r="N214" s="94"/>
      <c r="O214" s="94"/>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6"/>
      <c r="BN214" s="16"/>
      <c r="BO214" s="16"/>
      <c r="BP214" s="16"/>
      <c r="BQ214" s="15"/>
      <c r="BR214" s="12">
        <v>1</v>
      </c>
    </row>
    <row r="215" spans="1:70" s="12" customFormat="1">
      <c r="A215" s="14"/>
      <c r="B215" s="15"/>
      <c r="C215" s="15"/>
      <c r="D215" s="15"/>
      <c r="E215" s="15"/>
      <c r="F215" s="15"/>
      <c r="G215" s="15"/>
      <c r="H215" s="15"/>
      <c r="I215" s="15"/>
      <c r="J215" s="15"/>
      <c r="K215" s="15"/>
      <c r="L215" s="94"/>
      <c r="M215" s="94"/>
      <c r="N215" s="94"/>
      <c r="O215" s="94"/>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6"/>
      <c r="BN215" s="16"/>
      <c r="BO215" s="16"/>
      <c r="BP215" s="16"/>
      <c r="BQ215" s="15"/>
      <c r="BR215" s="12">
        <v>1</v>
      </c>
    </row>
    <row r="216" spans="1:70" s="12" customFormat="1">
      <c r="A216" s="14"/>
      <c r="B216" s="15"/>
      <c r="C216" s="15"/>
      <c r="D216" s="15"/>
      <c r="E216" s="15"/>
      <c r="F216" s="15"/>
      <c r="G216" s="15"/>
      <c r="H216" s="15"/>
      <c r="I216" s="15"/>
      <c r="J216" s="15"/>
      <c r="K216" s="15"/>
      <c r="L216" s="94"/>
      <c r="M216" s="94"/>
      <c r="N216" s="94"/>
      <c r="O216" s="94"/>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6"/>
      <c r="BN216" s="16"/>
      <c r="BO216" s="16"/>
      <c r="BP216" s="16"/>
      <c r="BQ216" s="15"/>
      <c r="BR216" s="12">
        <v>1</v>
      </c>
    </row>
    <row r="217" spans="1:70" s="12" customFormat="1">
      <c r="A217" s="14"/>
      <c r="B217" s="15"/>
      <c r="C217" s="15"/>
      <c r="D217" s="15"/>
      <c r="E217" s="15"/>
      <c r="F217" s="15"/>
      <c r="G217" s="15"/>
      <c r="H217" s="15"/>
      <c r="I217" s="15"/>
      <c r="J217" s="15"/>
      <c r="K217" s="15"/>
      <c r="L217" s="94"/>
      <c r="M217" s="94"/>
      <c r="N217" s="94"/>
      <c r="O217" s="94"/>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6"/>
      <c r="BN217" s="16"/>
      <c r="BO217" s="16"/>
      <c r="BP217" s="16"/>
      <c r="BQ217" s="15"/>
    </row>
    <row r="218" spans="1:70" s="12" customFormat="1">
      <c r="A218" s="14"/>
      <c r="B218" s="15"/>
      <c r="C218" s="15"/>
      <c r="D218" s="15"/>
      <c r="E218" s="15"/>
      <c r="F218" s="15"/>
      <c r="G218" s="15"/>
      <c r="H218" s="15"/>
      <c r="I218" s="15"/>
      <c r="J218" s="15"/>
      <c r="K218" s="15"/>
      <c r="L218" s="94"/>
      <c r="M218" s="94"/>
      <c r="N218" s="94"/>
      <c r="O218" s="94"/>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6"/>
      <c r="BN218" s="16"/>
      <c r="BO218" s="16"/>
      <c r="BP218" s="16"/>
      <c r="BQ218" s="15"/>
    </row>
    <row r="219" spans="1:70" s="12" customFormat="1">
      <c r="A219" s="14"/>
      <c r="B219" s="15"/>
      <c r="C219" s="15"/>
      <c r="D219" s="15"/>
      <c r="E219" s="15"/>
      <c r="F219" s="15"/>
      <c r="G219" s="15"/>
      <c r="H219" s="15"/>
      <c r="I219" s="15"/>
      <c r="J219" s="15"/>
      <c r="K219" s="15"/>
      <c r="L219" s="94"/>
      <c r="M219" s="94"/>
      <c r="N219" s="94"/>
      <c r="O219" s="94"/>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6"/>
      <c r="BN219" s="16"/>
      <c r="BO219" s="16"/>
      <c r="BP219" s="16"/>
      <c r="BQ219" s="15"/>
    </row>
    <row r="220" spans="1:70" s="12" customFormat="1">
      <c r="A220" s="14"/>
      <c r="B220" s="15"/>
      <c r="C220" s="15"/>
      <c r="D220" s="15"/>
      <c r="E220" s="15"/>
      <c r="F220" s="15"/>
      <c r="G220" s="15"/>
      <c r="H220" s="15"/>
      <c r="I220" s="15"/>
      <c r="J220" s="15"/>
      <c r="K220" s="15"/>
      <c r="L220" s="94"/>
      <c r="M220" s="94"/>
      <c r="N220" s="94"/>
      <c r="O220" s="94"/>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6"/>
      <c r="BN220" s="16"/>
      <c r="BO220" s="16"/>
      <c r="BP220" s="16"/>
      <c r="BQ220" s="15"/>
    </row>
    <row r="221" spans="1:70" s="12" customFormat="1">
      <c r="A221" s="14"/>
      <c r="B221" s="15"/>
      <c r="C221" s="15"/>
      <c r="D221" s="15"/>
      <c r="E221" s="15"/>
      <c r="F221" s="15"/>
      <c r="G221" s="15"/>
      <c r="H221" s="15"/>
      <c r="I221" s="15"/>
      <c r="J221" s="15"/>
      <c r="K221" s="15"/>
      <c r="L221" s="94"/>
      <c r="M221" s="94"/>
      <c r="N221" s="94"/>
      <c r="O221" s="94"/>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6"/>
      <c r="BN221" s="16"/>
      <c r="BO221" s="16"/>
      <c r="BP221" s="16"/>
      <c r="BQ221" s="15"/>
    </row>
    <row r="222" spans="1:70" s="12" customFormat="1">
      <c r="A222" s="14"/>
      <c r="B222" s="15"/>
      <c r="C222" s="15"/>
      <c r="D222" s="15"/>
      <c r="E222" s="15"/>
      <c r="F222" s="15"/>
      <c r="G222" s="15"/>
      <c r="H222" s="15"/>
      <c r="I222" s="15"/>
      <c r="J222" s="15"/>
      <c r="K222" s="15"/>
      <c r="L222" s="94"/>
      <c r="M222" s="94"/>
      <c r="N222" s="94"/>
      <c r="O222" s="94"/>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6"/>
      <c r="BN222" s="16"/>
      <c r="BO222" s="16"/>
      <c r="BP222" s="16"/>
      <c r="BQ222" s="15"/>
    </row>
    <row r="223" spans="1:70" s="54" customFormat="1">
      <c r="A223" s="14"/>
      <c r="B223" s="15"/>
      <c r="C223" s="15"/>
      <c r="D223" s="15"/>
      <c r="E223" s="15"/>
      <c r="F223" s="15"/>
      <c r="G223" s="15"/>
      <c r="H223" s="15"/>
      <c r="I223" s="15"/>
      <c r="J223" s="15"/>
      <c r="K223" s="15"/>
      <c r="L223" s="94"/>
      <c r="M223" s="94"/>
      <c r="N223" s="94"/>
      <c r="O223" s="94"/>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6"/>
      <c r="BN223" s="16"/>
      <c r="BO223" s="16"/>
      <c r="BP223" s="16"/>
      <c r="BQ223" s="15"/>
      <c r="BR223" s="54">
        <v>1</v>
      </c>
    </row>
    <row r="224" spans="1:70" s="54" customFormat="1">
      <c r="A224" s="14"/>
      <c r="B224" s="15"/>
      <c r="C224" s="15"/>
      <c r="D224" s="15"/>
      <c r="E224" s="15"/>
      <c r="F224" s="15"/>
      <c r="G224" s="15"/>
      <c r="H224" s="15"/>
      <c r="I224" s="15"/>
      <c r="J224" s="15"/>
      <c r="K224" s="15"/>
      <c r="L224" s="94"/>
      <c r="M224" s="94"/>
      <c r="N224" s="94"/>
      <c r="O224" s="94"/>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6"/>
      <c r="BN224" s="16"/>
      <c r="BO224" s="16"/>
      <c r="BP224" s="16"/>
      <c r="BQ224" s="15"/>
      <c r="BR224" s="54">
        <v>1</v>
      </c>
    </row>
    <row r="225" spans="1:97" s="54" customFormat="1">
      <c r="A225" s="14"/>
      <c r="B225" s="15"/>
      <c r="C225" s="15"/>
      <c r="D225" s="15"/>
      <c r="E225" s="15"/>
      <c r="F225" s="15"/>
      <c r="G225" s="15"/>
      <c r="H225" s="15"/>
      <c r="I225" s="15"/>
      <c r="J225" s="15"/>
      <c r="K225" s="15"/>
      <c r="L225" s="94"/>
      <c r="M225" s="94"/>
      <c r="N225" s="94"/>
      <c r="O225" s="94"/>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6"/>
      <c r="BN225" s="16"/>
      <c r="BO225" s="16"/>
      <c r="BP225" s="16"/>
      <c r="BQ225" s="15"/>
      <c r="BR225" s="54">
        <v>1</v>
      </c>
    </row>
    <row r="226" spans="1:97" s="54" customFormat="1">
      <c r="A226" s="14"/>
      <c r="B226" s="15"/>
      <c r="C226" s="15"/>
      <c r="D226" s="15"/>
      <c r="E226" s="15"/>
      <c r="F226" s="15"/>
      <c r="G226" s="15"/>
      <c r="H226" s="15"/>
      <c r="I226" s="15"/>
      <c r="J226" s="15"/>
      <c r="K226" s="15"/>
      <c r="L226" s="94"/>
      <c r="M226" s="94"/>
      <c r="N226" s="94"/>
      <c r="O226" s="94"/>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6"/>
      <c r="BN226" s="16"/>
      <c r="BO226" s="16"/>
      <c r="BP226" s="16"/>
      <c r="BQ226" s="15"/>
    </row>
    <row r="227" spans="1:97" s="54" customFormat="1">
      <c r="A227" s="14"/>
      <c r="B227" s="15"/>
      <c r="C227" s="15"/>
      <c r="D227" s="15"/>
      <c r="E227" s="15"/>
      <c r="F227" s="15"/>
      <c r="G227" s="15"/>
      <c r="H227" s="15"/>
      <c r="I227" s="15"/>
      <c r="J227" s="15"/>
      <c r="K227" s="15"/>
      <c r="L227" s="94"/>
      <c r="M227" s="94"/>
      <c r="N227" s="94"/>
      <c r="O227" s="94"/>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6"/>
      <c r="BN227" s="16"/>
      <c r="BO227" s="16"/>
      <c r="BP227" s="16"/>
      <c r="BQ227" s="15"/>
      <c r="BR227" s="54">
        <v>1</v>
      </c>
    </row>
    <row r="228" spans="1:97" s="54" customFormat="1">
      <c r="A228" s="14"/>
      <c r="B228" s="15"/>
      <c r="C228" s="15"/>
      <c r="D228" s="15"/>
      <c r="E228" s="15"/>
      <c r="F228" s="15"/>
      <c r="G228" s="15"/>
      <c r="H228" s="15"/>
      <c r="I228" s="15"/>
      <c r="J228" s="15"/>
      <c r="K228" s="15"/>
      <c r="L228" s="94"/>
      <c r="M228" s="94"/>
      <c r="N228" s="94"/>
      <c r="O228" s="94"/>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6"/>
      <c r="BN228" s="16"/>
      <c r="BO228" s="16"/>
      <c r="BP228" s="16"/>
      <c r="BQ228" s="15"/>
      <c r="BR228" s="54">
        <v>1</v>
      </c>
    </row>
    <row r="229" spans="1:97" s="54" customFormat="1">
      <c r="A229" s="14"/>
      <c r="B229" s="15"/>
      <c r="C229" s="15"/>
      <c r="D229" s="15"/>
      <c r="E229" s="15"/>
      <c r="F229" s="15"/>
      <c r="G229" s="15"/>
      <c r="H229" s="15"/>
      <c r="I229" s="15"/>
      <c r="J229" s="15"/>
      <c r="K229" s="15"/>
      <c r="L229" s="94"/>
      <c r="M229" s="94"/>
      <c r="N229" s="94"/>
      <c r="O229" s="94"/>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6"/>
      <c r="BN229" s="16"/>
      <c r="BO229" s="16"/>
      <c r="BP229" s="16"/>
      <c r="BQ229" s="15"/>
      <c r="BR229" s="54">
        <v>1</v>
      </c>
    </row>
    <row r="230" spans="1:97" s="54" customFormat="1">
      <c r="A230" s="14"/>
      <c r="B230" s="15"/>
      <c r="C230" s="15"/>
      <c r="D230" s="15"/>
      <c r="E230" s="15"/>
      <c r="F230" s="15"/>
      <c r="G230" s="15"/>
      <c r="H230" s="15"/>
      <c r="I230" s="15"/>
      <c r="J230" s="15"/>
      <c r="K230" s="15"/>
      <c r="L230" s="94"/>
      <c r="M230" s="94"/>
      <c r="N230" s="94"/>
      <c r="O230" s="94"/>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6"/>
      <c r="BN230" s="16"/>
      <c r="BO230" s="16"/>
      <c r="BP230" s="16"/>
      <c r="BQ230" s="15"/>
      <c r="BR230" s="54">
        <v>1</v>
      </c>
    </row>
    <row r="231" spans="1:97" s="54" customFormat="1">
      <c r="A231" s="14"/>
      <c r="B231" s="15"/>
      <c r="C231" s="15"/>
      <c r="D231" s="15"/>
      <c r="E231" s="15"/>
      <c r="F231" s="15"/>
      <c r="G231" s="15"/>
      <c r="H231" s="15"/>
      <c r="I231" s="15"/>
      <c r="J231" s="15"/>
      <c r="K231" s="15"/>
      <c r="L231" s="94"/>
      <c r="M231" s="94"/>
      <c r="N231" s="94"/>
      <c r="O231" s="94"/>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6"/>
      <c r="BN231" s="16"/>
      <c r="BO231" s="16"/>
      <c r="BP231" s="16"/>
      <c r="BQ231" s="15"/>
      <c r="BR231" s="54">
        <v>1</v>
      </c>
    </row>
    <row r="232" spans="1:97" s="54" customFormat="1">
      <c r="A232" s="14"/>
      <c r="B232" s="15"/>
      <c r="C232" s="15"/>
      <c r="D232" s="15"/>
      <c r="E232" s="15"/>
      <c r="F232" s="15"/>
      <c r="G232" s="15"/>
      <c r="H232" s="15"/>
      <c r="I232" s="15"/>
      <c r="J232" s="15"/>
      <c r="K232" s="15"/>
      <c r="L232" s="94"/>
      <c r="M232" s="94"/>
      <c r="N232" s="94"/>
      <c r="O232" s="94"/>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6"/>
      <c r="BN232" s="16"/>
      <c r="BO232" s="16"/>
      <c r="BP232" s="16"/>
      <c r="BQ232" s="15"/>
      <c r="BR232" s="54">
        <v>1</v>
      </c>
    </row>
    <row r="233" spans="1:97" s="54" customFormat="1">
      <c r="A233" s="14"/>
      <c r="B233" s="15"/>
      <c r="C233" s="15"/>
      <c r="D233" s="15"/>
      <c r="E233" s="15"/>
      <c r="F233" s="15"/>
      <c r="G233" s="15"/>
      <c r="H233" s="15"/>
      <c r="I233" s="15"/>
      <c r="J233" s="15"/>
      <c r="K233" s="15"/>
      <c r="L233" s="94"/>
      <c r="M233" s="94"/>
      <c r="N233" s="94"/>
      <c r="O233" s="94"/>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6"/>
      <c r="BN233" s="16"/>
      <c r="BO233" s="16"/>
      <c r="BP233" s="16"/>
      <c r="BQ233" s="15"/>
      <c r="BR233" s="54">
        <v>1</v>
      </c>
    </row>
    <row r="234" spans="1:97" s="54" customFormat="1">
      <c r="A234" s="14"/>
      <c r="B234" s="15"/>
      <c r="C234" s="15"/>
      <c r="D234" s="15"/>
      <c r="E234" s="15"/>
      <c r="F234" s="15"/>
      <c r="G234" s="15"/>
      <c r="H234" s="15"/>
      <c r="I234" s="15"/>
      <c r="J234" s="15"/>
      <c r="K234" s="15"/>
      <c r="L234" s="94"/>
      <c r="M234" s="94"/>
      <c r="N234" s="94"/>
      <c r="O234" s="94"/>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6"/>
      <c r="BN234" s="16"/>
      <c r="BO234" s="16"/>
      <c r="BP234" s="16"/>
      <c r="BQ234" s="15"/>
      <c r="BR234" s="54">
        <v>1</v>
      </c>
    </row>
    <row r="235" spans="1:97" s="54" customFormat="1">
      <c r="A235" s="14"/>
      <c r="B235" s="15"/>
      <c r="C235" s="15"/>
      <c r="D235" s="15"/>
      <c r="E235" s="15"/>
      <c r="F235" s="15"/>
      <c r="G235" s="15"/>
      <c r="H235" s="15"/>
      <c r="I235" s="15"/>
      <c r="J235" s="15"/>
      <c r="K235" s="15"/>
      <c r="L235" s="94"/>
      <c r="M235" s="94"/>
      <c r="N235" s="94"/>
      <c r="O235" s="94"/>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6"/>
      <c r="BN235" s="16"/>
      <c r="BO235" s="16"/>
      <c r="BP235" s="16"/>
      <c r="BQ235" s="15"/>
      <c r="BR235" s="54">
        <v>1</v>
      </c>
    </row>
    <row r="236" spans="1:97" s="54" customFormat="1">
      <c r="A236" s="14"/>
      <c r="B236" s="15"/>
      <c r="C236" s="15"/>
      <c r="D236" s="15"/>
      <c r="E236" s="15"/>
      <c r="F236" s="15"/>
      <c r="G236" s="15"/>
      <c r="H236" s="15"/>
      <c r="I236" s="15"/>
      <c r="J236" s="15"/>
      <c r="K236" s="15"/>
      <c r="L236" s="94"/>
      <c r="M236" s="94"/>
      <c r="N236" s="94"/>
      <c r="O236" s="94"/>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6"/>
      <c r="BN236" s="16"/>
      <c r="BO236" s="16"/>
      <c r="BP236" s="16"/>
      <c r="BQ236" s="15"/>
      <c r="BR236" s="15">
        <v>1</v>
      </c>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row>
    <row r="237" spans="1:97" s="54" customFormat="1">
      <c r="A237" s="14"/>
      <c r="B237" s="15"/>
      <c r="C237" s="15"/>
      <c r="D237" s="15"/>
      <c r="E237" s="15"/>
      <c r="F237" s="15"/>
      <c r="G237" s="15"/>
      <c r="H237" s="15"/>
      <c r="I237" s="15"/>
      <c r="J237" s="15"/>
      <c r="K237" s="15"/>
      <c r="L237" s="94"/>
      <c r="M237" s="94"/>
      <c r="N237" s="94"/>
      <c r="O237" s="94"/>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6"/>
      <c r="BN237" s="16"/>
      <c r="BO237" s="16"/>
      <c r="BP237" s="16"/>
      <c r="BQ237" s="15"/>
    </row>
    <row r="238" spans="1:97" s="54" customFormat="1">
      <c r="A238" s="14"/>
      <c r="B238" s="15"/>
      <c r="C238" s="15"/>
      <c r="D238" s="15"/>
      <c r="E238" s="15"/>
      <c r="F238" s="15"/>
      <c r="G238" s="15"/>
      <c r="H238" s="15"/>
      <c r="I238" s="15"/>
      <c r="J238" s="15"/>
      <c r="K238" s="15"/>
      <c r="L238" s="94"/>
      <c r="M238" s="94"/>
      <c r="N238" s="94"/>
      <c r="O238" s="94"/>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6"/>
      <c r="BN238" s="16"/>
      <c r="BO238" s="16"/>
      <c r="BP238" s="16"/>
      <c r="BQ238" s="15"/>
      <c r="BR238" s="54">
        <v>1</v>
      </c>
    </row>
    <row r="239" spans="1:97" s="54" customFormat="1">
      <c r="A239" s="14"/>
      <c r="B239" s="15"/>
      <c r="C239" s="15"/>
      <c r="D239" s="15"/>
      <c r="E239" s="15"/>
      <c r="F239" s="15"/>
      <c r="G239" s="15"/>
      <c r="H239" s="15"/>
      <c r="I239" s="15"/>
      <c r="J239" s="15"/>
      <c r="K239" s="15"/>
      <c r="L239" s="94"/>
      <c r="M239" s="94"/>
      <c r="N239" s="94"/>
      <c r="O239" s="94"/>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6"/>
      <c r="BN239" s="16"/>
      <c r="BO239" s="16"/>
      <c r="BP239" s="16"/>
      <c r="BQ239" s="15"/>
      <c r="BR239" s="54">
        <v>1</v>
      </c>
    </row>
    <row r="240" spans="1:97" s="54" customFormat="1">
      <c r="A240" s="14"/>
      <c r="B240" s="15"/>
      <c r="C240" s="15"/>
      <c r="D240" s="15"/>
      <c r="E240" s="15"/>
      <c r="F240" s="15"/>
      <c r="G240" s="15"/>
      <c r="H240" s="15"/>
      <c r="I240" s="15"/>
      <c r="J240" s="15"/>
      <c r="K240" s="15"/>
      <c r="L240" s="94"/>
      <c r="M240" s="94"/>
      <c r="N240" s="94"/>
      <c r="O240" s="94"/>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6"/>
      <c r="BN240" s="16"/>
      <c r="BO240" s="16"/>
      <c r="BP240" s="16"/>
      <c r="BQ240" s="15"/>
    </row>
    <row r="241" spans="1:70" s="54" customFormat="1">
      <c r="A241" s="14"/>
      <c r="B241" s="15"/>
      <c r="C241" s="15"/>
      <c r="D241" s="15"/>
      <c r="E241" s="15"/>
      <c r="F241" s="15"/>
      <c r="G241" s="15"/>
      <c r="H241" s="15"/>
      <c r="I241" s="15"/>
      <c r="J241" s="15"/>
      <c r="K241" s="15"/>
      <c r="L241" s="94"/>
      <c r="M241" s="94"/>
      <c r="N241" s="94"/>
      <c r="O241" s="94"/>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6"/>
      <c r="BN241" s="16"/>
      <c r="BO241" s="16"/>
      <c r="BP241" s="16"/>
      <c r="BQ241" s="15"/>
      <c r="BR241" s="54">
        <v>1</v>
      </c>
    </row>
    <row r="242" spans="1:70" s="54" customFormat="1">
      <c r="A242" s="14"/>
      <c r="B242" s="15"/>
      <c r="C242" s="15"/>
      <c r="D242" s="15"/>
      <c r="E242" s="15"/>
      <c r="F242" s="15"/>
      <c r="G242" s="15"/>
      <c r="H242" s="15"/>
      <c r="I242" s="15"/>
      <c r="J242" s="15"/>
      <c r="K242" s="15"/>
      <c r="L242" s="94"/>
      <c r="M242" s="94"/>
      <c r="N242" s="94"/>
      <c r="O242" s="94"/>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6"/>
      <c r="BN242" s="16"/>
      <c r="BO242" s="16"/>
      <c r="BP242" s="16"/>
      <c r="BQ242" s="15"/>
    </row>
    <row r="243" spans="1:70" s="54" customFormat="1">
      <c r="A243" s="14"/>
      <c r="B243" s="15"/>
      <c r="C243" s="15"/>
      <c r="D243" s="15"/>
      <c r="E243" s="15"/>
      <c r="F243" s="15"/>
      <c r="G243" s="15"/>
      <c r="H243" s="15"/>
      <c r="I243" s="15"/>
      <c r="J243" s="15"/>
      <c r="K243" s="15"/>
      <c r="L243" s="94"/>
      <c r="M243" s="94"/>
      <c r="N243" s="94"/>
      <c r="O243" s="94"/>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6"/>
      <c r="BN243" s="16"/>
      <c r="BO243" s="16"/>
      <c r="BP243" s="16"/>
      <c r="BQ243" s="15"/>
    </row>
    <row r="244" spans="1:70" s="54" customFormat="1">
      <c r="A244" s="14"/>
      <c r="B244" s="15"/>
      <c r="C244" s="15"/>
      <c r="D244" s="15"/>
      <c r="E244" s="15"/>
      <c r="F244" s="15"/>
      <c r="G244" s="15"/>
      <c r="H244" s="15"/>
      <c r="I244" s="15"/>
      <c r="J244" s="15"/>
      <c r="K244" s="15"/>
      <c r="L244" s="94"/>
      <c r="M244" s="94"/>
      <c r="N244" s="94"/>
      <c r="O244" s="94"/>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6"/>
      <c r="BN244" s="16"/>
      <c r="BO244" s="16"/>
      <c r="BP244" s="16"/>
      <c r="BQ244" s="15"/>
    </row>
    <row r="245" spans="1:70" s="54" customFormat="1">
      <c r="A245" s="14"/>
      <c r="B245" s="15"/>
      <c r="C245" s="15"/>
      <c r="D245" s="15"/>
      <c r="E245" s="15"/>
      <c r="F245" s="15"/>
      <c r="G245" s="15"/>
      <c r="H245" s="15"/>
      <c r="I245" s="15"/>
      <c r="J245" s="15"/>
      <c r="K245" s="15"/>
      <c r="L245" s="94"/>
      <c r="M245" s="94"/>
      <c r="N245" s="94"/>
      <c r="O245" s="94"/>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6"/>
      <c r="BN245" s="16"/>
      <c r="BO245" s="16"/>
      <c r="BP245" s="16"/>
      <c r="BQ245" s="15"/>
    </row>
    <row r="246" spans="1:70" s="54" customFormat="1">
      <c r="A246" s="14"/>
      <c r="B246" s="15"/>
      <c r="C246" s="15"/>
      <c r="D246" s="15"/>
      <c r="E246" s="15"/>
      <c r="F246" s="15"/>
      <c r="G246" s="15"/>
      <c r="H246" s="15"/>
      <c r="I246" s="15"/>
      <c r="J246" s="15"/>
      <c r="K246" s="15"/>
      <c r="L246" s="94"/>
      <c r="M246" s="94"/>
      <c r="N246" s="94"/>
      <c r="O246" s="94"/>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6"/>
      <c r="BN246" s="16"/>
      <c r="BO246" s="16"/>
      <c r="BP246" s="16"/>
      <c r="BQ246" s="15"/>
    </row>
    <row r="247" spans="1:70" s="54" customFormat="1">
      <c r="A247" s="14"/>
      <c r="B247" s="15"/>
      <c r="C247" s="15"/>
      <c r="D247" s="15"/>
      <c r="E247" s="15"/>
      <c r="F247" s="15"/>
      <c r="G247" s="15"/>
      <c r="H247" s="15"/>
      <c r="I247" s="15"/>
      <c r="J247" s="15"/>
      <c r="K247" s="15"/>
      <c r="L247" s="94"/>
      <c r="M247" s="94"/>
      <c r="N247" s="94"/>
      <c r="O247" s="94"/>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6"/>
      <c r="BN247" s="16"/>
      <c r="BO247" s="16"/>
      <c r="BP247" s="16"/>
      <c r="BQ247" s="15"/>
    </row>
    <row r="248" spans="1:70" s="54" customFormat="1">
      <c r="A248" s="14"/>
      <c r="B248" s="15"/>
      <c r="C248" s="15"/>
      <c r="D248" s="15"/>
      <c r="E248" s="15"/>
      <c r="F248" s="15"/>
      <c r="G248" s="15"/>
      <c r="H248" s="15"/>
      <c r="I248" s="15"/>
      <c r="J248" s="15"/>
      <c r="K248" s="15"/>
      <c r="L248" s="94"/>
      <c r="M248" s="94"/>
      <c r="N248" s="94"/>
      <c r="O248" s="94"/>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6"/>
      <c r="BN248" s="16"/>
      <c r="BO248" s="16"/>
      <c r="BP248" s="16"/>
      <c r="BQ248" s="15"/>
      <c r="BR248" s="54">
        <v>1</v>
      </c>
    </row>
    <row r="249" spans="1:70" s="54" customFormat="1">
      <c r="A249" s="14"/>
      <c r="B249" s="15"/>
      <c r="C249" s="15"/>
      <c r="D249" s="15"/>
      <c r="E249" s="15"/>
      <c r="F249" s="15"/>
      <c r="G249" s="15"/>
      <c r="H249" s="15"/>
      <c r="I249" s="15"/>
      <c r="J249" s="15"/>
      <c r="K249" s="15"/>
      <c r="L249" s="94"/>
      <c r="M249" s="94"/>
      <c r="N249" s="94"/>
      <c r="O249" s="94"/>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6"/>
      <c r="BN249" s="16"/>
      <c r="BO249" s="16"/>
      <c r="BP249" s="16"/>
      <c r="BQ249" s="15"/>
    </row>
    <row r="250" spans="1:70" s="54" customFormat="1">
      <c r="A250" s="14"/>
      <c r="B250" s="15"/>
      <c r="C250" s="15"/>
      <c r="D250" s="15"/>
      <c r="E250" s="15"/>
      <c r="F250" s="15"/>
      <c r="G250" s="15"/>
      <c r="H250" s="15"/>
      <c r="I250" s="15"/>
      <c r="J250" s="15"/>
      <c r="K250" s="15"/>
      <c r="L250" s="94"/>
      <c r="M250" s="94"/>
      <c r="N250" s="94"/>
      <c r="O250" s="94"/>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6"/>
      <c r="BN250" s="16"/>
      <c r="BO250" s="16"/>
      <c r="BP250" s="16"/>
      <c r="BQ250" s="15"/>
    </row>
    <row r="251" spans="1:70" s="54" customFormat="1">
      <c r="A251" s="14"/>
      <c r="B251" s="15"/>
      <c r="C251" s="15"/>
      <c r="D251" s="15"/>
      <c r="E251" s="15"/>
      <c r="F251" s="15"/>
      <c r="G251" s="15"/>
      <c r="H251" s="15"/>
      <c r="I251" s="15"/>
      <c r="J251" s="15"/>
      <c r="K251" s="15"/>
      <c r="L251" s="94"/>
      <c r="M251" s="94"/>
      <c r="N251" s="94"/>
      <c r="O251" s="94"/>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6"/>
      <c r="BN251" s="16"/>
      <c r="BO251" s="16"/>
      <c r="BP251" s="16"/>
      <c r="BQ251" s="15"/>
    </row>
    <row r="252" spans="1:70" s="54" customFormat="1">
      <c r="A252" s="14"/>
      <c r="B252" s="15"/>
      <c r="C252" s="15"/>
      <c r="D252" s="15"/>
      <c r="E252" s="15"/>
      <c r="F252" s="15"/>
      <c r="G252" s="15"/>
      <c r="H252" s="15"/>
      <c r="I252" s="15"/>
      <c r="J252" s="15"/>
      <c r="K252" s="15"/>
      <c r="L252" s="94"/>
      <c r="M252" s="94"/>
      <c r="N252" s="94"/>
      <c r="O252" s="94"/>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6"/>
      <c r="BN252" s="16"/>
      <c r="BO252" s="16"/>
      <c r="BP252" s="16"/>
      <c r="BQ252" s="15"/>
      <c r="BR252" s="54">
        <v>1</v>
      </c>
    </row>
    <row r="253" spans="1:70" s="54" customFormat="1">
      <c r="A253" s="14"/>
      <c r="B253" s="15"/>
      <c r="C253" s="15"/>
      <c r="D253" s="15"/>
      <c r="E253" s="15"/>
      <c r="F253" s="15"/>
      <c r="G253" s="15"/>
      <c r="H253" s="15"/>
      <c r="I253" s="15"/>
      <c r="J253" s="15"/>
      <c r="K253" s="15"/>
      <c r="L253" s="94"/>
      <c r="M253" s="94"/>
      <c r="N253" s="94"/>
      <c r="O253" s="94"/>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6"/>
      <c r="BN253" s="16"/>
      <c r="BO253" s="16"/>
      <c r="BP253" s="16"/>
      <c r="BQ253" s="15"/>
      <c r="BR253" s="54">
        <v>1</v>
      </c>
    </row>
    <row r="254" spans="1:70" s="54" customFormat="1">
      <c r="A254" s="14"/>
      <c r="B254" s="15"/>
      <c r="C254" s="15"/>
      <c r="D254" s="15"/>
      <c r="E254" s="15"/>
      <c r="F254" s="15"/>
      <c r="G254" s="15"/>
      <c r="H254" s="15"/>
      <c r="I254" s="15"/>
      <c r="J254" s="15"/>
      <c r="K254" s="15"/>
      <c r="L254" s="94"/>
      <c r="M254" s="94"/>
      <c r="N254" s="94"/>
      <c r="O254" s="94"/>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6"/>
      <c r="BN254" s="16"/>
      <c r="BO254" s="16"/>
      <c r="BP254" s="16"/>
      <c r="BQ254" s="15"/>
      <c r="BR254" s="54">
        <v>1</v>
      </c>
    </row>
    <row r="255" spans="1:70" s="54" customFormat="1">
      <c r="A255" s="14"/>
      <c r="B255" s="15"/>
      <c r="C255" s="15"/>
      <c r="D255" s="15"/>
      <c r="E255" s="15"/>
      <c r="F255" s="15"/>
      <c r="G255" s="15"/>
      <c r="H255" s="15"/>
      <c r="I255" s="15"/>
      <c r="J255" s="15"/>
      <c r="K255" s="15"/>
      <c r="L255" s="94"/>
      <c r="M255" s="94"/>
      <c r="N255" s="94"/>
      <c r="O255" s="94"/>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6"/>
      <c r="BN255" s="16"/>
      <c r="BO255" s="16"/>
      <c r="BP255" s="16"/>
      <c r="BQ255" s="15"/>
    </row>
    <row r="256" spans="1:70" s="54" customFormat="1">
      <c r="A256" s="14"/>
      <c r="B256" s="15"/>
      <c r="C256" s="15"/>
      <c r="D256" s="15"/>
      <c r="E256" s="15"/>
      <c r="F256" s="15"/>
      <c r="G256" s="15"/>
      <c r="H256" s="15"/>
      <c r="I256" s="15"/>
      <c r="J256" s="15"/>
      <c r="K256" s="15"/>
      <c r="L256" s="94"/>
      <c r="M256" s="94"/>
      <c r="N256" s="94"/>
      <c r="O256" s="94"/>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6"/>
      <c r="BN256" s="16"/>
      <c r="BO256" s="16"/>
      <c r="BP256" s="16"/>
      <c r="BQ256" s="15"/>
      <c r="BR256" s="54">
        <v>1</v>
      </c>
    </row>
    <row r="257" spans="1:70" s="54" customFormat="1">
      <c r="A257" s="14"/>
      <c r="B257" s="15"/>
      <c r="C257" s="15"/>
      <c r="D257" s="15"/>
      <c r="E257" s="15"/>
      <c r="F257" s="15"/>
      <c r="G257" s="15"/>
      <c r="H257" s="15"/>
      <c r="I257" s="15"/>
      <c r="J257" s="15"/>
      <c r="K257" s="15"/>
      <c r="L257" s="94"/>
      <c r="M257" s="94"/>
      <c r="N257" s="94"/>
      <c r="O257" s="94"/>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6"/>
      <c r="BN257" s="16"/>
      <c r="BO257" s="16"/>
      <c r="BP257" s="16"/>
      <c r="BQ257" s="15"/>
      <c r="BR257" s="54">
        <v>1</v>
      </c>
    </row>
    <row r="258" spans="1:70" s="54" customFormat="1">
      <c r="A258" s="14"/>
      <c r="B258" s="15"/>
      <c r="C258" s="15"/>
      <c r="D258" s="15"/>
      <c r="E258" s="15"/>
      <c r="F258" s="15"/>
      <c r="G258" s="15"/>
      <c r="H258" s="15"/>
      <c r="I258" s="15"/>
      <c r="J258" s="15"/>
      <c r="K258" s="15"/>
      <c r="L258" s="94"/>
      <c r="M258" s="94"/>
      <c r="N258" s="94"/>
      <c r="O258" s="94"/>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6"/>
      <c r="BN258" s="16"/>
      <c r="BO258" s="16"/>
      <c r="BP258" s="16"/>
      <c r="BQ258" s="15"/>
      <c r="BR258" s="54">
        <v>1</v>
      </c>
    </row>
    <row r="259" spans="1:70" s="54" customFormat="1">
      <c r="A259" s="14"/>
      <c r="B259" s="15"/>
      <c r="C259" s="15"/>
      <c r="D259" s="15"/>
      <c r="E259" s="15"/>
      <c r="F259" s="15"/>
      <c r="G259" s="15"/>
      <c r="H259" s="15"/>
      <c r="I259" s="15"/>
      <c r="J259" s="15"/>
      <c r="K259" s="15"/>
      <c r="L259" s="94"/>
      <c r="M259" s="94"/>
      <c r="N259" s="94"/>
      <c r="O259" s="94"/>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6"/>
      <c r="BN259" s="16"/>
      <c r="BO259" s="16"/>
      <c r="BP259" s="16"/>
      <c r="BQ259" s="15"/>
      <c r="BR259" s="54">
        <v>1</v>
      </c>
    </row>
    <row r="260" spans="1:70" s="54" customFormat="1">
      <c r="A260" s="14"/>
      <c r="B260" s="15"/>
      <c r="C260" s="15"/>
      <c r="D260" s="15"/>
      <c r="E260" s="15"/>
      <c r="F260" s="15"/>
      <c r="G260" s="15"/>
      <c r="H260" s="15"/>
      <c r="I260" s="15"/>
      <c r="J260" s="15"/>
      <c r="K260" s="15"/>
      <c r="L260" s="94"/>
      <c r="M260" s="94"/>
      <c r="N260" s="94"/>
      <c r="O260" s="94"/>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6"/>
      <c r="BN260" s="16"/>
      <c r="BO260" s="16"/>
      <c r="BP260" s="16"/>
      <c r="BQ260" s="15"/>
    </row>
    <row r="261" spans="1:70" s="54" customFormat="1">
      <c r="A261" s="14"/>
      <c r="B261" s="15"/>
      <c r="C261" s="15"/>
      <c r="D261" s="15"/>
      <c r="E261" s="15"/>
      <c r="F261" s="15"/>
      <c r="G261" s="15"/>
      <c r="H261" s="15"/>
      <c r="I261" s="15"/>
      <c r="J261" s="15"/>
      <c r="K261" s="15"/>
      <c r="L261" s="94"/>
      <c r="M261" s="94"/>
      <c r="N261" s="94"/>
      <c r="O261" s="94"/>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6"/>
      <c r="BN261" s="16"/>
      <c r="BO261" s="16"/>
      <c r="BP261" s="16"/>
      <c r="BQ261" s="15"/>
      <c r="BR261" s="54">
        <v>1</v>
      </c>
    </row>
    <row r="262" spans="1:70" s="54" customFormat="1">
      <c r="A262" s="14"/>
      <c r="B262" s="15"/>
      <c r="C262" s="15"/>
      <c r="D262" s="15"/>
      <c r="E262" s="15"/>
      <c r="F262" s="15"/>
      <c r="G262" s="15"/>
      <c r="H262" s="15"/>
      <c r="I262" s="15"/>
      <c r="J262" s="15"/>
      <c r="K262" s="15"/>
      <c r="L262" s="94"/>
      <c r="M262" s="94"/>
      <c r="N262" s="94"/>
      <c r="O262" s="94"/>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6"/>
      <c r="BN262" s="16"/>
      <c r="BO262" s="16"/>
      <c r="BP262" s="16"/>
      <c r="BQ262" s="15"/>
      <c r="BR262" s="54">
        <v>1</v>
      </c>
    </row>
    <row r="263" spans="1:70" s="54" customFormat="1">
      <c r="A263" s="14"/>
      <c r="B263" s="15"/>
      <c r="C263" s="15"/>
      <c r="D263" s="15"/>
      <c r="E263" s="15"/>
      <c r="F263" s="15"/>
      <c r="G263" s="15"/>
      <c r="H263" s="15"/>
      <c r="I263" s="15"/>
      <c r="J263" s="15"/>
      <c r="K263" s="15"/>
      <c r="L263" s="94"/>
      <c r="M263" s="94"/>
      <c r="N263" s="94"/>
      <c r="O263" s="94"/>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6"/>
      <c r="BN263" s="16"/>
      <c r="BO263" s="16"/>
      <c r="BP263" s="16"/>
      <c r="BQ263" s="15"/>
      <c r="BR263" s="54">
        <v>1</v>
      </c>
    </row>
    <row r="264" spans="1:70" s="54" customFormat="1">
      <c r="A264" s="14"/>
      <c r="B264" s="15"/>
      <c r="C264" s="15"/>
      <c r="D264" s="15"/>
      <c r="E264" s="15"/>
      <c r="F264" s="15"/>
      <c r="G264" s="15"/>
      <c r="H264" s="15"/>
      <c r="I264" s="15"/>
      <c r="J264" s="15"/>
      <c r="K264" s="15"/>
      <c r="L264" s="94"/>
      <c r="M264" s="94"/>
      <c r="N264" s="94"/>
      <c r="O264" s="94"/>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6"/>
      <c r="BN264" s="16"/>
      <c r="BO264" s="16"/>
      <c r="BP264" s="16"/>
      <c r="BQ264" s="15"/>
      <c r="BR264" s="54">
        <v>1</v>
      </c>
    </row>
    <row r="265" spans="1:70" s="54" customFormat="1">
      <c r="A265" s="14"/>
      <c r="B265" s="15"/>
      <c r="C265" s="15"/>
      <c r="D265" s="15"/>
      <c r="E265" s="15"/>
      <c r="F265" s="15"/>
      <c r="G265" s="15"/>
      <c r="H265" s="15"/>
      <c r="I265" s="15"/>
      <c r="J265" s="15"/>
      <c r="K265" s="15"/>
      <c r="L265" s="94"/>
      <c r="M265" s="94"/>
      <c r="N265" s="94"/>
      <c r="O265" s="94"/>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6"/>
      <c r="BN265" s="16"/>
      <c r="BO265" s="16"/>
      <c r="BP265" s="16"/>
      <c r="BQ265" s="15"/>
      <c r="BR265" s="54">
        <v>1</v>
      </c>
    </row>
    <row r="266" spans="1:70" s="54" customFormat="1">
      <c r="A266" s="14"/>
      <c r="B266" s="15"/>
      <c r="C266" s="15"/>
      <c r="D266" s="15"/>
      <c r="E266" s="15"/>
      <c r="F266" s="15"/>
      <c r="G266" s="15"/>
      <c r="H266" s="15"/>
      <c r="I266" s="15"/>
      <c r="J266" s="15"/>
      <c r="K266" s="15"/>
      <c r="L266" s="94"/>
      <c r="M266" s="94"/>
      <c r="N266" s="94"/>
      <c r="O266" s="94"/>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6"/>
      <c r="BN266" s="16"/>
      <c r="BO266" s="16"/>
      <c r="BP266" s="16"/>
      <c r="BQ266" s="15"/>
    </row>
    <row r="267" spans="1:70" s="54" customFormat="1">
      <c r="A267" s="14"/>
      <c r="B267" s="15"/>
      <c r="C267" s="15"/>
      <c r="D267" s="15"/>
      <c r="E267" s="15"/>
      <c r="F267" s="15"/>
      <c r="G267" s="15"/>
      <c r="H267" s="15"/>
      <c r="I267" s="15"/>
      <c r="J267" s="15"/>
      <c r="K267" s="15"/>
      <c r="L267" s="94"/>
      <c r="M267" s="94"/>
      <c r="N267" s="94"/>
      <c r="O267" s="94"/>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6"/>
      <c r="BN267" s="16"/>
      <c r="BO267" s="16"/>
      <c r="BP267" s="16"/>
      <c r="BQ267" s="15"/>
    </row>
    <row r="268" spans="1:70" s="54" customFormat="1">
      <c r="A268" s="14"/>
      <c r="B268" s="15"/>
      <c r="C268" s="15"/>
      <c r="D268" s="15"/>
      <c r="E268" s="15"/>
      <c r="F268" s="15"/>
      <c r="G268" s="15"/>
      <c r="H268" s="15"/>
      <c r="I268" s="15"/>
      <c r="J268" s="15"/>
      <c r="K268" s="15"/>
      <c r="L268" s="94"/>
      <c r="M268" s="94"/>
      <c r="N268" s="94"/>
      <c r="O268" s="94"/>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6"/>
      <c r="BN268" s="16"/>
      <c r="BO268" s="16"/>
      <c r="BP268" s="16"/>
      <c r="BQ268" s="15"/>
    </row>
    <row r="269" spans="1:70" s="54" customFormat="1">
      <c r="A269" s="14"/>
      <c r="B269" s="15"/>
      <c r="C269" s="15"/>
      <c r="D269" s="15"/>
      <c r="E269" s="15"/>
      <c r="F269" s="15"/>
      <c r="G269" s="15"/>
      <c r="H269" s="15"/>
      <c r="I269" s="15"/>
      <c r="J269" s="15"/>
      <c r="K269" s="15"/>
      <c r="L269" s="94"/>
      <c r="M269" s="94"/>
      <c r="N269" s="94"/>
      <c r="O269" s="94"/>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6"/>
      <c r="BN269" s="16"/>
      <c r="BO269" s="16"/>
      <c r="BP269" s="16"/>
      <c r="BQ269" s="15"/>
      <c r="BR269" s="77"/>
    </row>
    <row r="270" spans="1:70" s="54" customFormat="1">
      <c r="A270" s="14"/>
      <c r="B270" s="15"/>
      <c r="C270" s="15"/>
      <c r="D270" s="15"/>
      <c r="E270" s="15"/>
      <c r="F270" s="15"/>
      <c r="G270" s="15"/>
      <c r="H270" s="15"/>
      <c r="I270" s="15"/>
      <c r="J270" s="15"/>
      <c r="K270" s="15"/>
      <c r="L270" s="94"/>
      <c r="M270" s="94"/>
      <c r="N270" s="94"/>
      <c r="O270" s="94"/>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6"/>
      <c r="BN270" s="16"/>
      <c r="BO270" s="16"/>
      <c r="BP270" s="16"/>
      <c r="BQ270" s="15"/>
      <c r="BR270" s="77"/>
    </row>
    <row r="271" spans="1:70" s="54" customFormat="1">
      <c r="A271" s="14"/>
      <c r="B271" s="15"/>
      <c r="C271" s="15"/>
      <c r="D271" s="15"/>
      <c r="E271" s="15"/>
      <c r="F271" s="15"/>
      <c r="G271" s="15"/>
      <c r="H271" s="15"/>
      <c r="I271" s="15"/>
      <c r="J271" s="15"/>
      <c r="K271" s="15"/>
      <c r="L271" s="94"/>
      <c r="M271" s="94"/>
      <c r="N271" s="94"/>
      <c r="O271" s="94"/>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6"/>
      <c r="BN271" s="16"/>
      <c r="BO271" s="16"/>
      <c r="BP271" s="16"/>
      <c r="BQ271" s="15"/>
      <c r="BR271" s="54">
        <v>1</v>
      </c>
    </row>
    <row r="272" spans="1:70" s="54" customFormat="1">
      <c r="A272" s="14"/>
      <c r="B272" s="15"/>
      <c r="C272" s="15"/>
      <c r="D272" s="15"/>
      <c r="E272" s="15"/>
      <c r="F272" s="15"/>
      <c r="G272" s="15"/>
      <c r="H272" s="15"/>
      <c r="I272" s="15"/>
      <c r="J272" s="15"/>
      <c r="K272" s="15"/>
      <c r="L272" s="94"/>
      <c r="M272" s="94"/>
      <c r="N272" s="94"/>
      <c r="O272" s="94"/>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6"/>
      <c r="BN272" s="16"/>
      <c r="BO272" s="16"/>
      <c r="BP272" s="16"/>
      <c r="BQ272" s="15"/>
      <c r="BR272" s="54">
        <v>1</v>
      </c>
    </row>
    <row r="273" spans="1:70" s="54" customFormat="1">
      <c r="A273" s="14"/>
      <c r="B273" s="15"/>
      <c r="C273" s="15"/>
      <c r="D273" s="15"/>
      <c r="E273" s="15"/>
      <c r="F273" s="15"/>
      <c r="G273" s="15"/>
      <c r="H273" s="15"/>
      <c r="I273" s="15"/>
      <c r="J273" s="15"/>
      <c r="K273" s="15"/>
      <c r="L273" s="94"/>
      <c r="M273" s="94"/>
      <c r="N273" s="94"/>
      <c r="O273" s="94"/>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6"/>
      <c r="BN273" s="16"/>
      <c r="BO273" s="16"/>
      <c r="BP273" s="16"/>
      <c r="BQ273" s="15"/>
      <c r="BR273" s="54">
        <v>1</v>
      </c>
    </row>
    <row r="274" spans="1:70" s="54" customFormat="1">
      <c r="A274" s="14"/>
      <c r="B274" s="15"/>
      <c r="C274" s="15"/>
      <c r="D274" s="15"/>
      <c r="E274" s="15"/>
      <c r="F274" s="15"/>
      <c r="G274" s="15"/>
      <c r="H274" s="15"/>
      <c r="I274" s="15"/>
      <c r="J274" s="15"/>
      <c r="K274" s="15"/>
      <c r="L274" s="94"/>
      <c r="M274" s="94"/>
      <c r="N274" s="94"/>
      <c r="O274" s="94"/>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6"/>
      <c r="BN274" s="16"/>
      <c r="BO274" s="16"/>
      <c r="BP274" s="16"/>
      <c r="BQ274" s="15"/>
      <c r="BR274" s="54">
        <v>1</v>
      </c>
    </row>
    <row r="275" spans="1:70" s="54" customFormat="1">
      <c r="A275" s="14"/>
      <c r="B275" s="15"/>
      <c r="C275" s="15"/>
      <c r="D275" s="15"/>
      <c r="E275" s="15"/>
      <c r="F275" s="15"/>
      <c r="G275" s="15"/>
      <c r="H275" s="15"/>
      <c r="I275" s="15"/>
      <c r="J275" s="15"/>
      <c r="K275" s="15"/>
      <c r="L275" s="94"/>
      <c r="M275" s="94"/>
      <c r="N275" s="94"/>
      <c r="O275" s="94"/>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6"/>
      <c r="BN275" s="16"/>
      <c r="BO275" s="16"/>
      <c r="BP275" s="16"/>
      <c r="BQ275" s="15"/>
    </row>
    <row r="276" spans="1:70" s="54" customFormat="1">
      <c r="A276" s="14"/>
      <c r="B276" s="15"/>
      <c r="C276" s="15"/>
      <c r="D276" s="15"/>
      <c r="E276" s="15"/>
      <c r="F276" s="15"/>
      <c r="G276" s="15"/>
      <c r="H276" s="15"/>
      <c r="I276" s="15"/>
      <c r="J276" s="15"/>
      <c r="K276" s="15"/>
      <c r="L276" s="94"/>
      <c r="M276" s="94"/>
      <c r="N276" s="94"/>
      <c r="O276" s="94"/>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6"/>
      <c r="BN276" s="16"/>
      <c r="BO276" s="16"/>
      <c r="BP276" s="16"/>
      <c r="BQ276" s="15"/>
      <c r="BR276" s="54">
        <v>1</v>
      </c>
    </row>
    <row r="277" spans="1:70" s="54" customFormat="1">
      <c r="A277" s="14"/>
      <c r="B277" s="15"/>
      <c r="C277" s="15"/>
      <c r="D277" s="15"/>
      <c r="E277" s="15"/>
      <c r="F277" s="15"/>
      <c r="G277" s="15"/>
      <c r="H277" s="15"/>
      <c r="I277" s="15"/>
      <c r="J277" s="15"/>
      <c r="K277" s="15"/>
      <c r="L277" s="94"/>
      <c r="M277" s="94"/>
      <c r="N277" s="94"/>
      <c r="O277" s="94"/>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6"/>
      <c r="BN277" s="16"/>
      <c r="BO277" s="16"/>
      <c r="BP277" s="16"/>
      <c r="BQ277" s="15"/>
    </row>
    <row r="278" spans="1:70" s="54" customFormat="1">
      <c r="A278" s="14"/>
      <c r="B278" s="15"/>
      <c r="C278" s="15"/>
      <c r="D278" s="15"/>
      <c r="E278" s="15"/>
      <c r="F278" s="15"/>
      <c r="G278" s="15"/>
      <c r="H278" s="15"/>
      <c r="I278" s="15"/>
      <c r="J278" s="15"/>
      <c r="K278" s="15"/>
      <c r="L278" s="94"/>
      <c r="M278" s="94"/>
      <c r="N278" s="94"/>
      <c r="O278" s="94"/>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6"/>
      <c r="BN278" s="16"/>
      <c r="BO278" s="16"/>
      <c r="BP278" s="16"/>
      <c r="BQ278" s="15"/>
      <c r="BR278" s="54">
        <v>1</v>
      </c>
    </row>
    <row r="279" spans="1:70" s="54" customFormat="1">
      <c r="A279" s="14"/>
      <c r="B279" s="15"/>
      <c r="C279" s="15"/>
      <c r="D279" s="15"/>
      <c r="E279" s="15"/>
      <c r="F279" s="15"/>
      <c r="G279" s="15"/>
      <c r="H279" s="15"/>
      <c r="I279" s="15"/>
      <c r="J279" s="15"/>
      <c r="K279" s="15"/>
      <c r="L279" s="94"/>
      <c r="M279" s="94"/>
      <c r="N279" s="94"/>
      <c r="O279" s="94"/>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6"/>
      <c r="BN279" s="16"/>
      <c r="BO279" s="16"/>
      <c r="BP279" s="16"/>
      <c r="BQ279" s="15"/>
      <c r="BR279" s="54">
        <v>1</v>
      </c>
    </row>
    <row r="280" spans="1:70" s="54" customFormat="1">
      <c r="A280" s="14"/>
      <c r="B280" s="15"/>
      <c r="C280" s="15"/>
      <c r="D280" s="15"/>
      <c r="E280" s="15"/>
      <c r="F280" s="15"/>
      <c r="G280" s="15"/>
      <c r="H280" s="15"/>
      <c r="I280" s="15"/>
      <c r="J280" s="15"/>
      <c r="K280" s="15"/>
      <c r="L280" s="94"/>
      <c r="M280" s="94"/>
      <c r="N280" s="94"/>
      <c r="O280" s="94"/>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6"/>
      <c r="BN280" s="16"/>
      <c r="BO280" s="16"/>
      <c r="BP280" s="16"/>
      <c r="BQ280" s="15"/>
    </row>
    <row r="281" spans="1:70" s="54" customFormat="1">
      <c r="A281" s="14"/>
      <c r="B281" s="15"/>
      <c r="C281" s="15"/>
      <c r="D281" s="15"/>
      <c r="E281" s="15"/>
      <c r="F281" s="15"/>
      <c r="G281" s="15"/>
      <c r="H281" s="15"/>
      <c r="I281" s="15"/>
      <c r="J281" s="15"/>
      <c r="K281" s="15"/>
      <c r="L281" s="94"/>
      <c r="M281" s="94"/>
      <c r="N281" s="94"/>
      <c r="O281" s="94"/>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6"/>
      <c r="BN281" s="16"/>
      <c r="BO281" s="16"/>
      <c r="BP281" s="16"/>
      <c r="BQ281" s="15"/>
      <c r="BR281" s="54">
        <v>1</v>
      </c>
    </row>
    <row r="282" spans="1:70" s="54" customFormat="1">
      <c r="A282" s="14"/>
      <c r="B282" s="15"/>
      <c r="C282" s="15"/>
      <c r="D282" s="15"/>
      <c r="E282" s="15"/>
      <c r="F282" s="15"/>
      <c r="G282" s="15"/>
      <c r="H282" s="15"/>
      <c r="I282" s="15"/>
      <c r="J282" s="15"/>
      <c r="K282" s="15"/>
      <c r="L282" s="94"/>
      <c r="M282" s="94"/>
      <c r="N282" s="94"/>
      <c r="O282" s="94"/>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6"/>
      <c r="BN282" s="16"/>
      <c r="BO282" s="16"/>
      <c r="BP282" s="16"/>
      <c r="BQ282" s="15"/>
      <c r="BR282" s="54">
        <v>1</v>
      </c>
    </row>
    <row r="283" spans="1:70" s="54" customFormat="1">
      <c r="A283" s="14"/>
      <c r="B283" s="15"/>
      <c r="C283" s="15"/>
      <c r="D283" s="15"/>
      <c r="E283" s="15"/>
      <c r="F283" s="15"/>
      <c r="G283" s="15"/>
      <c r="H283" s="15"/>
      <c r="I283" s="15"/>
      <c r="J283" s="15"/>
      <c r="K283" s="15"/>
      <c r="L283" s="94"/>
      <c r="M283" s="94"/>
      <c r="N283" s="94"/>
      <c r="O283" s="94"/>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6"/>
      <c r="BN283" s="16"/>
      <c r="BO283" s="16"/>
      <c r="BP283" s="16"/>
      <c r="BQ283" s="15"/>
      <c r="BR283" s="54">
        <v>1</v>
      </c>
    </row>
    <row r="284" spans="1:70" s="54" customFormat="1">
      <c r="A284" s="14"/>
      <c r="B284" s="15"/>
      <c r="C284" s="15"/>
      <c r="D284" s="15"/>
      <c r="E284" s="15"/>
      <c r="F284" s="15"/>
      <c r="G284" s="15"/>
      <c r="H284" s="15"/>
      <c r="I284" s="15"/>
      <c r="J284" s="15"/>
      <c r="K284" s="15"/>
      <c r="L284" s="94"/>
      <c r="M284" s="94"/>
      <c r="N284" s="94"/>
      <c r="O284" s="94"/>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6"/>
      <c r="BN284" s="16"/>
      <c r="BO284" s="16"/>
      <c r="BP284" s="16"/>
      <c r="BQ284" s="15"/>
      <c r="BR284" s="54">
        <v>1</v>
      </c>
    </row>
    <row r="285" spans="1:70" s="54" customFormat="1">
      <c r="A285" s="14"/>
      <c r="B285" s="15"/>
      <c r="C285" s="15"/>
      <c r="D285" s="15"/>
      <c r="E285" s="15"/>
      <c r="F285" s="15"/>
      <c r="G285" s="15"/>
      <c r="H285" s="15"/>
      <c r="I285" s="15"/>
      <c r="J285" s="15"/>
      <c r="K285" s="15"/>
      <c r="L285" s="94"/>
      <c r="M285" s="94"/>
      <c r="N285" s="94"/>
      <c r="O285" s="94"/>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6"/>
      <c r="BN285" s="16"/>
      <c r="BO285" s="16"/>
      <c r="BP285" s="16"/>
      <c r="BQ285" s="15"/>
    </row>
    <row r="286" spans="1:70" s="54" customFormat="1">
      <c r="A286" s="14"/>
      <c r="B286" s="15"/>
      <c r="C286" s="15"/>
      <c r="D286" s="15"/>
      <c r="E286" s="15"/>
      <c r="F286" s="15"/>
      <c r="G286" s="15"/>
      <c r="H286" s="15"/>
      <c r="I286" s="15"/>
      <c r="J286" s="15"/>
      <c r="K286" s="15"/>
      <c r="L286" s="94"/>
      <c r="M286" s="94"/>
      <c r="N286" s="94"/>
      <c r="O286" s="94"/>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6"/>
      <c r="BN286" s="16"/>
      <c r="BO286" s="16"/>
      <c r="BP286" s="16"/>
      <c r="BQ286" s="15"/>
      <c r="BR286" s="54">
        <v>1</v>
      </c>
    </row>
    <row r="287" spans="1:70" s="54" customFormat="1">
      <c r="A287" s="14"/>
      <c r="B287" s="15"/>
      <c r="C287" s="15"/>
      <c r="D287" s="15"/>
      <c r="E287" s="15"/>
      <c r="F287" s="15"/>
      <c r="G287" s="15"/>
      <c r="H287" s="15"/>
      <c r="I287" s="15"/>
      <c r="J287" s="15"/>
      <c r="K287" s="15"/>
      <c r="L287" s="94"/>
      <c r="M287" s="94"/>
      <c r="N287" s="94"/>
      <c r="O287" s="94"/>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6"/>
      <c r="BN287" s="16"/>
      <c r="BO287" s="16"/>
      <c r="BP287" s="16"/>
      <c r="BQ287" s="15"/>
    </row>
    <row r="288" spans="1:70" s="54" customFormat="1">
      <c r="A288" s="14"/>
      <c r="B288" s="15"/>
      <c r="C288" s="15"/>
      <c r="D288" s="15"/>
      <c r="E288" s="15"/>
      <c r="F288" s="15"/>
      <c r="G288" s="15"/>
      <c r="H288" s="15"/>
      <c r="I288" s="15"/>
      <c r="J288" s="15"/>
      <c r="K288" s="15"/>
      <c r="L288" s="94"/>
      <c r="M288" s="94"/>
      <c r="N288" s="94"/>
      <c r="O288" s="94"/>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6"/>
      <c r="BN288" s="16"/>
      <c r="BO288" s="16"/>
      <c r="BP288" s="16"/>
      <c r="BQ288" s="15"/>
      <c r="BR288" s="54">
        <v>1</v>
      </c>
    </row>
    <row r="289" spans="1:70" s="54" customFormat="1">
      <c r="A289" s="14"/>
      <c r="B289" s="15"/>
      <c r="C289" s="15"/>
      <c r="D289" s="15"/>
      <c r="E289" s="15"/>
      <c r="F289" s="15"/>
      <c r="G289" s="15"/>
      <c r="H289" s="15"/>
      <c r="I289" s="15"/>
      <c r="J289" s="15"/>
      <c r="K289" s="15"/>
      <c r="L289" s="94"/>
      <c r="M289" s="94"/>
      <c r="N289" s="94"/>
      <c r="O289" s="94"/>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6"/>
      <c r="BN289" s="16"/>
      <c r="BO289" s="16"/>
      <c r="BP289" s="16"/>
      <c r="BQ289" s="15"/>
    </row>
    <row r="290" spans="1:70" s="54" customFormat="1">
      <c r="A290" s="14"/>
      <c r="B290" s="15"/>
      <c r="C290" s="15"/>
      <c r="D290" s="15"/>
      <c r="E290" s="15"/>
      <c r="F290" s="15"/>
      <c r="G290" s="15"/>
      <c r="H290" s="15"/>
      <c r="I290" s="15"/>
      <c r="J290" s="15"/>
      <c r="K290" s="15"/>
      <c r="L290" s="94"/>
      <c r="M290" s="94"/>
      <c r="N290" s="94"/>
      <c r="O290" s="94"/>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6"/>
      <c r="BN290" s="16"/>
      <c r="BO290" s="16"/>
      <c r="BP290" s="16"/>
      <c r="BQ290" s="15"/>
    </row>
    <row r="291" spans="1:70" s="54" customFormat="1">
      <c r="A291" s="14"/>
      <c r="B291" s="15"/>
      <c r="C291" s="15"/>
      <c r="D291" s="15"/>
      <c r="E291" s="15"/>
      <c r="F291" s="15"/>
      <c r="G291" s="15"/>
      <c r="H291" s="15"/>
      <c r="I291" s="15"/>
      <c r="J291" s="15"/>
      <c r="K291" s="15"/>
      <c r="L291" s="94"/>
      <c r="M291" s="94"/>
      <c r="N291" s="94"/>
      <c r="O291" s="94"/>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6"/>
      <c r="BN291" s="16"/>
      <c r="BO291" s="16"/>
      <c r="BP291" s="16"/>
      <c r="BQ291" s="15"/>
      <c r="BR291" s="54">
        <v>1</v>
      </c>
    </row>
    <row r="292" spans="1:70" s="54" customFormat="1">
      <c r="A292" s="14"/>
      <c r="B292" s="15"/>
      <c r="C292" s="15"/>
      <c r="D292" s="15"/>
      <c r="E292" s="15"/>
      <c r="F292" s="15"/>
      <c r="G292" s="15"/>
      <c r="H292" s="15"/>
      <c r="I292" s="15"/>
      <c r="J292" s="15"/>
      <c r="K292" s="15"/>
      <c r="L292" s="94"/>
      <c r="M292" s="94"/>
      <c r="N292" s="94"/>
      <c r="O292" s="94"/>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6"/>
      <c r="BN292" s="16"/>
      <c r="BO292" s="16"/>
      <c r="BP292" s="16"/>
      <c r="BQ292" s="15"/>
    </row>
    <row r="293" spans="1:70" s="54" customFormat="1">
      <c r="A293" s="14"/>
      <c r="B293" s="15"/>
      <c r="C293" s="15"/>
      <c r="D293" s="15"/>
      <c r="E293" s="15"/>
      <c r="F293" s="15"/>
      <c r="G293" s="15"/>
      <c r="H293" s="15"/>
      <c r="I293" s="15"/>
      <c r="J293" s="15"/>
      <c r="K293" s="15"/>
      <c r="L293" s="94"/>
      <c r="M293" s="94"/>
      <c r="N293" s="94"/>
      <c r="O293" s="94"/>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6"/>
      <c r="BN293" s="16"/>
      <c r="BO293" s="16"/>
      <c r="BP293" s="16"/>
      <c r="BQ293" s="15"/>
    </row>
    <row r="294" spans="1:70" s="54" customFormat="1">
      <c r="A294" s="14"/>
      <c r="B294" s="15"/>
      <c r="C294" s="15"/>
      <c r="D294" s="15"/>
      <c r="E294" s="15"/>
      <c r="F294" s="15"/>
      <c r="G294" s="15"/>
      <c r="H294" s="15"/>
      <c r="I294" s="15"/>
      <c r="J294" s="15"/>
      <c r="K294" s="15"/>
      <c r="L294" s="94"/>
      <c r="M294" s="94"/>
      <c r="N294" s="94"/>
      <c r="O294" s="94"/>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6"/>
      <c r="BN294" s="16"/>
      <c r="BO294" s="16"/>
      <c r="BP294" s="16"/>
      <c r="BQ294" s="15"/>
    </row>
    <row r="295" spans="1:70" s="54" customFormat="1">
      <c r="A295" s="14"/>
      <c r="B295" s="15"/>
      <c r="C295" s="15"/>
      <c r="D295" s="15"/>
      <c r="E295" s="15"/>
      <c r="F295" s="15"/>
      <c r="G295" s="15"/>
      <c r="H295" s="15"/>
      <c r="I295" s="15"/>
      <c r="J295" s="15"/>
      <c r="K295" s="15"/>
      <c r="L295" s="94"/>
      <c r="M295" s="94"/>
      <c r="N295" s="94"/>
      <c r="O295" s="94"/>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6"/>
      <c r="BN295" s="16"/>
      <c r="BO295" s="16"/>
      <c r="BP295" s="16"/>
      <c r="BQ295" s="15"/>
    </row>
    <row r="296" spans="1:70" s="54" customFormat="1">
      <c r="A296" s="14"/>
      <c r="B296" s="15"/>
      <c r="C296" s="15"/>
      <c r="D296" s="15"/>
      <c r="E296" s="15"/>
      <c r="F296" s="15"/>
      <c r="G296" s="15"/>
      <c r="H296" s="15"/>
      <c r="I296" s="15"/>
      <c r="J296" s="15"/>
      <c r="K296" s="15"/>
      <c r="L296" s="94"/>
      <c r="M296" s="94"/>
      <c r="N296" s="94"/>
      <c r="O296" s="94"/>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6"/>
      <c r="BN296" s="16"/>
      <c r="BO296" s="16"/>
      <c r="BP296" s="16"/>
      <c r="BQ296" s="15"/>
      <c r="BR296" s="54">
        <v>1</v>
      </c>
    </row>
    <row r="297" spans="1:70" s="54" customFormat="1">
      <c r="A297" s="14"/>
      <c r="B297" s="15"/>
      <c r="C297" s="15"/>
      <c r="D297" s="15"/>
      <c r="E297" s="15"/>
      <c r="F297" s="15"/>
      <c r="G297" s="15"/>
      <c r="H297" s="15"/>
      <c r="I297" s="15"/>
      <c r="J297" s="15"/>
      <c r="K297" s="15"/>
      <c r="L297" s="94"/>
      <c r="M297" s="94"/>
      <c r="N297" s="94"/>
      <c r="O297" s="94"/>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6"/>
      <c r="BN297" s="16"/>
      <c r="BO297" s="16"/>
      <c r="BP297" s="16"/>
      <c r="BQ297" s="15"/>
      <c r="BR297" s="54">
        <v>1</v>
      </c>
    </row>
    <row r="298" spans="1:70" s="54" customFormat="1">
      <c r="A298" s="14"/>
      <c r="B298" s="15"/>
      <c r="C298" s="15"/>
      <c r="D298" s="15"/>
      <c r="E298" s="15"/>
      <c r="F298" s="15"/>
      <c r="G298" s="15"/>
      <c r="H298" s="15"/>
      <c r="I298" s="15"/>
      <c r="J298" s="15"/>
      <c r="K298" s="15"/>
      <c r="L298" s="94"/>
      <c r="M298" s="94"/>
      <c r="N298" s="94"/>
      <c r="O298" s="94"/>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6"/>
      <c r="BN298" s="16"/>
      <c r="BO298" s="16"/>
      <c r="BP298" s="16"/>
      <c r="BQ298" s="15"/>
      <c r="BR298" s="54">
        <v>1</v>
      </c>
    </row>
    <row r="299" spans="1:70" s="54" customFormat="1">
      <c r="A299" s="14"/>
      <c r="B299" s="15"/>
      <c r="C299" s="15"/>
      <c r="D299" s="15"/>
      <c r="E299" s="15"/>
      <c r="F299" s="15"/>
      <c r="G299" s="15"/>
      <c r="H299" s="15"/>
      <c r="I299" s="15"/>
      <c r="J299" s="15"/>
      <c r="K299" s="15"/>
      <c r="L299" s="94"/>
      <c r="M299" s="94"/>
      <c r="N299" s="94"/>
      <c r="O299" s="94"/>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6"/>
      <c r="BN299" s="16"/>
      <c r="BO299" s="16"/>
      <c r="BP299" s="16"/>
      <c r="BQ299" s="15"/>
      <c r="BR299" s="54">
        <v>1</v>
      </c>
    </row>
    <row r="300" spans="1:70" s="54" customFormat="1">
      <c r="A300" s="14"/>
      <c r="B300" s="15"/>
      <c r="C300" s="15"/>
      <c r="D300" s="15"/>
      <c r="E300" s="15"/>
      <c r="F300" s="15"/>
      <c r="G300" s="15"/>
      <c r="H300" s="15"/>
      <c r="I300" s="15"/>
      <c r="J300" s="15"/>
      <c r="K300" s="15"/>
      <c r="L300" s="94"/>
      <c r="M300" s="94"/>
      <c r="N300" s="94"/>
      <c r="O300" s="94"/>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6"/>
      <c r="BN300" s="16"/>
      <c r="BO300" s="16"/>
      <c r="BP300" s="16"/>
      <c r="BQ300" s="15"/>
      <c r="BR300" s="54">
        <v>1</v>
      </c>
    </row>
    <row r="301" spans="1:70" s="54" customFormat="1">
      <c r="A301" s="14"/>
      <c r="B301" s="15"/>
      <c r="C301" s="15"/>
      <c r="D301" s="15"/>
      <c r="E301" s="15"/>
      <c r="F301" s="15"/>
      <c r="G301" s="15"/>
      <c r="H301" s="15"/>
      <c r="I301" s="15"/>
      <c r="J301" s="15"/>
      <c r="K301" s="15"/>
      <c r="L301" s="94"/>
      <c r="M301" s="94"/>
      <c r="N301" s="94"/>
      <c r="O301" s="94"/>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6"/>
      <c r="BN301" s="16"/>
      <c r="BO301" s="16"/>
      <c r="BP301" s="16"/>
      <c r="BQ301" s="15"/>
      <c r="BR301" s="54">
        <v>1</v>
      </c>
    </row>
    <row r="302" spans="1:70" s="54" customFormat="1">
      <c r="A302" s="14"/>
      <c r="B302" s="15"/>
      <c r="C302" s="15"/>
      <c r="D302" s="15"/>
      <c r="E302" s="15"/>
      <c r="F302" s="15"/>
      <c r="G302" s="15"/>
      <c r="H302" s="15"/>
      <c r="I302" s="15"/>
      <c r="J302" s="15"/>
      <c r="K302" s="15"/>
      <c r="L302" s="94"/>
      <c r="M302" s="94"/>
      <c r="N302" s="94"/>
      <c r="O302" s="94"/>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6"/>
      <c r="BN302" s="16"/>
      <c r="BO302" s="16"/>
      <c r="BP302" s="16"/>
      <c r="BQ302" s="15"/>
      <c r="BR302" s="54">
        <v>1</v>
      </c>
    </row>
    <row r="303" spans="1:70" s="54" customFormat="1">
      <c r="A303" s="14"/>
      <c r="B303" s="15"/>
      <c r="C303" s="15"/>
      <c r="D303" s="15"/>
      <c r="E303" s="15"/>
      <c r="F303" s="15"/>
      <c r="G303" s="15"/>
      <c r="H303" s="15"/>
      <c r="I303" s="15"/>
      <c r="J303" s="15"/>
      <c r="K303" s="15"/>
      <c r="L303" s="94"/>
      <c r="M303" s="94"/>
      <c r="N303" s="94"/>
      <c r="O303" s="94"/>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6"/>
      <c r="BN303" s="16"/>
      <c r="BO303" s="16"/>
      <c r="BP303" s="16"/>
      <c r="BQ303" s="15"/>
      <c r="BR303" s="54">
        <v>1</v>
      </c>
    </row>
    <row r="304" spans="1:70" s="54" customFormat="1">
      <c r="A304" s="14"/>
      <c r="B304" s="15"/>
      <c r="C304" s="15"/>
      <c r="D304" s="15"/>
      <c r="E304" s="15"/>
      <c r="F304" s="15"/>
      <c r="G304" s="15"/>
      <c r="H304" s="15"/>
      <c r="I304" s="15"/>
      <c r="J304" s="15"/>
      <c r="K304" s="15"/>
      <c r="L304" s="94"/>
      <c r="M304" s="94"/>
      <c r="N304" s="94"/>
      <c r="O304" s="94"/>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6"/>
      <c r="BN304" s="16"/>
      <c r="BO304" s="16"/>
      <c r="BP304" s="16"/>
      <c r="BQ304" s="15"/>
      <c r="BR304" s="54">
        <v>1</v>
      </c>
    </row>
    <row r="305" spans="1:70" s="54" customFormat="1">
      <c r="A305" s="14"/>
      <c r="B305" s="15"/>
      <c r="C305" s="15"/>
      <c r="D305" s="15"/>
      <c r="E305" s="15"/>
      <c r="F305" s="15"/>
      <c r="G305" s="15"/>
      <c r="H305" s="15"/>
      <c r="I305" s="15"/>
      <c r="J305" s="15"/>
      <c r="K305" s="15"/>
      <c r="L305" s="94"/>
      <c r="M305" s="94"/>
      <c r="N305" s="94"/>
      <c r="O305" s="94"/>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6"/>
      <c r="BN305" s="16"/>
      <c r="BO305" s="16"/>
      <c r="BP305" s="16"/>
      <c r="BQ305" s="15"/>
      <c r="BR305" s="54">
        <v>1</v>
      </c>
    </row>
    <row r="306" spans="1:70" s="54" customFormat="1">
      <c r="A306" s="14"/>
      <c r="B306" s="15"/>
      <c r="C306" s="15"/>
      <c r="D306" s="15"/>
      <c r="E306" s="15"/>
      <c r="F306" s="15"/>
      <c r="G306" s="15"/>
      <c r="H306" s="15"/>
      <c r="I306" s="15"/>
      <c r="J306" s="15"/>
      <c r="K306" s="15"/>
      <c r="L306" s="94"/>
      <c r="M306" s="94"/>
      <c r="N306" s="94"/>
      <c r="O306" s="94"/>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6"/>
      <c r="BN306" s="16"/>
      <c r="BO306" s="16"/>
      <c r="BP306" s="16"/>
      <c r="BQ306" s="15"/>
      <c r="BR306" s="54">
        <v>1</v>
      </c>
    </row>
    <row r="307" spans="1:70" s="54" customFormat="1">
      <c r="A307" s="14"/>
      <c r="B307" s="15"/>
      <c r="C307" s="15"/>
      <c r="D307" s="15"/>
      <c r="E307" s="15"/>
      <c r="F307" s="15"/>
      <c r="G307" s="15"/>
      <c r="H307" s="15"/>
      <c r="I307" s="15"/>
      <c r="J307" s="15"/>
      <c r="K307" s="15"/>
      <c r="L307" s="94"/>
      <c r="M307" s="94"/>
      <c r="N307" s="94"/>
      <c r="O307" s="94"/>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6"/>
      <c r="BN307" s="16"/>
      <c r="BO307" s="16"/>
      <c r="BP307" s="16"/>
      <c r="BQ307" s="15"/>
      <c r="BR307" s="54">
        <v>1</v>
      </c>
    </row>
    <row r="308" spans="1:70" s="54" customFormat="1">
      <c r="A308" s="14"/>
      <c r="B308" s="15"/>
      <c r="C308" s="15"/>
      <c r="D308" s="15"/>
      <c r="E308" s="15"/>
      <c r="F308" s="15"/>
      <c r="G308" s="15"/>
      <c r="H308" s="15"/>
      <c r="I308" s="15"/>
      <c r="J308" s="15"/>
      <c r="K308" s="15"/>
      <c r="L308" s="94"/>
      <c r="M308" s="94"/>
      <c r="N308" s="94"/>
      <c r="O308" s="94"/>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6"/>
      <c r="BN308" s="16"/>
      <c r="BO308" s="16"/>
      <c r="BP308" s="16"/>
      <c r="BQ308" s="15"/>
      <c r="BR308" s="54">
        <v>1</v>
      </c>
    </row>
    <row r="309" spans="1:70" s="54" customFormat="1">
      <c r="A309" s="14"/>
      <c r="B309" s="15"/>
      <c r="C309" s="15"/>
      <c r="D309" s="15"/>
      <c r="E309" s="15"/>
      <c r="F309" s="15"/>
      <c r="G309" s="15"/>
      <c r="H309" s="15"/>
      <c r="I309" s="15"/>
      <c r="J309" s="15"/>
      <c r="K309" s="15"/>
      <c r="L309" s="94"/>
      <c r="M309" s="94"/>
      <c r="N309" s="94"/>
      <c r="O309" s="94"/>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6"/>
      <c r="BN309" s="16"/>
      <c r="BO309" s="16"/>
      <c r="BP309" s="16"/>
      <c r="BQ309" s="15"/>
      <c r="BR309" s="54">
        <v>1</v>
      </c>
    </row>
    <row r="310" spans="1:70" s="54" customFormat="1">
      <c r="A310" s="14"/>
      <c r="B310" s="15"/>
      <c r="C310" s="15"/>
      <c r="D310" s="15"/>
      <c r="E310" s="15"/>
      <c r="F310" s="15"/>
      <c r="G310" s="15"/>
      <c r="H310" s="15"/>
      <c r="I310" s="15"/>
      <c r="J310" s="15"/>
      <c r="K310" s="15"/>
      <c r="L310" s="94"/>
      <c r="M310" s="94"/>
      <c r="N310" s="94"/>
      <c r="O310" s="94"/>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6"/>
      <c r="BN310" s="16"/>
      <c r="BO310" s="16"/>
      <c r="BP310" s="16"/>
      <c r="BQ310" s="15"/>
      <c r="BR310" s="54">
        <v>1</v>
      </c>
    </row>
    <row r="311" spans="1:70" s="54" customFormat="1">
      <c r="A311" s="14"/>
      <c r="B311" s="15"/>
      <c r="C311" s="15"/>
      <c r="D311" s="15"/>
      <c r="E311" s="15"/>
      <c r="F311" s="15"/>
      <c r="G311" s="15"/>
      <c r="H311" s="15"/>
      <c r="I311" s="15"/>
      <c r="J311" s="15"/>
      <c r="K311" s="15"/>
      <c r="L311" s="94"/>
      <c r="M311" s="94"/>
      <c r="N311" s="94"/>
      <c r="O311" s="94"/>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6"/>
      <c r="BN311" s="16"/>
      <c r="BO311" s="16"/>
      <c r="BP311" s="16"/>
      <c r="BQ311" s="15"/>
      <c r="BR311" s="54">
        <v>1</v>
      </c>
    </row>
    <row r="312" spans="1:70" s="54" customFormat="1">
      <c r="A312" s="14"/>
      <c r="B312" s="15"/>
      <c r="C312" s="15"/>
      <c r="D312" s="15"/>
      <c r="E312" s="15"/>
      <c r="F312" s="15"/>
      <c r="G312" s="15"/>
      <c r="H312" s="15"/>
      <c r="I312" s="15"/>
      <c r="J312" s="15"/>
      <c r="K312" s="15"/>
      <c r="L312" s="94"/>
      <c r="M312" s="94"/>
      <c r="N312" s="94"/>
      <c r="O312" s="94"/>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6"/>
      <c r="BN312" s="16"/>
      <c r="BO312" s="16"/>
      <c r="BP312" s="16"/>
      <c r="BQ312" s="15"/>
      <c r="BR312" s="54">
        <v>1</v>
      </c>
    </row>
    <row r="313" spans="1:70" s="54" customFormat="1">
      <c r="A313" s="14"/>
      <c r="B313" s="15"/>
      <c r="C313" s="15"/>
      <c r="D313" s="15"/>
      <c r="E313" s="15"/>
      <c r="F313" s="15"/>
      <c r="G313" s="15"/>
      <c r="H313" s="15"/>
      <c r="I313" s="15"/>
      <c r="J313" s="15"/>
      <c r="K313" s="15"/>
      <c r="L313" s="94"/>
      <c r="M313" s="94"/>
      <c r="N313" s="94"/>
      <c r="O313" s="94"/>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6"/>
      <c r="BN313" s="16"/>
      <c r="BO313" s="16"/>
      <c r="BP313" s="16"/>
      <c r="BQ313" s="15"/>
      <c r="BR313" s="54">
        <v>1</v>
      </c>
    </row>
    <row r="314" spans="1:70" s="54" customFormat="1">
      <c r="A314" s="14"/>
      <c r="B314" s="15"/>
      <c r="C314" s="15"/>
      <c r="D314" s="15"/>
      <c r="E314" s="15"/>
      <c r="F314" s="15"/>
      <c r="G314" s="15"/>
      <c r="H314" s="15"/>
      <c r="I314" s="15"/>
      <c r="J314" s="15"/>
      <c r="K314" s="15"/>
      <c r="L314" s="94"/>
      <c r="M314" s="94"/>
      <c r="N314" s="94"/>
      <c r="O314" s="94"/>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6"/>
      <c r="BN314" s="16"/>
      <c r="BO314" s="16"/>
      <c r="BP314" s="16"/>
      <c r="BQ314" s="15"/>
      <c r="BR314" s="54">
        <v>1</v>
      </c>
    </row>
    <row r="315" spans="1:70" s="54" customFormat="1">
      <c r="A315" s="14"/>
      <c r="B315" s="15"/>
      <c r="C315" s="15"/>
      <c r="D315" s="15"/>
      <c r="E315" s="15"/>
      <c r="F315" s="15"/>
      <c r="G315" s="15"/>
      <c r="H315" s="15"/>
      <c r="I315" s="15"/>
      <c r="J315" s="15"/>
      <c r="K315" s="15"/>
      <c r="L315" s="94"/>
      <c r="M315" s="94"/>
      <c r="N315" s="94"/>
      <c r="O315" s="94"/>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6"/>
      <c r="BN315" s="16"/>
      <c r="BO315" s="16"/>
      <c r="BP315" s="16"/>
      <c r="BQ315" s="15"/>
    </row>
    <row r="316" spans="1:70" s="54" customFormat="1">
      <c r="A316" s="14"/>
      <c r="B316" s="15"/>
      <c r="C316" s="15"/>
      <c r="D316" s="15"/>
      <c r="E316" s="15"/>
      <c r="F316" s="15"/>
      <c r="G316" s="15"/>
      <c r="H316" s="15"/>
      <c r="I316" s="15"/>
      <c r="J316" s="15"/>
      <c r="K316" s="15"/>
      <c r="L316" s="94"/>
      <c r="M316" s="94"/>
      <c r="N316" s="94"/>
      <c r="O316" s="94"/>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6"/>
      <c r="BN316" s="16"/>
      <c r="BO316" s="16"/>
      <c r="BP316" s="16"/>
      <c r="BQ316" s="15"/>
      <c r="BR316" s="54">
        <v>1</v>
      </c>
    </row>
    <row r="317" spans="1:70" s="54" customFormat="1">
      <c r="A317" s="14"/>
      <c r="B317" s="15"/>
      <c r="C317" s="15"/>
      <c r="D317" s="15"/>
      <c r="E317" s="15"/>
      <c r="F317" s="15"/>
      <c r="G317" s="15"/>
      <c r="H317" s="15"/>
      <c r="I317" s="15"/>
      <c r="J317" s="15"/>
      <c r="K317" s="15"/>
      <c r="L317" s="94"/>
      <c r="M317" s="94"/>
      <c r="N317" s="94"/>
      <c r="O317" s="94"/>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6"/>
      <c r="BN317" s="16"/>
      <c r="BO317" s="16"/>
      <c r="BP317" s="16"/>
      <c r="BQ317" s="15"/>
      <c r="BR317" s="54">
        <v>1</v>
      </c>
    </row>
    <row r="318" spans="1:70" s="54" customFormat="1">
      <c r="A318" s="14"/>
      <c r="B318" s="15"/>
      <c r="C318" s="15"/>
      <c r="D318" s="15"/>
      <c r="E318" s="15"/>
      <c r="F318" s="15"/>
      <c r="G318" s="15"/>
      <c r="H318" s="15"/>
      <c r="I318" s="15"/>
      <c r="J318" s="15"/>
      <c r="K318" s="15"/>
      <c r="L318" s="94"/>
      <c r="M318" s="94"/>
      <c r="N318" s="94"/>
      <c r="O318" s="94"/>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6"/>
      <c r="BN318" s="16"/>
      <c r="BO318" s="16"/>
      <c r="BP318" s="16"/>
      <c r="BQ318" s="15"/>
      <c r="BR318" s="54">
        <v>1</v>
      </c>
    </row>
    <row r="319" spans="1:70" s="54" customFormat="1">
      <c r="A319" s="14"/>
      <c r="B319" s="15"/>
      <c r="C319" s="15"/>
      <c r="D319" s="15"/>
      <c r="E319" s="15"/>
      <c r="F319" s="15"/>
      <c r="G319" s="15"/>
      <c r="H319" s="15"/>
      <c r="I319" s="15"/>
      <c r="J319" s="15"/>
      <c r="K319" s="15"/>
      <c r="L319" s="94"/>
      <c r="M319" s="94"/>
      <c r="N319" s="94"/>
      <c r="O319" s="94"/>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6"/>
      <c r="BN319" s="16"/>
      <c r="BO319" s="16"/>
      <c r="BP319" s="16"/>
      <c r="BQ319" s="15"/>
    </row>
    <row r="320" spans="1:70" s="39" customFormat="1">
      <c r="A320" s="14"/>
      <c r="B320" s="15"/>
      <c r="C320" s="15"/>
      <c r="D320" s="15"/>
      <c r="E320" s="15"/>
      <c r="F320" s="15"/>
      <c r="G320" s="15"/>
      <c r="H320" s="15"/>
      <c r="I320" s="15"/>
      <c r="J320" s="15"/>
      <c r="K320" s="15"/>
      <c r="L320" s="94"/>
      <c r="M320" s="94"/>
      <c r="N320" s="94"/>
      <c r="O320" s="94"/>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6"/>
      <c r="BN320" s="16"/>
      <c r="BO320" s="16"/>
      <c r="BP320" s="16"/>
      <c r="BQ320" s="15"/>
      <c r="BR320" s="46"/>
    </row>
    <row r="321" spans="1:70" s="39" customFormat="1">
      <c r="A321" s="14"/>
      <c r="B321" s="15"/>
      <c r="C321" s="15"/>
      <c r="D321" s="15"/>
      <c r="E321" s="15"/>
      <c r="F321" s="15"/>
      <c r="G321" s="15"/>
      <c r="H321" s="15"/>
      <c r="I321" s="15"/>
      <c r="J321" s="15"/>
      <c r="K321" s="15"/>
      <c r="L321" s="94"/>
      <c r="M321" s="94"/>
      <c r="N321" s="94"/>
      <c r="O321" s="94"/>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6"/>
      <c r="BN321" s="16"/>
      <c r="BO321" s="16"/>
      <c r="BP321" s="16"/>
      <c r="BQ321" s="15"/>
      <c r="BR321" s="78">
        <v>1</v>
      </c>
    </row>
    <row r="322" spans="1:70" s="14" customFormat="1">
      <c r="B322" s="15"/>
      <c r="C322" s="15"/>
      <c r="D322" s="15"/>
      <c r="E322" s="15"/>
      <c r="F322" s="15"/>
      <c r="G322" s="15"/>
      <c r="H322" s="15"/>
      <c r="I322" s="15"/>
      <c r="J322" s="15"/>
      <c r="K322" s="15"/>
      <c r="L322" s="94"/>
      <c r="M322" s="94"/>
      <c r="N322" s="94"/>
      <c r="O322" s="94"/>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6"/>
      <c r="BN322" s="16"/>
      <c r="BO322" s="16"/>
      <c r="BP322" s="16"/>
      <c r="BQ322" s="15"/>
      <c r="BR322" s="14">
        <v>1</v>
      </c>
    </row>
    <row r="324" spans="1:70">
      <c r="BR324" s="15">
        <v>1</v>
      </c>
    </row>
    <row r="325" spans="1:70">
      <c r="BR325" s="15">
        <v>1</v>
      </c>
    </row>
    <row r="326" spans="1:70">
      <c r="BR326" s="15">
        <v>1</v>
      </c>
    </row>
    <row r="327" spans="1:70">
      <c r="BR327" s="15">
        <v>1</v>
      </c>
    </row>
    <row r="329" spans="1:70">
      <c r="BR329" s="15">
        <v>1</v>
      </c>
    </row>
    <row r="330" spans="1:70">
      <c r="BR330" s="15">
        <v>1</v>
      </c>
    </row>
    <row r="331" spans="1:70">
      <c r="BR331" s="15">
        <v>1</v>
      </c>
    </row>
    <row r="333" spans="1:70">
      <c r="BR333" s="15">
        <v>1</v>
      </c>
    </row>
    <row r="335" spans="1:70">
      <c r="BR335" s="15">
        <v>1</v>
      </c>
    </row>
    <row r="336" spans="1:70">
      <c r="BR336" s="15">
        <v>1</v>
      </c>
    </row>
    <row r="337" spans="1:70" s="54" customFormat="1">
      <c r="A337" s="14"/>
      <c r="B337" s="15"/>
      <c r="C337" s="15"/>
      <c r="D337" s="15"/>
      <c r="E337" s="15"/>
      <c r="F337" s="15"/>
      <c r="G337" s="15"/>
      <c r="H337" s="15"/>
      <c r="I337" s="15"/>
      <c r="J337" s="15"/>
      <c r="K337" s="15"/>
      <c r="L337" s="94"/>
      <c r="M337" s="94"/>
      <c r="N337" s="94"/>
      <c r="O337" s="94"/>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6"/>
      <c r="BN337" s="16"/>
      <c r="BO337" s="16"/>
      <c r="BP337" s="16"/>
      <c r="BQ337" s="15"/>
      <c r="BR337" s="54">
        <v>1</v>
      </c>
    </row>
    <row r="338" spans="1:70" s="54" customFormat="1">
      <c r="A338" s="14"/>
      <c r="B338" s="15"/>
      <c r="C338" s="15"/>
      <c r="D338" s="15"/>
      <c r="E338" s="15"/>
      <c r="F338" s="15"/>
      <c r="G338" s="15"/>
      <c r="H338" s="15"/>
      <c r="I338" s="15"/>
      <c r="J338" s="15"/>
      <c r="K338" s="15"/>
      <c r="L338" s="94"/>
      <c r="M338" s="94"/>
      <c r="N338" s="94"/>
      <c r="O338" s="94"/>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6"/>
      <c r="BN338" s="16"/>
      <c r="BO338" s="16"/>
      <c r="BP338" s="16"/>
      <c r="BQ338" s="15"/>
      <c r="BR338" s="54">
        <v>1</v>
      </c>
    </row>
    <row r="339" spans="1:70" s="54" customFormat="1">
      <c r="A339" s="14"/>
      <c r="B339" s="15"/>
      <c r="C339" s="15"/>
      <c r="D339" s="15"/>
      <c r="E339" s="15"/>
      <c r="F339" s="15"/>
      <c r="G339" s="15"/>
      <c r="H339" s="15"/>
      <c r="I339" s="15"/>
      <c r="J339" s="15"/>
      <c r="K339" s="15"/>
      <c r="L339" s="94"/>
      <c r="M339" s="94"/>
      <c r="N339" s="94"/>
      <c r="O339" s="94"/>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6"/>
      <c r="BN339" s="16"/>
      <c r="BO339" s="16"/>
      <c r="BP339" s="16"/>
      <c r="BQ339" s="15"/>
      <c r="BR339" s="54">
        <v>1</v>
      </c>
    </row>
    <row r="340" spans="1:70" s="54" customFormat="1">
      <c r="A340" s="14"/>
      <c r="B340" s="15"/>
      <c r="C340" s="15"/>
      <c r="D340" s="15"/>
      <c r="E340" s="15"/>
      <c r="F340" s="15"/>
      <c r="G340" s="15"/>
      <c r="H340" s="15"/>
      <c r="I340" s="15"/>
      <c r="J340" s="15"/>
      <c r="K340" s="15"/>
      <c r="L340" s="94"/>
      <c r="M340" s="94"/>
      <c r="N340" s="94"/>
      <c r="O340" s="94"/>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6"/>
      <c r="BN340" s="16"/>
      <c r="BO340" s="16"/>
      <c r="BP340" s="16"/>
      <c r="BQ340" s="15"/>
      <c r="BR340" s="54">
        <v>1</v>
      </c>
    </row>
    <row r="341" spans="1:70" s="54" customFormat="1">
      <c r="A341" s="14"/>
      <c r="B341" s="15"/>
      <c r="C341" s="15"/>
      <c r="D341" s="15"/>
      <c r="E341" s="15"/>
      <c r="F341" s="15"/>
      <c r="G341" s="15"/>
      <c r="H341" s="15"/>
      <c r="I341" s="15"/>
      <c r="J341" s="15"/>
      <c r="K341" s="15"/>
      <c r="L341" s="94"/>
      <c r="M341" s="94"/>
      <c r="N341" s="94"/>
      <c r="O341" s="94"/>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6"/>
      <c r="BN341" s="16"/>
      <c r="BO341" s="16"/>
      <c r="BP341" s="16"/>
      <c r="BQ341" s="15"/>
      <c r="BR341" s="54">
        <v>1</v>
      </c>
    </row>
    <row r="342" spans="1:70" s="54" customFormat="1">
      <c r="A342" s="14"/>
      <c r="B342" s="15"/>
      <c r="C342" s="15"/>
      <c r="D342" s="15"/>
      <c r="E342" s="15"/>
      <c r="F342" s="15"/>
      <c r="G342" s="15"/>
      <c r="H342" s="15"/>
      <c r="I342" s="15"/>
      <c r="J342" s="15"/>
      <c r="K342" s="15"/>
      <c r="L342" s="94"/>
      <c r="M342" s="94"/>
      <c r="N342" s="94"/>
      <c r="O342" s="94"/>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6"/>
      <c r="BN342" s="16"/>
      <c r="BO342" s="16"/>
      <c r="BP342" s="16"/>
      <c r="BQ342" s="15"/>
      <c r="BR342" s="54">
        <v>1</v>
      </c>
    </row>
    <row r="343" spans="1:70" s="54" customFormat="1">
      <c r="A343" s="14"/>
      <c r="B343" s="15"/>
      <c r="C343" s="15"/>
      <c r="D343" s="15"/>
      <c r="E343" s="15"/>
      <c r="F343" s="15"/>
      <c r="G343" s="15"/>
      <c r="H343" s="15"/>
      <c r="I343" s="15"/>
      <c r="J343" s="15"/>
      <c r="K343" s="15"/>
      <c r="L343" s="94"/>
      <c r="M343" s="94"/>
      <c r="N343" s="94"/>
      <c r="O343" s="94"/>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6"/>
      <c r="BN343" s="16"/>
      <c r="BO343" s="16"/>
      <c r="BP343" s="16"/>
      <c r="BQ343" s="15"/>
      <c r="BR343" s="54">
        <v>1</v>
      </c>
    </row>
    <row r="344" spans="1:70" s="54" customFormat="1">
      <c r="A344" s="14"/>
      <c r="B344" s="15"/>
      <c r="C344" s="15"/>
      <c r="D344" s="15"/>
      <c r="E344" s="15"/>
      <c r="F344" s="15"/>
      <c r="G344" s="15"/>
      <c r="H344" s="15"/>
      <c r="I344" s="15"/>
      <c r="J344" s="15"/>
      <c r="K344" s="15"/>
      <c r="L344" s="94"/>
      <c r="M344" s="94"/>
      <c r="N344" s="94"/>
      <c r="O344" s="94"/>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6"/>
      <c r="BN344" s="16"/>
      <c r="BO344" s="16"/>
      <c r="BP344" s="16"/>
      <c r="BQ344" s="15"/>
      <c r="BR344" s="54">
        <v>1</v>
      </c>
    </row>
    <row r="345" spans="1:70" s="54" customFormat="1">
      <c r="A345" s="14"/>
      <c r="B345" s="15"/>
      <c r="C345" s="15"/>
      <c r="D345" s="15"/>
      <c r="E345" s="15"/>
      <c r="F345" s="15"/>
      <c r="G345" s="15"/>
      <c r="H345" s="15"/>
      <c r="I345" s="15"/>
      <c r="J345" s="15"/>
      <c r="K345" s="15"/>
      <c r="L345" s="94"/>
      <c r="M345" s="94"/>
      <c r="N345" s="94"/>
      <c r="O345" s="94"/>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6"/>
      <c r="BN345" s="16"/>
      <c r="BO345" s="16"/>
      <c r="BP345" s="16"/>
      <c r="BQ345" s="15"/>
      <c r="BR345" s="54">
        <v>1</v>
      </c>
    </row>
    <row r="346" spans="1:70" s="54" customFormat="1">
      <c r="A346" s="14"/>
      <c r="B346" s="15"/>
      <c r="C346" s="15"/>
      <c r="D346" s="15"/>
      <c r="E346" s="15"/>
      <c r="F346" s="15"/>
      <c r="G346" s="15"/>
      <c r="H346" s="15"/>
      <c r="I346" s="15"/>
      <c r="J346" s="15"/>
      <c r="K346" s="15"/>
      <c r="L346" s="94"/>
      <c r="M346" s="94"/>
      <c r="N346" s="94"/>
      <c r="O346" s="94"/>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6"/>
      <c r="BN346" s="16"/>
      <c r="BO346" s="16"/>
      <c r="BP346" s="16"/>
      <c r="BQ346" s="15"/>
      <c r="BR346" s="54">
        <v>1</v>
      </c>
    </row>
    <row r="347" spans="1:70" s="54" customFormat="1">
      <c r="A347" s="14"/>
      <c r="B347" s="15"/>
      <c r="C347" s="15"/>
      <c r="D347" s="15"/>
      <c r="E347" s="15"/>
      <c r="F347" s="15"/>
      <c r="G347" s="15"/>
      <c r="H347" s="15"/>
      <c r="I347" s="15"/>
      <c r="J347" s="15"/>
      <c r="K347" s="15"/>
      <c r="L347" s="94"/>
      <c r="M347" s="94"/>
      <c r="N347" s="94"/>
      <c r="O347" s="94"/>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6"/>
      <c r="BN347" s="16"/>
      <c r="BO347" s="16"/>
      <c r="BP347" s="16"/>
      <c r="BQ347" s="15"/>
      <c r="BR347" s="54">
        <v>1</v>
      </c>
    </row>
    <row r="348" spans="1:70" s="54" customFormat="1">
      <c r="A348" s="14"/>
      <c r="B348" s="15"/>
      <c r="C348" s="15"/>
      <c r="D348" s="15"/>
      <c r="E348" s="15"/>
      <c r="F348" s="15"/>
      <c r="G348" s="15"/>
      <c r="H348" s="15"/>
      <c r="I348" s="15"/>
      <c r="J348" s="15"/>
      <c r="K348" s="15"/>
      <c r="L348" s="94"/>
      <c r="M348" s="94"/>
      <c r="N348" s="94"/>
      <c r="O348" s="94"/>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6"/>
      <c r="BN348" s="16"/>
      <c r="BO348" s="16"/>
      <c r="BP348" s="16"/>
      <c r="BQ348" s="15"/>
      <c r="BR348" s="54">
        <v>1</v>
      </c>
    </row>
    <row r="349" spans="1:70" s="54" customFormat="1">
      <c r="A349" s="14"/>
      <c r="B349" s="15"/>
      <c r="C349" s="15"/>
      <c r="D349" s="15"/>
      <c r="E349" s="15"/>
      <c r="F349" s="15"/>
      <c r="G349" s="15"/>
      <c r="H349" s="15"/>
      <c r="I349" s="15"/>
      <c r="J349" s="15"/>
      <c r="K349" s="15"/>
      <c r="L349" s="94"/>
      <c r="M349" s="94"/>
      <c r="N349" s="94"/>
      <c r="O349" s="94"/>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6"/>
      <c r="BN349" s="16"/>
      <c r="BO349" s="16"/>
      <c r="BP349" s="16"/>
      <c r="BQ349" s="15"/>
      <c r="BR349" s="54">
        <v>1</v>
      </c>
    </row>
    <row r="350" spans="1:70" s="69" customFormat="1">
      <c r="A350" s="14"/>
      <c r="B350" s="15"/>
      <c r="C350" s="15"/>
      <c r="D350" s="15"/>
      <c r="E350" s="15"/>
      <c r="F350" s="15"/>
      <c r="G350" s="15"/>
      <c r="H350" s="15"/>
      <c r="I350" s="15"/>
      <c r="J350" s="15"/>
      <c r="K350" s="15"/>
      <c r="L350" s="94"/>
      <c r="M350" s="94"/>
      <c r="N350" s="94"/>
      <c r="O350" s="94"/>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6"/>
      <c r="BN350" s="16"/>
      <c r="BO350" s="16"/>
      <c r="BP350" s="16"/>
      <c r="BQ350" s="15"/>
    </row>
    <row r="351" spans="1:70" s="12" customFormat="1">
      <c r="A351" s="14"/>
      <c r="B351" s="15"/>
      <c r="C351" s="15"/>
      <c r="D351" s="15"/>
      <c r="E351" s="15"/>
      <c r="F351" s="15"/>
      <c r="G351" s="15"/>
      <c r="H351" s="15"/>
      <c r="I351" s="15"/>
      <c r="J351" s="15"/>
      <c r="K351" s="15"/>
      <c r="L351" s="94"/>
      <c r="M351" s="94"/>
      <c r="N351" s="94"/>
      <c r="O351" s="94"/>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6"/>
      <c r="BN351" s="16"/>
      <c r="BO351" s="16"/>
      <c r="BP351" s="16"/>
      <c r="BQ351" s="15"/>
      <c r="BR351" s="12">
        <v>1</v>
      </c>
    </row>
    <row r="352" spans="1:70" s="54" customFormat="1">
      <c r="A352" s="14"/>
      <c r="B352" s="15"/>
      <c r="C352" s="15"/>
      <c r="D352" s="15"/>
      <c r="E352" s="15"/>
      <c r="F352" s="15"/>
      <c r="G352" s="15"/>
      <c r="H352" s="15"/>
      <c r="I352" s="15"/>
      <c r="J352" s="15"/>
      <c r="K352" s="15"/>
      <c r="L352" s="94"/>
      <c r="M352" s="94"/>
      <c r="N352" s="94"/>
      <c r="O352" s="94"/>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6"/>
      <c r="BN352" s="16"/>
      <c r="BO352" s="16"/>
      <c r="BP352" s="16"/>
      <c r="BQ352" s="15"/>
      <c r="BR352" s="54">
        <v>1</v>
      </c>
    </row>
    <row r="353" spans="1:70" s="54" customFormat="1">
      <c r="A353" s="14"/>
      <c r="B353" s="15"/>
      <c r="C353" s="15"/>
      <c r="D353" s="15"/>
      <c r="E353" s="15"/>
      <c r="F353" s="15"/>
      <c r="G353" s="15"/>
      <c r="H353" s="15"/>
      <c r="I353" s="15"/>
      <c r="J353" s="15"/>
      <c r="K353" s="15"/>
      <c r="L353" s="94"/>
      <c r="M353" s="94"/>
      <c r="N353" s="94"/>
      <c r="O353" s="94"/>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6"/>
      <c r="BN353" s="16"/>
      <c r="BO353" s="16"/>
      <c r="BP353" s="16"/>
      <c r="BQ353" s="15"/>
    </row>
    <row r="354" spans="1:70" s="54" customFormat="1">
      <c r="A354" s="14"/>
      <c r="B354" s="15"/>
      <c r="C354" s="15"/>
      <c r="D354" s="15"/>
      <c r="E354" s="15"/>
      <c r="F354" s="15"/>
      <c r="G354" s="15"/>
      <c r="H354" s="15"/>
      <c r="I354" s="15"/>
      <c r="J354" s="15"/>
      <c r="K354" s="15"/>
      <c r="L354" s="94"/>
      <c r="M354" s="94"/>
      <c r="N354" s="94"/>
      <c r="O354" s="94"/>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6"/>
      <c r="BN354" s="16"/>
      <c r="BO354" s="16"/>
      <c r="BP354" s="16"/>
      <c r="BQ354" s="15"/>
      <c r="BR354" s="54">
        <v>1</v>
      </c>
    </row>
    <row r="355" spans="1:70" s="54" customFormat="1">
      <c r="A355" s="14"/>
      <c r="B355" s="15"/>
      <c r="C355" s="15"/>
      <c r="D355" s="15"/>
      <c r="E355" s="15"/>
      <c r="F355" s="15"/>
      <c r="G355" s="15"/>
      <c r="H355" s="15"/>
      <c r="I355" s="15"/>
      <c r="J355" s="15"/>
      <c r="K355" s="15"/>
      <c r="L355" s="94"/>
      <c r="M355" s="94"/>
      <c r="N355" s="94"/>
      <c r="O355" s="94"/>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6"/>
      <c r="BN355" s="16"/>
      <c r="BO355" s="16"/>
      <c r="BP355" s="16"/>
      <c r="BQ355" s="15"/>
      <c r="BR355" s="54">
        <v>1</v>
      </c>
    </row>
    <row r="356" spans="1:70" s="54" customFormat="1">
      <c r="A356" s="14"/>
      <c r="B356" s="15"/>
      <c r="C356" s="15"/>
      <c r="D356" s="15"/>
      <c r="E356" s="15"/>
      <c r="F356" s="15"/>
      <c r="G356" s="15"/>
      <c r="H356" s="15"/>
      <c r="I356" s="15"/>
      <c r="J356" s="15"/>
      <c r="K356" s="15"/>
      <c r="L356" s="94"/>
      <c r="M356" s="94"/>
      <c r="N356" s="94"/>
      <c r="O356" s="94"/>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6"/>
      <c r="BN356" s="16"/>
      <c r="BO356" s="16"/>
      <c r="BP356" s="16"/>
      <c r="BQ356" s="15"/>
      <c r="BR356" s="54">
        <v>1</v>
      </c>
    </row>
    <row r="357" spans="1:70" s="54" customFormat="1">
      <c r="A357" s="14"/>
      <c r="B357" s="15"/>
      <c r="C357" s="15"/>
      <c r="D357" s="15"/>
      <c r="E357" s="15"/>
      <c r="F357" s="15"/>
      <c r="G357" s="15"/>
      <c r="H357" s="15"/>
      <c r="I357" s="15"/>
      <c r="J357" s="15"/>
      <c r="K357" s="15"/>
      <c r="L357" s="94"/>
      <c r="M357" s="94"/>
      <c r="N357" s="94"/>
      <c r="O357" s="94"/>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6"/>
      <c r="BN357" s="16"/>
      <c r="BO357" s="16"/>
      <c r="BP357" s="16"/>
      <c r="BQ357" s="15"/>
    </row>
    <row r="358" spans="1:70" s="54" customFormat="1">
      <c r="A358" s="14"/>
      <c r="B358" s="15"/>
      <c r="C358" s="15"/>
      <c r="D358" s="15"/>
      <c r="E358" s="15"/>
      <c r="F358" s="15"/>
      <c r="G358" s="15"/>
      <c r="H358" s="15"/>
      <c r="I358" s="15"/>
      <c r="J358" s="15"/>
      <c r="K358" s="15"/>
      <c r="L358" s="94"/>
      <c r="M358" s="94"/>
      <c r="N358" s="94"/>
      <c r="O358" s="94"/>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6"/>
      <c r="BN358" s="16"/>
      <c r="BO358" s="16"/>
      <c r="BP358" s="16"/>
      <c r="BQ358" s="15"/>
      <c r="BR358" s="54">
        <v>1</v>
      </c>
    </row>
    <row r="359" spans="1:70" s="54" customFormat="1">
      <c r="A359" s="14"/>
      <c r="B359" s="15"/>
      <c r="C359" s="15"/>
      <c r="D359" s="15"/>
      <c r="E359" s="15"/>
      <c r="F359" s="15"/>
      <c r="G359" s="15"/>
      <c r="H359" s="15"/>
      <c r="I359" s="15"/>
      <c r="J359" s="15"/>
      <c r="K359" s="15"/>
      <c r="L359" s="94"/>
      <c r="M359" s="94"/>
      <c r="N359" s="94"/>
      <c r="O359" s="94"/>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6"/>
      <c r="BN359" s="16"/>
      <c r="BO359" s="16"/>
      <c r="BP359" s="16"/>
      <c r="BQ359" s="15"/>
    </row>
    <row r="360" spans="1:70" s="54" customFormat="1">
      <c r="A360" s="14"/>
      <c r="B360" s="15"/>
      <c r="C360" s="15"/>
      <c r="D360" s="15"/>
      <c r="E360" s="15"/>
      <c r="F360" s="15"/>
      <c r="G360" s="15"/>
      <c r="H360" s="15"/>
      <c r="I360" s="15"/>
      <c r="J360" s="15"/>
      <c r="K360" s="15"/>
      <c r="L360" s="94"/>
      <c r="M360" s="94"/>
      <c r="N360" s="94"/>
      <c r="O360" s="94"/>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6"/>
      <c r="BN360" s="16"/>
      <c r="BO360" s="16"/>
      <c r="BP360" s="16"/>
      <c r="BQ360" s="15"/>
      <c r="BR360" s="54">
        <v>1</v>
      </c>
    </row>
    <row r="361" spans="1:70" s="54" customFormat="1">
      <c r="A361" s="14"/>
      <c r="B361" s="15"/>
      <c r="C361" s="15"/>
      <c r="D361" s="15"/>
      <c r="E361" s="15"/>
      <c r="F361" s="15"/>
      <c r="G361" s="15"/>
      <c r="H361" s="15"/>
      <c r="I361" s="15"/>
      <c r="J361" s="15"/>
      <c r="K361" s="15"/>
      <c r="L361" s="94"/>
      <c r="M361" s="94"/>
      <c r="N361" s="94"/>
      <c r="O361" s="94"/>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6"/>
      <c r="BN361" s="16"/>
      <c r="BO361" s="16"/>
      <c r="BP361" s="16"/>
      <c r="BQ361" s="15"/>
      <c r="BR361" s="54">
        <v>1</v>
      </c>
    </row>
    <row r="362" spans="1:70" s="54" customFormat="1">
      <c r="A362" s="14"/>
      <c r="B362" s="15"/>
      <c r="C362" s="15"/>
      <c r="D362" s="15"/>
      <c r="E362" s="15"/>
      <c r="F362" s="15"/>
      <c r="G362" s="15"/>
      <c r="H362" s="15"/>
      <c r="I362" s="15"/>
      <c r="J362" s="15"/>
      <c r="K362" s="15"/>
      <c r="L362" s="94"/>
      <c r="M362" s="94"/>
      <c r="N362" s="94"/>
      <c r="O362" s="94"/>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6"/>
      <c r="BN362" s="16"/>
      <c r="BO362" s="16"/>
      <c r="BP362" s="16"/>
      <c r="BQ362" s="15"/>
      <c r="BR362" s="54">
        <v>1</v>
      </c>
    </row>
    <row r="363" spans="1:70" s="54" customFormat="1">
      <c r="A363" s="14"/>
      <c r="B363" s="15"/>
      <c r="C363" s="15"/>
      <c r="D363" s="15"/>
      <c r="E363" s="15"/>
      <c r="F363" s="15"/>
      <c r="G363" s="15"/>
      <c r="H363" s="15"/>
      <c r="I363" s="15"/>
      <c r="J363" s="15"/>
      <c r="K363" s="15"/>
      <c r="L363" s="94"/>
      <c r="M363" s="94"/>
      <c r="N363" s="94"/>
      <c r="O363" s="94"/>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6"/>
      <c r="BN363" s="16"/>
      <c r="BO363" s="16"/>
      <c r="BP363" s="16"/>
      <c r="BQ363" s="15"/>
      <c r="BR363" s="54">
        <v>1</v>
      </c>
    </row>
    <row r="364" spans="1:70" s="54" customFormat="1">
      <c r="A364" s="14"/>
      <c r="B364" s="15"/>
      <c r="C364" s="15"/>
      <c r="D364" s="15"/>
      <c r="E364" s="15"/>
      <c r="F364" s="15"/>
      <c r="G364" s="15"/>
      <c r="H364" s="15"/>
      <c r="I364" s="15"/>
      <c r="J364" s="15"/>
      <c r="K364" s="15"/>
      <c r="L364" s="94"/>
      <c r="M364" s="94"/>
      <c r="N364" s="94"/>
      <c r="O364" s="94"/>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6"/>
      <c r="BN364" s="16"/>
      <c r="BO364" s="16"/>
      <c r="BP364" s="16"/>
      <c r="BQ364" s="15"/>
      <c r="BR364" s="54">
        <v>1</v>
      </c>
    </row>
    <row r="365" spans="1:70" s="54" customFormat="1">
      <c r="A365" s="14"/>
      <c r="B365" s="15"/>
      <c r="C365" s="15"/>
      <c r="D365" s="15"/>
      <c r="E365" s="15"/>
      <c r="F365" s="15"/>
      <c r="G365" s="15"/>
      <c r="H365" s="15"/>
      <c r="I365" s="15"/>
      <c r="J365" s="15"/>
      <c r="K365" s="15"/>
      <c r="L365" s="94"/>
      <c r="M365" s="94"/>
      <c r="N365" s="94"/>
      <c r="O365" s="94"/>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6"/>
      <c r="BN365" s="16"/>
      <c r="BO365" s="16"/>
      <c r="BP365" s="16"/>
      <c r="BQ365" s="15"/>
      <c r="BR365" s="54">
        <v>1</v>
      </c>
    </row>
    <row r="366" spans="1:70" s="54" customFormat="1">
      <c r="A366" s="14"/>
      <c r="B366" s="15"/>
      <c r="C366" s="15"/>
      <c r="D366" s="15"/>
      <c r="E366" s="15"/>
      <c r="F366" s="15"/>
      <c r="G366" s="15"/>
      <c r="H366" s="15"/>
      <c r="I366" s="15"/>
      <c r="J366" s="15"/>
      <c r="K366" s="15"/>
      <c r="L366" s="94"/>
      <c r="M366" s="94"/>
      <c r="N366" s="94"/>
      <c r="O366" s="94"/>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6"/>
      <c r="BN366" s="16"/>
      <c r="BO366" s="16"/>
      <c r="BP366" s="16"/>
      <c r="BQ366" s="15"/>
      <c r="BR366" s="54">
        <v>1</v>
      </c>
    </row>
    <row r="367" spans="1:70" s="54" customFormat="1">
      <c r="A367" s="14"/>
      <c r="B367" s="15"/>
      <c r="C367" s="15"/>
      <c r="D367" s="15"/>
      <c r="E367" s="15"/>
      <c r="F367" s="15"/>
      <c r="G367" s="15"/>
      <c r="H367" s="15"/>
      <c r="I367" s="15"/>
      <c r="J367" s="15"/>
      <c r="K367" s="15"/>
      <c r="L367" s="94"/>
      <c r="M367" s="94"/>
      <c r="N367" s="94"/>
      <c r="O367" s="94"/>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c r="BK367" s="15"/>
      <c r="BL367" s="15"/>
      <c r="BM367" s="16"/>
      <c r="BN367" s="16"/>
      <c r="BO367" s="16"/>
      <c r="BP367" s="16"/>
      <c r="BQ367" s="15"/>
    </row>
    <row r="368" spans="1:70" s="54" customFormat="1">
      <c r="A368" s="14"/>
      <c r="B368" s="15"/>
      <c r="C368" s="15"/>
      <c r="D368" s="15"/>
      <c r="E368" s="15"/>
      <c r="F368" s="15"/>
      <c r="G368" s="15"/>
      <c r="H368" s="15"/>
      <c r="I368" s="15"/>
      <c r="J368" s="15"/>
      <c r="K368" s="15"/>
      <c r="L368" s="94"/>
      <c r="M368" s="94"/>
      <c r="N368" s="94"/>
      <c r="O368" s="94"/>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6"/>
      <c r="BN368" s="16"/>
      <c r="BO368" s="16"/>
      <c r="BP368" s="16"/>
      <c r="BQ368" s="15"/>
      <c r="BR368" s="54">
        <v>1</v>
      </c>
    </row>
    <row r="369" spans="1:70" s="54" customFormat="1">
      <c r="A369" s="14"/>
      <c r="B369" s="15"/>
      <c r="C369" s="15"/>
      <c r="D369" s="15"/>
      <c r="E369" s="15"/>
      <c r="F369" s="15"/>
      <c r="G369" s="15"/>
      <c r="H369" s="15"/>
      <c r="I369" s="15"/>
      <c r="J369" s="15"/>
      <c r="K369" s="15"/>
      <c r="L369" s="94"/>
      <c r="M369" s="94"/>
      <c r="N369" s="94"/>
      <c r="O369" s="94"/>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6"/>
      <c r="BN369" s="16"/>
      <c r="BO369" s="16"/>
      <c r="BP369" s="16"/>
      <c r="BQ369" s="15"/>
      <c r="BR369" s="54">
        <v>1</v>
      </c>
    </row>
    <row r="370" spans="1:70" s="54" customFormat="1">
      <c r="A370" s="14"/>
      <c r="B370" s="15"/>
      <c r="C370" s="15"/>
      <c r="D370" s="15"/>
      <c r="E370" s="15"/>
      <c r="F370" s="15"/>
      <c r="G370" s="15"/>
      <c r="H370" s="15"/>
      <c r="I370" s="15"/>
      <c r="J370" s="15"/>
      <c r="K370" s="15"/>
      <c r="L370" s="94"/>
      <c r="M370" s="94"/>
      <c r="N370" s="94"/>
      <c r="O370" s="94"/>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6"/>
      <c r="BN370" s="16"/>
      <c r="BO370" s="16"/>
      <c r="BP370" s="16"/>
      <c r="BQ370" s="15"/>
      <c r="BR370" s="54">
        <v>1</v>
      </c>
    </row>
    <row r="371" spans="1:70" s="54" customFormat="1">
      <c r="A371" s="14"/>
      <c r="B371" s="15"/>
      <c r="C371" s="15"/>
      <c r="D371" s="15"/>
      <c r="E371" s="15"/>
      <c r="F371" s="15"/>
      <c r="G371" s="15"/>
      <c r="H371" s="15"/>
      <c r="I371" s="15"/>
      <c r="J371" s="15"/>
      <c r="K371" s="15"/>
      <c r="L371" s="94"/>
      <c r="M371" s="94"/>
      <c r="N371" s="94"/>
      <c r="O371" s="94"/>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6"/>
      <c r="BN371" s="16"/>
      <c r="BO371" s="16"/>
      <c r="BP371" s="16"/>
      <c r="BQ371" s="15"/>
      <c r="BR371" s="54">
        <v>1</v>
      </c>
    </row>
    <row r="372" spans="1:70" s="54" customFormat="1">
      <c r="A372" s="14"/>
      <c r="B372" s="15"/>
      <c r="C372" s="15"/>
      <c r="D372" s="15"/>
      <c r="E372" s="15"/>
      <c r="F372" s="15"/>
      <c r="G372" s="15"/>
      <c r="H372" s="15"/>
      <c r="I372" s="15"/>
      <c r="J372" s="15"/>
      <c r="K372" s="15"/>
      <c r="L372" s="94"/>
      <c r="M372" s="94"/>
      <c r="N372" s="94"/>
      <c r="O372" s="94"/>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6"/>
      <c r="BN372" s="16"/>
      <c r="BO372" s="16"/>
      <c r="BP372" s="16"/>
      <c r="BQ372" s="15"/>
      <c r="BR372" s="54">
        <v>1</v>
      </c>
    </row>
    <row r="373" spans="1:70" s="54" customFormat="1">
      <c r="A373" s="14"/>
      <c r="B373" s="15"/>
      <c r="C373" s="15"/>
      <c r="D373" s="15"/>
      <c r="E373" s="15"/>
      <c r="F373" s="15"/>
      <c r="G373" s="15"/>
      <c r="H373" s="15"/>
      <c r="I373" s="15"/>
      <c r="J373" s="15"/>
      <c r="K373" s="15"/>
      <c r="L373" s="94"/>
      <c r="M373" s="94"/>
      <c r="N373" s="94"/>
      <c r="O373" s="94"/>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6"/>
      <c r="BN373" s="16"/>
      <c r="BO373" s="16"/>
      <c r="BP373" s="16"/>
      <c r="BQ373" s="15"/>
      <c r="BR373" s="54">
        <v>1</v>
      </c>
    </row>
    <row r="374" spans="1:70" s="54" customFormat="1">
      <c r="A374" s="14"/>
      <c r="B374" s="15"/>
      <c r="C374" s="15"/>
      <c r="D374" s="15"/>
      <c r="E374" s="15"/>
      <c r="F374" s="15"/>
      <c r="G374" s="15"/>
      <c r="H374" s="15"/>
      <c r="I374" s="15"/>
      <c r="J374" s="15"/>
      <c r="K374" s="15"/>
      <c r="L374" s="94"/>
      <c r="M374" s="94"/>
      <c r="N374" s="94"/>
      <c r="O374" s="94"/>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6"/>
      <c r="BN374" s="16"/>
      <c r="BO374" s="16"/>
      <c r="BP374" s="16"/>
      <c r="BQ374" s="15"/>
      <c r="BR374" s="54">
        <v>1</v>
      </c>
    </row>
    <row r="375" spans="1:70" s="54" customFormat="1">
      <c r="A375" s="14"/>
      <c r="B375" s="15"/>
      <c r="C375" s="15"/>
      <c r="D375" s="15"/>
      <c r="E375" s="15"/>
      <c r="F375" s="15"/>
      <c r="G375" s="15"/>
      <c r="H375" s="15"/>
      <c r="I375" s="15"/>
      <c r="J375" s="15"/>
      <c r="K375" s="15"/>
      <c r="L375" s="94"/>
      <c r="M375" s="94"/>
      <c r="N375" s="94"/>
      <c r="O375" s="94"/>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6"/>
      <c r="BN375" s="16"/>
      <c r="BO375" s="16"/>
      <c r="BP375" s="16"/>
      <c r="BQ375" s="15"/>
    </row>
    <row r="376" spans="1:70" s="54" customFormat="1">
      <c r="A376" s="14"/>
      <c r="B376" s="15"/>
      <c r="C376" s="15"/>
      <c r="D376" s="15"/>
      <c r="E376" s="15"/>
      <c r="F376" s="15"/>
      <c r="G376" s="15"/>
      <c r="H376" s="15"/>
      <c r="I376" s="15"/>
      <c r="J376" s="15"/>
      <c r="K376" s="15"/>
      <c r="L376" s="94"/>
      <c r="M376" s="94"/>
      <c r="N376" s="94"/>
      <c r="O376" s="94"/>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6"/>
      <c r="BN376" s="16"/>
      <c r="BO376" s="16"/>
      <c r="BP376" s="16"/>
      <c r="BQ376" s="15"/>
      <c r="BR376" s="54">
        <v>1</v>
      </c>
    </row>
    <row r="377" spans="1:70" s="54" customFormat="1">
      <c r="A377" s="14"/>
      <c r="B377" s="15"/>
      <c r="C377" s="15"/>
      <c r="D377" s="15"/>
      <c r="E377" s="15"/>
      <c r="F377" s="15"/>
      <c r="G377" s="15"/>
      <c r="H377" s="15"/>
      <c r="I377" s="15"/>
      <c r="J377" s="15"/>
      <c r="K377" s="15"/>
      <c r="L377" s="94"/>
      <c r="M377" s="94"/>
      <c r="N377" s="94"/>
      <c r="O377" s="94"/>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6"/>
      <c r="BN377" s="16"/>
      <c r="BO377" s="16"/>
      <c r="BP377" s="16"/>
      <c r="BQ377" s="15"/>
      <c r="BR377" s="54">
        <v>1</v>
      </c>
    </row>
    <row r="378" spans="1:70" s="54" customFormat="1">
      <c r="A378" s="14"/>
      <c r="B378" s="15"/>
      <c r="C378" s="15"/>
      <c r="D378" s="15"/>
      <c r="E378" s="15"/>
      <c r="F378" s="15"/>
      <c r="G378" s="15"/>
      <c r="H378" s="15"/>
      <c r="I378" s="15"/>
      <c r="J378" s="15"/>
      <c r="K378" s="15"/>
      <c r="L378" s="94"/>
      <c r="M378" s="94"/>
      <c r="N378" s="94"/>
      <c r="O378" s="94"/>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6"/>
      <c r="BN378" s="16"/>
      <c r="BO378" s="16"/>
      <c r="BP378" s="16"/>
      <c r="BQ378" s="15"/>
      <c r="BR378" s="54">
        <v>1</v>
      </c>
    </row>
    <row r="379" spans="1:70" s="54" customFormat="1">
      <c r="A379" s="14"/>
      <c r="B379" s="15"/>
      <c r="C379" s="15"/>
      <c r="D379" s="15"/>
      <c r="E379" s="15"/>
      <c r="F379" s="15"/>
      <c r="G379" s="15"/>
      <c r="H379" s="15"/>
      <c r="I379" s="15"/>
      <c r="J379" s="15"/>
      <c r="K379" s="15"/>
      <c r="L379" s="94"/>
      <c r="M379" s="94"/>
      <c r="N379" s="94"/>
      <c r="O379" s="94"/>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6"/>
      <c r="BN379" s="16"/>
      <c r="BO379" s="16"/>
      <c r="BP379" s="16"/>
      <c r="BQ379" s="15"/>
    </row>
    <row r="380" spans="1:70" s="54" customFormat="1">
      <c r="A380" s="14"/>
      <c r="B380" s="15"/>
      <c r="C380" s="15"/>
      <c r="D380" s="15"/>
      <c r="E380" s="15"/>
      <c r="F380" s="15"/>
      <c r="G380" s="15"/>
      <c r="H380" s="15"/>
      <c r="I380" s="15"/>
      <c r="J380" s="15"/>
      <c r="K380" s="15"/>
      <c r="L380" s="94"/>
      <c r="M380" s="94"/>
      <c r="N380" s="94"/>
      <c r="O380" s="94"/>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6"/>
      <c r="BN380" s="16"/>
      <c r="BO380" s="16"/>
      <c r="BP380" s="16"/>
      <c r="BQ380" s="15"/>
    </row>
    <row r="381" spans="1:70" s="54" customFormat="1">
      <c r="A381" s="14"/>
      <c r="B381" s="15"/>
      <c r="C381" s="15"/>
      <c r="D381" s="15"/>
      <c r="E381" s="15"/>
      <c r="F381" s="15"/>
      <c r="G381" s="15"/>
      <c r="H381" s="15"/>
      <c r="I381" s="15"/>
      <c r="J381" s="15"/>
      <c r="K381" s="15"/>
      <c r="L381" s="94"/>
      <c r="M381" s="94"/>
      <c r="N381" s="94"/>
      <c r="O381" s="94"/>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6"/>
      <c r="BN381" s="16"/>
      <c r="BO381" s="16"/>
      <c r="BP381" s="16"/>
      <c r="BQ381" s="15"/>
      <c r="BR381" s="54">
        <v>1</v>
      </c>
    </row>
    <row r="382" spans="1:70" s="54" customFormat="1">
      <c r="A382" s="14"/>
      <c r="B382" s="15"/>
      <c r="C382" s="15"/>
      <c r="D382" s="15"/>
      <c r="E382" s="15"/>
      <c r="F382" s="15"/>
      <c r="G382" s="15"/>
      <c r="H382" s="15"/>
      <c r="I382" s="15"/>
      <c r="J382" s="15"/>
      <c r="K382" s="15"/>
      <c r="L382" s="94"/>
      <c r="M382" s="94"/>
      <c r="N382" s="94"/>
      <c r="O382" s="94"/>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6"/>
      <c r="BN382" s="16"/>
      <c r="BO382" s="16"/>
      <c r="BP382" s="16"/>
      <c r="BQ382" s="15"/>
      <c r="BR382" s="54">
        <v>1</v>
      </c>
    </row>
    <row r="383" spans="1:70" s="54" customFormat="1">
      <c r="A383" s="14"/>
      <c r="B383" s="15"/>
      <c r="C383" s="15"/>
      <c r="D383" s="15"/>
      <c r="E383" s="15"/>
      <c r="F383" s="15"/>
      <c r="G383" s="15"/>
      <c r="H383" s="15"/>
      <c r="I383" s="15"/>
      <c r="J383" s="15"/>
      <c r="K383" s="15"/>
      <c r="L383" s="94"/>
      <c r="M383" s="94"/>
      <c r="N383" s="94"/>
      <c r="O383" s="94"/>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6"/>
      <c r="BN383" s="16"/>
      <c r="BO383" s="16"/>
      <c r="BP383" s="16"/>
      <c r="BQ383" s="15"/>
      <c r="BR383" s="54">
        <v>1</v>
      </c>
    </row>
    <row r="384" spans="1:70" s="54" customFormat="1">
      <c r="A384" s="14"/>
      <c r="B384" s="15"/>
      <c r="C384" s="15"/>
      <c r="D384" s="15"/>
      <c r="E384" s="15"/>
      <c r="F384" s="15"/>
      <c r="G384" s="15"/>
      <c r="H384" s="15"/>
      <c r="I384" s="15"/>
      <c r="J384" s="15"/>
      <c r="K384" s="15"/>
      <c r="L384" s="94"/>
      <c r="M384" s="94"/>
      <c r="N384" s="94"/>
      <c r="O384" s="94"/>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6"/>
      <c r="BN384" s="16"/>
      <c r="BO384" s="16"/>
      <c r="BP384" s="16"/>
      <c r="BQ384" s="15"/>
      <c r="BR384" s="54">
        <v>1</v>
      </c>
    </row>
    <row r="385" spans="1:70" s="54" customFormat="1">
      <c r="A385" s="14"/>
      <c r="B385" s="15"/>
      <c r="C385" s="15"/>
      <c r="D385" s="15"/>
      <c r="E385" s="15"/>
      <c r="F385" s="15"/>
      <c r="G385" s="15"/>
      <c r="H385" s="15"/>
      <c r="I385" s="15"/>
      <c r="J385" s="15"/>
      <c r="K385" s="15"/>
      <c r="L385" s="94"/>
      <c r="M385" s="94"/>
      <c r="N385" s="94"/>
      <c r="O385" s="94"/>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c r="BK385" s="15"/>
      <c r="BL385" s="15"/>
      <c r="BM385" s="16"/>
      <c r="BN385" s="16"/>
      <c r="BO385" s="16"/>
      <c r="BP385" s="16"/>
      <c r="BQ385" s="15"/>
      <c r="BR385" s="54">
        <v>1</v>
      </c>
    </row>
    <row r="386" spans="1:70" s="54" customFormat="1">
      <c r="A386" s="14"/>
      <c r="B386" s="15"/>
      <c r="C386" s="15"/>
      <c r="D386" s="15"/>
      <c r="E386" s="15"/>
      <c r="F386" s="15"/>
      <c r="G386" s="15"/>
      <c r="H386" s="15"/>
      <c r="I386" s="15"/>
      <c r="J386" s="15"/>
      <c r="K386" s="15"/>
      <c r="L386" s="94"/>
      <c r="M386" s="94"/>
      <c r="N386" s="94"/>
      <c r="O386" s="94"/>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6"/>
      <c r="BN386" s="16"/>
      <c r="BO386" s="16"/>
      <c r="BP386" s="16"/>
      <c r="BQ386" s="15"/>
      <c r="BR386" s="54">
        <v>1</v>
      </c>
    </row>
    <row r="387" spans="1:70" s="54" customFormat="1">
      <c r="A387" s="14"/>
      <c r="B387" s="15"/>
      <c r="C387" s="15"/>
      <c r="D387" s="15"/>
      <c r="E387" s="15"/>
      <c r="F387" s="15"/>
      <c r="G387" s="15"/>
      <c r="H387" s="15"/>
      <c r="I387" s="15"/>
      <c r="J387" s="15"/>
      <c r="K387" s="15"/>
      <c r="L387" s="94"/>
      <c r="M387" s="94"/>
      <c r="N387" s="94"/>
      <c r="O387" s="94"/>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c r="BK387" s="15"/>
      <c r="BL387" s="15"/>
      <c r="BM387" s="16"/>
      <c r="BN387" s="16"/>
      <c r="BO387" s="16"/>
      <c r="BP387" s="16"/>
      <c r="BQ387" s="15"/>
      <c r="BR387" s="54">
        <v>1</v>
      </c>
    </row>
    <row r="388" spans="1:70" s="54" customFormat="1">
      <c r="A388" s="14"/>
      <c r="B388" s="15"/>
      <c r="C388" s="15"/>
      <c r="D388" s="15"/>
      <c r="E388" s="15"/>
      <c r="F388" s="15"/>
      <c r="G388" s="15"/>
      <c r="H388" s="15"/>
      <c r="I388" s="15"/>
      <c r="J388" s="15"/>
      <c r="K388" s="15"/>
      <c r="L388" s="94"/>
      <c r="M388" s="94"/>
      <c r="N388" s="94"/>
      <c r="O388" s="94"/>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6"/>
      <c r="BN388" s="16"/>
      <c r="BO388" s="16"/>
      <c r="BP388" s="16"/>
      <c r="BQ388" s="15"/>
      <c r="BR388" s="54">
        <v>1</v>
      </c>
    </row>
    <row r="389" spans="1:70" s="54" customFormat="1">
      <c r="A389" s="14"/>
      <c r="B389" s="15"/>
      <c r="C389" s="15"/>
      <c r="D389" s="15"/>
      <c r="E389" s="15"/>
      <c r="F389" s="15"/>
      <c r="G389" s="15"/>
      <c r="H389" s="15"/>
      <c r="I389" s="15"/>
      <c r="J389" s="15"/>
      <c r="K389" s="15"/>
      <c r="L389" s="94"/>
      <c r="M389" s="94"/>
      <c r="N389" s="94"/>
      <c r="O389" s="94"/>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c r="BK389" s="15"/>
      <c r="BL389" s="15"/>
      <c r="BM389" s="16"/>
      <c r="BN389" s="16"/>
      <c r="BO389" s="16"/>
      <c r="BP389" s="16"/>
      <c r="BQ389" s="15"/>
      <c r="BR389" s="54">
        <v>1</v>
      </c>
    </row>
    <row r="390" spans="1:70" s="54" customFormat="1">
      <c r="A390" s="14"/>
      <c r="B390" s="15"/>
      <c r="C390" s="15"/>
      <c r="D390" s="15"/>
      <c r="E390" s="15"/>
      <c r="F390" s="15"/>
      <c r="G390" s="15"/>
      <c r="H390" s="15"/>
      <c r="I390" s="15"/>
      <c r="J390" s="15"/>
      <c r="K390" s="15"/>
      <c r="L390" s="94"/>
      <c r="M390" s="94"/>
      <c r="N390" s="94"/>
      <c r="O390" s="94"/>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6"/>
      <c r="BN390" s="16"/>
      <c r="BO390" s="16"/>
      <c r="BP390" s="16"/>
      <c r="BQ390" s="15"/>
      <c r="BR390" s="54">
        <v>1</v>
      </c>
    </row>
    <row r="391" spans="1:70" s="54" customFormat="1">
      <c r="A391" s="14"/>
      <c r="B391" s="15"/>
      <c r="C391" s="15"/>
      <c r="D391" s="15"/>
      <c r="E391" s="15"/>
      <c r="F391" s="15"/>
      <c r="G391" s="15"/>
      <c r="H391" s="15"/>
      <c r="I391" s="15"/>
      <c r="J391" s="15"/>
      <c r="K391" s="15"/>
      <c r="L391" s="94"/>
      <c r="M391" s="94"/>
      <c r="N391" s="94"/>
      <c r="O391" s="94"/>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c r="BK391" s="15"/>
      <c r="BL391" s="15"/>
      <c r="BM391" s="16"/>
      <c r="BN391" s="16"/>
      <c r="BO391" s="16"/>
      <c r="BP391" s="16"/>
      <c r="BQ391" s="15"/>
    </row>
    <row r="392" spans="1:70" s="54" customFormat="1">
      <c r="A392" s="14"/>
      <c r="B392" s="15"/>
      <c r="C392" s="15"/>
      <c r="D392" s="15"/>
      <c r="E392" s="15"/>
      <c r="F392" s="15"/>
      <c r="G392" s="15"/>
      <c r="H392" s="15"/>
      <c r="I392" s="15"/>
      <c r="J392" s="15"/>
      <c r="K392" s="15"/>
      <c r="L392" s="94"/>
      <c r="M392" s="94"/>
      <c r="N392" s="94"/>
      <c r="O392" s="94"/>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6"/>
      <c r="BN392" s="16"/>
      <c r="BO392" s="16"/>
      <c r="BP392" s="16"/>
      <c r="BQ392" s="15"/>
      <c r="BR392" s="54">
        <v>1</v>
      </c>
    </row>
    <row r="393" spans="1:70" s="54" customFormat="1">
      <c r="A393" s="14"/>
      <c r="B393" s="15"/>
      <c r="C393" s="15"/>
      <c r="D393" s="15"/>
      <c r="E393" s="15"/>
      <c r="F393" s="15"/>
      <c r="G393" s="15"/>
      <c r="H393" s="15"/>
      <c r="I393" s="15"/>
      <c r="J393" s="15"/>
      <c r="K393" s="15"/>
      <c r="L393" s="94"/>
      <c r="M393" s="94"/>
      <c r="N393" s="94"/>
      <c r="O393" s="94"/>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c r="BK393" s="15"/>
      <c r="BL393" s="15"/>
      <c r="BM393" s="16"/>
      <c r="BN393" s="16"/>
      <c r="BO393" s="16"/>
      <c r="BP393" s="16"/>
      <c r="BQ393" s="15"/>
    </row>
    <row r="394" spans="1:70" s="54" customFormat="1">
      <c r="A394" s="14"/>
      <c r="B394" s="15"/>
      <c r="C394" s="15"/>
      <c r="D394" s="15"/>
      <c r="E394" s="15"/>
      <c r="F394" s="15"/>
      <c r="G394" s="15"/>
      <c r="H394" s="15"/>
      <c r="I394" s="15"/>
      <c r="J394" s="15"/>
      <c r="K394" s="15"/>
      <c r="L394" s="94"/>
      <c r="M394" s="94"/>
      <c r="N394" s="94"/>
      <c r="O394" s="94"/>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6"/>
      <c r="BN394" s="16"/>
      <c r="BO394" s="16"/>
      <c r="BP394" s="16"/>
      <c r="BQ394" s="15"/>
    </row>
    <row r="395" spans="1:70" s="54" customFormat="1">
      <c r="A395" s="14"/>
      <c r="B395" s="15"/>
      <c r="C395" s="15"/>
      <c r="D395" s="15"/>
      <c r="E395" s="15"/>
      <c r="F395" s="15"/>
      <c r="G395" s="15"/>
      <c r="H395" s="15"/>
      <c r="I395" s="15"/>
      <c r="J395" s="15"/>
      <c r="K395" s="15"/>
      <c r="L395" s="94"/>
      <c r="M395" s="94"/>
      <c r="N395" s="94"/>
      <c r="O395" s="94"/>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c r="BK395" s="15"/>
      <c r="BL395" s="15"/>
      <c r="BM395" s="16"/>
      <c r="BN395" s="16"/>
      <c r="BO395" s="16"/>
      <c r="BP395" s="16"/>
      <c r="BQ395" s="15"/>
    </row>
    <row r="396" spans="1:70" s="54" customFormat="1">
      <c r="A396" s="14"/>
      <c r="B396" s="15"/>
      <c r="C396" s="15"/>
      <c r="D396" s="15"/>
      <c r="E396" s="15"/>
      <c r="F396" s="15"/>
      <c r="G396" s="15"/>
      <c r="H396" s="15"/>
      <c r="I396" s="15"/>
      <c r="J396" s="15"/>
      <c r="K396" s="15"/>
      <c r="L396" s="94"/>
      <c r="M396" s="94"/>
      <c r="N396" s="94"/>
      <c r="O396" s="94"/>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6"/>
      <c r="BN396" s="16"/>
      <c r="BO396" s="16"/>
      <c r="BP396" s="16"/>
      <c r="BQ396" s="15"/>
      <c r="BR396" s="54">
        <v>1</v>
      </c>
    </row>
    <row r="397" spans="1:70" s="54" customFormat="1">
      <c r="A397" s="14"/>
      <c r="B397" s="15"/>
      <c r="C397" s="15"/>
      <c r="D397" s="15"/>
      <c r="E397" s="15"/>
      <c r="F397" s="15"/>
      <c r="G397" s="15"/>
      <c r="H397" s="15"/>
      <c r="I397" s="15"/>
      <c r="J397" s="15"/>
      <c r="K397" s="15"/>
      <c r="L397" s="94"/>
      <c r="M397" s="94"/>
      <c r="N397" s="94"/>
      <c r="O397" s="94"/>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c r="BK397" s="15"/>
      <c r="BL397" s="15"/>
      <c r="BM397" s="16"/>
      <c r="BN397" s="16"/>
      <c r="BO397" s="16"/>
      <c r="BP397" s="16"/>
      <c r="BQ397" s="15"/>
    </row>
    <row r="398" spans="1:70" s="54" customFormat="1">
      <c r="A398" s="14"/>
      <c r="B398" s="15"/>
      <c r="C398" s="15"/>
      <c r="D398" s="15"/>
      <c r="E398" s="15"/>
      <c r="F398" s="15"/>
      <c r="G398" s="15"/>
      <c r="H398" s="15"/>
      <c r="I398" s="15"/>
      <c r="J398" s="15"/>
      <c r="K398" s="15"/>
      <c r="L398" s="94"/>
      <c r="M398" s="94"/>
      <c r="N398" s="94"/>
      <c r="O398" s="94"/>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6"/>
      <c r="BN398" s="16"/>
      <c r="BO398" s="16"/>
      <c r="BP398" s="16"/>
      <c r="BQ398" s="15"/>
    </row>
    <row r="399" spans="1:70" s="54" customFormat="1">
      <c r="A399" s="14"/>
      <c r="B399" s="15"/>
      <c r="C399" s="15"/>
      <c r="D399" s="15"/>
      <c r="E399" s="15"/>
      <c r="F399" s="15"/>
      <c r="G399" s="15"/>
      <c r="H399" s="15"/>
      <c r="I399" s="15"/>
      <c r="J399" s="15"/>
      <c r="K399" s="15"/>
      <c r="L399" s="94"/>
      <c r="M399" s="94"/>
      <c r="N399" s="94"/>
      <c r="O399" s="94"/>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c r="BK399" s="15"/>
      <c r="BL399" s="15"/>
      <c r="BM399" s="16"/>
      <c r="BN399" s="16"/>
      <c r="BO399" s="16"/>
      <c r="BP399" s="16"/>
      <c r="BQ399" s="15"/>
    </row>
    <row r="400" spans="1:70" s="54" customFormat="1">
      <c r="A400" s="14"/>
      <c r="B400" s="15"/>
      <c r="C400" s="15"/>
      <c r="D400" s="15"/>
      <c r="E400" s="15"/>
      <c r="F400" s="15"/>
      <c r="G400" s="15"/>
      <c r="H400" s="15"/>
      <c r="I400" s="15"/>
      <c r="J400" s="15"/>
      <c r="K400" s="15"/>
      <c r="L400" s="94"/>
      <c r="M400" s="94"/>
      <c r="N400" s="94"/>
      <c r="O400" s="94"/>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6"/>
      <c r="BN400" s="16"/>
      <c r="BO400" s="16"/>
      <c r="BP400" s="16"/>
      <c r="BQ400" s="15"/>
    </row>
    <row r="401" spans="1:70" s="54" customFormat="1">
      <c r="A401" s="14"/>
      <c r="B401" s="15"/>
      <c r="C401" s="15"/>
      <c r="D401" s="15"/>
      <c r="E401" s="15"/>
      <c r="F401" s="15"/>
      <c r="G401" s="15"/>
      <c r="H401" s="15"/>
      <c r="I401" s="15"/>
      <c r="J401" s="15"/>
      <c r="K401" s="15"/>
      <c r="L401" s="94"/>
      <c r="M401" s="94"/>
      <c r="N401" s="94"/>
      <c r="O401" s="94"/>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c r="BK401" s="15"/>
      <c r="BL401" s="15"/>
      <c r="BM401" s="16"/>
      <c r="BN401" s="16"/>
      <c r="BO401" s="16"/>
      <c r="BP401" s="16"/>
      <c r="BQ401" s="15"/>
    </row>
    <row r="402" spans="1:70" s="54" customFormat="1">
      <c r="A402" s="14"/>
      <c r="B402" s="15"/>
      <c r="C402" s="15"/>
      <c r="D402" s="15"/>
      <c r="E402" s="15"/>
      <c r="F402" s="15"/>
      <c r="G402" s="15"/>
      <c r="H402" s="15"/>
      <c r="I402" s="15"/>
      <c r="J402" s="15"/>
      <c r="K402" s="15"/>
      <c r="L402" s="94"/>
      <c r="M402" s="94"/>
      <c r="N402" s="94"/>
      <c r="O402" s="94"/>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6"/>
      <c r="BN402" s="16"/>
      <c r="BO402" s="16"/>
      <c r="BP402" s="16"/>
      <c r="BQ402" s="15"/>
    </row>
    <row r="403" spans="1:70" s="54" customFormat="1">
      <c r="A403" s="14"/>
      <c r="B403" s="15"/>
      <c r="C403" s="15"/>
      <c r="D403" s="15"/>
      <c r="E403" s="15"/>
      <c r="F403" s="15"/>
      <c r="G403" s="15"/>
      <c r="H403" s="15"/>
      <c r="I403" s="15"/>
      <c r="J403" s="15"/>
      <c r="K403" s="15"/>
      <c r="L403" s="94"/>
      <c r="M403" s="94"/>
      <c r="N403" s="94"/>
      <c r="O403" s="94"/>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c r="BK403" s="15"/>
      <c r="BL403" s="15"/>
      <c r="BM403" s="16"/>
      <c r="BN403" s="16"/>
      <c r="BO403" s="16"/>
      <c r="BP403" s="16"/>
      <c r="BQ403" s="15"/>
    </row>
    <row r="404" spans="1:70" s="54" customFormat="1">
      <c r="A404" s="14"/>
      <c r="B404" s="15"/>
      <c r="C404" s="15"/>
      <c r="D404" s="15"/>
      <c r="E404" s="15"/>
      <c r="F404" s="15"/>
      <c r="G404" s="15"/>
      <c r="H404" s="15"/>
      <c r="I404" s="15"/>
      <c r="J404" s="15"/>
      <c r="K404" s="15"/>
      <c r="L404" s="94"/>
      <c r="M404" s="94"/>
      <c r="N404" s="94"/>
      <c r="O404" s="94"/>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6"/>
      <c r="BN404" s="16"/>
      <c r="BO404" s="16"/>
      <c r="BP404" s="16"/>
      <c r="BQ404" s="15"/>
    </row>
    <row r="405" spans="1:70" s="12" customFormat="1">
      <c r="A405" s="14"/>
      <c r="B405" s="15"/>
      <c r="C405" s="15"/>
      <c r="D405" s="15"/>
      <c r="E405" s="15"/>
      <c r="F405" s="15"/>
      <c r="G405" s="15"/>
      <c r="H405" s="15"/>
      <c r="I405" s="15"/>
      <c r="J405" s="15"/>
      <c r="K405" s="15"/>
      <c r="L405" s="94"/>
      <c r="M405" s="94"/>
      <c r="N405" s="94"/>
      <c r="O405" s="94"/>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c r="BK405" s="15"/>
      <c r="BL405" s="15"/>
      <c r="BM405" s="16"/>
      <c r="BN405" s="16"/>
      <c r="BO405" s="16"/>
      <c r="BP405" s="16"/>
      <c r="BQ405" s="15"/>
      <c r="BR405" s="12">
        <v>1</v>
      </c>
    </row>
    <row r="406" spans="1:70" s="54" customFormat="1">
      <c r="A406" s="14"/>
      <c r="B406" s="15"/>
      <c r="C406" s="15"/>
      <c r="D406" s="15"/>
      <c r="E406" s="15"/>
      <c r="F406" s="15"/>
      <c r="G406" s="15"/>
      <c r="H406" s="15"/>
      <c r="I406" s="15"/>
      <c r="J406" s="15"/>
      <c r="K406" s="15"/>
      <c r="L406" s="94"/>
      <c r="M406" s="94"/>
      <c r="N406" s="94"/>
      <c r="O406" s="94"/>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6"/>
      <c r="BN406" s="16"/>
      <c r="BO406" s="16"/>
      <c r="BP406" s="16"/>
      <c r="BQ406" s="15"/>
      <c r="BR406" s="54">
        <v>1</v>
      </c>
    </row>
    <row r="407" spans="1:70" s="54" customFormat="1">
      <c r="A407" s="14"/>
      <c r="B407" s="15"/>
      <c r="C407" s="15"/>
      <c r="D407" s="15"/>
      <c r="E407" s="15"/>
      <c r="F407" s="15"/>
      <c r="G407" s="15"/>
      <c r="H407" s="15"/>
      <c r="I407" s="15"/>
      <c r="J407" s="15"/>
      <c r="K407" s="15"/>
      <c r="L407" s="94"/>
      <c r="M407" s="94"/>
      <c r="N407" s="94"/>
      <c r="O407" s="94"/>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c r="BK407" s="15"/>
      <c r="BL407" s="15"/>
      <c r="BM407" s="16"/>
      <c r="BN407" s="16"/>
      <c r="BO407" s="16"/>
      <c r="BP407" s="16"/>
      <c r="BQ407" s="15"/>
    </row>
    <row r="408" spans="1:70" s="54" customFormat="1">
      <c r="A408" s="14"/>
      <c r="B408" s="15"/>
      <c r="C408" s="15"/>
      <c r="D408" s="15"/>
      <c r="E408" s="15"/>
      <c r="F408" s="15"/>
      <c r="G408" s="15"/>
      <c r="H408" s="15"/>
      <c r="I408" s="15"/>
      <c r="J408" s="15"/>
      <c r="K408" s="15"/>
      <c r="L408" s="94"/>
      <c r="M408" s="94"/>
      <c r="N408" s="94"/>
      <c r="O408" s="94"/>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6"/>
      <c r="BN408" s="16"/>
      <c r="BO408" s="16"/>
      <c r="BP408" s="16"/>
      <c r="BQ408" s="15"/>
    </row>
    <row r="409" spans="1:70" s="54" customFormat="1">
      <c r="A409" s="14"/>
      <c r="B409" s="15"/>
      <c r="C409" s="15"/>
      <c r="D409" s="15"/>
      <c r="E409" s="15"/>
      <c r="F409" s="15"/>
      <c r="G409" s="15"/>
      <c r="H409" s="15"/>
      <c r="I409" s="15"/>
      <c r="J409" s="15"/>
      <c r="K409" s="15"/>
      <c r="L409" s="94"/>
      <c r="M409" s="94"/>
      <c r="N409" s="94"/>
      <c r="O409" s="94"/>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c r="BK409" s="15"/>
      <c r="BL409" s="15"/>
      <c r="BM409" s="16"/>
      <c r="BN409" s="16"/>
      <c r="BO409" s="16"/>
      <c r="BP409" s="16"/>
      <c r="BQ409" s="15"/>
    </row>
    <row r="410" spans="1:70" s="54" customFormat="1">
      <c r="A410" s="14"/>
      <c r="B410" s="15"/>
      <c r="C410" s="15"/>
      <c r="D410" s="15"/>
      <c r="E410" s="15"/>
      <c r="F410" s="15"/>
      <c r="G410" s="15"/>
      <c r="H410" s="15"/>
      <c r="I410" s="15"/>
      <c r="J410" s="15"/>
      <c r="K410" s="15"/>
      <c r="L410" s="94"/>
      <c r="M410" s="94"/>
      <c r="N410" s="94"/>
      <c r="O410" s="94"/>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6"/>
      <c r="BN410" s="16"/>
      <c r="BO410" s="16"/>
      <c r="BP410" s="16"/>
      <c r="BQ410" s="15"/>
    </row>
    <row r="411" spans="1:70" s="54" customFormat="1">
      <c r="A411" s="14"/>
      <c r="B411" s="15"/>
      <c r="C411" s="15"/>
      <c r="D411" s="15"/>
      <c r="E411" s="15"/>
      <c r="F411" s="15"/>
      <c r="G411" s="15"/>
      <c r="H411" s="15"/>
      <c r="I411" s="15"/>
      <c r="J411" s="15"/>
      <c r="K411" s="15"/>
      <c r="L411" s="94"/>
      <c r="M411" s="94"/>
      <c r="N411" s="94"/>
      <c r="O411" s="94"/>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c r="BK411" s="15"/>
      <c r="BL411" s="15"/>
      <c r="BM411" s="16"/>
      <c r="BN411" s="16"/>
      <c r="BO411" s="16"/>
      <c r="BP411" s="16"/>
      <c r="BQ411" s="15"/>
    </row>
    <row r="412" spans="1:70" s="54" customFormat="1">
      <c r="A412" s="14"/>
      <c r="B412" s="15"/>
      <c r="C412" s="15"/>
      <c r="D412" s="15"/>
      <c r="E412" s="15"/>
      <c r="F412" s="15"/>
      <c r="G412" s="15"/>
      <c r="H412" s="15"/>
      <c r="I412" s="15"/>
      <c r="J412" s="15"/>
      <c r="K412" s="15"/>
      <c r="L412" s="94"/>
      <c r="M412" s="94"/>
      <c r="N412" s="94"/>
      <c r="O412" s="94"/>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6"/>
      <c r="BN412" s="16"/>
      <c r="BO412" s="16"/>
      <c r="BP412" s="16"/>
      <c r="BQ412" s="15"/>
    </row>
    <row r="413" spans="1:70" s="54" customFormat="1">
      <c r="A413" s="14"/>
      <c r="B413" s="15"/>
      <c r="C413" s="15"/>
      <c r="D413" s="15"/>
      <c r="E413" s="15"/>
      <c r="F413" s="15"/>
      <c r="G413" s="15"/>
      <c r="H413" s="15"/>
      <c r="I413" s="15"/>
      <c r="J413" s="15"/>
      <c r="K413" s="15"/>
      <c r="L413" s="94"/>
      <c r="M413" s="94"/>
      <c r="N413" s="94"/>
      <c r="O413" s="94"/>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c r="BK413" s="15"/>
      <c r="BL413" s="15"/>
      <c r="BM413" s="16"/>
      <c r="BN413" s="16"/>
      <c r="BO413" s="16"/>
      <c r="BP413" s="16"/>
      <c r="BQ413" s="15"/>
    </row>
    <row r="414" spans="1:70" s="54" customFormat="1">
      <c r="A414" s="14"/>
      <c r="B414" s="15"/>
      <c r="C414" s="15"/>
      <c r="D414" s="15"/>
      <c r="E414" s="15"/>
      <c r="F414" s="15"/>
      <c r="G414" s="15"/>
      <c r="H414" s="15"/>
      <c r="I414" s="15"/>
      <c r="J414" s="15"/>
      <c r="K414" s="15"/>
      <c r="L414" s="94"/>
      <c r="M414" s="94"/>
      <c r="N414" s="94"/>
      <c r="O414" s="94"/>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6"/>
      <c r="BN414" s="16"/>
      <c r="BO414" s="16"/>
      <c r="BP414" s="16"/>
      <c r="BQ414" s="15"/>
    </row>
    <row r="415" spans="1:70" s="54" customFormat="1">
      <c r="A415" s="14"/>
      <c r="B415" s="15"/>
      <c r="C415" s="15"/>
      <c r="D415" s="15"/>
      <c r="E415" s="15"/>
      <c r="F415" s="15"/>
      <c r="G415" s="15"/>
      <c r="H415" s="15"/>
      <c r="I415" s="15"/>
      <c r="J415" s="15"/>
      <c r="K415" s="15"/>
      <c r="L415" s="94"/>
      <c r="M415" s="94"/>
      <c r="N415" s="94"/>
      <c r="O415" s="94"/>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c r="BK415" s="15"/>
      <c r="BL415" s="15"/>
      <c r="BM415" s="16"/>
      <c r="BN415" s="16"/>
      <c r="BO415" s="16"/>
      <c r="BP415" s="16"/>
      <c r="BQ415" s="15"/>
    </row>
    <row r="416" spans="1:70" s="69" customFormat="1">
      <c r="A416" s="14"/>
      <c r="B416" s="15"/>
      <c r="C416" s="15"/>
      <c r="D416" s="15"/>
      <c r="E416" s="15"/>
      <c r="F416" s="15"/>
      <c r="G416" s="15"/>
      <c r="H416" s="15"/>
      <c r="I416" s="15"/>
      <c r="J416" s="15"/>
      <c r="K416" s="15"/>
      <c r="L416" s="94"/>
      <c r="M416" s="94"/>
      <c r="N416" s="94"/>
      <c r="O416" s="94"/>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6"/>
      <c r="BN416" s="16"/>
      <c r="BO416" s="16"/>
      <c r="BP416" s="16"/>
      <c r="BQ416" s="15"/>
      <c r="BR416" s="69">
        <v>1</v>
      </c>
    </row>
    <row r="417" spans="1:70" s="12" customFormat="1">
      <c r="A417" s="14"/>
      <c r="B417" s="15"/>
      <c r="C417" s="15"/>
      <c r="D417" s="15"/>
      <c r="E417" s="15"/>
      <c r="F417" s="15"/>
      <c r="G417" s="15"/>
      <c r="H417" s="15"/>
      <c r="I417" s="15"/>
      <c r="J417" s="15"/>
      <c r="K417" s="15"/>
      <c r="L417" s="94"/>
      <c r="M417" s="94"/>
      <c r="N417" s="94"/>
      <c r="O417" s="94"/>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c r="BK417" s="15"/>
      <c r="BL417" s="15"/>
      <c r="BM417" s="16"/>
      <c r="BN417" s="16"/>
      <c r="BO417" s="16"/>
      <c r="BP417" s="16"/>
      <c r="BQ417" s="15"/>
      <c r="BR417" s="12">
        <v>1</v>
      </c>
    </row>
    <row r="418" spans="1:70" s="54" customFormat="1">
      <c r="A418" s="14"/>
      <c r="B418" s="15"/>
      <c r="C418" s="15"/>
      <c r="D418" s="15"/>
      <c r="E418" s="15"/>
      <c r="F418" s="15"/>
      <c r="G418" s="15"/>
      <c r="H418" s="15"/>
      <c r="I418" s="15"/>
      <c r="J418" s="15"/>
      <c r="K418" s="15"/>
      <c r="L418" s="94"/>
      <c r="M418" s="94"/>
      <c r="N418" s="94"/>
      <c r="O418" s="94"/>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6"/>
      <c r="BN418" s="16"/>
      <c r="BO418" s="16"/>
      <c r="BP418" s="16"/>
      <c r="BQ418" s="15"/>
      <c r="BR418" s="54">
        <v>1</v>
      </c>
    </row>
    <row r="419" spans="1:70" s="54" customFormat="1">
      <c r="A419" s="14"/>
      <c r="B419" s="15"/>
      <c r="C419" s="15"/>
      <c r="D419" s="15"/>
      <c r="E419" s="15"/>
      <c r="F419" s="15"/>
      <c r="G419" s="15"/>
      <c r="H419" s="15"/>
      <c r="I419" s="15"/>
      <c r="J419" s="15"/>
      <c r="K419" s="15"/>
      <c r="L419" s="94"/>
      <c r="M419" s="94"/>
      <c r="N419" s="94"/>
      <c r="O419" s="94"/>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c r="BK419" s="15"/>
      <c r="BL419" s="15"/>
      <c r="BM419" s="16"/>
      <c r="BN419" s="16"/>
      <c r="BO419" s="16"/>
      <c r="BP419" s="16"/>
      <c r="BQ419" s="15"/>
    </row>
    <row r="420" spans="1:70" s="54" customFormat="1">
      <c r="A420" s="14"/>
      <c r="B420" s="15"/>
      <c r="C420" s="15"/>
      <c r="D420" s="15"/>
      <c r="E420" s="15"/>
      <c r="F420" s="15"/>
      <c r="G420" s="15"/>
      <c r="H420" s="15"/>
      <c r="I420" s="15"/>
      <c r="J420" s="15"/>
      <c r="K420" s="15"/>
      <c r="L420" s="94"/>
      <c r="M420" s="94"/>
      <c r="N420" s="94"/>
      <c r="O420" s="94"/>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6"/>
      <c r="BN420" s="16"/>
      <c r="BO420" s="16"/>
      <c r="BP420" s="16"/>
      <c r="BQ420" s="15"/>
    </row>
    <row r="421" spans="1:70" s="54" customFormat="1">
      <c r="A421" s="14"/>
      <c r="B421" s="15"/>
      <c r="C421" s="15"/>
      <c r="D421" s="15"/>
      <c r="E421" s="15"/>
      <c r="F421" s="15"/>
      <c r="G421" s="15"/>
      <c r="H421" s="15"/>
      <c r="I421" s="15"/>
      <c r="J421" s="15"/>
      <c r="K421" s="15"/>
      <c r="L421" s="94"/>
      <c r="M421" s="94"/>
      <c r="N421" s="94"/>
      <c r="O421" s="94"/>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c r="BK421" s="15"/>
      <c r="BL421" s="15"/>
      <c r="BM421" s="16"/>
      <c r="BN421" s="16"/>
      <c r="BO421" s="16"/>
      <c r="BP421" s="16"/>
      <c r="BQ421" s="15"/>
      <c r="BR421" s="54">
        <v>1</v>
      </c>
    </row>
    <row r="422" spans="1:70" s="54" customFormat="1">
      <c r="A422" s="14"/>
      <c r="B422" s="15"/>
      <c r="C422" s="15"/>
      <c r="D422" s="15"/>
      <c r="E422" s="15"/>
      <c r="F422" s="15"/>
      <c r="G422" s="15"/>
      <c r="H422" s="15"/>
      <c r="I422" s="15"/>
      <c r="J422" s="15"/>
      <c r="K422" s="15"/>
      <c r="L422" s="94"/>
      <c r="M422" s="94"/>
      <c r="N422" s="94"/>
      <c r="O422" s="94"/>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6"/>
      <c r="BN422" s="16"/>
      <c r="BO422" s="16"/>
      <c r="BP422" s="16"/>
      <c r="BQ422" s="15"/>
    </row>
    <row r="423" spans="1:70" s="54" customFormat="1">
      <c r="A423" s="14"/>
      <c r="B423" s="15"/>
      <c r="C423" s="15"/>
      <c r="D423" s="15"/>
      <c r="E423" s="15"/>
      <c r="F423" s="15"/>
      <c r="G423" s="15"/>
      <c r="H423" s="15"/>
      <c r="I423" s="15"/>
      <c r="J423" s="15"/>
      <c r="K423" s="15"/>
      <c r="L423" s="94"/>
      <c r="M423" s="94"/>
      <c r="N423" s="94"/>
      <c r="O423" s="94"/>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c r="BK423" s="15"/>
      <c r="BL423" s="15"/>
      <c r="BM423" s="16"/>
      <c r="BN423" s="16"/>
      <c r="BO423" s="16"/>
      <c r="BP423" s="16"/>
      <c r="BQ423" s="15"/>
    </row>
    <row r="424" spans="1:70" s="54" customFormat="1">
      <c r="A424" s="14"/>
      <c r="B424" s="15"/>
      <c r="C424" s="15"/>
      <c r="D424" s="15"/>
      <c r="E424" s="15"/>
      <c r="F424" s="15"/>
      <c r="G424" s="15"/>
      <c r="H424" s="15"/>
      <c r="I424" s="15"/>
      <c r="J424" s="15"/>
      <c r="K424" s="15"/>
      <c r="L424" s="94"/>
      <c r="M424" s="94"/>
      <c r="N424" s="94"/>
      <c r="O424" s="94"/>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6"/>
      <c r="BN424" s="16"/>
      <c r="BO424" s="16"/>
      <c r="BP424" s="16"/>
      <c r="BQ424" s="15"/>
    </row>
    <row r="425" spans="1:70" s="54" customFormat="1">
      <c r="A425" s="14"/>
      <c r="B425" s="15"/>
      <c r="C425" s="15"/>
      <c r="D425" s="15"/>
      <c r="E425" s="15"/>
      <c r="F425" s="15"/>
      <c r="G425" s="15"/>
      <c r="H425" s="15"/>
      <c r="I425" s="15"/>
      <c r="J425" s="15"/>
      <c r="K425" s="15"/>
      <c r="L425" s="94"/>
      <c r="M425" s="94"/>
      <c r="N425" s="94"/>
      <c r="O425" s="94"/>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c r="BK425" s="15"/>
      <c r="BL425" s="15"/>
      <c r="BM425" s="16"/>
      <c r="BN425" s="16"/>
      <c r="BO425" s="16"/>
      <c r="BP425" s="16"/>
      <c r="BQ425" s="15"/>
      <c r="BR425" s="54">
        <v>1</v>
      </c>
    </row>
    <row r="426" spans="1:70" s="54" customFormat="1">
      <c r="A426" s="14"/>
      <c r="B426" s="15"/>
      <c r="C426" s="15"/>
      <c r="D426" s="15"/>
      <c r="E426" s="15"/>
      <c r="F426" s="15"/>
      <c r="G426" s="15"/>
      <c r="H426" s="15"/>
      <c r="I426" s="15"/>
      <c r="J426" s="15"/>
      <c r="K426" s="15"/>
      <c r="L426" s="94"/>
      <c r="M426" s="94"/>
      <c r="N426" s="94"/>
      <c r="O426" s="94"/>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6"/>
      <c r="BN426" s="16"/>
      <c r="BO426" s="16"/>
      <c r="BP426" s="16"/>
      <c r="BQ426" s="15"/>
      <c r="BR426" s="54">
        <v>1</v>
      </c>
    </row>
    <row r="427" spans="1:70" s="54" customFormat="1">
      <c r="A427" s="14"/>
      <c r="B427" s="15"/>
      <c r="C427" s="15"/>
      <c r="D427" s="15"/>
      <c r="E427" s="15"/>
      <c r="F427" s="15"/>
      <c r="G427" s="15"/>
      <c r="H427" s="15"/>
      <c r="I427" s="15"/>
      <c r="J427" s="15"/>
      <c r="K427" s="15"/>
      <c r="L427" s="94"/>
      <c r="M427" s="94"/>
      <c r="N427" s="94"/>
      <c r="O427" s="94"/>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c r="BK427" s="15"/>
      <c r="BL427" s="15"/>
      <c r="BM427" s="16"/>
      <c r="BN427" s="16"/>
      <c r="BO427" s="16"/>
      <c r="BP427" s="16"/>
      <c r="BQ427" s="15"/>
    </row>
    <row r="428" spans="1:70" s="54" customFormat="1">
      <c r="A428" s="14"/>
      <c r="B428" s="15"/>
      <c r="C428" s="15"/>
      <c r="D428" s="15"/>
      <c r="E428" s="15"/>
      <c r="F428" s="15"/>
      <c r="G428" s="15"/>
      <c r="H428" s="15"/>
      <c r="I428" s="15"/>
      <c r="J428" s="15"/>
      <c r="K428" s="15"/>
      <c r="L428" s="94"/>
      <c r="M428" s="94"/>
      <c r="N428" s="94"/>
      <c r="O428" s="94"/>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6"/>
      <c r="BN428" s="16"/>
      <c r="BO428" s="16"/>
      <c r="BP428" s="16"/>
      <c r="BQ428" s="15"/>
    </row>
    <row r="429" spans="1:70" s="54" customFormat="1">
      <c r="A429" s="14"/>
      <c r="B429" s="15"/>
      <c r="C429" s="15"/>
      <c r="D429" s="15"/>
      <c r="E429" s="15"/>
      <c r="F429" s="15"/>
      <c r="G429" s="15"/>
      <c r="H429" s="15"/>
      <c r="I429" s="15"/>
      <c r="J429" s="15"/>
      <c r="K429" s="15"/>
      <c r="L429" s="94"/>
      <c r="M429" s="94"/>
      <c r="N429" s="94"/>
      <c r="O429" s="94"/>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c r="BK429" s="15"/>
      <c r="BL429" s="15"/>
      <c r="BM429" s="16"/>
      <c r="BN429" s="16"/>
      <c r="BO429" s="16"/>
      <c r="BP429" s="16"/>
      <c r="BQ429" s="15"/>
    </row>
    <row r="430" spans="1:70" s="54" customFormat="1">
      <c r="A430" s="14"/>
      <c r="B430" s="15"/>
      <c r="C430" s="15"/>
      <c r="D430" s="15"/>
      <c r="E430" s="15"/>
      <c r="F430" s="15"/>
      <c r="G430" s="15"/>
      <c r="H430" s="15"/>
      <c r="I430" s="15"/>
      <c r="J430" s="15"/>
      <c r="K430" s="15"/>
      <c r="L430" s="94"/>
      <c r="M430" s="94"/>
      <c r="N430" s="94"/>
      <c r="O430" s="94"/>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6"/>
      <c r="BN430" s="16"/>
      <c r="BO430" s="16"/>
      <c r="BP430" s="16"/>
      <c r="BQ430" s="15"/>
    </row>
    <row r="431" spans="1:70" s="54" customFormat="1">
      <c r="A431" s="14"/>
      <c r="B431" s="15"/>
      <c r="C431" s="15"/>
      <c r="D431" s="15"/>
      <c r="E431" s="15"/>
      <c r="F431" s="15"/>
      <c r="G431" s="15"/>
      <c r="H431" s="15"/>
      <c r="I431" s="15"/>
      <c r="J431" s="15"/>
      <c r="K431" s="15"/>
      <c r="L431" s="94"/>
      <c r="M431" s="94"/>
      <c r="N431" s="94"/>
      <c r="O431" s="94"/>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c r="BK431" s="15"/>
      <c r="BL431" s="15"/>
      <c r="BM431" s="16"/>
      <c r="BN431" s="16"/>
      <c r="BO431" s="16"/>
      <c r="BP431" s="16"/>
      <c r="BQ431" s="15"/>
    </row>
    <row r="432" spans="1:70" s="54" customFormat="1">
      <c r="A432" s="14"/>
      <c r="B432" s="15"/>
      <c r="C432" s="15"/>
      <c r="D432" s="15"/>
      <c r="E432" s="15"/>
      <c r="F432" s="15"/>
      <c r="G432" s="15"/>
      <c r="H432" s="15"/>
      <c r="I432" s="15"/>
      <c r="J432" s="15"/>
      <c r="K432" s="15"/>
      <c r="L432" s="94"/>
      <c r="M432" s="94"/>
      <c r="N432" s="94"/>
      <c r="O432" s="94"/>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6"/>
      <c r="BN432" s="16"/>
      <c r="BO432" s="16"/>
      <c r="BP432" s="16"/>
      <c r="BQ432" s="15"/>
    </row>
    <row r="433" spans="1:70" s="54" customFormat="1">
      <c r="A433" s="14"/>
      <c r="B433" s="15"/>
      <c r="C433" s="15"/>
      <c r="D433" s="15"/>
      <c r="E433" s="15"/>
      <c r="F433" s="15"/>
      <c r="G433" s="15"/>
      <c r="H433" s="15"/>
      <c r="I433" s="15"/>
      <c r="J433" s="15"/>
      <c r="K433" s="15"/>
      <c r="L433" s="94"/>
      <c r="M433" s="94"/>
      <c r="N433" s="94"/>
      <c r="O433" s="94"/>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c r="BK433" s="15"/>
      <c r="BL433" s="15"/>
      <c r="BM433" s="16"/>
      <c r="BN433" s="16"/>
      <c r="BO433" s="16"/>
      <c r="BP433" s="16"/>
      <c r="BQ433" s="15"/>
    </row>
    <row r="434" spans="1:70" s="54" customFormat="1">
      <c r="A434" s="14"/>
      <c r="B434" s="15"/>
      <c r="C434" s="15"/>
      <c r="D434" s="15"/>
      <c r="E434" s="15"/>
      <c r="F434" s="15"/>
      <c r="G434" s="15"/>
      <c r="H434" s="15"/>
      <c r="I434" s="15"/>
      <c r="J434" s="15"/>
      <c r="K434" s="15"/>
      <c r="L434" s="94"/>
      <c r="M434" s="94"/>
      <c r="N434" s="94"/>
      <c r="O434" s="94"/>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6"/>
      <c r="BN434" s="16"/>
      <c r="BO434" s="16"/>
      <c r="BP434" s="16"/>
      <c r="BQ434" s="15"/>
      <c r="BR434" s="54">
        <v>1</v>
      </c>
    </row>
    <row r="435" spans="1:70" s="54" customFormat="1">
      <c r="A435" s="14"/>
      <c r="B435" s="15"/>
      <c r="C435" s="15"/>
      <c r="D435" s="15"/>
      <c r="E435" s="15"/>
      <c r="F435" s="15"/>
      <c r="G435" s="15"/>
      <c r="H435" s="15"/>
      <c r="I435" s="15"/>
      <c r="J435" s="15"/>
      <c r="K435" s="15"/>
      <c r="L435" s="94"/>
      <c r="M435" s="94"/>
      <c r="N435" s="94"/>
      <c r="O435" s="94"/>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c r="BK435" s="15"/>
      <c r="BL435" s="15"/>
      <c r="BM435" s="16"/>
      <c r="BN435" s="16"/>
      <c r="BO435" s="16"/>
      <c r="BP435" s="16"/>
      <c r="BQ435" s="15"/>
    </row>
    <row r="436" spans="1:70" s="54" customFormat="1">
      <c r="A436" s="14"/>
      <c r="B436" s="15"/>
      <c r="C436" s="15"/>
      <c r="D436" s="15"/>
      <c r="E436" s="15"/>
      <c r="F436" s="15"/>
      <c r="G436" s="15"/>
      <c r="H436" s="15"/>
      <c r="I436" s="15"/>
      <c r="J436" s="15"/>
      <c r="K436" s="15"/>
      <c r="L436" s="94"/>
      <c r="M436" s="94"/>
      <c r="N436" s="94"/>
      <c r="O436" s="94"/>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6"/>
      <c r="BN436" s="16"/>
      <c r="BO436" s="16"/>
      <c r="BP436" s="16"/>
      <c r="BQ436" s="15"/>
    </row>
    <row r="437" spans="1:70" s="54" customFormat="1">
      <c r="A437" s="14"/>
      <c r="B437" s="15"/>
      <c r="C437" s="15"/>
      <c r="D437" s="15"/>
      <c r="E437" s="15"/>
      <c r="F437" s="15"/>
      <c r="G437" s="15"/>
      <c r="H437" s="15"/>
      <c r="I437" s="15"/>
      <c r="J437" s="15"/>
      <c r="K437" s="15"/>
      <c r="L437" s="94"/>
      <c r="M437" s="94"/>
      <c r="N437" s="94"/>
      <c r="O437" s="94"/>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c r="BK437" s="15"/>
      <c r="BL437" s="15"/>
      <c r="BM437" s="16"/>
      <c r="BN437" s="16"/>
      <c r="BO437" s="16"/>
      <c r="BP437" s="16"/>
      <c r="BQ437" s="15"/>
    </row>
    <row r="438" spans="1:70" s="54" customFormat="1">
      <c r="A438" s="14"/>
      <c r="B438" s="15"/>
      <c r="C438" s="15"/>
      <c r="D438" s="15"/>
      <c r="E438" s="15"/>
      <c r="F438" s="15"/>
      <c r="G438" s="15"/>
      <c r="H438" s="15"/>
      <c r="I438" s="15"/>
      <c r="J438" s="15"/>
      <c r="K438" s="15"/>
      <c r="L438" s="94"/>
      <c r="M438" s="94"/>
      <c r="N438" s="94"/>
      <c r="O438" s="94"/>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6"/>
      <c r="BN438" s="16"/>
      <c r="BO438" s="16"/>
      <c r="BP438" s="16"/>
      <c r="BQ438" s="15"/>
      <c r="BR438" s="54">
        <v>1</v>
      </c>
    </row>
    <row r="439" spans="1:70" s="54" customFormat="1">
      <c r="A439" s="14"/>
      <c r="B439" s="15"/>
      <c r="C439" s="15"/>
      <c r="D439" s="15"/>
      <c r="E439" s="15"/>
      <c r="F439" s="15"/>
      <c r="G439" s="15"/>
      <c r="H439" s="15"/>
      <c r="I439" s="15"/>
      <c r="J439" s="15"/>
      <c r="K439" s="15"/>
      <c r="L439" s="94"/>
      <c r="M439" s="94"/>
      <c r="N439" s="94"/>
      <c r="O439" s="94"/>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c r="BK439" s="15"/>
      <c r="BL439" s="15"/>
      <c r="BM439" s="16"/>
      <c r="BN439" s="16"/>
      <c r="BO439" s="16"/>
      <c r="BP439" s="16"/>
      <c r="BQ439" s="15"/>
    </row>
    <row r="440" spans="1:70" s="54" customFormat="1">
      <c r="A440" s="14"/>
      <c r="B440" s="15"/>
      <c r="C440" s="15"/>
      <c r="D440" s="15"/>
      <c r="E440" s="15"/>
      <c r="F440" s="15"/>
      <c r="G440" s="15"/>
      <c r="H440" s="15"/>
      <c r="I440" s="15"/>
      <c r="J440" s="15"/>
      <c r="K440" s="15"/>
      <c r="L440" s="94"/>
      <c r="M440" s="94"/>
      <c r="N440" s="94"/>
      <c r="O440" s="94"/>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6"/>
      <c r="BN440" s="16"/>
      <c r="BO440" s="16"/>
      <c r="BP440" s="16"/>
      <c r="BQ440" s="15"/>
    </row>
    <row r="441" spans="1:70" s="54" customFormat="1">
      <c r="A441" s="14"/>
      <c r="B441" s="15"/>
      <c r="C441" s="15"/>
      <c r="D441" s="15"/>
      <c r="E441" s="15"/>
      <c r="F441" s="15"/>
      <c r="G441" s="15"/>
      <c r="H441" s="15"/>
      <c r="I441" s="15"/>
      <c r="J441" s="15"/>
      <c r="K441" s="15"/>
      <c r="L441" s="94"/>
      <c r="M441" s="94"/>
      <c r="N441" s="94"/>
      <c r="O441" s="94"/>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c r="BK441" s="15"/>
      <c r="BL441" s="15"/>
      <c r="BM441" s="16"/>
      <c r="BN441" s="16"/>
      <c r="BO441" s="16"/>
      <c r="BP441" s="16"/>
      <c r="BQ441" s="15"/>
    </row>
    <row r="442" spans="1:70" s="54" customFormat="1">
      <c r="A442" s="14"/>
      <c r="B442" s="15"/>
      <c r="C442" s="15"/>
      <c r="D442" s="15"/>
      <c r="E442" s="15"/>
      <c r="F442" s="15"/>
      <c r="G442" s="15"/>
      <c r="H442" s="15"/>
      <c r="I442" s="15"/>
      <c r="J442" s="15"/>
      <c r="K442" s="15"/>
      <c r="L442" s="94"/>
      <c r="M442" s="94"/>
      <c r="N442" s="94"/>
      <c r="O442" s="94"/>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6"/>
      <c r="BN442" s="16"/>
      <c r="BO442" s="16"/>
      <c r="BP442" s="16"/>
      <c r="BQ442" s="15"/>
    </row>
    <row r="443" spans="1:70" s="54" customFormat="1">
      <c r="A443" s="14"/>
      <c r="B443" s="15"/>
      <c r="C443" s="15"/>
      <c r="D443" s="15"/>
      <c r="E443" s="15"/>
      <c r="F443" s="15"/>
      <c r="G443" s="15"/>
      <c r="H443" s="15"/>
      <c r="I443" s="15"/>
      <c r="J443" s="15"/>
      <c r="K443" s="15"/>
      <c r="L443" s="94"/>
      <c r="M443" s="94"/>
      <c r="N443" s="94"/>
      <c r="O443" s="94"/>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c r="BK443" s="15"/>
      <c r="BL443" s="15"/>
      <c r="BM443" s="16"/>
      <c r="BN443" s="16"/>
      <c r="BO443" s="16"/>
      <c r="BP443" s="16"/>
      <c r="BQ443" s="15"/>
    </row>
    <row r="444" spans="1:70" s="54" customFormat="1">
      <c r="A444" s="14"/>
      <c r="B444" s="15"/>
      <c r="C444" s="15"/>
      <c r="D444" s="15"/>
      <c r="E444" s="15"/>
      <c r="F444" s="15"/>
      <c r="G444" s="15"/>
      <c r="H444" s="15"/>
      <c r="I444" s="15"/>
      <c r="J444" s="15"/>
      <c r="K444" s="15"/>
      <c r="L444" s="94"/>
      <c r="M444" s="94"/>
      <c r="N444" s="94"/>
      <c r="O444" s="94"/>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6"/>
      <c r="BN444" s="16"/>
      <c r="BO444" s="16"/>
      <c r="BP444" s="16"/>
      <c r="BQ444" s="15"/>
    </row>
    <row r="445" spans="1:70" s="54" customFormat="1">
      <c r="A445" s="14"/>
      <c r="B445" s="15"/>
      <c r="C445" s="15"/>
      <c r="D445" s="15"/>
      <c r="E445" s="15"/>
      <c r="F445" s="15"/>
      <c r="G445" s="15"/>
      <c r="H445" s="15"/>
      <c r="I445" s="15"/>
      <c r="J445" s="15"/>
      <c r="K445" s="15"/>
      <c r="L445" s="94"/>
      <c r="M445" s="94"/>
      <c r="N445" s="94"/>
      <c r="O445" s="94"/>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c r="BK445" s="15"/>
      <c r="BL445" s="15"/>
      <c r="BM445" s="16"/>
      <c r="BN445" s="16"/>
      <c r="BO445" s="16"/>
      <c r="BP445" s="16"/>
      <c r="BQ445" s="15"/>
    </row>
    <row r="446" spans="1:70" s="54" customFormat="1">
      <c r="A446" s="14"/>
      <c r="B446" s="15"/>
      <c r="C446" s="15"/>
      <c r="D446" s="15"/>
      <c r="E446" s="15"/>
      <c r="F446" s="15"/>
      <c r="G446" s="15"/>
      <c r="H446" s="15"/>
      <c r="I446" s="15"/>
      <c r="J446" s="15"/>
      <c r="K446" s="15"/>
      <c r="L446" s="94"/>
      <c r="M446" s="94"/>
      <c r="N446" s="94"/>
      <c r="O446" s="94"/>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6"/>
      <c r="BN446" s="16"/>
      <c r="BO446" s="16"/>
      <c r="BP446" s="16"/>
      <c r="BQ446" s="15"/>
      <c r="BR446" s="54">
        <v>1</v>
      </c>
    </row>
    <row r="447" spans="1:70" s="54" customFormat="1">
      <c r="A447" s="14"/>
      <c r="B447" s="15"/>
      <c r="C447" s="15"/>
      <c r="D447" s="15"/>
      <c r="E447" s="15"/>
      <c r="F447" s="15"/>
      <c r="G447" s="15"/>
      <c r="H447" s="15"/>
      <c r="I447" s="15"/>
      <c r="J447" s="15"/>
      <c r="K447" s="15"/>
      <c r="L447" s="94"/>
      <c r="M447" s="94"/>
      <c r="N447" s="94"/>
      <c r="O447" s="94"/>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c r="BK447" s="15"/>
      <c r="BL447" s="15"/>
      <c r="BM447" s="16"/>
      <c r="BN447" s="16"/>
      <c r="BO447" s="16"/>
      <c r="BP447" s="16"/>
      <c r="BQ447" s="15"/>
      <c r="BR447" s="54">
        <v>1</v>
      </c>
    </row>
    <row r="448" spans="1:70" s="54" customFormat="1">
      <c r="A448" s="14"/>
      <c r="B448" s="15"/>
      <c r="C448" s="15"/>
      <c r="D448" s="15"/>
      <c r="E448" s="15"/>
      <c r="F448" s="15"/>
      <c r="G448" s="15"/>
      <c r="H448" s="15"/>
      <c r="I448" s="15"/>
      <c r="J448" s="15"/>
      <c r="K448" s="15"/>
      <c r="L448" s="94"/>
      <c r="M448" s="94"/>
      <c r="N448" s="94"/>
      <c r="O448" s="94"/>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6"/>
      <c r="BN448" s="16"/>
      <c r="BO448" s="16"/>
      <c r="BP448" s="16"/>
      <c r="BQ448" s="15"/>
      <c r="BR448" s="54">
        <v>1</v>
      </c>
    </row>
    <row r="449" spans="1:70" s="54" customFormat="1">
      <c r="A449" s="14"/>
      <c r="B449" s="15"/>
      <c r="C449" s="15"/>
      <c r="D449" s="15"/>
      <c r="E449" s="15"/>
      <c r="F449" s="15"/>
      <c r="G449" s="15"/>
      <c r="H449" s="15"/>
      <c r="I449" s="15"/>
      <c r="J449" s="15"/>
      <c r="K449" s="15"/>
      <c r="L449" s="94"/>
      <c r="M449" s="94"/>
      <c r="N449" s="94"/>
      <c r="O449" s="94"/>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6"/>
      <c r="BN449" s="16"/>
      <c r="BO449" s="16"/>
      <c r="BP449" s="16"/>
      <c r="BQ449" s="15"/>
    </row>
    <row r="450" spans="1:70" s="54" customFormat="1">
      <c r="A450" s="14"/>
      <c r="B450" s="15"/>
      <c r="C450" s="15"/>
      <c r="D450" s="15"/>
      <c r="E450" s="15"/>
      <c r="F450" s="15"/>
      <c r="G450" s="15"/>
      <c r="H450" s="15"/>
      <c r="I450" s="15"/>
      <c r="J450" s="15"/>
      <c r="K450" s="15"/>
      <c r="L450" s="94"/>
      <c r="M450" s="94"/>
      <c r="N450" s="94"/>
      <c r="O450" s="94"/>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6"/>
      <c r="BN450" s="16"/>
      <c r="BO450" s="16"/>
      <c r="BP450" s="16"/>
      <c r="BQ450" s="15"/>
      <c r="BR450" s="54">
        <v>1</v>
      </c>
    </row>
    <row r="451" spans="1:70" s="54" customFormat="1">
      <c r="A451" s="14"/>
      <c r="B451" s="15"/>
      <c r="C451" s="15"/>
      <c r="D451" s="15"/>
      <c r="E451" s="15"/>
      <c r="F451" s="15"/>
      <c r="G451" s="15"/>
      <c r="H451" s="15"/>
      <c r="I451" s="15"/>
      <c r="J451" s="15"/>
      <c r="K451" s="15"/>
      <c r="L451" s="94"/>
      <c r="M451" s="94"/>
      <c r="N451" s="94"/>
      <c r="O451" s="94"/>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c r="BK451" s="15"/>
      <c r="BL451" s="15"/>
      <c r="BM451" s="16"/>
      <c r="BN451" s="16"/>
      <c r="BO451" s="16"/>
      <c r="BP451" s="16"/>
      <c r="BQ451" s="15"/>
    </row>
    <row r="452" spans="1:70" s="54" customFormat="1">
      <c r="A452" s="14"/>
      <c r="B452" s="15"/>
      <c r="C452" s="15"/>
      <c r="D452" s="15"/>
      <c r="E452" s="15"/>
      <c r="F452" s="15"/>
      <c r="G452" s="15"/>
      <c r="H452" s="15"/>
      <c r="I452" s="15"/>
      <c r="J452" s="15"/>
      <c r="K452" s="15"/>
      <c r="L452" s="94"/>
      <c r="M452" s="94"/>
      <c r="N452" s="94"/>
      <c r="O452" s="94"/>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6"/>
      <c r="BN452" s="16"/>
      <c r="BO452" s="16"/>
      <c r="BP452" s="16"/>
      <c r="BQ452" s="15"/>
    </row>
    <row r="453" spans="1:70" s="54" customFormat="1">
      <c r="A453" s="14"/>
      <c r="B453" s="15"/>
      <c r="C453" s="15"/>
      <c r="D453" s="15"/>
      <c r="E453" s="15"/>
      <c r="F453" s="15"/>
      <c r="G453" s="15"/>
      <c r="H453" s="15"/>
      <c r="I453" s="15"/>
      <c r="J453" s="15"/>
      <c r="K453" s="15"/>
      <c r="L453" s="94"/>
      <c r="M453" s="94"/>
      <c r="N453" s="94"/>
      <c r="O453" s="94"/>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c r="BK453" s="15"/>
      <c r="BL453" s="15"/>
      <c r="BM453" s="16"/>
      <c r="BN453" s="16"/>
      <c r="BO453" s="16"/>
      <c r="BP453" s="16"/>
      <c r="BQ453" s="15"/>
      <c r="BR453" s="54">
        <v>1</v>
      </c>
    </row>
    <row r="454" spans="1:70" s="54" customFormat="1">
      <c r="A454" s="14"/>
      <c r="B454" s="15"/>
      <c r="C454" s="15"/>
      <c r="D454" s="15"/>
      <c r="E454" s="15"/>
      <c r="F454" s="15"/>
      <c r="G454" s="15"/>
      <c r="H454" s="15"/>
      <c r="I454" s="15"/>
      <c r="J454" s="15"/>
      <c r="K454" s="15"/>
      <c r="L454" s="94"/>
      <c r="M454" s="94"/>
      <c r="N454" s="94"/>
      <c r="O454" s="94"/>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6"/>
      <c r="BN454" s="16"/>
      <c r="BO454" s="16"/>
      <c r="BP454" s="16"/>
      <c r="BQ454" s="15"/>
    </row>
    <row r="455" spans="1:70" s="54" customFormat="1">
      <c r="A455" s="14"/>
      <c r="B455" s="15"/>
      <c r="C455" s="15"/>
      <c r="D455" s="15"/>
      <c r="E455" s="15"/>
      <c r="F455" s="15"/>
      <c r="G455" s="15"/>
      <c r="H455" s="15"/>
      <c r="I455" s="15"/>
      <c r="J455" s="15"/>
      <c r="K455" s="15"/>
      <c r="L455" s="94"/>
      <c r="M455" s="94"/>
      <c r="N455" s="94"/>
      <c r="O455" s="94"/>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c r="BK455" s="15"/>
      <c r="BL455" s="15"/>
      <c r="BM455" s="16"/>
      <c r="BN455" s="16"/>
      <c r="BO455" s="16"/>
      <c r="BP455" s="16"/>
      <c r="BQ455" s="15"/>
    </row>
    <row r="456" spans="1:70" s="54" customFormat="1">
      <c r="A456" s="14"/>
      <c r="B456" s="15"/>
      <c r="C456" s="15"/>
      <c r="D456" s="15"/>
      <c r="E456" s="15"/>
      <c r="F456" s="15"/>
      <c r="G456" s="15"/>
      <c r="H456" s="15"/>
      <c r="I456" s="15"/>
      <c r="J456" s="15"/>
      <c r="K456" s="15"/>
      <c r="L456" s="94"/>
      <c r="M456" s="94"/>
      <c r="N456" s="94"/>
      <c r="O456" s="94"/>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6"/>
      <c r="BN456" s="16"/>
      <c r="BO456" s="16"/>
      <c r="BP456" s="16"/>
      <c r="BQ456" s="15"/>
    </row>
    <row r="457" spans="1:70" s="54" customFormat="1">
      <c r="A457" s="14"/>
      <c r="B457" s="15"/>
      <c r="C457" s="15"/>
      <c r="D457" s="15"/>
      <c r="E457" s="15"/>
      <c r="F457" s="15"/>
      <c r="G457" s="15"/>
      <c r="H457" s="15"/>
      <c r="I457" s="15"/>
      <c r="J457" s="15"/>
      <c r="K457" s="15"/>
      <c r="L457" s="94"/>
      <c r="M457" s="94"/>
      <c r="N457" s="94"/>
      <c r="O457" s="94"/>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c r="BK457" s="15"/>
      <c r="BL457" s="15"/>
      <c r="BM457" s="16"/>
      <c r="BN457" s="16"/>
      <c r="BO457" s="16"/>
      <c r="BP457" s="16"/>
      <c r="BQ457" s="15"/>
      <c r="BR457" s="54">
        <v>1</v>
      </c>
    </row>
    <row r="458" spans="1:70" s="54" customFormat="1">
      <c r="A458" s="14"/>
      <c r="B458" s="15"/>
      <c r="C458" s="15"/>
      <c r="D458" s="15"/>
      <c r="E458" s="15"/>
      <c r="F458" s="15"/>
      <c r="G458" s="15"/>
      <c r="H458" s="15"/>
      <c r="I458" s="15"/>
      <c r="J458" s="15"/>
      <c r="K458" s="15"/>
      <c r="L458" s="94"/>
      <c r="M458" s="94"/>
      <c r="N458" s="94"/>
      <c r="O458" s="94"/>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c r="BK458" s="15"/>
      <c r="BL458" s="15"/>
      <c r="BM458" s="16"/>
      <c r="BN458" s="16"/>
      <c r="BO458" s="16"/>
      <c r="BP458" s="16"/>
      <c r="BQ458" s="15"/>
      <c r="BR458" s="54">
        <v>1</v>
      </c>
    </row>
    <row r="459" spans="1:70" s="54" customFormat="1">
      <c r="A459" s="14"/>
      <c r="B459" s="15"/>
      <c r="C459" s="15"/>
      <c r="D459" s="15"/>
      <c r="E459" s="15"/>
      <c r="F459" s="15"/>
      <c r="G459" s="15"/>
      <c r="H459" s="15"/>
      <c r="I459" s="15"/>
      <c r="J459" s="15"/>
      <c r="K459" s="15"/>
      <c r="L459" s="94"/>
      <c r="M459" s="94"/>
      <c r="N459" s="94"/>
      <c r="O459" s="94"/>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c r="BK459" s="15"/>
      <c r="BL459" s="15"/>
      <c r="BM459" s="16"/>
      <c r="BN459" s="16"/>
      <c r="BO459" s="16"/>
      <c r="BP459" s="16"/>
      <c r="BQ459" s="15"/>
    </row>
    <row r="460" spans="1:70" s="54" customFormat="1">
      <c r="A460" s="14"/>
      <c r="B460" s="15"/>
      <c r="C460" s="15"/>
      <c r="D460" s="15"/>
      <c r="E460" s="15"/>
      <c r="F460" s="15"/>
      <c r="G460" s="15"/>
      <c r="H460" s="15"/>
      <c r="I460" s="15"/>
      <c r="J460" s="15"/>
      <c r="K460" s="15"/>
      <c r="L460" s="94"/>
      <c r="M460" s="94"/>
      <c r="N460" s="94"/>
      <c r="O460" s="94"/>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6"/>
      <c r="BN460" s="16"/>
      <c r="BO460" s="16"/>
      <c r="BP460" s="16"/>
      <c r="BQ460" s="15"/>
    </row>
    <row r="461" spans="1:70" s="54" customFormat="1">
      <c r="A461" s="14"/>
      <c r="B461" s="15"/>
      <c r="C461" s="15"/>
      <c r="D461" s="15"/>
      <c r="E461" s="15"/>
      <c r="F461" s="15"/>
      <c r="G461" s="15"/>
      <c r="H461" s="15"/>
      <c r="I461" s="15"/>
      <c r="J461" s="15"/>
      <c r="K461" s="15"/>
      <c r="L461" s="94"/>
      <c r="M461" s="94"/>
      <c r="N461" s="94"/>
      <c r="O461" s="94"/>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c r="BK461" s="15"/>
      <c r="BL461" s="15"/>
      <c r="BM461" s="16"/>
      <c r="BN461" s="16"/>
      <c r="BO461" s="16"/>
      <c r="BP461" s="16"/>
      <c r="BQ461" s="15"/>
      <c r="BR461" s="54">
        <v>1</v>
      </c>
    </row>
    <row r="462" spans="1:70" s="54" customFormat="1">
      <c r="A462" s="14"/>
      <c r="B462" s="15"/>
      <c r="C462" s="15"/>
      <c r="D462" s="15"/>
      <c r="E462" s="15"/>
      <c r="F462" s="15"/>
      <c r="G462" s="15"/>
      <c r="H462" s="15"/>
      <c r="I462" s="15"/>
      <c r="J462" s="15"/>
      <c r="K462" s="15"/>
      <c r="L462" s="94"/>
      <c r="M462" s="94"/>
      <c r="N462" s="94"/>
      <c r="O462" s="94"/>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c r="BK462" s="15"/>
      <c r="BL462" s="15"/>
      <c r="BM462" s="16"/>
      <c r="BN462" s="16"/>
      <c r="BO462" s="16"/>
      <c r="BP462" s="16"/>
      <c r="BQ462" s="15"/>
      <c r="BR462" s="54">
        <v>1</v>
      </c>
    </row>
    <row r="463" spans="1:70" s="54" customFormat="1">
      <c r="A463" s="14"/>
      <c r="B463" s="15"/>
      <c r="C463" s="15"/>
      <c r="D463" s="15"/>
      <c r="E463" s="15"/>
      <c r="F463" s="15"/>
      <c r="G463" s="15"/>
      <c r="H463" s="15"/>
      <c r="I463" s="15"/>
      <c r="J463" s="15"/>
      <c r="K463" s="15"/>
      <c r="L463" s="94"/>
      <c r="M463" s="94"/>
      <c r="N463" s="94"/>
      <c r="O463" s="94"/>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c r="BK463" s="15"/>
      <c r="BL463" s="15"/>
      <c r="BM463" s="16"/>
      <c r="BN463" s="16"/>
      <c r="BO463" s="16"/>
      <c r="BP463" s="16"/>
      <c r="BQ463" s="15"/>
    </row>
    <row r="464" spans="1:70" s="54" customFormat="1">
      <c r="A464" s="14"/>
      <c r="B464" s="15"/>
      <c r="C464" s="15"/>
      <c r="D464" s="15"/>
      <c r="E464" s="15"/>
      <c r="F464" s="15"/>
      <c r="G464" s="15"/>
      <c r="H464" s="15"/>
      <c r="I464" s="15"/>
      <c r="J464" s="15"/>
      <c r="K464" s="15"/>
      <c r="L464" s="94"/>
      <c r="M464" s="94"/>
      <c r="N464" s="94"/>
      <c r="O464" s="94"/>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c r="BK464" s="15"/>
      <c r="BL464" s="15"/>
      <c r="BM464" s="16"/>
      <c r="BN464" s="16"/>
      <c r="BO464" s="16"/>
      <c r="BP464" s="16"/>
      <c r="BQ464" s="15"/>
    </row>
    <row r="465" spans="1:70" s="54" customFormat="1">
      <c r="A465" s="14"/>
      <c r="B465" s="15"/>
      <c r="C465" s="15"/>
      <c r="D465" s="15"/>
      <c r="E465" s="15"/>
      <c r="F465" s="15"/>
      <c r="G465" s="15"/>
      <c r="H465" s="15"/>
      <c r="I465" s="15"/>
      <c r="J465" s="15"/>
      <c r="K465" s="15"/>
      <c r="L465" s="94"/>
      <c r="M465" s="94"/>
      <c r="N465" s="94"/>
      <c r="O465" s="94"/>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c r="BK465" s="15"/>
      <c r="BL465" s="15"/>
      <c r="BM465" s="16"/>
      <c r="BN465" s="16"/>
      <c r="BO465" s="16"/>
      <c r="BP465" s="16"/>
      <c r="BQ465" s="15"/>
      <c r="BR465" s="54">
        <v>1</v>
      </c>
    </row>
    <row r="466" spans="1:70" s="54" customFormat="1">
      <c r="A466" s="14"/>
      <c r="B466" s="15"/>
      <c r="C466" s="15"/>
      <c r="D466" s="15"/>
      <c r="E466" s="15"/>
      <c r="F466" s="15"/>
      <c r="G466" s="15"/>
      <c r="H466" s="15"/>
      <c r="I466" s="15"/>
      <c r="J466" s="15"/>
      <c r="K466" s="15"/>
      <c r="L466" s="94"/>
      <c r="M466" s="94"/>
      <c r="N466" s="94"/>
      <c r="O466" s="94"/>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c r="BK466" s="15"/>
      <c r="BL466" s="15"/>
      <c r="BM466" s="16"/>
      <c r="BN466" s="16"/>
      <c r="BO466" s="16"/>
      <c r="BP466" s="16"/>
      <c r="BQ466" s="15"/>
      <c r="BR466" s="54">
        <v>1</v>
      </c>
    </row>
    <row r="467" spans="1:70" s="54" customFormat="1">
      <c r="A467" s="14"/>
      <c r="B467" s="15"/>
      <c r="C467" s="15"/>
      <c r="D467" s="15"/>
      <c r="E467" s="15"/>
      <c r="F467" s="15"/>
      <c r="G467" s="15"/>
      <c r="H467" s="15"/>
      <c r="I467" s="15"/>
      <c r="J467" s="15"/>
      <c r="K467" s="15"/>
      <c r="L467" s="94"/>
      <c r="M467" s="94"/>
      <c r="N467" s="94"/>
      <c r="O467" s="94"/>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c r="BK467" s="15"/>
      <c r="BL467" s="15"/>
      <c r="BM467" s="16"/>
      <c r="BN467" s="16"/>
      <c r="BO467" s="16"/>
      <c r="BP467" s="16"/>
      <c r="BQ467" s="15"/>
      <c r="BR467" s="54">
        <v>1</v>
      </c>
    </row>
    <row r="468" spans="1:70" s="54" customFormat="1">
      <c r="A468" s="14"/>
      <c r="B468" s="15"/>
      <c r="C468" s="15"/>
      <c r="D468" s="15"/>
      <c r="E468" s="15"/>
      <c r="F468" s="15"/>
      <c r="G468" s="15"/>
      <c r="H468" s="15"/>
      <c r="I468" s="15"/>
      <c r="J468" s="15"/>
      <c r="K468" s="15"/>
      <c r="L468" s="94"/>
      <c r="M468" s="94"/>
      <c r="N468" s="94"/>
      <c r="O468" s="94"/>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c r="BK468" s="15"/>
      <c r="BL468" s="15"/>
      <c r="BM468" s="16"/>
      <c r="BN468" s="16"/>
      <c r="BO468" s="16"/>
      <c r="BP468" s="16"/>
      <c r="BQ468" s="15"/>
    </row>
    <row r="469" spans="1:70" s="54" customFormat="1">
      <c r="A469" s="14"/>
      <c r="B469" s="15"/>
      <c r="C469" s="15"/>
      <c r="D469" s="15"/>
      <c r="E469" s="15"/>
      <c r="F469" s="15"/>
      <c r="G469" s="15"/>
      <c r="H469" s="15"/>
      <c r="I469" s="15"/>
      <c r="J469" s="15"/>
      <c r="K469" s="15"/>
      <c r="L469" s="94"/>
      <c r="M469" s="94"/>
      <c r="N469" s="94"/>
      <c r="O469" s="94"/>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c r="BK469" s="15"/>
      <c r="BL469" s="15"/>
      <c r="BM469" s="16"/>
      <c r="BN469" s="16"/>
      <c r="BO469" s="16"/>
      <c r="BP469" s="16"/>
      <c r="BQ469" s="15"/>
      <c r="BR469" s="54">
        <v>1</v>
      </c>
    </row>
    <row r="470" spans="1:70" s="54" customFormat="1">
      <c r="A470" s="14"/>
      <c r="B470" s="15"/>
      <c r="C470" s="15"/>
      <c r="D470" s="15"/>
      <c r="E470" s="15"/>
      <c r="F470" s="15"/>
      <c r="G470" s="15"/>
      <c r="H470" s="15"/>
      <c r="I470" s="15"/>
      <c r="J470" s="15"/>
      <c r="K470" s="15"/>
      <c r="L470" s="94"/>
      <c r="M470" s="94"/>
      <c r="N470" s="94"/>
      <c r="O470" s="94"/>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6"/>
      <c r="BN470" s="16"/>
      <c r="BO470" s="16"/>
      <c r="BP470" s="16"/>
      <c r="BQ470" s="15"/>
      <c r="BR470" s="54">
        <v>1</v>
      </c>
    </row>
    <row r="471" spans="1:70" s="54" customFormat="1">
      <c r="A471" s="14"/>
      <c r="B471" s="15"/>
      <c r="C471" s="15"/>
      <c r="D471" s="15"/>
      <c r="E471" s="15"/>
      <c r="F471" s="15"/>
      <c r="G471" s="15"/>
      <c r="H471" s="15"/>
      <c r="I471" s="15"/>
      <c r="J471" s="15"/>
      <c r="K471" s="15"/>
      <c r="L471" s="94"/>
      <c r="M471" s="94"/>
      <c r="N471" s="94"/>
      <c r="O471" s="94"/>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c r="BK471" s="15"/>
      <c r="BL471" s="15"/>
      <c r="BM471" s="16"/>
      <c r="BN471" s="16"/>
      <c r="BO471" s="16"/>
      <c r="BP471" s="16"/>
      <c r="BQ471" s="15"/>
    </row>
    <row r="472" spans="1:70" s="54" customFormat="1">
      <c r="A472" s="14"/>
      <c r="B472" s="15"/>
      <c r="C472" s="15"/>
      <c r="D472" s="15"/>
      <c r="E472" s="15"/>
      <c r="F472" s="15"/>
      <c r="G472" s="15"/>
      <c r="H472" s="15"/>
      <c r="I472" s="15"/>
      <c r="J472" s="15"/>
      <c r="K472" s="15"/>
      <c r="L472" s="94"/>
      <c r="M472" s="94"/>
      <c r="N472" s="94"/>
      <c r="O472" s="94"/>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c r="BK472" s="15"/>
      <c r="BL472" s="15"/>
      <c r="BM472" s="16"/>
      <c r="BN472" s="16"/>
      <c r="BO472" s="16"/>
      <c r="BP472" s="16"/>
      <c r="BQ472" s="15"/>
      <c r="BR472" s="54">
        <v>1</v>
      </c>
    </row>
    <row r="473" spans="1:70" s="54" customFormat="1">
      <c r="A473" s="14"/>
      <c r="B473" s="15"/>
      <c r="C473" s="15"/>
      <c r="D473" s="15"/>
      <c r="E473" s="15"/>
      <c r="F473" s="15"/>
      <c r="G473" s="15"/>
      <c r="H473" s="15"/>
      <c r="I473" s="15"/>
      <c r="J473" s="15"/>
      <c r="K473" s="15"/>
      <c r="L473" s="94"/>
      <c r="M473" s="94"/>
      <c r="N473" s="94"/>
      <c r="O473" s="94"/>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c r="BK473" s="15"/>
      <c r="BL473" s="15"/>
      <c r="BM473" s="16"/>
      <c r="BN473" s="16"/>
      <c r="BO473" s="16"/>
      <c r="BP473" s="16"/>
      <c r="BQ473" s="15"/>
    </row>
    <row r="474" spans="1:70" s="54" customFormat="1">
      <c r="A474" s="14"/>
      <c r="B474" s="15"/>
      <c r="C474" s="15"/>
      <c r="D474" s="15"/>
      <c r="E474" s="15"/>
      <c r="F474" s="15"/>
      <c r="G474" s="15"/>
      <c r="H474" s="15"/>
      <c r="I474" s="15"/>
      <c r="J474" s="15"/>
      <c r="K474" s="15"/>
      <c r="L474" s="94"/>
      <c r="M474" s="94"/>
      <c r="N474" s="94"/>
      <c r="O474" s="94"/>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c r="BK474" s="15"/>
      <c r="BL474" s="15"/>
      <c r="BM474" s="16"/>
      <c r="BN474" s="16"/>
      <c r="BO474" s="16"/>
      <c r="BP474" s="16"/>
      <c r="BQ474" s="15"/>
      <c r="BR474" s="54">
        <v>1</v>
      </c>
    </row>
    <row r="475" spans="1:70" s="54" customFormat="1">
      <c r="A475" s="14"/>
      <c r="B475" s="15"/>
      <c r="C475" s="15"/>
      <c r="D475" s="15"/>
      <c r="E475" s="15"/>
      <c r="F475" s="15"/>
      <c r="G475" s="15"/>
      <c r="H475" s="15"/>
      <c r="I475" s="15"/>
      <c r="J475" s="15"/>
      <c r="K475" s="15"/>
      <c r="L475" s="94"/>
      <c r="M475" s="94"/>
      <c r="N475" s="94"/>
      <c r="O475" s="94"/>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c r="BK475" s="15"/>
      <c r="BL475" s="15"/>
      <c r="BM475" s="16"/>
      <c r="BN475" s="16"/>
      <c r="BO475" s="16"/>
      <c r="BP475" s="16"/>
      <c r="BQ475" s="15"/>
      <c r="BR475" s="54">
        <v>1</v>
      </c>
    </row>
    <row r="476" spans="1:70" s="54" customFormat="1">
      <c r="A476" s="14"/>
      <c r="B476" s="15"/>
      <c r="C476" s="15"/>
      <c r="D476" s="15"/>
      <c r="E476" s="15"/>
      <c r="F476" s="15"/>
      <c r="G476" s="15"/>
      <c r="H476" s="15"/>
      <c r="I476" s="15"/>
      <c r="J476" s="15"/>
      <c r="K476" s="15"/>
      <c r="L476" s="94"/>
      <c r="M476" s="94"/>
      <c r="N476" s="94"/>
      <c r="O476" s="94"/>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6"/>
      <c r="BN476" s="16"/>
      <c r="BO476" s="16"/>
      <c r="BP476" s="16"/>
      <c r="BQ476" s="15"/>
      <c r="BR476" s="54">
        <v>1</v>
      </c>
    </row>
    <row r="477" spans="1:70" s="54" customFormat="1">
      <c r="A477" s="14"/>
      <c r="B477" s="15"/>
      <c r="C477" s="15"/>
      <c r="D477" s="15"/>
      <c r="E477" s="15"/>
      <c r="F477" s="15"/>
      <c r="G477" s="15"/>
      <c r="H477" s="15"/>
      <c r="I477" s="15"/>
      <c r="J477" s="15"/>
      <c r="K477" s="15"/>
      <c r="L477" s="94"/>
      <c r="M477" s="94"/>
      <c r="N477" s="94"/>
      <c r="O477" s="94"/>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c r="BK477" s="15"/>
      <c r="BL477" s="15"/>
      <c r="BM477" s="16"/>
      <c r="BN477" s="16"/>
      <c r="BO477" s="16"/>
      <c r="BP477" s="16"/>
      <c r="BQ477" s="15"/>
      <c r="BR477" s="54">
        <v>1</v>
      </c>
    </row>
    <row r="478" spans="1:70" s="54" customFormat="1">
      <c r="A478" s="14"/>
      <c r="B478" s="15"/>
      <c r="C478" s="15"/>
      <c r="D478" s="15"/>
      <c r="E478" s="15"/>
      <c r="F478" s="15"/>
      <c r="G478" s="15"/>
      <c r="H478" s="15"/>
      <c r="I478" s="15"/>
      <c r="J478" s="15"/>
      <c r="K478" s="15"/>
      <c r="L478" s="94"/>
      <c r="M478" s="94"/>
      <c r="N478" s="94"/>
      <c r="O478" s="94"/>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c r="BK478" s="15"/>
      <c r="BL478" s="15"/>
      <c r="BM478" s="16"/>
      <c r="BN478" s="16"/>
      <c r="BO478" s="16"/>
      <c r="BP478" s="16"/>
      <c r="BQ478" s="15"/>
    </row>
    <row r="479" spans="1:70" s="54" customFormat="1">
      <c r="A479" s="14"/>
      <c r="B479" s="15"/>
      <c r="C479" s="15"/>
      <c r="D479" s="15"/>
      <c r="E479" s="15"/>
      <c r="F479" s="15"/>
      <c r="G479" s="15"/>
      <c r="H479" s="15"/>
      <c r="I479" s="15"/>
      <c r="J479" s="15"/>
      <c r="K479" s="15"/>
      <c r="L479" s="94"/>
      <c r="M479" s="94"/>
      <c r="N479" s="94"/>
      <c r="O479" s="94"/>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c r="BK479" s="15"/>
      <c r="BL479" s="15"/>
      <c r="BM479" s="16"/>
      <c r="BN479" s="16"/>
      <c r="BO479" s="16"/>
      <c r="BP479" s="16"/>
      <c r="BQ479" s="15"/>
      <c r="BR479" s="54">
        <v>1</v>
      </c>
    </row>
    <row r="480" spans="1:70" s="54" customFormat="1">
      <c r="A480" s="14"/>
      <c r="B480" s="15"/>
      <c r="C480" s="15"/>
      <c r="D480" s="15"/>
      <c r="E480" s="15"/>
      <c r="F480" s="15"/>
      <c r="G480" s="15"/>
      <c r="H480" s="15"/>
      <c r="I480" s="15"/>
      <c r="J480" s="15"/>
      <c r="K480" s="15"/>
      <c r="L480" s="94"/>
      <c r="M480" s="94"/>
      <c r="N480" s="94"/>
      <c r="O480" s="94"/>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c r="BK480" s="15"/>
      <c r="BL480" s="15"/>
      <c r="BM480" s="16"/>
      <c r="BN480" s="16"/>
      <c r="BO480" s="16"/>
      <c r="BP480" s="16"/>
      <c r="BQ480" s="15"/>
    </row>
    <row r="481" spans="1:70" s="54" customFormat="1">
      <c r="A481" s="14"/>
      <c r="B481" s="15"/>
      <c r="C481" s="15"/>
      <c r="D481" s="15"/>
      <c r="E481" s="15"/>
      <c r="F481" s="15"/>
      <c r="G481" s="15"/>
      <c r="H481" s="15"/>
      <c r="I481" s="15"/>
      <c r="J481" s="15"/>
      <c r="K481" s="15"/>
      <c r="L481" s="94"/>
      <c r="M481" s="94"/>
      <c r="N481" s="94"/>
      <c r="O481" s="94"/>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c r="BK481" s="15"/>
      <c r="BL481" s="15"/>
      <c r="BM481" s="16"/>
      <c r="BN481" s="16"/>
      <c r="BO481" s="16"/>
      <c r="BP481" s="16"/>
      <c r="BQ481" s="15"/>
    </row>
    <row r="482" spans="1:70" s="54" customFormat="1">
      <c r="A482" s="14"/>
      <c r="B482" s="15"/>
      <c r="C482" s="15"/>
      <c r="D482" s="15"/>
      <c r="E482" s="15"/>
      <c r="F482" s="15"/>
      <c r="G482" s="15"/>
      <c r="H482" s="15"/>
      <c r="I482" s="15"/>
      <c r="J482" s="15"/>
      <c r="K482" s="15"/>
      <c r="L482" s="94"/>
      <c r="M482" s="94"/>
      <c r="N482" s="94"/>
      <c r="O482" s="94"/>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c r="BK482" s="15"/>
      <c r="BL482" s="15"/>
      <c r="BM482" s="16"/>
      <c r="BN482" s="16"/>
      <c r="BO482" s="16"/>
      <c r="BP482" s="16"/>
      <c r="BQ482" s="15"/>
    </row>
    <row r="483" spans="1:70" s="54" customFormat="1">
      <c r="A483" s="14"/>
      <c r="B483" s="15"/>
      <c r="C483" s="15"/>
      <c r="D483" s="15"/>
      <c r="E483" s="15"/>
      <c r="F483" s="15"/>
      <c r="G483" s="15"/>
      <c r="H483" s="15"/>
      <c r="I483" s="15"/>
      <c r="J483" s="15"/>
      <c r="K483" s="15"/>
      <c r="L483" s="94"/>
      <c r="M483" s="94"/>
      <c r="N483" s="94"/>
      <c r="O483" s="94"/>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c r="BK483" s="15"/>
      <c r="BL483" s="15"/>
      <c r="BM483" s="16"/>
      <c r="BN483" s="16"/>
      <c r="BO483" s="16"/>
      <c r="BP483" s="16"/>
      <c r="BQ483" s="15"/>
      <c r="BR483" s="54">
        <v>1</v>
      </c>
    </row>
    <row r="484" spans="1:70" s="54" customFormat="1">
      <c r="A484" s="14"/>
      <c r="B484" s="15"/>
      <c r="C484" s="15"/>
      <c r="D484" s="15"/>
      <c r="E484" s="15"/>
      <c r="F484" s="15"/>
      <c r="G484" s="15"/>
      <c r="H484" s="15"/>
      <c r="I484" s="15"/>
      <c r="J484" s="15"/>
      <c r="K484" s="15"/>
      <c r="L484" s="94"/>
      <c r="M484" s="94"/>
      <c r="N484" s="94"/>
      <c r="O484" s="94"/>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c r="BK484" s="15"/>
      <c r="BL484" s="15"/>
      <c r="BM484" s="16"/>
      <c r="BN484" s="16"/>
      <c r="BO484" s="16"/>
      <c r="BP484" s="16"/>
      <c r="BQ484" s="15"/>
      <c r="BR484" s="54">
        <v>1</v>
      </c>
    </row>
    <row r="485" spans="1:70" s="54" customFormat="1">
      <c r="A485" s="14"/>
      <c r="B485" s="15"/>
      <c r="C485" s="15"/>
      <c r="D485" s="15"/>
      <c r="E485" s="15"/>
      <c r="F485" s="15"/>
      <c r="G485" s="15"/>
      <c r="H485" s="15"/>
      <c r="I485" s="15"/>
      <c r="J485" s="15"/>
      <c r="K485" s="15"/>
      <c r="L485" s="94"/>
      <c r="M485" s="94"/>
      <c r="N485" s="94"/>
      <c r="O485" s="94"/>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c r="BK485" s="15"/>
      <c r="BL485" s="15"/>
      <c r="BM485" s="16"/>
      <c r="BN485" s="16"/>
      <c r="BO485" s="16"/>
      <c r="BP485" s="16"/>
      <c r="BQ485" s="15"/>
      <c r="BR485" s="54">
        <v>1</v>
      </c>
    </row>
    <row r="486" spans="1:70" s="54" customFormat="1">
      <c r="A486" s="14"/>
      <c r="B486" s="15"/>
      <c r="C486" s="15"/>
      <c r="D486" s="15"/>
      <c r="E486" s="15"/>
      <c r="F486" s="15"/>
      <c r="G486" s="15"/>
      <c r="H486" s="15"/>
      <c r="I486" s="15"/>
      <c r="J486" s="15"/>
      <c r="K486" s="15"/>
      <c r="L486" s="94"/>
      <c r="M486" s="94"/>
      <c r="N486" s="94"/>
      <c r="O486" s="94"/>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c r="BK486" s="15"/>
      <c r="BL486" s="15"/>
      <c r="BM486" s="16"/>
      <c r="BN486" s="16"/>
      <c r="BO486" s="16"/>
      <c r="BP486" s="16"/>
      <c r="BQ486" s="15"/>
      <c r="BR486" s="54">
        <v>1</v>
      </c>
    </row>
    <row r="487" spans="1:70" s="54" customFormat="1">
      <c r="A487" s="14"/>
      <c r="B487" s="15"/>
      <c r="C487" s="15"/>
      <c r="D487" s="15"/>
      <c r="E487" s="15"/>
      <c r="F487" s="15"/>
      <c r="G487" s="15"/>
      <c r="H487" s="15"/>
      <c r="I487" s="15"/>
      <c r="J487" s="15"/>
      <c r="K487" s="15"/>
      <c r="L487" s="94"/>
      <c r="M487" s="94"/>
      <c r="N487" s="94"/>
      <c r="O487" s="94"/>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c r="BK487" s="15"/>
      <c r="BL487" s="15"/>
      <c r="BM487" s="16"/>
      <c r="BN487" s="16"/>
      <c r="BO487" s="16"/>
      <c r="BP487" s="16"/>
      <c r="BQ487" s="15"/>
      <c r="BR487" s="54">
        <v>1</v>
      </c>
    </row>
    <row r="488" spans="1:70" s="54" customFormat="1">
      <c r="A488" s="14"/>
      <c r="B488" s="15"/>
      <c r="C488" s="15"/>
      <c r="D488" s="15"/>
      <c r="E488" s="15"/>
      <c r="F488" s="15"/>
      <c r="G488" s="15"/>
      <c r="H488" s="15"/>
      <c r="I488" s="15"/>
      <c r="J488" s="15"/>
      <c r="K488" s="15"/>
      <c r="L488" s="94"/>
      <c r="M488" s="94"/>
      <c r="N488" s="94"/>
      <c r="O488" s="94"/>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c r="BK488" s="15"/>
      <c r="BL488" s="15"/>
      <c r="BM488" s="16"/>
      <c r="BN488" s="16"/>
      <c r="BO488" s="16"/>
      <c r="BP488" s="16"/>
      <c r="BQ488" s="15"/>
      <c r="BR488" s="54">
        <v>1</v>
      </c>
    </row>
    <row r="489" spans="1:70" s="54" customFormat="1">
      <c r="A489" s="14"/>
      <c r="B489" s="15"/>
      <c r="C489" s="15"/>
      <c r="D489" s="15"/>
      <c r="E489" s="15"/>
      <c r="F489" s="15"/>
      <c r="G489" s="15"/>
      <c r="H489" s="15"/>
      <c r="I489" s="15"/>
      <c r="J489" s="15"/>
      <c r="K489" s="15"/>
      <c r="L489" s="94"/>
      <c r="M489" s="94"/>
      <c r="N489" s="94"/>
      <c r="O489" s="94"/>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c r="BK489" s="15"/>
      <c r="BL489" s="15"/>
      <c r="BM489" s="16"/>
      <c r="BN489" s="16"/>
      <c r="BO489" s="16"/>
      <c r="BP489" s="16"/>
      <c r="BQ489" s="15"/>
    </row>
    <row r="490" spans="1:70" s="54" customFormat="1">
      <c r="A490" s="14"/>
      <c r="B490" s="15"/>
      <c r="C490" s="15"/>
      <c r="D490" s="15"/>
      <c r="E490" s="15"/>
      <c r="F490" s="15"/>
      <c r="G490" s="15"/>
      <c r="H490" s="15"/>
      <c r="I490" s="15"/>
      <c r="J490" s="15"/>
      <c r="K490" s="15"/>
      <c r="L490" s="94"/>
      <c r="M490" s="94"/>
      <c r="N490" s="94"/>
      <c r="O490" s="94"/>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c r="BK490" s="15"/>
      <c r="BL490" s="15"/>
      <c r="BM490" s="16"/>
      <c r="BN490" s="16"/>
      <c r="BO490" s="16"/>
      <c r="BP490" s="16"/>
      <c r="BQ490" s="15"/>
      <c r="BR490" s="54">
        <v>1</v>
      </c>
    </row>
    <row r="491" spans="1:70" s="54" customFormat="1">
      <c r="A491" s="14"/>
      <c r="B491" s="15"/>
      <c r="C491" s="15"/>
      <c r="D491" s="15"/>
      <c r="E491" s="15"/>
      <c r="F491" s="15"/>
      <c r="G491" s="15"/>
      <c r="H491" s="15"/>
      <c r="I491" s="15"/>
      <c r="J491" s="15"/>
      <c r="K491" s="15"/>
      <c r="L491" s="94"/>
      <c r="M491" s="94"/>
      <c r="N491" s="94"/>
      <c r="O491" s="94"/>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c r="BK491" s="15"/>
      <c r="BL491" s="15"/>
      <c r="BM491" s="16"/>
      <c r="BN491" s="16"/>
      <c r="BO491" s="16"/>
      <c r="BP491" s="16"/>
      <c r="BQ491" s="15"/>
      <c r="BR491" s="54">
        <v>1</v>
      </c>
    </row>
    <row r="492" spans="1:70" s="54" customFormat="1">
      <c r="A492" s="14"/>
      <c r="B492" s="15"/>
      <c r="C492" s="15"/>
      <c r="D492" s="15"/>
      <c r="E492" s="15"/>
      <c r="F492" s="15"/>
      <c r="G492" s="15"/>
      <c r="H492" s="15"/>
      <c r="I492" s="15"/>
      <c r="J492" s="15"/>
      <c r="K492" s="15"/>
      <c r="L492" s="94"/>
      <c r="M492" s="94"/>
      <c r="N492" s="94"/>
      <c r="O492" s="94"/>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c r="BK492" s="15"/>
      <c r="BL492" s="15"/>
      <c r="BM492" s="16"/>
      <c r="BN492" s="16"/>
      <c r="BO492" s="16"/>
      <c r="BP492" s="16"/>
      <c r="BQ492" s="15"/>
      <c r="BR492" s="54">
        <v>1</v>
      </c>
    </row>
    <row r="493" spans="1:70" s="54" customFormat="1">
      <c r="A493" s="14"/>
      <c r="B493" s="15"/>
      <c r="C493" s="15"/>
      <c r="D493" s="15"/>
      <c r="E493" s="15"/>
      <c r="F493" s="15"/>
      <c r="G493" s="15"/>
      <c r="H493" s="15"/>
      <c r="I493" s="15"/>
      <c r="J493" s="15"/>
      <c r="K493" s="15"/>
      <c r="L493" s="94"/>
      <c r="M493" s="94"/>
      <c r="N493" s="94"/>
      <c r="O493" s="94"/>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c r="BK493" s="15"/>
      <c r="BL493" s="15"/>
      <c r="BM493" s="16"/>
      <c r="BN493" s="16"/>
      <c r="BO493" s="16"/>
      <c r="BP493" s="16"/>
      <c r="BQ493" s="15"/>
      <c r="BR493" s="54">
        <v>1</v>
      </c>
    </row>
    <row r="494" spans="1:70" s="54" customFormat="1">
      <c r="A494" s="14"/>
      <c r="B494" s="15"/>
      <c r="C494" s="15"/>
      <c r="D494" s="15"/>
      <c r="E494" s="15"/>
      <c r="F494" s="15"/>
      <c r="G494" s="15"/>
      <c r="H494" s="15"/>
      <c r="I494" s="15"/>
      <c r="J494" s="15"/>
      <c r="K494" s="15"/>
      <c r="L494" s="94"/>
      <c r="M494" s="94"/>
      <c r="N494" s="94"/>
      <c r="O494" s="94"/>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c r="BK494" s="15"/>
      <c r="BL494" s="15"/>
      <c r="BM494" s="16"/>
      <c r="BN494" s="16"/>
      <c r="BO494" s="16"/>
      <c r="BP494" s="16"/>
      <c r="BQ494" s="15"/>
      <c r="BR494" s="54">
        <v>1</v>
      </c>
    </row>
    <row r="495" spans="1:70" s="54" customFormat="1">
      <c r="A495" s="14"/>
      <c r="B495" s="15"/>
      <c r="C495" s="15"/>
      <c r="D495" s="15"/>
      <c r="E495" s="15"/>
      <c r="F495" s="15"/>
      <c r="G495" s="15"/>
      <c r="H495" s="15"/>
      <c r="I495" s="15"/>
      <c r="J495" s="15"/>
      <c r="K495" s="15"/>
      <c r="L495" s="94"/>
      <c r="M495" s="94"/>
      <c r="N495" s="94"/>
      <c r="O495" s="94"/>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c r="BK495" s="15"/>
      <c r="BL495" s="15"/>
      <c r="BM495" s="16"/>
      <c r="BN495" s="16"/>
      <c r="BO495" s="16"/>
      <c r="BP495" s="16"/>
      <c r="BQ495" s="15"/>
      <c r="BR495" s="54">
        <v>1</v>
      </c>
    </row>
    <row r="496" spans="1:70" s="54" customFormat="1">
      <c r="A496" s="14"/>
      <c r="B496" s="15"/>
      <c r="C496" s="15"/>
      <c r="D496" s="15"/>
      <c r="E496" s="15"/>
      <c r="F496" s="15"/>
      <c r="G496" s="15"/>
      <c r="H496" s="15"/>
      <c r="I496" s="15"/>
      <c r="J496" s="15"/>
      <c r="K496" s="15"/>
      <c r="L496" s="94"/>
      <c r="M496" s="94"/>
      <c r="N496" s="94"/>
      <c r="O496" s="94"/>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c r="BK496" s="15"/>
      <c r="BL496" s="15"/>
      <c r="BM496" s="16"/>
      <c r="BN496" s="16"/>
      <c r="BO496" s="16"/>
      <c r="BP496" s="16"/>
      <c r="BQ496" s="15"/>
    </row>
    <row r="497" spans="1:70" s="54" customFormat="1">
      <c r="A497" s="14"/>
      <c r="B497" s="15"/>
      <c r="C497" s="15"/>
      <c r="D497" s="15"/>
      <c r="E497" s="15"/>
      <c r="F497" s="15"/>
      <c r="G497" s="15"/>
      <c r="H497" s="15"/>
      <c r="I497" s="15"/>
      <c r="J497" s="15"/>
      <c r="K497" s="15"/>
      <c r="L497" s="94"/>
      <c r="M497" s="94"/>
      <c r="N497" s="94"/>
      <c r="O497" s="94"/>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c r="BK497" s="15"/>
      <c r="BL497" s="15"/>
      <c r="BM497" s="16"/>
      <c r="BN497" s="16"/>
      <c r="BO497" s="16"/>
      <c r="BP497" s="16"/>
      <c r="BQ497" s="15"/>
      <c r="BR497" s="54">
        <v>1</v>
      </c>
    </row>
    <row r="498" spans="1:70" s="54" customFormat="1">
      <c r="A498" s="14"/>
      <c r="B498" s="15"/>
      <c r="C498" s="15"/>
      <c r="D498" s="15"/>
      <c r="E498" s="15"/>
      <c r="F498" s="15"/>
      <c r="G498" s="15"/>
      <c r="H498" s="15"/>
      <c r="I498" s="15"/>
      <c r="J498" s="15"/>
      <c r="K498" s="15"/>
      <c r="L498" s="94"/>
      <c r="M498" s="94"/>
      <c r="N498" s="94"/>
      <c r="O498" s="94"/>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c r="BK498" s="15"/>
      <c r="BL498" s="15"/>
      <c r="BM498" s="16"/>
      <c r="BN498" s="16"/>
      <c r="BO498" s="16"/>
      <c r="BP498" s="16"/>
      <c r="BQ498" s="15"/>
      <c r="BR498" s="54">
        <v>1</v>
      </c>
    </row>
    <row r="499" spans="1:70" s="54" customFormat="1">
      <c r="A499" s="14"/>
      <c r="B499" s="15"/>
      <c r="C499" s="15"/>
      <c r="D499" s="15"/>
      <c r="E499" s="15"/>
      <c r="F499" s="15"/>
      <c r="G499" s="15"/>
      <c r="H499" s="15"/>
      <c r="I499" s="15"/>
      <c r="J499" s="15"/>
      <c r="K499" s="15"/>
      <c r="L499" s="94"/>
      <c r="M499" s="94"/>
      <c r="N499" s="94"/>
      <c r="O499" s="94"/>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c r="BK499" s="15"/>
      <c r="BL499" s="15"/>
      <c r="BM499" s="16"/>
      <c r="BN499" s="16"/>
      <c r="BO499" s="16"/>
      <c r="BP499" s="16"/>
      <c r="BQ499" s="15"/>
    </row>
    <row r="500" spans="1:70" s="54" customFormat="1">
      <c r="A500" s="14"/>
      <c r="B500" s="15"/>
      <c r="C500" s="15"/>
      <c r="D500" s="15"/>
      <c r="E500" s="15"/>
      <c r="F500" s="15"/>
      <c r="G500" s="15"/>
      <c r="H500" s="15"/>
      <c r="I500" s="15"/>
      <c r="J500" s="15"/>
      <c r="K500" s="15"/>
      <c r="L500" s="94"/>
      <c r="M500" s="94"/>
      <c r="N500" s="94"/>
      <c r="O500" s="94"/>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6"/>
      <c r="BN500" s="16"/>
      <c r="BO500" s="16"/>
      <c r="BP500" s="16"/>
      <c r="BQ500" s="15"/>
    </row>
    <row r="501" spans="1:70" s="54" customFormat="1">
      <c r="A501" s="14"/>
      <c r="B501" s="15"/>
      <c r="C501" s="15"/>
      <c r="D501" s="15"/>
      <c r="E501" s="15"/>
      <c r="F501" s="15"/>
      <c r="G501" s="15"/>
      <c r="H501" s="15"/>
      <c r="I501" s="15"/>
      <c r="J501" s="15"/>
      <c r="K501" s="15"/>
      <c r="L501" s="94"/>
      <c r="M501" s="94"/>
      <c r="N501" s="94"/>
      <c r="O501" s="94"/>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c r="BK501" s="15"/>
      <c r="BL501" s="15"/>
      <c r="BM501" s="16"/>
      <c r="BN501" s="16"/>
      <c r="BO501" s="16"/>
      <c r="BP501" s="16"/>
      <c r="BQ501" s="15"/>
    </row>
    <row r="502" spans="1:70" s="54" customFormat="1">
      <c r="A502" s="14"/>
      <c r="B502" s="15"/>
      <c r="C502" s="15"/>
      <c r="D502" s="15"/>
      <c r="E502" s="15"/>
      <c r="F502" s="15"/>
      <c r="G502" s="15"/>
      <c r="H502" s="15"/>
      <c r="I502" s="15"/>
      <c r="J502" s="15"/>
      <c r="K502" s="15"/>
      <c r="L502" s="94"/>
      <c r="M502" s="94"/>
      <c r="N502" s="94"/>
      <c r="O502" s="94"/>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c r="BK502" s="15"/>
      <c r="BL502" s="15"/>
      <c r="BM502" s="16"/>
      <c r="BN502" s="16"/>
      <c r="BO502" s="16"/>
      <c r="BP502" s="16"/>
      <c r="BQ502" s="15"/>
    </row>
    <row r="503" spans="1:70" s="54" customFormat="1">
      <c r="A503" s="14"/>
      <c r="B503" s="15"/>
      <c r="C503" s="15"/>
      <c r="D503" s="15"/>
      <c r="E503" s="15"/>
      <c r="F503" s="15"/>
      <c r="G503" s="15"/>
      <c r="H503" s="15"/>
      <c r="I503" s="15"/>
      <c r="J503" s="15"/>
      <c r="K503" s="15"/>
      <c r="L503" s="94"/>
      <c r="M503" s="94"/>
      <c r="N503" s="94"/>
      <c r="O503" s="94"/>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c r="AZ503" s="15"/>
      <c r="BA503" s="15"/>
      <c r="BB503" s="15"/>
      <c r="BC503" s="15"/>
      <c r="BD503" s="15"/>
      <c r="BE503" s="15"/>
      <c r="BF503" s="15"/>
      <c r="BG503" s="15"/>
      <c r="BH503" s="15"/>
      <c r="BI503" s="15"/>
      <c r="BJ503" s="15"/>
      <c r="BK503" s="15"/>
      <c r="BL503" s="15"/>
      <c r="BM503" s="16"/>
      <c r="BN503" s="16"/>
      <c r="BO503" s="16"/>
      <c r="BP503" s="16"/>
      <c r="BQ503" s="15"/>
      <c r="BR503" s="54">
        <v>1</v>
      </c>
    </row>
    <row r="504" spans="1:70" s="54" customFormat="1">
      <c r="A504" s="14"/>
      <c r="B504" s="15"/>
      <c r="C504" s="15"/>
      <c r="D504" s="15"/>
      <c r="E504" s="15"/>
      <c r="F504" s="15"/>
      <c r="G504" s="15"/>
      <c r="H504" s="15"/>
      <c r="I504" s="15"/>
      <c r="J504" s="15"/>
      <c r="K504" s="15"/>
      <c r="L504" s="94"/>
      <c r="M504" s="94"/>
      <c r="N504" s="94"/>
      <c r="O504" s="94"/>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c r="BK504" s="15"/>
      <c r="BL504" s="15"/>
      <c r="BM504" s="16"/>
      <c r="BN504" s="16"/>
      <c r="BO504" s="16"/>
      <c r="BP504" s="16"/>
      <c r="BQ504" s="15"/>
    </row>
    <row r="505" spans="1:70" s="54" customFormat="1">
      <c r="A505" s="14"/>
      <c r="B505" s="15"/>
      <c r="C505" s="15"/>
      <c r="D505" s="15"/>
      <c r="E505" s="15"/>
      <c r="F505" s="15"/>
      <c r="G505" s="15"/>
      <c r="H505" s="15"/>
      <c r="I505" s="15"/>
      <c r="J505" s="15"/>
      <c r="K505" s="15"/>
      <c r="L505" s="94"/>
      <c r="M505" s="94"/>
      <c r="N505" s="94"/>
      <c r="O505" s="94"/>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c r="AZ505" s="15"/>
      <c r="BA505" s="15"/>
      <c r="BB505" s="15"/>
      <c r="BC505" s="15"/>
      <c r="BD505" s="15"/>
      <c r="BE505" s="15"/>
      <c r="BF505" s="15"/>
      <c r="BG505" s="15"/>
      <c r="BH505" s="15"/>
      <c r="BI505" s="15"/>
      <c r="BJ505" s="15"/>
      <c r="BK505" s="15"/>
      <c r="BL505" s="15"/>
      <c r="BM505" s="16"/>
      <c r="BN505" s="16"/>
      <c r="BO505" s="16"/>
      <c r="BP505" s="16"/>
      <c r="BQ505" s="15"/>
    </row>
    <row r="506" spans="1:70" s="54" customFormat="1">
      <c r="A506" s="14"/>
      <c r="B506" s="15"/>
      <c r="C506" s="15"/>
      <c r="D506" s="15"/>
      <c r="E506" s="15"/>
      <c r="F506" s="15"/>
      <c r="G506" s="15"/>
      <c r="H506" s="15"/>
      <c r="I506" s="15"/>
      <c r="J506" s="15"/>
      <c r="K506" s="15"/>
      <c r="L506" s="94"/>
      <c r="M506" s="94"/>
      <c r="N506" s="94"/>
      <c r="O506" s="94"/>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c r="BK506" s="15"/>
      <c r="BL506" s="15"/>
      <c r="BM506" s="16"/>
      <c r="BN506" s="16"/>
      <c r="BO506" s="16"/>
      <c r="BP506" s="16"/>
      <c r="BQ506" s="15"/>
    </row>
    <row r="507" spans="1:70" s="54" customFormat="1">
      <c r="A507" s="14"/>
      <c r="B507" s="15"/>
      <c r="C507" s="15"/>
      <c r="D507" s="15"/>
      <c r="E507" s="15"/>
      <c r="F507" s="15"/>
      <c r="G507" s="15"/>
      <c r="H507" s="15"/>
      <c r="I507" s="15"/>
      <c r="J507" s="15"/>
      <c r="K507" s="15"/>
      <c r="L507" s="94"/>
      <c r="M507" s="94"/>
      <c r="N507" s="94"/>
      <c r="O507" s="94"/>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c r="BK507" s="15"/>
      <c r="BL507" s="15"/>
      <c r="BM507" s="16"/>
      <c r="BN507" s="16"/>
      <c r="BO507" s="16"/>
      <c r="BP507" s="16"/>
      <c r="BQ507" s="15"/>
    </row>
    <row r="508" spans="1:70" s="54" customFormat="1">
      <c r="A508" s="14"/>
      <c r="B508" s="15"/>
      <c r="C508" s="15"/>
      <c r="D508" s="15"/>
      <c r="E508" s="15"/>
      <c r="F508" s="15"/>
      <c r="G508" s="15"/>
      <c r="H508" s="15"/>
      <c r="I508" s="15"/>
      <c r="J508" s="15"/>
      <c r="K508" s="15"/>
      <c r="L508" s="94"/>
      <c r="M508" s="94"/>
      <c r="N508" s="94"/>
      <c r="O508" s="94"/>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c r="BK508" s="15"/>
      <c r="BL508" s="15"/>
      <c r="BM508" s="16"/>
      <c r="BN508" s="16"/>
      <c r="BO508" s="16"/>
      <c r="BP508" s="16"/>
      <c r="BQ508" s="15"/>
    </row>
    <row r="509" spans="1:70" s="54" customFormat="1">
      <c r="A509" s="14"/>
      <c r="B509" s="15"/>
      <c r="C509" s="15"/>
      <c r="D509" s="15"/>
      <c r="E509" s="15"/>
      <c r="F509" s="15"/>
      <c r="G509" s="15"/>
      <c r="H509" s="15"/>
      <c r="I509" s="15"/>
      <c r="J509" s="15"/>
      <c r="K509" s="15"/>
      <c r="L509" s="94"/>
      <c r="M509" s="94"/>
      <c r="N509" s="94"/>
      <c r="O509" s="94"/>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c r="BK509" s="15"/>
      <c r="BL509" s="15"/>
      <c r="BM509" s="16"/>
      <c r="BN509" s="16"/>
      <c r="BO509" s="16"/>
      <c r="BP509" s="16"/>
      <c r="BQ509" s="15"/>
      <c r="BR509" s="54">
        <v>1</v>
      </c>
    </row>
    <row r="510" spans="1:70" s="54" customFormat="1">
      <c r="A510" s="14"/>
      <c r="B510" s="15"/>
      <c r="C510" s="15"/>
      <c r="D510" s="15"/>
      <c r="E510" s="15"/>
      <c r="F510" s="15"/>
      <c r="G510" s="15"/>
      <c r="H510" s="15"/>
      <c r="I510" s="15"/>
      <c r="J510" s="15"/>
      <c r="K510" s="15"/>
      <c r="L510" s="94"/>
      <c r="M510" s="94"/>
      <c r="N510" s="94"/>
      <c r="O510" s="94"/>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c r="BK510" s="15"/>
      <c r="BL510" s="15"/>
      <c r="BM510" s="16"/>
      <c r="BN510" s="16"/>
      <c r="BO510" s="16"/>
      <c r="BP510" s="16"/>
      <c r="BQ510" s="15"/>
      <c r="BR510" s="54">
        <v>1</v>
      </c>
    </row>
    <row r="511" spans="1:70" s="54" customFormat="1">
      <c r="A511" s="14"/>
      <c r="B511" s="15"/>
      <c r="C511" s="15"/>
      <c r="D511" s="15"/>
      <c r="E511" s="15"/>
      <c r="F511" s="15"/>
      <c r="G511" s="15"/>
      <c r="H511" s="15"/>
      <c r="I511" s="15"/>
      <c r="J511" s="15"/>
      <c r="K511" s="15"/>
      <c r="L511" s="94"/>
      <c r="M511" s="94"/>
      <c r="N511" s="94"/>
      <c r="O511" s="94"/>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c r="AS511" s="15"/>
      <c r="AT511" s="15"/>
      <c r="AU511" s="15"/>
      <c r="AV511" s="15"/>
      <c r="AW511" s="15"/>
      <c r="AX511" s="15"/>
      <c r="AY511" s="15"/>
      <c r="AZ511" s="15"/>
      <c r="BA511" s="15"/>
      <c r="BB511" s="15"/>
      <c r="BC511" s="15"/>
      <c r="BD511" s="15"/>
      <c r="BE511" s="15"/>
      <c r="BF511" s="15"/>
      <c r="BG511" s="15"/>
      <c r="BH511" s="15"/>
      <c r="BI511" s="15"/>
      <c r="BJ511" s="15"/>
      <c r="BK511" s="15"/>
      <c r="BL511" s="15"/>
      <c r="BM511" s="16"/>
      <c r="BN511" s="16"/>
      <c r="BO511" s="16"/>
      <c r="BP511" s="16"/>
      <c r="BQ511" s="15"/>
      <c r="BR511" s="54">
        <v>1</v>
      </c>
    </row>
    <row r="512" spans="1:70" s="54" customFormat="1">
      <c r="A512" s="14"/>
      <c r="B512" s="15"/>
      <c r="C512" s="15"/>
      <c r="D512" s="15"/>
      <c r="E512" s="15"/>
      <c r="F512" s="15"/>
      <c r="G512" s="15"/>
      <c r="H512" s="15"/>
      <c r="I512" s="15"/>
      <c r="J512" s="15"/>
      <c r="K512" s="15"/>
      <c r="L512" s="94"/>
      <c r="M512" s="94"/>
      <c r="N512" s="94"/>
      <c r="O512" s="94"/>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c r="AY512" s="15"/>
      <c r="AZ512" s="15"/>
      <c r="BA512" s="15"/>
      <c r="BB512" s="15"/>
      <c r="BC512" s="15"/>
      <c r="BD512" s="15"/>
      <c r="BE512" s="15"/>
      <c r="BF512" s="15"/>
      <c r="BG512" s="15"/>
      <c r="BH512" s="15"/>
      <c r="BI512" s="15"/>
      <c r="BJ512" s="15"/>
      <c r="BK512" s="15"/>
      <c r="BL512" s="15"/>
      <c r="BM512" s="16"/>
      <c r="BN512" s="16"/>
      <c r="BO512" s="16"/>
      <c r="BP512" s="16"/>
      <c r="BQ512" s="15"/>
      <c r="BR512" s="54">
        <v>1</v>
      </c>
    </row>
    <row r="513" spans="1:70" s="54" customFormat="1">
      <c r="A513" s="14"/>
      <c r="B513" s="15"/>
      <c r="C513" s="15"/>
      <c r="D513" s="15"/>
      <c r="E513" s="15"/>
      <c r="F513" s="15"/>
      <c r="G513" s="15"/>
      <c r="H513" s="15"/>
      <c r="I513" s="15"/>
      <c r="J513" s="15"/>
      <c r="K513" s="15"/>
      <c r="L513" s="94"/>
      <c r="M513" s="94"/>
      <c r="N513" s="94"/>
      <c r="O513" s="94"/>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c r="AS513" s="15"/>
      <c r="AT513" s="15"/>
      <c r="AU513" s="15"/>
      <c r="AV513" s="15"/>
      <c r="AW513" s="15"/>
      <c r="AX513" s="15"/>
      <c r="AY513" s="15"/>
      <c r="AZ513" s="15"/>
      <c r="BA513" s="15"/>
      <c r="BB513" s="15"/>
      <c r="BC513" s="15"/>
      <c r="BD513" s="15"/>
      <c r="BE513" s="15"/>
      <c r="BF513" s="15"/>
      <c r="BG513" s="15"/>
      <c r="BH513" s="15"/>
      <c r="BI513" s="15"/>
      <c r="BJ513" s="15"/>
      <c r="BK513" s="15"/>
      <c r="BL513" s="15"/>
      <c r="BM513" s="16"/>
      <c r="BN513" s="16"/>
      <c r="BO513" s="16"/>
      <c r="BP513" s="16"/>
      <c r="BQ513" s="15"/>
      <c r="BR513" s="54">
        <v>1</v>
      </c>
    </row>
    <row r="514" spans="1:70" s="54" customFormat="1">
      <c r="A514" s="14"/>
      <c r="B514" s="15"/>
      <c r="C514" s="15"/>
      <c r="D514" s="15"/>
      <c r="E514" s="15"/>
      <c r="F514" s="15"/>
      <c r="G514" s="15"/>
      <c r="H514" s="15"/>
      <c r="I514" s="15"/>
      <c r="J514" s="15"/>
      <c r="K514" s="15"/>
      <c r="L514" s="94"/>
      <c r="M514" s="94"/>
      <c r="N514" s="94"/>
      <c r="O514" s="94"/>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c r="AY514" s="15"/>
      <c r="AZ514" s="15"/>
      <c r="BA514" s="15"/>
      <c r="BB514" s="15"/>
      <c r="BC514" s="15"/>
      <c r="BD514" s="15"/>
      <c r="BE514" s="15"/>
      <c r="BF514" s="15"/>
      <c r="BG514" s="15"/>
      <c r="BH514" s="15"/>
      <c r="BI514" s="15"/>
      <c r="BJ514" s="15"/>
      <c r="BK514" s="15"/>
      <c r="BL514" s="15"/>
      <c r="BM514" s="16"/>
      <c r="BN514" s="16"/>
      <c r="BO514" s="16"/>
      <c r="BP514" s="16"/>
      <c r="BQ514" s="15"/>
      <c r="BR514" s="54">
        <v>1</v>
      </c>
    </row>
    <row r="515" spans="1:70" s="54" customFormat="1">
      <c r="A515" s="14"/>
      <c r="B515" s="15"/>
      <c r="C515" s="15"/>
      <c r="D515" s="15"/>
      <c r="E515" s="15"/>
      <c r="F515" s="15"/>
      <c r="G515" s="15"/>
      <c r="H515" s="15"/>
      <c r="I515" s="15"/>
      <c r="J515" s="15"/>
      <c r="K515" s="15"/>
      <c r="L515" s="94"/>
      <c r="M515" s="94"/>
      <c r="N515" s="94"/>
      <c r="O515" s="94"/>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5"/>
      <c r="AQ515" s="15"/>
      <c r="AR515" s="15"/>
      <c r="AS515" s="15"/>
      <c r="AT515" s="15"/>
      <c r="AU515" s="15"/>
      <c r="AV515" s="15"/>
      <c r="AW515" s="15"/>
      <c r="AX515" s="15"/>
      <c r="AY515" s="15"/>
      <c r="AZ515" s="15"/>
      <c r="BA515" s="15"/>
      <c r="BB515" s="15"/>
      <c r="BC515" s="15"/>
      <c r="BD515" s="15"/>
      <c r="BE515" s="15"/>
      <c r="BF515" s="15"/>
      <c r="BG515" s="15"/>
      <c r="BH515" s="15"/>
      <c r="BI515" s="15"/>
      <c r="BJ515" s="15"/>
      <c r="BK515" s="15"/>
      <c r="BL515" s="15"/>
      <c r="BM515" s="16"/>
      <c r="BN515" s="16"/>
      <c r="BO515" s="16"/>
      <c r="BP515" s="16"/>
      <c r="BQ515" s="15"/>
    </row>
    <row r="516" spans="1:70" s="54" customFormat="1">
      <c r="A516" s="14"/>
      <c r="B516" s="15"/>
      <c r="C516" s="15"/>
      <c r="D516" s="15"/>
      <c r="E516" s="15"/>
      <c r="F516" s="15"/>
      <c r="G516" s="15"/>
      <c r="H516" s="15"/>
      <c r="I516" s="15"/>
      <c r="J516" s="15"/>
      <c r="K516" s="15"/>
      <c r="L516" s="94"/>
      <c r="M516" s="94"/>
      <c r="N516" s="94"/>
      <c r="O516" s="94"/>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c r="AZ516" s="15"/>
      <c r="BA516" s="15"/>
      <c r="BB516" s="15"/>
      <c r="BC516" s="15"/>
      <c r="BD516" s="15"/>
      <c r="BE516" s="15"/>
      <c r="BF516" s="15"/>
      <c r="BG516" s="15"/>
      <c r="BH516" s="15"/>
      <c r="BI516" s="15"/>
      <c r="BJ516" s="15"/>
      <c r="BK516" s="15"/>
      <c r="BL516" s="15"/>
      <c r="BM516" s="16"/>
      <c r="BN516" s="16"/>
      <c r="BO516" s="16"/>
      <c r="BP516" s="16"/>
      <c r="BQ516" s="15"/>
      <c r="BR516" s="54">
        <v>1</v>
      </c>
    </row>
    <row r="517" spans="1:70" s="12" customFormat="1">
      <c r="A517" s="14"/>
      <c r="B517" s="15"/>
      <c r="C517" s="15"/>
      <c r="D517" s="15"/>
      <c r="E517" s="15"/>
      <c r="F517" s="15"/>
      <c r="G517" s="15"/>
      <c r="H517" s="15"/>
      <c r="I517" s="15"/>
      <c r="J517" s="15"/>
      <c r="K517" s="15"/>
      <c r="L517" s="94"/>
      <c r="M517" s="94"/>
      <c r="N517" s="94"/>
      <c r="O517" s="94"/>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c r="AZ517" s="15"/>
      <c r="BA517" s="15"/>
      <c r="BB517" s="15"/>
      <c r="BC517" s="15"/>
      <c r="BD517" s="15"/>
      <c r="BE517" s="15"/>
      <c r="BF517" s="15"/>
      <c r="BG517" s="15"/>
      <c r="BH517" s="15"/>
      <c r="BI517" s="15"/>
      <c r="BJ517" s="15"/>
      <c r="BK517" s="15"/>
      <c r="BL517" s="15"/>
      <c r="BM517" s="16"/>
      <c r="BN517" s="16"/>
      <c r="BO517" s="16"/>
      <c r="BP517" s="16"/>
      <c r="BQ517" s="15"/>
      <c r="BR517" s="12">
        <v>1</v>
      </c>
    </row>
    <row r="518" spans="1:70" s="54" customFormat="1">
      <c r="A518" s="14"/>
      <c r="B518" s="15"/>
      <c r="C518" s="15"/>
      <c r="D518" s="15"/>
      <c r="E518" s="15"/>
      <c r="F518" s="15"/>
      <c r="G518" s="15"/>
      <c r="H518" s="15"/>
      <c r="I518" s="15"/>
      <c r="J518" s="15"/>
      <c r="K518" s="15"/>
      <c r="L518" s="94"/>
      <c r="M518" s="94"/>
      <c r="N518" s="94"/>
      <c r="O518" s="94"/>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c r="BK518" s="15"/>
      <c r="BL518" s="15"/>
      <c r="BM518" s="16"/>
      <c r="BN518" s="16"/>
      <c r="BO518" s="16"/>
      <c r="BP518" s="16"/>
      <c r="BQ518" s="15"/>
      <c r="BR518" s="54">
        <v>1</v>
      </c>
    </row>
    <row r="519" spans="1:70" s="54" customFormat="1">
      <c r="A519" s="14"/>
      <c r="B519" s="15"/>
      <c r="C519" s="15"/>
      <c r="D519" s="15"/>
      <c r="E519" s="15"/>
      <c r="F519" s="15"/>
      <c r="G519" s="15"/>
      <c r="H519" s="15"/>
      <c r="I519" s="15"/>
      <c r="J519" s="15"/>
      <c r="K519" s="15"/>
      <c r="L519" s="94"/>
      <c r="M519" s="94"/>
      <c r="N519" s="94"/>
      <c r="O519" s="94"/>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5"/>
      <c r="AQ519" s="15"/>
      <c r="AR519" s="15"/>
      <c r="AS519" s="15"/>
      <c r="AT519" s="15"/>
      <c r="AU519" s="15"/>
      <c r="AV519" s="15"/>
      <c r="AW519" s="15"/>
      <c r="AX519" s="15"/>
      <c r="AY519" s="15"/>
      <c r="AZ519" s="15"/>
      <c r="BA519" s="15"/>
      <c r="BB519" s="15"/>
      <c r="BC519" s="15"/>
      <c r="BD519" s="15"/>
      <c r="BE519" s="15"/>
      <c r="BF519" s="15"/>
      <c r="BG519" s="15"/>
      <c r="BH519" s="15"/>
      <c r="BI519" s="15"/>
      <c r="BJ519" s="15"/>
      <c r="BK519" s="15"/>
      <c r="BL519" s="15"/>
      <c r="BM519" s="16"/>
      <c r="BN519" s="16"/>
      <c r="BO519" s="16"/>
      <c r="BP519" s="16"/>
      <c r="BQ519" s="15"/>
      <c r="BR519" s="54">
        <v>1</v>
      </c>
    </row>
    <row r="520" spans="1:70" s="54" customFormat="1">
      <c r="A520" s="14"/>
      <c r="B520" s="15"/>
      <c r="C520" s="15"/>
      <c r="D520" s="15"/>
      <c r="E520" s="15"/>
      <c r="F520" s="15"/>
      <c r="G520" s="15"/>
      <c r="H520" s="15"/>
      <c r="I520" s="15"/>
      <c r="J520" s="15"/>
      <c r="K520" s="15"/>
      <c r="L520" s="94"/>
      <c r="M520" s="94"/>
      <c r="N520" s="94"/>
      <c r="O520" s="94"/>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c r="AY520" s="15"/>
      <c r="AZ520" s="15"/>
      <c r="BA520" s="15"/>
      <c r="BB520" s="15"/>
      <c r="BC520" s="15"/>
      <c r="BD520" s="15"/>
      <c r="BE520" s="15"/>
      <c r="BF520" s="15"/>
      <c r="BG520" s="15"/>
      <c r="BH520" s="15"/>
      <c r="BI520" s="15"/>
      <c r="BJ520" s="15"/>
      <c r="BK520" s="15"/>
      <c r="BL520" s="15"/>
      <c r="BM520" s="16"/>
      <c r="BN520" s="16"/>
      <c r="BO520" s="16"/>
      <c r="BP520" s="16"/>
      <c r="BQ520" s="15"/>
      <c r="BR520" s="54">
        <v>1</v>
      </c>
    </row>
    <row r="521" spans="1:70" s="54" customFormat="1">
      <c r="A521" s="14"/>
      <c r="B521" s="15"/>
      <c r="C521" s="15"/>
      <c r="D521" s="15"/>
      <c r="E521" s="15"/>
      <c r="F521" s="15"/>
      <c r="G521" s="15"/>
      <c r="H521" s="15"/>
      <c r="I521" s="15"/>
      <c r="J521" s="15"/>
      <c r="K521" s="15"/>
      <c r="L521" s="94"/>
      <c r="M521" s="94"/>
      <c r="N521" s="94"/>
      <c r="O521" s="94"/>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5"/>
      <c r="AQ521" s="15"/>
      <c r="AR521" s="15"/>
      <c r="AS521" s="15"/>
      <c r="AT521" s="15"/>
      <c r="AU521" s="15"/>
      <c r="AV521" s="15"/>
      <c r="AW521" s="15"/>
      <c r="AX521" s="15"/>
      <c r="AY521" s="15"/>
      <c r="AZ521" s="15"/>
      <c r="BA521" s="15"/>
      <c r="BB521" s="15"/>
      <c r="BC521" s="15"/>
      <c r="BD521" s="15"/>
      <c r="BE521" s="15"/>
      <c r="BF521" s="15"/>
      <c r="BG521" s="15"/>
      <c r="BH521" s="15"/>
      <c r="BI521" s="15"/>
      <c r="BJ521" s="15"/>
      <c r="BK521" s="15"/>
      <c r="BL521" s="15"/>
      <c r="BM521" s="16"/>
      <c r="BN521" s="16"/>
      <c r="BO521" s="16"/>
      <c r="BP521" s="16"/>
      <c r="BQ521" s="15"/>
      <c r="BR521" s="54">
        <v>1</v>
      </c>
    </row>
    <row r="522" spans="1:70" s="54" customFormat="1">
      <c r="A522" s="14"/>
      <c r="B522" s="15"/>
      <c r="C522" s="15"/>
      <c r="D522" s="15"/>
      <c r="E522" s="15"/>
      <c r="F522" s="15"/>
      <c r="G522" s="15"/>
      <c r="H522" s="15"/>
      <c r="I522" s="15"/>
      <c r="J522" s="15"/>
      <c r="K522" s="15"/>
      <c r="L522" s="94"/>
      <c r="M522" s="94"/>
      <c r="N522" s="94"/>
      <c r="O522" s="94"/>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c r="AY522" s="15"/>
      <c r="AZ522" s="15"/>
      <c r="BA522" s="15"/>
      <c r="BB522" s="15"/>
      <c r="BC522" s="15"/>
      <c r="BD522" s="15"/>
      <c r="BE522" s="15"/>
      <c r="BF522" s="15"/>
      <c r="BG522" s="15"/>
      <c r="BH522" s="15"/>
      <c r="BI522" s="15"/>
      <c r="BJ522" s="15"/>
      <c r="BK522" s="15"/>
      <c r="BL522" s="15"/>
      <c r="BM522" s="16"/>
      <c r="BN522" s="16"/>
      <c r="BO522" s="16"/>
      <c r="BP522" s="16"/>
      <c r="BQ522" s="15"/>
      <c r="BR522" s="54">
        <v>1</v>
      </c>
    </row>
    <row r="523" spans="1:70" s="54" customFormat="1">
      <c r="A523" s="14"/>
      <c r="B523" s="15"/>
      <c r="C523" s="15"/>
      <c r="D523" s="15"/>
      <c r="E523" s="15"/>
      <c r="F523" s="15"/>
      <c r="G523" s="15"/>
      <c r="H523" s="15"/>
      <c r="I523" s="15"/>
      <c r="J523" s="15"/>
      <c r="K523" s="15"/>
      <c r="L523" s="94"/>
      <c r="M523" s="94"/>
      <c r="N523" s="94"/>
      <c r="O523" s="94"/>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5"/>
      <c r="AQ523" s="15"/>
      <c r="AR523" s="15"/>
      <c r="AS523" s="15"/>
      <c r="AT523" s="15"/>
      <c r="AU523" s="15"/>
      <c r="AV523" s="15"/>
      <c r="AW523" s="15"/>
      <c r="AX523" s="15"/>
      <c r="AY523" s="15"/>
      <c r="AZ523" s="15"/>
      <c r="BA523" s="15"/>
      <c r="BB523" s="15"/>
      <c r="BC523" s="15"/>
      <c r="BD523" s="15"/>
      <c r="BE523" s="15"/>
      <c r="BF523" s="15"/>
      <c r="BG523" s="15"/>
      <c r="BH523" s="15"/>
      <c r="BI523" s="15"/>
      <c r="BJ523" s="15"/>
      <c r="BK523" s="15"/>
      <c r="BL523" s="15"/>
      <c r="BM523" s="16"/>
      <c r="BN523" s="16"/>
      <c r="BO523" s="16"/>
      <c r="BP523" s="16"/>
      <c r="BQ523" s="15"/>
      <c r="BR523" s="54">
        <v>1</v>
      </c>
    </row>
    <row r="524" spans="1:70" s="54" customFormat="1">
      <c r="A524" s="14"/>
      <c r="B524" s="15"/>
      <c r="C524" s="15"/>
      <c r="D524" s="15"/>
      <c r="E524" s="15"/>
      <c r="F524" s="15"/>
      <c r="G524" s="15"/>
      <c r="H524" s="15"/>
      <c r="I524" s="15"/>
      <c r="J524" s="15"/>
      <c r="K524" s="15"/>
      <c r="L524" s="94"/>
      <c r="M524" s="94"/>
      <c r="N524" s="94"/>
      <c r="O524" s="94"/>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c r="AZ524" s="15"/>
      <c r="BA524" s="15"/>
      <c r="BB524" s="15"/>
      <c r="BC524" s="15"/>
      <c r="BD524" s="15"/>
      <c r="BE524" s="15"/>
      <c r="BF524" s="15"/>
      <c r="BG524" s="15"/>
      <c r="BH524" s="15"/>
      <c r="BI524" s="15"/>
      <c r="BJ524" s="15"/>
      <c r="BK524" s="15"/>
      <c r="BL524" s="15"/>
      <c r="BM524" s="16"/>
      <c r="BN524" s="16"/>
      <c r="BO524" s="16"/>
      <c r="BP524" s="16"/>
      <c r="BQ524" s="15"/>
      <c r="BR524" s="54">
        <v>1</v>
      </c>
    </row>
    <row r="525" spans="1:70" s="54" customFormat="1">
      <c r="A525" s="14"/>
      <c r="B525" s="15"/>
      <c r="C525" s="15"/>
      <c r="D525" s="15"/>
      <c r="E525" s="15"/>
      <c r="F525" s="15"/>
      <c r="G525" s="15"/>
      <c r="H525" s="15"/>
      <c r="I525" s="15"/>
      <c r="J525" s="15"/>
      <c r="K525" s="15"/>
      <c r="L525" s="94"/>
      <c r="M525" s="94"/>
      <c r="N525" s="94"/>
      <c r="O525" s="94"/>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5"/>
      <c r="AQ525" s="15"/>
      <c r="AR525" s="15"/>
      <c r="AS525" s="15"/>
      <c r="AT525" s="15"/>
      <c r="AU525" s="15"/>
      <c r="AV525" s="15"/>
      <c r="AW525" s="15"/>
      <c r="AX525" s="15"/>
      <c r="AY525" s="15"/>
      <c r="AZ525" s="15"/>
      <c r="BA525" s="15"/>
      <c r="BB525" s="15"/>
      <c r="BC525" s="15"/>
      <c r="BD525" s="15"/>
      <c r="BE525" s="15"/>
      <c r="BF525" s="15"/>
      <c r="BG525" s="15"/>
      <c r="BH525" s="15"/>
      <c r="BI525" s="15"/>
      <c r="BJ525" s="15"/>
      <c r="BK525" s="15"/>
      <c r="BL525" s="15"/>
      <c r="BM525" s="16"/>
      <c r="BN525" s="16"/>
      <c r="BO525" s="16"/>
      <c r="BP525" s="16"/>
      <c r="BQ525" s="15"/>
      <c r="BR525" s="54">
        <v>1</v>
      </c>
    </row>
    <row r="526" spans="1:70" s="54" customFormat="1">
      <c r="A526" s="14"/>
      <c r="B526" s="15"/>
      <c r="C526" s="15"/>
      <c r="D526" s="15"/>
      <c r="E526" s="15"/>
      <c r="F526" s="15"/>
      <c r="G526" s="15"/>
      <c r="H526" s="15"/>
      <c r="I526" s="15"/>
      <c r="J526" s="15"/>
      <c r="K526" s="15"/>
      <c r="L526" s="94"/>
      <c r="M526" s="94"/>
      <c r="N526" s="94"/>
      <c r="O526" s="94"/>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c r="AZ526" s="15"/>
      <c r="BA526" s="15"/>
      <c r="BB526" s="15"/>
      <c r="BC526" s="15"/>
      <c r="BD526" s="15"/>
      <c r="BE526" s="15"/>
      <c r="BF526" s="15"/>
      <c r="BG526" s="15"/>
      <c r="BH526" s="15"/>
      <c r="BI526" s="15"/>
      <c r="BJ526" s="15"/>
      <c r="BK526" s="15"/>
      <c r="BL526" s="15"/>
      <c r="BM526" s="16"/>
      <c r="BN526" s="16"/>
      <c r="BO526" s="16"/>
      <c r="BP526" s="16"/>
      <c r="BQ526" s="15"/>
    </row>
    <row r="527" spans="1:70" s="54" customFormat="1">
      <c r="A527" s="14"/>
      <c r="B527" s="15"/>
      <c r="C527" s="15"/>
      <c r="D527" s="15"/>
      <c r="E527" s="15"/>
      <c r="F527" s="15"/>
      <c r="G527" s="15"/>
      <c r="H527" s="15"/>
      <c r="I527" s="15"/>
      <c r="J527" s="15"/>
      <c r="K527" s="15"/>
      <c r="L527" s="94"/>
      <c r="M527" s="94"/>
      <c r="N527" s="94"/>
      <c r="O527" s="94"/>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5"/>
      <c r="AQ527" s="15"/>
      <c r="AR527" s="15"/>
      <c r="AS527" s="15"/>
      <c r="AT527" s="15"/>
      <c r="AU527" s="15"/>
      <c r="AV527" s="15"/>
      <c r="AW527" s="15"/>
      <c r="AX527" s="15"/>
      <c r="AY527" s="15"/>
      <c r="AZ527" s="15"/>
      <c r="BA527" s="15"/>
      <c r="BB527" s="15"/>
      <c r="BC527" s="15"/>
      <c r="BD527" s="15"/>
      <c r="BE527" s="15"/>
      <c r="BF527" s="15"/>
      <c r="BG527" s="15"/>
      <c r="BH527" s="15"/>
      <c r="BI527" s="15"/>
      <c r="BJ527" s="15"/>
      <c r="BK527" s="15"/>
      <c r="BL527" s="15"/>
      <c r="BM527" s="16"/>
      <c r="BN527" s="16"/>
      <c r="BO527" s="16"/>
      <c r="BP527" s="16"/>
      <c r="BQ527" s="15"/>
    </row>
    <row r="528" spans="1:70" s="54" customFormat="1">
      <c r="A528" s="14"/>
      <c r="B528" s="15"/>
      <c r="C528" s="15"/>
      <c r="D528" s="15"/>
      <c r="E528" s="15"/>
      <c r="F528" s="15"/>
      <c r="G528" s="15"/>
      <c r="H528" s="15"/>
      <c r="I528" s="15"/>
      <c r="J528" s="15"/>
      <c r="K528" s="15"/>
      <c r="L528" s="94"/>
      <c r="M528" s="94"/>
      <c r="N528" s="94"/>
      <c r="O528" s="94"/>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5"/>
      <c r="AY528" s="15"/>
      <c r="AZ528" s="15"/>
      <c r="BA528" s="15"/>
      <c r="BB528" s="15"/>
      <c r="BC528" s="15"/>
      <c r="BD528" s="15"/>
      <c r="BE528" s="15"/>
      <c r="BF528" s="15"/>
      <c r="BG528" s="15"/>
      <c r="BH528" s="15"/>
      <c r="BI528" s="15"/>
      <c r="BJ528" s="15"/>
      <c r="BK528" s="15"/>
      <c r="BL528" s="15"/>
      <c r="BM528" s="16"/>
      <c r="BN528" s="16"/>
      <c r="BO528" s="16"/>
      <c r="BP528" s="16"/>
      <c r="BQ528" s="15"/>
    </row>
    <row r="529" spans="1:70" s="54" customFormat="1">
      <c r="A529" s="14"/>
      <c r="B529" s="15"/>
      <c r="C529" s="15"/>
      <c r="D529" s="15"/>
      <c r="E529" s="15"/>
      <c r="F529" s="15"/>
      <c r="G529" s="15"/>
      <c r="H529" s="15"/>
      <c r="I529" s="15"/>
      <c r="J529" s="15"/>
      <c r="K529" s="15"/>
      <c r="L529" s="94"/>
      <c r="M529" s="94"/>
      <c r="N529" s="94"/>
      <c r="O529" s="94"/>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5"/>
      <c r="AQ529" s="15"/>
      <c r="AR529" s="15"/>
      <c r="AS529" s="15"/>
      <c r="AT529" s="15"/>
      <c r="AU529" s="15"/>
      <c r="AV529" s="15"/>
      <c r="AW529" s="15"/>
      <c r="AX529" s="15"/>
      <c r="AY529" s="15"/>
      <c r="AZ529" s="15"/>
      <c r="BA529" s="15"/>
      <c r="BB529" s="15"/>
      <c r="BC529" s="15"/>
      <c r="BD529" s="15"/>
      <c r="BE529" s="15"/>
      <c r="BF529" s="15"/>
      <c r="BG529" s="15"/>
      <c r="BH529" s="15"/>
      <c r="BI529" s="15"/>
      <c r="BJ529" s="15"/>
      <c r="BK529" s="15"/>
      <c r="BL529" s="15"/>
      <c r="BM529" s="16"/>
      <c r="BN529" s="16"/>
      <c r="BO529" s="16"/>
      <c r="BP529" s="16"/>
      <c r="BQ529" s="15"/>
    </row>
    <row r="530" spans="1:70" s="54" customFormat="1">
      <c r="A530" s="14"/>
      <c r="B530" s="15"/>
      <c r="C530" s="15"/>
      <c r="D530" s="15"/>
      <c r="E530" s="15"/>
      <c r="F530" s="15"/>
      <c r="G530" s="15"/>
      <c r="H530" s="15"/>
      <c r="I530" s="15"/>
      <c r="J530" s="15"/>
      <c r="K530" s="15"/>
      <c r="L530" s="94"/>
      <c r="M530" s="94"/>
      <c r="N530" s="94"/>
      <c r="O530" s="94"/>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c r="AZ530" s="15"/>
      <c r="BA530" s="15"/>
      <c r="BB530" s="15"/>
      <c r="BC530" s="15"/>
      <c r="BD530" s="15"/>
      <c r="BE530" s="15"/>
      <c r="BF530" s="15"/>
      <c r="BG530" s="15"/>
      <c r="BH530" s="15"/>
      <c r="BI530" s="15"/>
      <c r="BJ530" s="15"/>
      <c r="BK530" s="15"/>
      <c r="BL530" s="15"/>
      <c r="BM530" s="16"/>
      <c r="BN530" s="16"/>
      <c r="BO530" s="16"/>
      <c r="BP530" s="16"/>
      <c r="BQ530" s="15"/>
    </row>
    <row r="531" spans="1:70" s="54" customFormat="1">
      <c r="A531" s="14"/>
      <c r="B531" s="15"/>
      <c r="C531" s="15"/>
      <c r="D531" s="15"/>
      <c r="E531" s="15"/>
      <c r="F531" s="15"/>
      <c r="G531" s="15"/>
      <c r="H531" s="15"/>
      <c r="I531" s="15"/>
      <c r="J531" s="15"/>
      <c r="K531" s="15"/>
      <c r="L531" s="94"/>
      <c r="M531" s="94"/>
      <c r="N531" s="94"/>
      <c r="O531" s="94"/>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15"/>
      <c r="AQ531" s="15"/>
      <c r="AR531" s="15"/>
      <c r="AS531" s="15"/>
      <c r="AT531" s="15"/>
      <c r="AU531" s="15"/>
      <c r="AV531" s="15"/>
      <c r="AW531" s="15"/>
      <c r="AX531" s="15"/>
      <c r="AY531" s="15"/>
      <c r="AZ531" s="15"/>
      <c r="BA531" s="15"/>
      <c r="BB531" s="15"/>
      <c r="BC531" s="15"/>
      <c r="BD531" s="15"/>
      <c r="BE531" s="15"/>
      <c r="BF531" s="15"/>
      <c r="BG531" s="15"/>
      <c r="BH531" s="15"/>
      <c r="BI531" s="15"/>
      <c r="BJ531" s="15"/>
      <c r="BK531" s="15"/>
      <c r="BL531" s="15"/>
      <c r="BM531" s="16"/>
      <c r="BN531" s="16"/>
      <c r="BO531" s="16"/>
      <c r="BP531" s="16"/>
      <c r="BQ531" s="15"/>
    </row>
    <row r="532" spans="1:70" s="54" customFormat="1">
      <c r="A532" s="14"/>
      <c r="B532" s="15"/>
      <c r="C532" s="15"/>
      <c r="D532" s="15"/>
      <c r="E532" s="15"/>
      <c r="F532" s="15"/>
      <c r="G532" s="15"/>
      <c r="H532" s="15"/>
      <c r="I532" s="15"/>
      <c r="J532" s="15"/>
      <c r="K532" s="15"/>
      <c r="L532" s="94"/>
      <c r="M532" s="94"/>
      <c r="N532" s="94"/>
      <c r="O532" s="94"/>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5"/>
      <c r="AQ532" s="15"/>
      <c r="AR532" s="15"/>
      <c r="AS532" s="15"/>
      <c r="AT532" s="15"/>
      <c r="AU532" s="15"/>
      <c r="AV532" s="15"/>
      <c r="AW532" s="15"/>
      <c r="AX532" s="15"/>
      <c r="AY532" s="15"/>
      <c r="AZ532" s="15"/>
      <c r="BA532" s="15"/>
      <c r="BB532" s="15"/>
      <c r="BC532" s="15"/>
      <c r="BD532" s="15"/>
      <c r="BE532" s="15"/>
      <c r="BF532" s="15"/>
      <c r="BG532" s="15"/>
      <c r="BH532" s="15"/>
      <c r="BI532" s="15"/>
      <c r="BJ532" s="15"/>
      <c r="BK532" s="15"/>
      <c r="BL532" s="15"/>
      <c r="BM532" s="16"/>
      <c r="BN532" s="16"/>
      <c r="BO532" s="16"/>
      <c r="BP532" s="16"/>
      <c r="BQ532" s="15"/>
      <c r="BR532" s="54">
        <v>1</v>
      </c>
    </row>
    <row r="533" spans="1:70" s="54" customFormat="1">
      <c r="A533" s="14"/>
      <c r="B533" s="15"/>
      <c r="C533" s="15"/>
      <c r="D533" s="15"/>
      <c r="E533" s="15"/>
      <c r="F533" s="15"/>
      <c r="G533" s="15"/>
      <c r="H533" s="15"/>
      <c r="I533" s="15"/>
      <c r="J533" s="15"/>
      <c r="K533" s="15"/>
      <c r="L533" s="94"/>
      <c r="M533" s="94"/>
      <c r="N533" s="94"/>
      <c r="O533" s="94"/>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5"/>
      <c r="AQ533" s="15"/>
      <c r="AR533" s="15"/>
      <c r="AS533" s="15"/>
      <c r="AT533" s="15"/>
      <c r="AU533" s="15"/>
      <c r="AV533" s="15"/>
      <c r="AW533" s="15"/>
      <c r="AX533" s="15"/>
      <c r="AY533" s="15"/>
      <c r="AZ533" s="15"/>
      <c r="BA533" s="15"/>
      <c r="BB533" s="15"/>
      <c r="BC533" s="15"/>
      <c r="BD533" s="15"/>
      <c r="BE533" s="15"/>
      <c r="BF533" s="15"/>
      <c r="BG533" s="15"/>
      <c r="BH533" s="15"/>
      <c r="BI533" s="15"/>
      <c r="BJ533" s="15"/>
      <c r="BK533" s="15"/>
      <c r="BL533" s="15"/>
      <c r="BM533" s="16"/>
      <c r="BN533" s="16"/>
      <c r="BO533" s="16"/>
      <c r="BP533" s="16"/>
      <c r="BQ533" s="15"/>
      <c r="BR533" s="54">
        <v>1</v>
      </c>
    </row>
    <row r="534" spans="1:70" s="54" customFormat="1">
      <c r="A534" s="14"/>
      <c r="B534" s="15"/>
      <c r="C534" s="15"/>
      <c r="D534" s="15"/>
      <c r="E534" s="15"/>
      <c r="F534" s="15"/>
      <c r="G534" s="15"/>
      <c r="H534" s="15"/>
      <c r="I534" s="15"/>
      <c r="J534" s="15"/>
      <c r="K534" s="15"/>
      <c r="L534" s="94"/>
      <c r="M534" s="94"/>
      <c r="N534" s="94"/>
      <c r="O534" s="94"/>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5"/>
      <c r="AQ534" s="15"/>
      <c r="AR534" s="15"/>
      <c r="AS534" s="15"/>
      <c r="AT534" s="15"/>
      <c r="AU534" s="15"/>
      <c r="AV534" s="15"/>
      <c r="AW534" s="15"/>
      <c r="AX534" s="15"/>
      <c r="AY534" s="15"/>
      <c r="AZ534" s="15"/>
      <c r="BA534" s="15"/>
      <c r="BB534" s="15"/>
      <c r="BC534" s="15"/>
      <c r="BD534" s="15"/>
      <c r="BE534" s="15"/>
      <c r="BF534" s="15"/>
      <c r="BG534" s="15"/>
      <c r="BH534" s="15"/>
      <c r="BI534" s="15"/>
      <c r="BJ534" s="15"/>
      <c r="BK534" s="15"/>
      <c r="BL534" s="15"/>
      <c r="BM534" s="16"/>
      <c r="BN534" s="16"/>
      <c r="BO534" s="16"/>
      <c r="BP534" s="16"/>
      <c r="BQ534" s="15"/>
      <c r="BR534" s="54">
        <v>1</v>
      </c>
    </row>
    <row r="535" spans="1:70" s="54" customFormat="1">
      <c r="A535" s="14"/>
      <c r="B535" s="15"/>
      <c r="C535" s="15"/>
      <c r="D535" s="15"/>
      <c r="E535" s="15"/>
      <c r="F535" s="15"/>
      <c r="G535" s="15"/>
      <c r="H535" s="15"/>
      <c r="I535" s="15"/>
      <c r="J535" s="15"/>
      <c r="K535" s="15"/>
      <c r="L535" s="94"/>
      <c r="M535" s="94"/>
      <c r="N535" s="94"/>
      <c r="O535" s="94"/>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c r="AY535" s="15"/>
      <c r="AZ535" s="15"/>
      <c r="BA535" s="15"/>
      <c r="BB535" s="15"/>
      <c r="BC535" s="15"/>
      <c r="BD535" s="15"/>
      <c r="BE535" s="15"/>
      <c r="BF535" s="15"/>
      <c r="BG535" s="15"/>
      <c r="BH535" s="15"/>
      <c r="BI535" s="15"/>
      <c r="BJ535" s="15"/>
      <c r="BK535" s="15"/>
      <c r="BL535" s="15"/>
      <c r="BM535" s="16"/>
      <c r="BN535" s="16"/>
      <c r="BO535" s="16"/>
      <c r="BP535" s="16"/>
      <c r="BQ535" s="15"/>
    </row>
    <row r="536" spans="1:70" s="54" customFormat="1">
      <c r="A536" s="14"/>
      <c r="B536" s="15"/>
      <c r="C536" s="15"/>
      <c r="D536" s="15"/>
      <c r="E536" s="15"/>
      <c r="F536" s="15"/>
      <c r="G536" s="15"/>
      <c r="H536" s="15"/>
      <c r="I536" s="15"/>
      <c r="J536" s="15"/>
      <c r="K536" s="15"/>
      <c r="L536" s="94"/>
      <c r="M536" s="94"/>
      <c r="N536" s="94"/>
      <c r="O536" s="94"/>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c r="BK536" s="15"/>
      <c r="BL536" s="15"/>
      <c r="BM536" s="16"/>
      <c r="BN536" s="16"/>
      <c r="BO536" s="16"/>
      <c r="BP536" s="16"/>
      <c r="BQ536" s="15"/>
      <c r="BR536" s="54">
        <v>1</v>
      </c>
    </row>
    <row r="537" spans="1:70" s="54" customFormat="1">
      <c r="A537" s="14"/>
      <c r="B537" s="15"/>
      <c r="C537" s="15"/>
      <c r="D537" s="15"/>
      <c r="E537" s="15"/>
      <c r="F537" s="15"/>
      <c r="G537" s="15"/>
      <c r="H537" s="15"/>
      <c r="I537" s="15"/>
      <c r="J537" s="15"/>
      <c r="K537" s="15"/>
      <c r="L537" s="94"/>
      <c r="M537" s="94"/>
      <c r="N537" s="94"/>
      <c r="O537" s="94"/>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c r="AY537" s="15"/>
      <c r="AZ537" s="15"/>
      <c r="BA537" s="15"/>
      <c r="BB537" s="15"/>
      <c r="BC537" s="15"/>
      <c r="BD537" s="15"/>
      <c r="BE537" s="15"/>
      <c r="BF537" s="15"/>
      <c r="BG537" s="15"/>
      <c r="BH537" s="15"/>
      <c r="BI537" s="15"/>
      <c r="BJ537" s="15"/>
      <c r="BK537" s="15"/>
      <c r="BL537" s="15"/>
      <c r="BM537" s="16"/>
      <c r="BN537" s="16"/>
      <c r="BO537" s="16"/>
      <c r="BP537" s="16"/>
      <c r="BQ537" s="15"/>
    </row>
    <row r="538" spans="1:70" s="54" customFormat="1">
      <c r="A538" s="14"/>
      <c r="B538" s="15"/>
      <c r="C538" s="15"/>
      <c r="D538" s="15"/>
      <c r="E538" s="15"/>
      <c r="F538" s="15"/>
      <c r="G538" s="15"/>
      <c r="H538" s="15"/>
      <c r="I538" s="15"/>
      <c r="J538" s="15"/>
      <c r="K538" s="15"/>
      <c r="L538" s="94"/>
      <c r="M538" s="94"/>
      <c r="N538" s="94"/>
      <c r="O538" s="94"/>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c r="AZ538" s="15"/>
      <c r="BA538" s="15"/>
      <c r="BB538" s="15"/>
      <c r="BC538" s="15"/>
      <c r="BD538" s="15"/>
      <c r="BE538" s="15"/>
      <c r="BF538" s="15"/>
      <c r="BG538" s="15"/>
      <c r="BH538" s="15"/>
      <c r="BI538" s="15"/>
      <c r="BJ538" s="15"/>
      <c r="BK538" s="15"/>
      <c r="BL538" s="15"/>
      <c r="BM538" s="16"/>
      <c r="BN538" s="16"/>
      <c r="BO538" s="16"/>
      <c r="BP538" s="16"/>
      <c r="BQ538" s="15"/>
    </row>
    <row r="539" spans="1:70" s="54" customFormat="1">
      <c r="A539" s="14"/>
      <c r="B539" s="15"/>
      <c r="C539" s="15"/>
      <c r="D539" s="15"/>
      <c r="E539" s="15"/>
      <c r="F539" s="15"/>
      <c r="G539" s="15"/>
      <c r="H539" s="15"/>
      <c r="I539" s="15"/>
      <c r="J539" s="15"/>
      <c r="K539" s="15"/>
      <c r="L539" s="94"/>
      <c r="M539" s="94"/>
      <c r="N539" s="94"/>
      <c r="O539" s="94"/>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5"/>
      <c r="AQ539" s="15"/>
      <c r="AR539" s="15"/>
      <c r="AS539" s="15"/>
      <c r="AT539" s="15"/>
      <c r="AU539" s="15"/>
      <c r="AV539" s="15"/>
      <c r="AW539" s="15"/>
      <c r="AX539" s="15"/>
      <c r="AY539" s="15"/>
      <c r="AZ539" s="15"/>
      <c r="BA539" s="15"/>
      <c r="BB539" s="15"/>
      <c r="BC539" s="15"/>
      <c r="BD539" s="15"/>
      <c r="BE539" s="15"/>
      <c r="BF539" s="15"/>
      <c r="BG539" s="15"/>
      <c r="BH539" s="15"/>
      <c r="BI539" s="15"/>
      <c r="BJ539" s="15"/>
      <c r="BK539" s="15"/>
      <c r="BL539" s="15"/>
      <c r="BM539" s="16"/>
      <c r="BN539" s="16"/>
      <c r="BO539" s="16"/>
      <c r="BP539" s="16"/>
      <c r="BQ539" s="15"/>
      <c r="BR539" s="54">
        <v>1</v>
      </c>
    </row>
    <row r="540" spans="1:70" s="54" customFormat="1">
      <c r="A540" s="14"/>
      <c r="B540" s="15"/>
      <c r="C540" s="15"/>
      <c r="D540" s="15"/>
      <c r="E540" s="15"/>
      <c r="F540" s="15"/>
      <c r="G540" s="15"/>
      <c r="H540" s="15"/>
      <c r="I540" s="15"/>
      <c r="J540" s="15"/>
      <c r="K540" s="15"/>
      <c r="L540" s="94"/>
      <c r="M540" s="94"/>
      <c r="N540" s="94"/>
      <c r="O540" s="94"/>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c r="AZ540" s="15"/>
      <c r="BA540" s="15"/>
      <c r="BB540" s="15"/>
      <c r="BC540" s="15"/>
      <c r="BD540" s="15"/>
      <c r="BE540" s="15"/>
      <c r="BF540" s="15"/>
      <c r="BG540" s="15"/>
      <c r="BH540" s="15"/>
      <c r="BI540" s="15"/>
      <c r="BJ540" s="15"/>
      <c r="BK540" s="15"/>
      <c r="BL540" s="15"/>
      <c r="BM540" s="16"/>
      <c r="BN540" s="16"/>
      <c r="BO540" s="16"/>
      <c r="BP540" s="16"/>
      <c r="BQ540" s="15"/>
      <c r="BR540" s="54">
        <v>1</v>
      </c>
    </row>
    <row r="541" spans="1:70" s="54" customFormat="1">
      <c r="A541" s="14"/>
      <c r="B541" s="15"/>
      <c r="C541" s="15"/>
      <c r="D541" s="15"/>
      <c r="E541" s="15"/>
      <c r="F541" s="15"/>
      <c r="G541" s="15"/>
      <c r="H541" s="15"/>
      <c r="I541" s="15"/>
      <c r="J541" s="15"/>
      <c r="K541" s="15"/>
      <c r="L541" s="94"/>
      <c r="M541" s="94"/>
      <c r="N541" s="94"/>
      <c r="O541" s="94"/>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c r="BK541" s="15"/>
      <c r="BL541" s="15"/>
      <c r="BM541" s="16"/>
      <c r="BN541" s="16"/>
      <c r="BO541" s="16"/>
      <c r="BP541" s="16"/>
      <c r="BQ541" s="15"/>
    </row>
    <row r="542" spans="1:70" s="54" customFormat="1">
      <c r="A542" s="14"/>
      <c r="B542" s="15"/>
      <c r="C542" s="15"/>
      <c r="D542" s="15"/>
      <c r="E542" s="15"/>
      <c r="F542" s="15"/>
      <c r="G542" s="15"/>
      <c r="H542" s="15"/>
      <c r="I542" s="15"/>
      <c r="J542" s="15"/>
      <c r="K542" s="15"/>
      <c r="L542" s="94"/>
      <c r="M542" s="94"/>
      <c r="N542" s="94"/>
      <c r="O542" s="94"/>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c r="BK542" s="15"/>
      <c r="BL542" s="15"/>
      <c r="BM542" s="16"/>
      <c r="BN542" s="16"/>
      <c r="BO542" s="16"/>
      <c r="BP542" s="16"/>
      <c r="BQ542" s="15"/>
      <c r="BR542" s="54">
        <v>1</v>
      </c>
    </row>
    <row r="543" spans="1:70" s="54" customFormat="1">
      <c r="A543" s="14"/>
      <c r="B543" s="15"/>
      <c r="C543" s="15"/>
      <c r="D543" s="15"/>
      <c r="E543" s="15"/>
      <c r="F543" s="15"/>
      <c r="G543" s="15"/>
      <c r="H543" s="15"/>
      <c r="I543" s="15"/>
      <c r="J543" s="15"/>
      <c r="K543" s="15"/>
      <c r="L543" s="94"/>
      <c r="M543" s="94"/>
      <c r="N543" s="94"/>
      <c r="O543" s="94"/>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c r="AY543" s="15"/>
      <c r="AZ543" s="15"/>
      <c r="BA543" s="15"/>
      <c r="BB543" s="15"/>
      <c r="BC543" s="15"/>
      <c r="BD543" s="15"/>
      <c r="BE543" s="15"/>
      <c r="BF543" s="15"/>
      <c r="BG543" s="15"/>
      <c r="BH543" s="15"/>
      <c r="BI543" s="15"/>
      <c r="BJ543" s="15"/>
      <c r="BK543" s="15"/>
      <c r="BL543" s="15"/>
      <c r="BM543" s="16"/>
      <c r="BN543" s="16"/>
      <c r="BO543" s="16"/>
      <c r="BP543" s="16"/>
      <c r="BQ543" s="15"/>
      <c r="BR543" s="54">
        <v>1</v>
      </c>
    </row>
    <row r="544" spans="1:70" s="54" customFormat="1">
      <c r="A544" s="14"/>
      <c r="B544" s="15"/>
      <c r="C544" s="15"/>
      <c r="D544" s="15"/>
      <c r="E544" s="15"/>
      <c r="F544" s="15"/>
      <c r="G544" s="15"/>
      <c r="H544" s="15"/>
      <c r="I544" s="15"/>
      <c r="J544" s="15"/>
      <c r="K544" s="15"/>
      <c r="L544" s="94"/>
      <c r="M544" s="94"/>
      <c r="N544" s="94"/>
      <c r="O544" s="94"/>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c r="BK544" s="15"/>
      <c r="BL544" s="15"/>
      <c r="BM544" s="16"/>
      <c r="BN544" s="16"/>
      <c r="BO544" s="16"/>
      <c r="BP544" s="16"/>
      <c r="BQ544" s="15"/>
      <c r="BR544" s="54">
        <v>1</v>
      </c>
    </row>
    <row r="545" spans="1:70" s="54" customFormat="1">
      <c r="A545" s="14"/>
      <c r="B545" s="15"/>
      <c r="C545" s="15"/>
      <c r="D545" s="15"/>
      <c r="E545" s="15"/>
      <c r="F545" s="15"/>
      <c r="G545" s="15"/>
      <c r="H545" s="15"/>
      <c r="I545" s="15"/>
      <c r="J545" s="15"/>
      <c r="K545" s="15"/>
      <c r="L545" s="94"/>
      <c r="M545" s="94"/>
      <c r="N545" s="94"/>
      <c r="O545" s="94"/>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5"/>
      <c r="AQ545" s="15"/>
      <c r="AR545" s="15"/>
      <c r="AS545" s="15"/>
      <c r="AT545" s="15"/>
      <c r="AU545" s="15"/>
      <c r="AV545" s="15"/>
      <c r="AW545" s="15"/>
      <c r="AX545" s="15"/>
      <c r="AY545" s="15"/>
      <c r="AZ545" s="15"/>
      <c r="BA545" s="15"/>
      <c r="BB545" s="15"/>
      <c r="BC545" s="15"/>
      <c r="BD545" s="15"/>
      <c r="BE545" s="15"/>
      <c r="BF545" s="15"/>
      <c r="BG545" s="15"/>
      <c r="BH545" s="15"/>
      <c r="BI545" s="15"/>
      <c r="BJ545" s="15"/>
      <c r="BK545" s="15"/>
      <c r="BL545" s="15"/>
      <c r="BM545" s="16"/>
      <c r="BN545" s="16"/>
      <c r="BO545" s="16"/>
      <c r="BP545" s="16"/>
      <c r="BQ545" s="15"/>
      <c r="BR545" s="54">
        <v>1</v>
      </c>
    </row>
    <row r="546" spans="1:70" s="54" customFormat="1">
      <c r="A546" s="14"/>
      <c r="B546" s="15"/>
      <c r="C546" s="15"/>
      <c r="D546" s="15"/>
      <c r="E546" s="15"/>
      <c r="F546" s="15"/>
      <c r="G546" s="15"/>
      <c r="H546" s="15"/>
      <c r="I546" s="15"/>
      <c r="J546" s="15"/>
      <c r="K546" s="15"/>
      <c r="L546" s="94"/>
      <c r="M546" s="94"/>
      <c r="N546" s="94"/>
      <c r="O546" s="94"/>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c r="AZ546" s="15"/>
      <c r="BA546" s="15"/>
      <c r="BB546" s="15"/>
      <c r="BC546" s="15"/>
      <c r="BD546" s="15"/>
      <c r="BE546" s="15"/>
      <c r="BF546" s="15"/>
      <c r="BG546" s="15"/>
      <c r="BH546" s="15"/>
      <c r="BI546" s="15"/>
      <c r="BJ546" s="15"/>
      <c r="BK546" s="15"/>
      <c r="BL546" s="15"/>
      <c r="BM546" s="16"/>
      <c r="BN546" s="16"/>
      <c r="BO546" s="16"/>
      <c r="BP546" s="16"/>
      <c r="BQ546" s="15"/>
    </row>
    <row r="547" spans="1:70" s="54" customFormat="1">
      <c r="A547" s="14"/>
      <c r="B547" s="15"/>
      <c r="C547" s="15"/>
      <c r="D547" s="15"/>
      <c r="E547" s="15"/>
      <c r="F547" s="15"/>
      <c r="G547" s="15"/>
      <c r="H547" s="15"/>
      <c r="I547" s="15"/>
      <c r="J547" s="15"/>
      <c r="K547" s="15"/>
      <c r="L547" s="94"/>
      <c r="M547" s="94"/>
      <c r="N547" s="94"/>
      <c r="O547" s="94"/>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5"/>
      <c r="AQ547" s="15"/>
      <c r="AR547" s="15"/>
      <c r="AS547" s="15"/>
      <c r="AT547" s="15"/>
      <c r="AU547" s="15"/>
      <c r="AV547" s="15"/>
      <c r="AW547" s="15"/>
      <c r="AX547" s="15"/>
      <c r="AY547" s="15"/>
      <c r="AZ547" s="15"/>
      <c r="BA547" s="15"/>
      <c r="BB547" s="15"/>
      <c r="BC547" s="15"/>
      <c r="BD547" s="15"/>
      <c r="BE547" s="15"/>
      <c r="BF547" s="15"/>
      <c r="BG547" s="15"/>
      <c r="BH547" s="15"/>
      <c r="BI547" s="15"/>
      <c r="BJ547" s="15"/>
      <c r="BK547" s="15"/>
      <c r="BL547" s="15"/>
      <c r="BM547" s="16"/>
      <c r="BN547" s="16"/>
      <c r="BO547" s="16"/>
      <c r="BP547" s="16"/>
      <c r="BQ547" s="15"/>
    </row>
    <row r="548" spans="1:70" s="54" customFormat="1">
      <c r="A548" s="14"/>
      <c r="B548" s="15"/>
      <c r="C548" s="15"/>
      <c r="D548" s="15"/>
      <c r="E548" s="15"/>
      <c r="F548" s="15"/>
      <c r="G548" s="15"/>
      <c r="H548" s="15"/>
      <c r="I548" s="15"/>
      <c r="J548" s="15"/>
      <c r="K548" s="15"/>
      <c r="L548" s="94"/>
      <c r="M548" s="94"/>
      <c r="N548" s="94"/>
      <c r="O548" s="94"/>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c r="BK548" s="15"/>
      <c r="BL548" s="15"/>
      <c r="BM548" s="16"/>
      <c r="BN548" s="16"/>
      <c r="BO548" s="16"/>
      <c r="BP548" s="16"/>
      <c r="BQ548" s="15"/>
      <c r="BR548" s="54">
        <v>1</v>
      </c>
    </row>
    <row r="549" spans="1:70" s="54" customFormat="1">
      <c r="A549" s="14"/>
      <c r="B549" s="15"/>
      <c r="C549" s="15"/>
      <c r="D549" s="15"/>
      <c r="E549" s="15"/>
      <c r="F549" s="15"/>
      <c r="G549" s="15"/>
      <c r="H549" s="15"/>
      <c r="I549" s="15"/>
      <c r="J549" s="15"/>
      <c r="K549" s="15"/>
      <c r="L549" s="94"/>
      <c r="M549" s="94"/>
      <c r="N549" s="94"/>
      <c r="O549" s="94"/>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c r="AY549" s="15"/>
      <c r="AZ549" s="15"/>
      <c r="BA549" s="15"/>
      <c r="BB549" s="15"/>
      <c r="BC549" s="15"/>
      <c r="BD549" s="15"/>
      <c r="BE549" s="15"/>
      <c r="BF549" s="15"/>
      <c r="BG549" s="15"/>
      <c r="BH549" s="15"/>
      <c r="BI549" s="15"/>
      <c r="BJ549" s="15"/>
      <c r="BK549" s="15"/>
      <c r="BL549" s="15"/>
      <c r="BM549" s="16"/>
      <c r="BN549" s="16"/>
      <c r="BO549" s="16"/>
      <c r="BP549" s="16"/>
      <c r="BQ549" s="15"/>
      <c r="BR549" s="54">
        <v>1</v>
      </c>
    </row>
    <row r="550" spans="1:70" s="54" customFormat="1">
      <c r="A550" s="14"/>
      <c r="B550" s="15"/>
      <c r="C550" s="15"/>
      <c r="D550" s="15"/>
      <c r="E550" s="15"/>
      <c r="F550" s="15"/>
      <c r="G550" s="15"/>
      <c r="H550" s="15"/>
      <c r="I550" s="15"/>
      <c r="J550" s="15"/>
      <c r="K550" s="15"/>
      <c r="L550" s="94"/>
      <c r="M550" s="94"/>
      <c r="N550" s="94"/>
      <c r="O550" s="94"/>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c r="BK550" s="15"/>
      <c r="BL550" s="15"/>
      <c r="BM550" s="16"/>
      <c r="BN550" s="16"/>
      <c r="BO550" s="16"/>
      <c r="BP550" s="16"/>
      <c r="BQ550" s="15"/>
    </row>
    <row r="551" spans="1:70" s="12" customFormat="1">
      <c r="A551" s="14"/>
      <c r="B551" s="15"/>
      <c r="C551" s="15"/>
      <c r="D551" s="15"/>
      <c r="E551" s="15"/>
      <c r="F551" s="15"/>
      <c r="G551" s="15"/>
      <c r="H551" s="15"/>
      <c r="I551" s="15"/>
      <c r="J551" s="15"/>
      <c r="K551" s="15"/>
      <c r="L551" s="94"/>
      <c r="M551" s="94"/>
      <c r="N551" s="94"/>
      <c r="O551" s="94"/>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c r="AY551" s="15"/>
      <c r="AZ551" s="15"/>
      <c r="BA551" s="15"/>
      <c r="BB551" s="15"/>
      <c r="BC551" s="15"/>
      <c r="BD551" s="15"/>
      <c r="BE551" s="15"/>
      <c r="BF551" s="15"/>
      <c r="BG551" s="15"/>
      <c r="BH551" s="15"/>
      <c r="BI551" s="15"/>
      <c r="BJ551" s="15"/>
      <c r="BK551" s="15"/>
      <c r="BL551" s="15"/>
      <c r="BM551" s="16"/>
      <c r="BN551" s="16"/>
      <c r="BO551" s="16"/>
      <c r="BP551" s="16"/>
      <c r="BQ551" s="15"/>
      <c r="BR551" s="12">
        <v>1</v>
      </c>
    </row>
    <row r="552" spans="1:70" s="12" customFormat="1">
      <c r="A552" s="14"/>
      <c r="B552" s="15"/>
      <c r="C552" s="15"/>
      <c r="D552" s="15"/>
      <c r="E552" s="15"/>
      <c r="F552" s="15"/>
      <c r="G552" s="15"/>
      <c r="H552" s="15"/>
      <c r="I552" s="15"/>
      <c r="J552" s="15"/>
      <c r="K552" s="15"/>
      <c r="L552" s="94"/>
      <c r="M552" s="94"/>
      <c r="N552" s="94"/>
      <c r="O552" s="94"/>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c r="AZ552" s="15"/>
      <c r="BA552" s="15"/>
      <c r="BB552" s="15"/>
      <c r="BC552" s="15"/>
      <c r="BD552" s="15"/>
      <c r="BE552" s="15"/>
      <c r="BF552" s="15"/>
      <c r="BG552" s="15"/>
      <c r="BH552" s="15"/>
      <c r="BI552" s="15"/>
      <c r="BJ552" s="15"/>
      <c r="BK552" s="15"/>
      <c r="BL552" s="15"/>
      <c r="BM552" s="16"/>
      <c r="BN552" s="16"/>
      <c r="BO552" s="16"/>
      <c r="BP552" s="16"/>
      <c r="BQ552" s="15"/>
      <c r="BR552" s="12">
        <v>1</v>
      </c>
    </row>
    <row r="553" spans="1:70" s="12" customFormat="1">
      <c r="A553" s="14"/>
      <c r="B553" s="15"/>
      <c r="C553" s="15"/>
      <c r="D553" s="15"/>
      <c r="E553" s="15"/>
      <c r="F553" s="15"/>
      <c r="G553" s="15"/>
      <c r="H553" s="15"/>
      <c r="I553" s="15"/>
      <c r="J553" s="15"/>
      <c r="K553" s="15"/>
      <c r="L553" s="94"/>
      <c r="M553" s="94"/>
      <c r="N553" s="94"/>
      <c r="O553" s="94"/>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c r="AZ553" s="15"/>
      <c r="BA553" s="15"/>
      <c r="BB553" s="15"/>
      <c r="BC553" s="15"/>
      <c r="BD553" s="15"/>
      <c r="BE553" s="15"/>
      <c r="BF553" s="15"/>
      <c r="BG553" s="15"/>
      <c r="BH553" s="15"/>
      <c r="BI553" s="15"/>
      <c r="BJ553" s="15"/>
      <c r="BK553" s="15"/>
      <c r="BL553" s="15"/>
      <c r="BM553" s="16"/>
      <c r="BN553" s="16"/>
      <c r="BO553" s="16"/>
      <c r="BP553" s="16"/>
      <c r="BQ553" s="15"/>
      <c r="BR553" s="12">
        <v>1</v>
      </c>
    </row>
    <row r="554" spans="1:70" s="12" customFormat="1">
      <c r="A554" s="14"/>
      <c r="B554" s="15"/>
      <c r="C554" s="15"/>
      <c r="D554" s="15"/>
      <c r="E554" s="15"/>
      <c r="F554" s="15"/>
      <c r="G554" s="15"/>
      <c r="H554" s="15"/>
      <c r="I554" s="15"/>
      <c r="J554" s="15"/>
      <c r="K554" s="15"/>
      <c r="L554" s="94"/>
      <c r="M554" s="94"/>
      <c r="N554" s="94"/>
      <c r="O554" s="94"/>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c r="BK554" s="15"/>
      <c r="BL554" s="15"/>
      <c r="BM554" s="16"/>
      <c r="BN554" s="16"/>
      <c r="BO554" s="16"/>
      <c r="BP554" s="16"/>
      <c r="BQ554" s="15"/>
      <c r="BR554" s="12">
        <v>1</v>
      </c>
    </row>
    <row r="555" spans="1:70" s="12" customFormat="1">
      <c r="A555" s="14"/>
      <c r="B555" s="15"/>
      <c r="C555" s="15"/>
      <c r="D555" s="15"/>
      <c r="E555" s="15"/>
      <c r="F555" s="15"/>
      <c r="G555" s="15"/>
      <c r="H555" s="15"/>
      <c r="I555" s="15"/>
      <c r="J555" s="15"/>
      <c r="K555" s="15"/>
      <c r="L555" s="94"/>
      <c r="M555" s="94"/>
      <c r="N555" s="94"/>
      <c r="O555" s="94"/>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15"/>
      <c r="AQ555" s="15"/>
      <c r="AR555" s="15"/>
      <c r="AS555" s="15"/>
      <c r="AT555" s="15"/>
      <c r="AU555" s="15"/>
      <c r="AV555" s="15"/>
      <c r="AW555" s="15"/>
      <c r="AX555" s="15"/>
      <c r="AY555" s="15"/>
      <c r="AZ555" s="15"/>
      <c r="BA555" s="15"/>
      <c r="BB555" s="15"/>
      <c r="BC555" s="15"/>
      <c r="BD555" s="15"/>
      <c r="BE555" s="15"/>
      <c r="BF555" s="15"/>
      <c r="BG555" s="15"/>
      <c r="BH555" s="15"/>
      <c r="BI555" s="15"/>
      <c r="BJ555" s="15"/>
      <c r="BK555" s="15"/>
      <c r="BL555" s="15"/>
      <c r="BM555" s="16"/>
      <c r="BN555" s="16"/>
      <c r="BO555" s="16"/>
      <c r="BP555" s="16"/>
      <c r="BQ555" s="15"/>
      <c r="BR555" s="12">
        <v>1</v>
      </c>
    </row>
    <row r="556" spans="1:70" s="12" customFormat="1">
      <c r="A556" s="14"/>
      <c r="B556" s="15"/>
      <c r="C556" s="15"/>
      <c r="D556" s="15"/>
      <c r="E556" s="15"/>
      <c r="F556" s="15"/>
      <c r="G556" s="15"/>
      <c r="H556" s="15"/>
      <c r="I556" s="15"/>
      <c r="J556" s="15"/>
      <c r="K556" s="15"/>
      <c r="L556" s="94"/>
      <c r="M556" s="94"/>
      <c r="N556" s="94"/>
      <c r="O556" s="94"/>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c r="AZ556" s="15"/>
      <c r="BA556" s="15"/>
      <c r="BB556" s="15"/>
      <c r="BC556" s="15"/>
      <c r="BD556" s="15"/>
      <c r="BE556" s="15"/>
      <c r="BF556" s="15"/>
      <c r="BG556" s="15"/>
      <c r="BH556" s="15"/>
      <c r="BI556" s="15"/>
      <c r="BJ556" s="15"/>
      <c r="BK556" s="15"/>
      <c r="BL556" s="15"/>
      <c r="BM556" s="16"/>
      <c r="BN556" s="16"/>
      <c r="BO556" s="16"/>
      <c r="BP556" s="16"/>
      <c r="BQ556" s="15"/>
      <c r="BR556" s="12">
        <v>1</v>
      </c>
    </row>
    <row r="557" spans="1:70" s="12" customFormat="1">
      <c r="A557" s="14"/>
      <c r="B557" s="15"/>
      <c r="C557" s="15"/>
      <c r="D557" s="15"/>
      <c r="E557" s="15"/>
      <c r="F557" s="15"/>
      <c r="G557" s="15"/>
      <c r="H557" s="15"/>
      <c r="I557" s="15"/>
      <c r="J557" s="15"/>
      <c r="K557" s="15"/>
      <c r="L557" s="94"/>
      <c r="M557" s="94"/>
      <c r="N557" s="94"/>
      <c r="O557" s="94"/>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c r="AY557" s="15"/>
      <c r="AZ557" s="15"/>
      <c r="BA557" s="15"/>
      <c r="BB557" s="15"/>
      <c r="BC557" s="15"/>
      <c r="BD557" s="15"/>
      <c r="BE557" s="15"/>
      <c r="BF557" s="15"/>
      <c r="BG557" s="15"/>
      <c r="BH557" s="15"/>
      <c r="BI557" s="15"/>
      <c r="BJ557" s="15"/>
      <c r="BK557" s="15"/>
      <c r="BL557" s="15"/>
      <c r="BM557" s="16"/>
      <c r="BN557" s="16"/>
      <c r="BO557" s="16"/>
      <c r="BP557" s="16"/>
      <c r="BQ557" s="15"/>
      <c r="BR557" s="12">
        <v>1</v>
      </c>
    </row>
    <row r="558" spans="1:70" s="12" customFormat="1">
      <c r="A558" s="14"/>
      <c r="B558" s="15"/>
      <c r="C558" s="15"/>
      <c r="D558" s="15"/>
      <c r="E558" s="15"/>
      <c r="F558" s="15"/>
      <c r="G558" s="15"/>
      <c r="H558" s="15"/>
      <c r="I558" s="15"/>
      <c r="J558" s="15"/>
      <c r="K558" s="15"/>
      <c r="L558" s="94"/>
      <c r="M558" s="94"/>
      <c r="N558" s="94"/>
      <c r="O558" s="94"/>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c r="AZ558" s="15"/>
      <c r="BA558" s="15"/>
      <c r="BB558" s="15"/>
      <c r="BC558" s="15"/>
      <c r="BD558" s="15"/>
      <c r="BE558" s="15"/>
      <c r="BF558" s="15"/>
      <c r="BG558" s="15"/>
      <c r="BH558" s="15"/>
      <c r="BI558" s="15"/>
      <c r="BJ558" s="15"/>
      <c r="BK558" s="15"/>
      <c r="BL558" s="15"/>
      <c r="BM558" s="16"/>
      <c r="BN558" s="16"/>
      <c r="BO558" s="16"/>
      <c r="BP558" s="16"/>
      <c r="BQ558" s="15"/>
      <c r="BR558" s="12">
        <v>1</v>
      </c>
    </row>
    <row r="559" spans="1:70" s="12" customFormat="1">
      <c r="A559" s="14"/>
      <c r="B559" s="15"/>
      <c r="C559" s="15"/>
      <c r="D559" s="15"/>
      <c r="E559" s="15"/>
      <c r="F559" s="15"/>
      <c r="G559" s="15"/>
      <c r="H559" s="15"/>
      <c r="I559" s="15"/>
      <c r="J559" s="15"/>
      <c r="K559" s="15"/>
      <c r="L559" s="94"/>
      <c r="M559" s="94"/>
      <c r="N559" s="94"/>
      <c r="O559" s="94"/>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c r="AY559" s="15"/>
      <c r="AZ559" s="15"/>
      <c r="BA559" s="15"/>
      <c r="BB559" s="15"/>
      <c r="BC559" s="15"/>
      <c r="BD559" s="15"/>
      <c r="BE559" s="15"/>
      <c r="BF559" s="15"/>
      <c r="BG559" s="15"/>
      <c r="BH559" s="15"/>
      <c r="BI559" s="15"/>
      <c r="BJ559" s="15"/>
      <c r="BK559" s="15"/>
      <c r="BL559" s="15"/>
      <c r="BM559" s="16"/>
      <c r="BN559" s="16"/>
      <c r="BO559" s="16"/>
      <c r="BP559" s="16"/>
      <c r="BQ559" s="15"/>
    </row>
    <row r="560" spans="1:70" s="12" customFormat="1">
      <c r="A560" s="14"/>
      <c r="B560" s="15"/>
      <c r="C560" s="15"/>
      <c r="D560" s="15"/>
      <c r="E560" s="15"/>
      <c r="F560" s="15"/>
      <c r="G560" s="15"/>
      <c r="H560" s="15"/>
      <c r="I560" s="15"/>
      <c r="J560" s="15"/>
      <c r="K560" s="15"/>
      <c r="L560" s="94"/>
      <c r="M560" s="94"/>
      <c r="N560" s="94"/>
      <c r="O560" s="94"/>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c r="BK560" s="15"/>
      <c r="BL560" s="15"/>
      <c r="BM560" s="16"/>
      <c r="BN560" s="16"/>
      <c r="BO560" s="16"/>
      <c r="BP560" s="16"/>
      <c r="BQ560" s="15"/>
    </row>
    <row r="561" spans="1:70" s="12" customFormat="1">
      <c r="A561" s="14"/>
      <c r="B561" s="15"/>
      <c r="C561" s="15"/>
      <c r="D561" s="15"/>
      <c r="E561" s="15"/>
      <c r="F561" s="15"/>
      <c r="G561" s="15"/>
      <c r="H561" s="15"/>
      <c r="I561" s="15"/>
      <c r="J561" s="15"/>
      <c r="K561" s="15"/>
      <c r="L561" s="94"/>
      <c r="M561" s="94"/>
      <c r="N561" s="94"/>
      <c r="O561" s="94"/>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c r="AZ561" s="15"/>
      <c r="BA561" s="15"/>
      <c r="BB561" s="15"/>
      <c r="BC561" s="15"/>
      <c r="BD561" s="15"/>
      <c r="BE561" s="15"/>
      <c r="BF561" s="15"/>
      <c r="BG561" s="15"/>
      <c r="BH561" s="15"/>
      <c r="BI561" s="15"/>
      <c r="BJ561" s="15"/>
      <c r="BK561" s="15"/>
      <c r="BL561" s="15"/>
      <c r="BM561" s="16"/>
      <c r="BN561" s="16"/>
      <c r="BO561" s="16"/>
      <c r="BP561" s="16"/>
      <c r="BQ561" s="15"/>
    </row>
    <row r="562" spans="1:70" s="12" customFormat="1">
      <c r="A562" s="14"/>
      <c r="B562" s="15"/>
      <c r="C562" s="15"/>
      <c r="D562" s="15"/>
      <c r="E562" s="15"/>
      <c r="F562" s="15"/>
      <c r="G562" s="15"/>
      <c r="H562" s="15"/>
      <c r="I562" s="15"/>
      <c r="J562" s="15"/>
      <c r="K562" s="15"/>
      <c r="L562" s="94"/>
      <c r="M562" s="94"/>
      <c r="N562" s="94"/>
      <c r="O562" s="94"/>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c r="AZ562" s="15"/>
      <c r="BA562" s="15"/>
      <c r="BB562" s="15"/>
      <c r="BC562" s="15"/>
      <c r="BD562" s="15"/>
      <c r="BE562" s="15"/>
      <c r="BF562" s="15"/>
      <c r="BG562" s="15"/>
      <c r="BH562" s="15"/>
      <c r="BI562" s="15"/>
      <c r="BJ562" s="15"/>
      <c r="BK562" s="15"/>
      <c r="BL562" s="15"/>
      <c r="BM562" s="16"/>
      <c r="BN562" s="16"/>
      <c r="BO562" s="16"/>
      <c r="BP562" s="16"/>
      <c r="BQ562" s="15"/>
    </row>
    <row r="563" spans="1:70" s="12" customFormat="1">
      <c r="A563" s="14"/>
      <c r="B563" s="15"/>
      <c r="C563" s="15"/>
      <c r="D563" s="15"/>
      <c r="E563" s="15"/>
      <c r="F563" s="15"/>
      <c r="G563" s="15"/>
      <c r="H563" s="15"/>
      <c r="I563" s="15"/>
      <c r="J563" s="15"/>
      <c r="K563" s="15"/>
      <c r="L563" s="94"/>
      <c r="M563" s="94"/>
      <c r="N563" s="94"/>
      <c r="O563" s="94"/>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15"/>
      <c r="AQ563" s="15"/>
      <c r="AR563" s="15"/>
      <c r="AS563" s="15"/>
      <c r="AT563" s="15"/>
      <c r="AU563" s="15"/>
      <c r="AV563" s="15"/>
      <c r="AW563" s="15"/>
      <c r="AX563" s="15"/>
      <c r="AY563" s="15"/>
      <c r="AZ563" s="15"/>
      <c r="BA563" s="15"/>
      <c r="BB563" s="15"/>
      <c r="BC563" s="15"/>
      <c r="BD563" s="15"/>
      <c r="BE563" s="15"/>
      <c r="BF563" s="15"/>
      <c r="BG563" s="15"/>
      <c r="BH563" s="15"/>
      <c r="BI563" s="15"/>
      <c r="BJ563" s="15"/>
      <c r="BK563" s="15"/>
      <c r="BL563" s="15"/>
      <c r="BM563" s="16"/>
      <c r="BN563" s="16"/>
      <c r="BO563" s="16"/>
      <c r="BP563" s="16"/>
      <c r="BQ563" s="15"/>
    </row>
    <row r="564" spans="1:70" s="12" customFormat="1">
      <c r="A564" s="14"/>
      <c r="B564" s="15"/>
      <c r="C564" s="15"/>
      <c r="D564" s="15"/>
      <c r="E564" s="15"/>
      <c r="F564" s="15"/>
      <c r="G564" s="15"/>
      <c r="H564" s="15"/>
      <c r="I564" s="15"/>
      <c r="J564" s="15"/>
      <c r="K564" s="15"/>
      <c r="L564" s="94"/>
      <c r="M564" s="94"/>
      <c r="N564" s="94"/>
      <c r="O564" s="94"/>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5"/>
      <c r="AQ564" s="15"/>
      <c r="AR564" s="15"/>
      <c r="AS564" s="15"/>
      <c r="AT564" s="15"/>
      <c r="AU564" s="15"/>
      <c r="AV564" s="15"/>
      <c r="AW564" s="15"/>
      <c r="AX564" s="15"/>
      <c r="AY564" s="15"/>
      <c r="AZ564" s="15"/>
      <c r="BA564" s="15"/>
      <c r="BB564" s="15"/>
      <c r="BC564" s="15"/>
      <c r="BD564" s="15"/>
      <c r="BE564" s="15"/>
      <c r="BF564" s="15"/>
      <c r="BG564" s="15"/>
      <c r="BH564" s="15"/>
      <c r="BI564" s="15"/>
      <c r="BJ564" s="15"/>
      <c r="BK564" s="15"/>
      <c r="BL564" s="15"/>
      <c r="BM564" s="16"/>
      <c r="BN564" s="16"/>
      <c r="BO564" s="16"/>
      <c r="BP564" s="16"/>
      <c r="BQ564" s="15"/>
    </row>
    <row r="565" spans="1:70" s="12" customFormat="1">
      <c r="A565" s="14"/>
      <c r="B565" s="15"/>
      <c r="C565" s="15"/>
      <c r="D565" s="15"/>
      <c r="E565" s="15"/>
      <c r="F565" s="15"/>
      <c r="G565" s="15"/>
      <c r="H565" s="15"/>
      <c r="I565" s="15"/>
      <c r="J565" s="15"/>
      <c r="K565" s="15"/>
      <c r="L565" s="94"/>
      <c r="M565" s="94"/>
      <c r="N565" s="94"/>
      <c r="O565" s="94"/>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5"/>
      <c r="AQ565" s="15"/>
      <c r="AR565" s="15"/>
      <c r="AS565" s="15"/>
      <c r="AT565" s="15"/>
      <c r="AU565" s="15"/>
      <c r="AV565" s="15"/>
      <c r="AW565" s="15"/>
      <c r="AX565" s="15"/>
      <c r="AY565" s="15"/>
      <c r="AZ565" s="15"/>
      <c r="BA565" s="15"/>
      <c r="BB565" s="15"/>
      <c r="BC565" s="15"/>
      <c r="BD565" s="15"/>
      <c r="BE565" s="15"/>
      <c r="BF565" s="15"/>
      <c r="BG565" s="15"/>
      <c r="BH565" s="15"/>
      <c r="BI565" s="15"/>
      <c r="BJ565" s="15"/>
      <c r="BK565" s="15"/>
      <c r="BL565" s="15"/>
      <c r="BM565" s="16"/>
      <c r="BN565" s="16"/>
      <c r="BO565" s="16"/>
      <c r="BP565" s="16"/>
      <c r="BQ565" s="15"/>
    </row>
    <row r="566" spans="1:70" s="12" customFormat="1">
      <c r="A566" s="14"/>
      <c r="B566" s="15"/>
      <c r="C566" s="15"/>
      <c r="D566" s="15"/>
      <c r="E566" s="15"/>
      <c r="F566" s="15"/>
      <c r="G566" s="15"/>
      <c r="H566" s="15"/>
      <c r="I566" s="15"/>
      <c r="J566" s="15"/>
      <c r="K566" s="15"/>
      <c r="L566" s="94"/>
      <c r="M566" s="94"/>
      <c r="N566" s="94"/>
      <c r="O566" s="94"/>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c r="AY566" s="15"/>
      <c r="AZ566" s="15"/>
      <c r="BA566" s="15"/>
      <c r="BB566" s="15"/>
      <c r="BC566" s="15"/>
      <c r="BD566" s="15"/>
      <c r="BE566" s="15"/>
      <c r="BF566" s="15"/>
      <c r="BG566" s="15"/>
      <c r="BH566" s="15"/>
      <c r="BI566" s="15"/>
      <c r="BJ566" s="15"/>
      <c r="BK566" s="15"/>
      <c r="BL566" s="15"/>
      <c r="BM566" s="16"/>
      <c r="BN566" s="16"/>
      <c r="BO566" s="16"/>
      <c r="BP566" s="16"/>
      <c r="BQ566" s="15"/>
    </row>
    <row r="567" spans="1:70" s="12" customFormat="1">
      <c r="A567" s="14"/>
      <c r="B567" s="15"/>
      <c r="C567" s="15"/>
      <c r="D567" s="15"/>
      <c r="E567" s="15"/>
      <c r="F567" s="15"/>
      <c r="G567" s="15"/>
      <c r="H567" s="15"/>
      <c r="I567" s="15"/>
      <c r="J567" s="15"/>
      <c r="K567" s="15"/>
      <c r="L567" s="94"/>
      <c r="M567" s="94"/>
      <c r="N567" s="94"/>
      <c r="O567" s="94"/>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c r="AY567" s="15"/>
      <c r="AZ567" s="15"/>
      <c r="BA567" s="15"/>
      <c r="BB567" s="15"/>
      <c r="BC567" s="15"/>
      <c r="BD567" s="15"/>
      <c r="BE567" s="15"/>
      <c r="BF567" s="15"/>
      <c r="BG567" s="15"/>
      <c r="BH567" s="15"/>
      <c r="BI567" s="15"/>
      <c r="BJ567" s="15"/>
      <c r="BK567" s="15"/>
      <c r="BL567" s="15"/>
      <c r="BM567" s="16"/>
      <c r="BN567" s="16"/>
      <c r="BO567" s="16"/>
      <c r="BP567" s="16"/>
      <c r="BQ567" s="15"/>
    </row>
    <row r="568" spans="1:70" s="12" customFormat="1">
      <c r="A568" s="14"/>
      <c r="B568" s="15"/>
      <c r="C568" s="15"/>
      <c r="D568" s="15"/>
      <c r="E568" s="15"/>
      <c r="F568" s="15"/>
      <c r="G568" s="15"/>
      <c r="H568" s="15"/>
      <c r="I568" s="15"/>
      <c r="J568" s="15"/>
      <c r="K568" s="15"/>
      <c r="L568" s="94"/>
      <c r="M568" s="94"/>
      <c r="N568" s="94"/>
      <c r="O568" s="94"/>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c r="AY568" s="15"/>
      <c r="AZ568" s="15"/>
      <c r="BA568" s="15"/>
      <c r="BB568" s="15"/>
      <c r="BC568" s="15"/>
      <c r="BD568" s="15"/>
      <c r="BE568" s="15"/>
      <c r="BF568" s="15"/>
      <c r="BG568" s="15"/>
      <c r="BH568" s="15"/>
      <c r="BI568" s="15"/>
      <c r="BJ568" s="15"/>
      <c r="BK568" s="15"/>
      <c r="BL568" s="15"/>
      <c r="BM568" s="16"/>
      <c r="BN568" s="16"/>
      <c r="BO568" s="16"/>
      <c r="BP568" s="16"/>
      <c r="BQ568" s="15"/>
    </row>
    <row r="569" spans="1:70" s="12" customFormat="1">
      <c r="A569" s="14"/>
      <c r="B569" s="15"/>
      <c r="C569" s="15"/>
      <c r="D569" s="15"/>
      <c r="E569" s="15"/>
      <c r="F569" s="15"/>
      <c r="G569" s="15"/>
      <c r="H569" s="15"/>
      <c r="I569" s="15"/>
      <c r="J569" s="15"/>
      <c r="K569" s="15"/>
      <c r="L569" s="94"/>
      <c r="M569" s="94"/>
      <c r="N569" s="94"/>
      <c r="O569" s="94"/>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5"/>
      <c r="AQ569" s="15"/>
      <c r="AR569" s="15"/>
      <c r="AS569" s="15"/>
      <c r="AT569" s="15"/>
      <c r="AU569" s="15"/>
      <c r="AV569" s="15"/>
      <c r="AW569" s="15"/>
      <c r="AX569" s="15"/>
      <c r="AY569" s="15"/>
      <c r="AZ569" s="15"/>
      <c r="BA569" s="15"/>
      <c r="BB569" s="15"/>
      <c r="BC569" s="15"/>
      <c r="BD569" s="15"/>
      <c r="BE569" s="15"/>
      <c r="BF569" s="15"/>
      <c r="BG569" s="15"/>
      <c r="BH569" s="15"/>
      <c r="BI569" s="15"/>
      <c r="BJ569" s="15"/>
      <c r="BK569" s="15"/>
      <c r="BL569" s="15"/>
      <c r="BM569" s="16"/>
      <c r="BN569" s="16"/>
      <c r="BO569" s="16"/>
      <c r="BP569" s="16"/>
      <c r="BQ569" s="15"/>
    </row>
    <row r="570" spans="1:70" s="12" customFormat="1">
      <c r="A570" s="14"/>
      <c r="B570" s="15"/>
      <c r="C570" s="15"/>
      <c r="D570" s="15"/>
      <c r="E570" s="15"/>
      <c r="F570" s="15"/>
      <c r="G570" s="15"/>
      <c r="H570" s="15"/>
      <c r="I570" s="15"/>
      <c r="J570" s="15"/>
      <c r="K570" s="15"/>
      <c r="L570" s="94"/>
      <c r="M570" s="94"/>
      <c r="N570" s="94"/>
      <c r="O570" s="94"/>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c r="AY570" s="15"/>
      <c r="AZ570" s="15"/>
      <c r="BA570" s="15"/>
      <c r="BB570" s="15"/>
      <c r="BC570" s="15"/>
      <c r="BD570" s="15"/>
      <c r="BE570" s="15"/>
      <c r="BF570" s="15"/>
      <c r="BG570" s="15"/>
      <c r="BH570" s="15"/>
      <c r="BI570" s="15"/>
      <c r="BJ570" s="15"/>
      <c r="BK570" s="15"/>
      <c r="BL570" s="15"/>
      <c r="BM570" s="16"/>
      <c r="BN570" s="16"/>
      <c r="BO570" s="16"/>
      <c r="BP570" s="16"/>
      <c r="BQ570" s="15"/>
    </row>
    <row r="571" spans="1:70" s="12" customFormat="1">
      <c r="A571" s="14"/>
      <c r="B571" s="15"/>
      <c r="C571" s="15"/>
      <c r="D571" s="15"/>
      <c r="E571" s="15"/>
      <c r="F571" s="15"/>
      <c r="G571" s="15"/>
      <c r="H571" s="15"/>
      <c r="I571" s="15"/>
      <c r="J571" s="15"/>
      <c r="K571" s="15"/>
      <c r="L571" s="94"/>
      <c r="M571" s="94"/>
      <c r="N571" s="94"/>
      <c r="O571" s="94"/>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15"/>
      <c r="AQ571" s="15"/>
      <c r="AR571" s="15"/>
      <c r="AS571" s="15"/>
      <c r="AT571" s="15"/>
      <c r="AU571" s="15"/>
      <c r="AV571" s="15"/>
      <c r="AW571" s="15"/>
      <c r="AX571" s="15"/>
      <c r="AY571" s="15"/>
      <c r="AZ571" s="15"/>
      <c r="BA571" s="15"/>
      <c r="BB571" s="15"/>
      <c r="BC571" s="15"/>
      <c r="BD571" s="15"/>
      <c r="BE571" s="15"/>
      <c r="BF571" s="15"/>
      <c r="BG571" s="15"/>
      <c r="BH571" s="15"/>
      <c r="BI571" s="15"/>
      <c r="BJ571" s="15"/>
      <c r="BK571" s="15"/>
      <c r="BL571" s="15"/>
      <c r="BM571" s="16"/>
      <c r="BN571" s="16"/>
      <c r="BO571" s="16"/>
      <c r="BP571" s="16"/>
      <c r="BQ571" s="15"/>
    </row>
    <row r="572" spans="1:70" s="54" customFormat="1">
      <c r="A572" s="14"/>
      <c r="B572" s="15"/>
      <c r="C572" s="15"/>
      <c r="D572" s="15"/>
      <c r="E572" s="15"/>
      <c r="F572" s="15"/>
      <c r="G572" s="15"/>
      <c r="H572" s="15"/>
      <c r="I572" s="15"/>
      <c r="J572" s="15"/>
      <c r="K572" s="15"/>
      <c r="L572" s="94"/>
      <c r="M572" s="94"/>
      <c r="N572" s="94"/>
      <c r="O572" s="94"/>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5"/>
      <c r="AQ572" s="15"/>
      <c r="AR572" s="15"/>
      <c r="AS572" s="15"/>
      <c r="AT572" s="15"/>
      <c r="AU572" s="15"/>
      <c r="AV572" s="15"/>
      <c r="AW572" s="15"/>
      <c r="AX572" s="15"/>
      <c r="AY572" s="15"/>
      <c r="AZ572" s="15"/>
      <c r="BA572" s="15"/>
      <c r="BB572" s="15"/>
      <c r="BC572" s="15"/>
      <c r="BD572" s="15"/>
      <c r="BE572" s="15"/>
      <c r="BF572" s="15"/>
      <c r="BG572" s="15"/>
      <c r="BH572" s="15"/>
      <c r="BI572" s="15"/>
      <c r="BJ572" s="15"/>
      <c r="BK572" s="15"/>
      <c r="BL572" s="15"/>
      <c r="BM572" s="16"/>
      <c r="BN572" s="16"/>
      <c r="BO572" s="16"/>
      <c r="BP572" s="16"/>
      <c r="BQ572" s="15"/>
    </row>
    <row r="573" spans="1:70" s="12" customFormat="1">
      <c r="A573" s="14"/>
      <c r="B573" s="15"/>
      <c r="C573" s="15"/>
      <c r="D573" s="15"/>
      <c r="E573" s="15"/>
      <c r="F573" s="15"/>
      <c r="G573" s="15"/>
      <c r="H573" s="15"/>
      <c r="I573" s="15"/>
      <c r="J573" s="15"/>
      <c r="K573" s="15"/>
      <c r="L573" s="94"/>
      <c r="M573" s="94"/>
      <c r="N573" s="94"/>
      <c r="O573" s="94"/>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5"/>
      <c r="AQ573" s="15"/>
      <c r="AR573" s="15"/>
      <c r="AS573" s="15"/>
      <c r="AT573" s="15"/>
      <c r="AU573" s="15"/>
      <c r="AV573" s="15"/>
      <c r="AW573" s="15"/>
      <c r="AX573" s="15"/>
      <c r="AY573" s="15"/>
      <c r="AZ573" s="15"/>
      <c r="BA573" s="15"/>
      <c r="BB573" s="15"/>
      <c r="BC573" s="15"/>
      <c r="BD573" s="15"/>
      <c r="BE573" s="15"/>
      <c r="BF573" s="15"/>
      <c r="BG573" s="15"/>
      <c r="BH573" s="15"/>
      <c r="BI573" s="15"/>
      <c r="BJ573" s="15"/>
      <c r="BK573" s="15"/>
      <c r="BL573" s="15"/>
      <c r="BM573" s="16"/>
      <c r="BN573" s="16"/>
      <c r="BO573" s="16"/>
      <c r="BP573" s="16"/>
      <c r="BQ573" s="15"/>
    </row>
    <row r="574" spans="1:70" s="12" customFormat="1">
      <c r="A574" s="14"/>
      <c r="B574" s="15"/>
      <c r="C574" s="15"/>
      <c r="D574" s="15"/>
      <c r="E574" s="15"/>
      <c r="F574" s="15"/>
      <c r="G574" s="15"/>
      <c r="H574" s="15"/>
      <c r="I574" s="15"/>
      <c r="J574" s="15"/>
      <c r="K574" s="15"/>
      <c r="L574" s="94"/>
      <c r="M574" s="94"/>
      <c r="N574" s="94"/>
      <c r="O574" s="94"/>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5"/>
      <c r="AQ574" s="15"/>
      <c r="AR574" s="15"/>
      <c r="AS574" s="15"/>
      <c r="AT574" s="15"/>
      <c r="AU574" s="15"/>
      <c r="AV574" s="15"/>
      <c r="AW574" s="15"/>
      <c r="AX574" s="15"/>
      <c r="AY574" s="15"/>
      <c r="AZ574" s="15"/>
      <c r="BA574" s="15"/>
      <c r="BB574" s="15"/>
      <c r="BC574" s="15"/>
      <c r="BD574" s="15"/>
      <c r="BE574" s="15"/>
      <c r="BF574" s="15"/>
      <c r="BG574" s="15"/>
      <c r="BH574" s="15"/>
      <c r="BI574" s="15"/>
      <c r="BJ574" s="15"/>
      <c r="BK574" s="15"/>
      <c r="BL574" s="15"/>
      <c r="BM574" s="16"/>
      <c r="BN574" s="16"/>
      <c r="BO574" s="16"/>
      <c r="BP574" s="16"/>
      <c r="BQ574" s="15"/>
      <c r="BR574" s="12">
        <v>1</v>
      </c>
    </row>
    <row r="575" spans="1:70" s="54" customFormat="1">
      <c r="A575" s="14"/>
      <c r="B575" s="15"/>
      <c r="C575" s="15"/>
      <c r="D575" s="15"/>
      <c r="E575" s="15"/>
      <c r="F575" s="15"/>
      <c r="G575" s="15"/>
      <c r="H575" s="15"/>
      <c r="I575" s="15"/>
      <c r="J575" s="15"/>
      <c r="K575" s="15"/>
      <c r="L575" s="94"/>
      <c r="M575" s="94"/>
      <c r="N575" s="94"/>
      <c r="O575" s="94"/>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5"/>
      <c r="AQ575" s="15"/>
      <c r="AR575" s="15"/>
      <c r="AS575" s="15"/>
      <c r="AT575" s="15"/>
      <c r="AU575" s="15"/>
      <c r="AV575" s="15"/>
      <c r="AW575" s="15"/>
      <c r="AX575" s="15"/>
      <c r="AY575" s="15"/>
      <c r="AZ575" s="15"/>
      <c r="BA575" s="15"/>
      <c r="BB575" s="15"/>
      <c r="BC575" s="15"/>
      <c r="BD575" s="15"/>
      <c r="BE575" s="15"/>
      <c r="BF575" s="15"/>
      <c r="BG575" s="15"/>
      <c r="BH575" s="15"/>
      <c r="BI575" s="15"/>
      <c r="BJ575" s="15"/>
      <c r="BK575" s="15"/>
      <c r="BL575" s="15"/>
      <c r="BM575" s="16"/>
      <c r="BN575" s="16"/>
      <c r="BO575" s="16"/>
      <c r="BP575" s="16"/>
      <c r="BQ575" s="15"/>
      <c r="BR575" s="54">
        <v>1</v>
      </c>
    </row>
    <row r="576" spans="1:70" s="54" customFormat="1">
      <c r="A576" s="14"/>
      <c r="B576" s="15"/>
      <c r="C576" s="15"/>
      <c r="D576" s="15"/>
      <c r="E576" s="15"/>
      <c r="F576" s="15"/>
      <c r="G576" s="15"/>
      <c r="H576" s="15"/>
      <c r="I576" s="15"/>
      <c r="J576" s="15"/>
      <c r="K576" s="15"/>
      <c r="L576" s="94"/>
      <c r="M576" s="94"/>
      <c r="N576" s="94"/>
      <c r="O576" s="94"/>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5"/>
      <c r="AQ576" s="15"/>
      <c r="AR576" s="15"/>
      <c r="AS576" s="15"/>
      <c r="AT576" s="15"/>
      <c r="AU576" s="15"/>
      <c r="AV576" s="15"/>
      <c r="AW576" s="15"/>
      <c r="AX576" s="15"/>
      <c r="AY576" s="15"/>
      <c r="AZ576" s="15"/>
      <c r="BA576" s="15"/>
      <c r="BB576" s="15"/>
      <c r="BC576" s="15"/>
      <c r="BD576" s="15"/>
      <c r="BE576" s="15"/>
      <c r="BF576" s="15"/>
      <c r="BG576" s="15"/>
      <c r="BH576" s="15"/>
      <c r="BI576" s="15"/>
      <c r="BJ576" s="15"/>
      <c r="BK576" s="15"/>
      <c r="BL576" s="15"/>
      <c r="BM576" s="16"/>
      <c r="BN576" s="16"/>
      <c r="BO576" s="16"/>
      <c r="BP576" s="16"/>
      <c r="BQ576" s="15"/>
      <c r="BR576" s="54">
        <v>1</v>
      </c>
    </row>
    <row r="577" spans="1:70" s="54" customFormat="1">
      <c r="A577" s="14"/>
      <c r="B577" s="15"/>
      <c r="C577" s="15"/>
      <c r="D577" s="15"/>
      <c r="E577" s="15"/>
      <c r="F577" s="15"/>
      <c r="G577" s="15"/>
      <c r="H577" s="15"/>
      <c r="I577" s="15"/>
      <c r="J577" s="15"/>
      <c r="K577" s="15"/>
      <c r="L577" s="94"/>
      <c r="M577" s="94"/>
      <c r="N577" s="94"/>
      <c r="O577" s="94"/>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15"/>
      <c r="AQ577" s="15"/>
      <c r="AR577" s="15"/>
      <c r="AS577" s="15"/>
      <c r="AT577" s="15"/>
      <c r="AU577" s="15"/>
      <c r="AV577" s="15"/>
      <c r="AW577" s="15"/>
      <c r="AX577" s="15"/>
      <c r="AY577" s="15"/>
      <c r="AZ577" s="15"/>
      <c r="BA577" s="15"/>
      <c r="BB577" s="15"/>
      <c r="BC577" s="15"/>
      <c r="BD577" s="15"/>
      <c r="BE577" s="15"/>
      <c r="BF577" s="15"/>
      <c r="BG577" s="15"/>
      <c r="BH577" s="15"/>
      <c r="BI577" s="15"/>
      <c r="BJ577" s="15"/>
      <c r="BK577" s="15"/>
      <c r="BL577" s="15"/>
      <c r="BM577" s="16"/>
      <c r="BN577" s="16"/>
      <c r="BO577" s="16"/>
      <c r="BP577" s="16"/>
      <c r="BQ577" s="15"/>
      <c r="BR577" s="54">
        <v>1</v>
      </c>
    </row>
    <row r="578" spans="1:70" s="54" customFormat="1">
      <c r="A578" s="14"/>
      <c r="B578" s="15"/>
      <c r="C578" s="15"/>
      <c r="D578" s="15"/>
      <c r="E578" s="15"/>
      <c r="F578" s="15"/>
      <c r="G578" s="15"/>
      <c r="H578" s="15"/>
      <c r="I578" s="15"/>
      <c r="J578" s="15"/>
      <c r="K578" s="15"/>
      <c r="L578" s="94"/>
      <c r="M578" s="94"/>
      <c r="N578" s="94"/>
      <c r="O578" s="94"/>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c r="AX578" s="15"/>
      <c r="AY578" s="15"/>
      <c r="AZ578" s="15"/>
      <c r="BA578" s="15"/>
      <c r="BB578" s="15"/>
      <c r="BC578" s="15"/>
      <c r="BD578" s="15"/>
      <c r="BE578" s="15"/>
      <c r="BF578" s="15"/>
      <c r="BG578" s="15"/>
      <c r="BH578" s="15"/>
      <c r="BI578" s="15"/>
      <c r="BJ578" s="15"/>
      <c r="BK578" s="15"/>
      <c r="BL578" s="15"/>
      <c r="BM578" s="16"/>
      <c r="BN578" s="16"/>
      <c r="BO578" s="16"/>
      <c r="BP578" s="16"/>
      <c r="BQ578" s="15"/>
    </row>
    <row r="579" spans="1:70" s="54" customFormat="1">
      <c r="A579" s="14"/>
      <c r="B579" s="15"/>
      <c r="C579" s="15"/>
      <c r="D579" s="15"/>
      <c r="E579" s="15"/>
      <c r="F579" s="15"/>
      <c r="G579" s="15"/>
      <c r="H579" s="15"/>
      <c r="I579" s="15"/>
      <c r="J579" s="15"/>
      <c r="K579" s="15"/>
      <c r="L579" s="94"/>
      <c r="M579" s="94"/>
      <c r="N579" s="94"/>
      <c r="O579" s="94"/>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15"/>
      <c r="AQ579" s="15"/>
      <c r="AR579" s="15"/>
      <c r="AS579" s="15"/>
      <c r="AT579" s="15"/>
      <c r="AU579" s="15"/>
      <c r="AV579" s="15"/>
      <c r="AW579" s="15"/>
      <c r="AX579" s="15"/>
      <c r="AY579" s="15"/>
      <c r="AZ579" s="15"/>
      <c r="BA579" s="15"/>
      <c r="BB579" s="15"/>
      <c r="BC579" s="15"/>
      <c r="BD579" s="15"/>
      <c r="BE579" s="15"/>
      <c r="BF579" s="15"/>
      <c r="BG579" s="15"/>
      <c r="BH579" s="15"/>
      <c r="BI579" s="15"/>
      <c r="BJ579" s="15"/>
      <c r="BK579" s="15"/>
      <c r="BL579" s="15"/>
      <c r="BM579" s="16"/>
      <c r="BN579" s="16"/>
      <c r="BO579" s="16"/>
      <c r="BP579" s="16"/>
      <c r="BQ579" s="15"/>
    </row>
    <row r="580" spans="1:70" s="54" customFormat="1">
      <c r="A580" s="14"/>
      <c r="B580" s="15"/>
      <c r="C580" s="15"/>
      <c r="D580" s="15"/>
      <c r="E580" s="15"/>
      <c r="F580" s="15"/>
      <c r="G580" s="15"/>
      <c r="H580" s="15"/>
      <c r="I580" s="15"/>
      <c r="J580" s="15"/>
      <c r="K580" s="15"/>
      <c r="L580" s="94"/>
      <c r="M580" s="94"/>
      <c r="N580" s="94"/>
      <c r="O580" s="94"/>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c r="AX580" s="15"/>
      <c r="AY580" s="15"/>
      <c r="AZ580" s="15"/>
      <c r="BA580" s="15"/>
      <c r="BB580" s="15"/>
      <c r="BC580" s="15"/>
      <c r="BD580" s="15"/>
      <c r="BE580" s="15"/>
      <c r="BF580" s="15"/>
      <c r="BG580" s="15"/>
      <c r="BH580" s="15"/>
      <c r="BI580" s="15"/>
      <c r="BJ580" s="15"/>
      <c r="BK580" s="15"/>
      <c r="BL580" s="15"/>
      <c r="BM580" s="16"/>
      <c r="BN580" s="16"/>
      <c r="BO580" s="16"/>
      <c r="BP580" s="16"/>
      <c r="BQ580" s="15"/>
      <c r="BR580" s="54">
        <v>1</v>
      </c>
    </row>
    <row r="581" spans="1:70" s="54" customFormat="1">
      <c r="A581" s="14"/>
      <c r="B581" s="15"/>
      <c r="C581" s="15"/>
      <c r="D581" s="15"/>
      <c r="E581" s="15"/>
      <c r="F581" s="15"/>
      <c r="G581" s="15"/>
      <c r="H581" s="15"/>
      <c r="I581" s="15"/>
      <c r="J581" s="15"/>
      <c r="K581" s="15"/>
      <c r="L581" s="94"/>
      <c r="M581" s="94"/>
      <c r="N581" s="94"/>
      <c r="O581" s="94"/>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5"/>
      <c r="AQ581" s="15"/>
      <c r="AR581" s="15"/>
      <c r="AS581" s="15"/>
      <c r="AT581" s="15"/>
      <c r="AU581" s="15"/>
      <c r="AV581" s="15"/>
      <c r="AW581" s="15"/>
      <c r="AX581" s="15"/>
      <c r="AY581" s="15"/>
      <c r="AZ581" s="15"/>
      <c r="BA581" s="15"/>
      <c r="BB581" s="15"/>
      <c r="BC581" s="15"/>
      <c r="BD581" s="15"/>
      <c r="BE581" s="15"/>
      <c r="BF581" s="15"/>
      <c r="BG581" s="15"/>
      <c r="BH581" s="15"/>
      <c r="BI581" s="15"/>
      <c r="BJ581" s="15"/>
      <c r="BK581" s="15"/>
      <c r="BL581" s="15"/>
      <c r="BM581" s="16"/>
      <c r="BN581" s="16"/>
      <c r="BO581" s="16"/>
      <c r="BP581" s="16"/>
      <c r="BQ581" s="15"/>
      <c r="BR581" s="54">
        <v>1</v>
      </c>
    </row>
    <row r="582" spans="1:70" s="54" customFormat="1">
      <c r="A582" s="14"/>
      <c r="B582" s="15"/>
      <c r="C582" s="15"/>
      <c r="D582" s="15"/>
      <c r="E582" s="15"/>
      <c r="F582" s="15"/>
      <c r="G582" s="15"/>
      <c r="H582" s="15"/>
      <c r="I582" s="15"/>
      <c r="J582" s="15"/>
      <c r="K582" s="15"/>
      <c r="L582" s="94"/>
      <c r="M582" s="94"/>
      <c r="N582" s="94"/>
      <c r="O582" s="94"/>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5"/>
      <c r="AQ582" s="15"/>
      <c r="AR582" s="15"/>
      <c r="AS582" s="15"/>
      <c r="AT582" s="15"/>
      <c r="AU582" s="15"/>
      <c r="AV582" s="15"/>
      <c r="AW582" s="15"/>
      <c r="AX582" s="15"/>
      <c r="AY582" s="15"/>
      <c r="AZ582" s="15"/>
      <c r="BA582" s="15"/>
      <c r="BB582" s="15"/>
      <c r="BC582" s="15"/>
      <c r="BD582" s="15"/>
      <c r="BE582" s="15"/>
      <c r="BF582" s="15"/>
      <c r="BG582" s="15"/>
      <c r="BH582" s="15"/>
      <c r="BI582" s="15"/>
      <c r="BJ582" s="15"/>
      <c r="BK582" s="15"/>
      <c r="BL582" s="15"/>
      <c r="BM582" s="16"/>
      <c r="BN582" s="16"/>
      <c r="BO582" s="16"/>
      <c r="BP582" s="16"/>
      <c r="BQ582" s="15"/>
      <c r="BR582" s="54">
        <v>1</v>
      </c>
    </row>
    <row r="583" spans="1:70" s="54" customFormat="1">
      <c r="A583" s="14"/>
      <c r="B583" s="15"/>
      <c r="C583" s="15"/>
      <c r="D583" s="15"/>
      <c r="E583" s="15"/>
      <c r="F583" s="15"/>
      <c r="G583" s="15"/>
      <c r="H583" s="15"/>
      <c r="I583" s="15"/>
      <c r="J583" s="15"/>
      <c r="K583" s="15"/>
      <c r="L583" s="94"/>
      <c r="M583" s="94"/>
      <c r="N583" s="94"/>
      <c r="O583" s="94"/>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15"/>
      <c r="AQ583" s="15"/>
      <c r="AR583" s="15"/>
      <c r="AS583" s="15"/>
      <c r="AT583" s="15"/>
      <c r="AU583" s="15"/>
      <c r="AV583" s="15"/>
      <c r="AW583" s="15"/>
      <c r="AX583" s="15"/>
      <c r="AY583" s="15"/>
      <c r="AZ583" s="15"/>
      <c r="BA583" s="15"/>
      <c r="BB583" s="15"/>
      <c r="BC583" s="15"/>
      <c r="BD583" s="15"/>
      <c r="BE583" s="15"/>
      <c r="BF583" s="15"/>
      <c r="BG583" s="15"/>
      <c r="BH583" s="15"/>
      <c r="BI583" s="15"/>
      <c r="BJ583" s="15"/>
      <c r="BK583" s="15"/>
      <c r="BL583" s="15"/>
      <c r="BM583" s="16"/>
      <c r="BN583" s="16"/>
      <c r="BO583" s="16"/>
      <c r="BP583" s="16"/>
      <c r="BQ583" s="15"/>
    </row>
    <row r="584" spans="1:70" s="54" customFormat="1">
      <c r="A584" s="14"/>
      <c r="B584" s="15"/>
      <c r="C584" s="15"/>
      <c r="D584" s="15"/>
      <c r="E584" s="15"/>
      <c r="F584" s="15"/>
      <c r="G584" s="15"/>
      <c r="H584" s="15"/>
      <c r="I584" s="15"/>
      <c r="J584" s="15"/>
      <c r="K584" s="15"/>
      <c r="L584" s="94"/>
      <c r="M584" s="94"/>
      <c r="N584" s="94"/>
      <c r="O584" s="94"/>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c r="AQ584" s="15"/>
      <c r="AR584" s="15"/>
      <c r="AS584" s="15"/>
      <c r="AT584" s="15"/>
      <c r="AU584" s="15"/>
      <c r="AV584" s="15"/>
      <c r="AW584" s="15"/>
      <c r="AX584" s="15"/>
      <c r="AY584" s="15"/>
      <c r="AZ584" s="15"/>
      <c r="BA584" s="15"/>
      <c r="BB584" s="15"/>
      <c r="BC584" s="15"/>
      <c r="BD584" s="15"/>
      <c r="BE584" s="15"/>
      <c r="BF584" s="15"/>
      <c r="BG584" s="15"/>
      <c r="BH584" s="15"/>
      <c r="BI584" s="15"/>
      <c r="BJ584" s="15"/>
      <c r="BK584" s="15"/>
      <c r="BL584" s="15"/>
      <c r="BM584" s="16"/>
      <c r="BN584" s="16"/>
      <c r="BO584" s="16"/>
      <c r="BP584" s="16"/>
      <c r="BQ584" s="15"/>
    </row>
    <row r="585" spans="1:70" s="54" customFormat="1">
      <c r="A585" s="14"/>
      <c r="B585" s="15"/>
      <c r="C585" s="15"/>
      <c r="D585" s="15"/>
      <c r="E585" s="15"/>
      <c r="F585" s="15"/>
      <c r="G585" s="15"/>
      <c r="H585" s="15"/>
      <c r="I585" s="15"/>
      <c r="J585" s="15"/>
      <c r="K585" s="15"/>
      <c r="L585" s="94"/>
      <c r="M585" s="94"/>
      <c r="N585" s="94"/>
      <c r="O585" s="94"/>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5"/>
      <c r="AQ585" s="15"/>
      <c r="AR585" s="15"/>
      <c r="AS585" s="15"/>
      <c r="AT585" s="15"/>
      <c r="AU585" s="15"/>
      <c r="AV585" s="15"/>
      <c r="AW585" s="15"/>
      <c r="AX585" s="15"/>
      <c r="AY585" s="15"/>
      <c r="AZ585" s="15"/>
      <c r="BA585" s="15"/>
      <c r="BB585" s="15"/>
      <c r="BC585" s="15"/>
      <c r="BD585" s="15"/>
      <c r="BE585" s="15"/>
      <c r="BF585" s="15"/>
      <c r="BG585" s="15"/>
      <c r="BH585" s="15"/>
      <c r="BI585" s="15"/>
      <c r="BJ585" s="15"/>
      <c r="BK585" s="15"/>
      <c r="BL585" s="15"/>
      <c r="BM585" s="16"/>
      <c r="BN585" s="16"/>
      <c r="BO585" s="16"/>
      <c r="BP585" s="16"/>
      <c r="BQ585" s="15"/>
      <c r="BR585" s="54">
        <v>1</v>
      </c>
    </row>
    <row r="586" spans="1:70" s="54" customFormat="1">
      <c r="A586" s="14"/>
      <c r="B586" s="15"/>
      <c r="C586" s="15"/>
      <c r="D586" s="15"/>
      <c r="E586" s="15"/>
      <c r="F586" s="15"/>
      <c r="G586" s="15"/>
      <c r="H586" s="15"/>
      <c r="I586" s="15"/>
      <c r="J586" s="15"/>
      <c r="K586" s="15"/>
      <c r="L586" s="94"/>
      <c r="M586" s="94"/>
      <c r="N586" s="94"/>
      <c r="O586" s="94"/>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c r="AZ586" s="15"/>
      <c r="BA586" s="15"/>
      <c r="BB586" s="15"/>
      <c r="BC586" s="15"/>
      <c r="BD586" s="15"/>
      <c r="BE586" s="15"/>
      <c r="BF586" s="15"/>
      <c r="BG586" s="15"/>
      <c r="BH586" s="15"/>
      <c r="BI586" s="15"/>
      <c r="BJ586" s="15"/>
      <c r="BK586" s="15"/>
      <c r="BL586" s="15"/>
      <c r="BM586" s="16"/>
      <c r="BN586" s="16"/>
      <c r="BO586" s="16"/>
      <c r="BP586" s="16"/>
      <c r="BQ586" s="15"/>
    </row>
    <row r="587" spans="1:70" s="54" customFormat="1">
      <c r="A587" s="14"/>
      <c r="B587" s="15"/>
      <c r="C587" s="15"/>
      <c r="D587" s="15"/>
      <c r="E587" s="15"/>
      <c r="F587" s="15"/>
      <c r="G587" s="15"/>
      <c r="H587" s="15"/>
      <c r="I587" s="15"/>
      <c r="J587" s="15"/>
      <c r="K587" s="15"/>
      <c r="L587" s="94"/>
      <c r="M587" s="94"/>
      <c r="N587" s="94"/>
      <c r="O587" s="94"/>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5"/>
      <c r="AQ587" s="15"/>
      <c r="AR587" s="15"/>
      <c r="AS587" s="15"/>
      <c r="AT587" s="15"/>
      <c r="AU587" s="15"/>
      <c r="AV587" s="15"/>
      <c r="AW587" s="15"/>
      <c r="AX587" s="15"/>
      <c r="AY587" s="15"/>
      <c r="AZ587" s="15"/>
      <c r="BA587" s="15"/>
      <c r="BB587" s="15"/>
      <c r="BC587" s="15"/>
      <c r="BD587" s="15"/>
      <c r="BE587" s="15"/>
      <c r="BF587" s="15"/>
      <c r="BG587" s="15"/>
      <c r="BH587" s="15"/>
      <c r="BI587" s="15"/>
      <c r="BJ587" s="15"/>
      <c r="BK587" s="15"/>
      <c r="BL587" s="15"/>
      <c r="BM587" s="16"/>
      <c r="BN587" s="16"/>
      <c r="BO587" s="16"/>
      <c r="BP587" s="16"/>
      <c r="BQ587" s="15"/>
      <c r="BR587" s="54">
        <v>1</v>
      </c>
    </row>
    <row r="588" spans="1:70" s="54" customFormat="1">
      <c r="A588" s="14"/>
      <c r="B588" s="15"/>
      <c r="C588" s="15"/>
      <c r="D588" s="15"/>
      <c r="E588" s="15"/>
      <c r="F588" s="15"/>
      <c r="G588" s="15"/>
      <c r="H588" s="15"/>
      <c r="I588" s="15"/>
      <c r="J588" s="15"/>
      <c r="K588" s="15"/>
      <c r="L588" s="94"/>
      <c r="M588" s="94"/>
      <c r="N588" s="94"/>
      <c r="O588" s="94"/>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5"/>
      <c r="AQ588" s="15"/>
      <c r="AR588" s="15"/>
      <c r="AS588" s="15"/>
      <c r="AT588" s="15"/>
      <c r="AU588" s="15"/>
      <c r="AV588" s="15"/>
      <c r="AW588" s="15"/>
      <c r="AX588" s="15"/>
      <c r="AY588" s="15"/>
      <c r="AZ588" s="15"/>
      <c r="BA588" s="15"/>
      <c r="BB588" s="15"/>
      <c r="BC588" s="15"/>
      <c r="BD588" s="15"/>
      <c r="BE588" s="15"/>
      <c r="BF588" s="15"/>
      <c r="BG588" s="15"/>
      <c r="BH588" s="15"/>
      <c r="BI588" s="15"/>
      <c r="BJ588" s="15"/>
      <c r="BK588" s="15"/>
      <c r="BL588" s="15"/>
      <c r="BM588" s="16"/>
      <c r="BN588" s="16"/>
      <c r="BO588" s="16"/>
      <c r="BP588" s="16"/>
      <c r="BQ588" s="15"/>
    </row>
    <row r="589" spans="1:70" s="54" customFormat="1">
      <c r="A589" s="14"/>
      <c r="B589" s="15"/>
      <c r="C589" s="15"/>
      <c r="D589" s="15"/>
      <c r="E589" s="15"/>
      <c r="F589" s="15"/>
      <c r="G589" s="15"/>
      <c r="H589" s="15"/>
      <c r="I589" s="15"/>
      <c r="J589" s="15"/>
      <c r="K589" s="15"/>
      <c r="L589" s="94"/>
      <c r="M589" s="94"/>
      <c r="N589" s="94"/>
      <c r="O589" s="94"/>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5"/>
      <c r="AQ589" s="15"/>
      <c r="AR589" s="15"/>
      <c r="AS589" s="15"/>
      <c r="AT589" s="15"/>
      <c r="AU589" s="15"/>
      <c r="AV589" s="15"/>
      <c r="AW589" s="15"/>
      <c r="AX589" s="15"/>
      <c r="AY589" s="15"/>
      <c r="AZ589" s="15"/>
      <c r="BA589" s="15"/>
      <c r="BB589" s="15"/>
      <c r="BC589" s="15"/>
      <c r="BD589" s="15"/>
      <c r="BE589" s="15"/>
      <c r="BF589" s="15"/>
      <c r="BG589" s="15"/>
      <c r="BH589" s="15"/>
      <c r="BI589" s="15"/>
      <c r="BJ589" s="15"/>
      <c r="BK589" s="15"/>
      <c r="BL589" s="15"/>
      <c r="BM589" s="16"/>
      <c r="BN589" s="16"/>
      <c r="BO589" s="16"/>
      <c r="BP589" s="16"/>
      <c r="BQ589" s="15"/>
    </row>
    <row r="590" spans="1:70" s="54" customFormat="1">
      <c r="A590" s="14"/>
      <c r="B590" s="15"/>
      <c r="C590" s="15"/>
      <c r="D590" s="15"/>
      <c r="E590" s="15"/>
      <c r="F590" s="15"/>
      <c r="G590" s="15"/>
      <c r="H590" s="15"/>
      <c r="I590" s="15"/>
      <c r="J590" s="15"/>
      <c r="K590" s="15"/>
      <c r="L590" s="94"/>
      <c r="M590" s="94"/>
      <c r="N590" s="94"/>
      <c r="O590" s="94"/>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c r="AZ590" s="15"/>
      <c r="BA590" s="15"/>
      <c r="BB590" s="15"/>
      <c r="BC590" s="15"/>
      <c r="BD590" s="15"/>
      <c r="BE590" s="15"/>
      <c r="BF590" s="15"/>
      <c r="BG590" s="15"/>
      <c r="BH590" s="15"/>
      <c r="BI590" s="15"/>
      <c r="BJ590" s="15"/>
      <c r="BK590" s="15"/>
      <c r="BL590" s="15"/>
      <c r="BM590" s="16"/>
      <c r="BN590" s="16"/>
      <c r="BO590" s="16"/>
      <c r="BP590" s="16"/>
      <c r="BQ590" s="15"/>
    </row>
    <row r="591" spans="1:70" s="54" customFormat="1">
      <c r="A591" s="14"/>
      <c r="B591" s="15"/>
      <c r="C591" s="15"/>
      <c r="D591" s="15"/>
      <c r="E591" s="15"/>
      <c r="F591" s="15"/>
      <c r="G591" s="15"/>
      <c r="H591" s="15"/>
      <c r="I591" s="15"/>
      <c r="J591" s="15"/>
      <c r="K591" s="15"/>
      <c r="L591" s="94"/>
      <c r="M591" s="94"/>
      <c r="N591" s="94"/>
      <c r="O591" s="94"/>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5"/>
      <c r="AQ591" s="15"/>
      <c r="AR591" s="15"/>
      <c r="AS591" s="15"/>
      <c r="AT591" s="15"/>
      <c r="AU591" s="15"/>
      <c r="AV591" s="15"/>
      <c r="AW591" s="15"/>
      <c r="AX591" s="15"/>
      <c r="AY591" s="15"/>
      <c r="AZ591" s="15"/>
      <c r="BA591" s="15"/>
      <c r="BB591" s="15"/>
      <c r="BC591" s="15"/>
      <c r="BD591" s="15"/>
      <c r="BE591" s="15"/>
      <c r="BF591" s="15"/>
      <c r="BG591" s="15"/>
      <c r="BH591" s="15"/>
      <c r="BI591" s="15"/>
      <c r="BJ591" s="15"/>
      <c r="BK591" s="15"/>
      <c r="BL591" s="15"/>
      <c r="BM591" s="16"/>
      <c r="BN591" s="16"/>
      <c r="BO591" s="16"/>
      <c r="BP591" s="16"/>
      <c r="BQ591" s="15"/>
    </row>
    <row r="592" spans="1:70" s="12" customFormat="1">
      <c r="A592" s="14"/>
      <c r="B592" s="15"/>
      <c r="C592" s="15"/>
      <c r="D592" s="15"/>
      <c r="E592" s="15"/>
      <c r="F592" s="15"/>
      <c r="G592" s="15"/>
      <c r="H592" s="15"/>
      <c r="I592" s="15"/>
      <c r="J592" s="15"/>
      <c r="K592" s="15"/>
      <c r="L592" s="94"/>
      <c r="M592" s="94"/>
      <c r="N592" s="94"/>
      <c r="O592" s="94"/>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c r="AY592" s="15"/>
      <c r="AZ592" s="15"/>
      <c r="BA592" s="15"/>
      <c r="BB592" s="15"/>
      <c r="BC592" s="15"/>
      <c r="BD592" s="15"/>
      <c r="BE592" s="15"/>
      <c r="BF592" s="15"/>
      <c r="BG592" s="15"/>
      <c r="BH592" s="15"/>
      <c r="BI592" s="15"/>
      <c r="BJ592" s="15"/>
      <c r="BK592" s="15"/>
      <c r="BL592" s="15"/>
      <c r="BM592" s="16"/>
      <c r="BN592" s="16"/>
      <c r="BO592" s="16"/>
      <c r="BP592" s="16"/>
      <c r="BQ592" s="15"/>
      <c r="BR592" s="12">
        <v>1</v>
      </c>
    </row>
    <row r="593" spans="1:70" s="12" customFormat="1">
      <c r="A593" s="14"/>
      <c r="B593" s="15"/>
      <c r="C593" s="15"/>
      <c r="D593" s="15"/>
      <c r="E593" s="15"/>
      <c r="F593" s="15"/>
      <c r="G593" s="15"/>
      <c r="H593" s="15"/>
      <c r="I593" s="15"/>
      <c r="J593" s="15"/>
      <c r="K593" s="15"/>
      <c r="L593" s="94"/>
      <c r="M593" s="94"/>
      <c r="N593" s="94"/>
      <c r="O593" s="94"/>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5"/>
      <c r="AQ593" s="15"/>
      <c r="AR593" s="15"/>
      <c r="AS593" s="15"/>
      <c r="AT593" s="15"/>
      <c r="AU593" s="15"/>
      <c r="AV593" s="15"/>
      <c r="AW593" s="15"/>
      <c r="AX593" s="15"/>
      <c r="AY593" s="15"/>
      <c r="AZ593" s="15"/>
      <c r="BA593" s="15"/>
      <c r="BB593" s="15"/>
      <c r="BC593" s="15"/>
      <c r="BD593" s="15"/>
      <c r="BE593" s="15"/>
      <c r="BF593" s="15"/>
      <c r="BG593" s="15"/>
      <c r="BH593" s="15"/>
      <c r="BI593" s="15"/>
      <c r="BJ593" s="15"/>
      <c r="BK593" s="15"/>
      <c r="BL593" s="15"/>
      <c r="BM593" s="16"/>
      <c r="BN593" s="16"/>
      <c r="BO593" s="16"/>
      <c r="BP593" s="16"/>
      <c r="BQ593" s="15"/>
      <c r="BR593" s="12">
        <v>1</v>
      </c>
    </row>
    <row r="594" spans="1:70" s="12" customFormat="1">
      <c r="A594" s="14"/>
      <c r="B594" s="15"/>
      <c r="C594" s="15"/>
      <c r="D594" s="15"/>
      <c r="E594" s="15"/>
      <c r="F594" s="15"/>
      <c r="G594" s="15"/>
      <c r="H594" s="15"/>
      <c r="I594" s="15"/>
      <c r="J594" s="15"/>
      <c r="K594" s="15"/>
      <c r="L594" s="94"/>
      <c r="M594" s="94"/>
      <c r="N594" s="94"/>
      <c r="O594" s="94"/>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c r="AX594" s="15"/>
      <c r="AY594" s="15"/>
      <c r="AZ594" s="15"/>
      <c r="BA594" s="15"/>
      <c r="BB594" s="15"/>
      <c r="BC594" s="15"/>
      <c r="BD594" s="15"/>
      <c r="BE594" s="15"/>
      <c r="BF594" s="15"/>
      <c r="BG594" s="15"/>
      <c r="BH594" s="15"/>
      <c r="BI594" s="15"/>
      <c r="BJ594" s="15"/>
      <c r="BK594" s="15"/>
      <c r="BL594" s="15"/>
      <c r="BM594" s="16"/>
      <c r="BN594" s="16"/>
      <c r="BO594" s="16"/>
      <c r="BP594" s="16"/>
      <c r="BQ594" s="15"/>
      <c r="BR594" s="12">
        <v>1</v>
      </c>
    </row>
    <row r="595" spans="1:70" s="12" customFormat="1">
      <c r="A595" s="14"/>
      <c r="B595" s="15"/>
      <c r="C595" s="15"/>
      <c r="D595" s="15"/>
      <c r="E595" s="15"/>
      <c r="F595" s="15"/>
      <c r="G595" s="15"/>
      <c r="H595" s="15"/>
      <c r="I595" s="15"/>
      <c r="J595" s="15"/>
      <c r="K595" s="15"/>
      <c r="L595" s="94"/>
      <c r="M595" s="94"/>
      <c r="N595" s="94"/>
      <c r="O595" s="94"/>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15"/>
      <c r="AQ595" s="15"/>
      <c r="AR595" s="15"/>
      <c r="AS595" s="15"/>
      <c r="AT595" s="15"/>
      <c r="AU595" s="15"/>
      <c r="AV595" s="15"/>
      <c r="AW595" s="15"/>
      <c r="AX595" s="15"/>
      <c r="AY595" s="15"/>
      <c r="AZ595" s="15"/>
      <c r="BA595" s="15"/>
      <c r="BB595" s="15"/>
      <c r="BC595" s="15"/>
      <c r="BD595" s="15"/>
      <c r="BE595" s="15"/>
      <c r="BF595" s="15"/>
      <c r="BG595" s="15"/>
      <c r="BH595" s="15"/>
      <c r="BI595" s="15"/>
      <c r="BJ595" s="15"/>
      <c r="BK595" s="15"/>
      <c r="BL595" s="15"/>
      <c r="BM595" s="16"/>
      <c r="BN595" s="16"/>
      <c r="BO595" s="16"/>
      <c r="BP595" s="16"/>
      <c r="BQ595" s="15"/>
      <c r="BR595" s="12">
        <v>1</v>
      </c>
    </row>
    <row r="596" spans="1:70" s="12" customFormat="1">
      <c r="A596" s="14"/>
      <c r="B596" s="15"/>
      <c r="C596" s="15"/>
      <c r="D596" s="15"/>
      <c r="E596" s="15"/>
      <c r="F596" s="15"/>
      <c r="G596" s="15"/>
      <c r="H596" s="15"/>
      <c r="I596" s="15"/>
      <c r="J596" s="15"/>
      <c r="K596" s="15"/>
      <c r="L596" s="94"/>
      <c r="M596" s="94"/>
      <c r="N596" s="94"/>
      <c r="O596" s="94"/>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5"/>
      <c r="AR596" s="15"/>
      <c r="AS596" s="15"/>
      <c r="AT596" s="15"/>
      <c r="AU596" s="15"/>
      <c r="AV596" s="15"/>
      <c r="AW596" s="15"/>
      <c r="AX596" s="15"/>
      <c r="AY596" s="15"/>
      <c r="AZ596" s="15"/>
      <c r="BA596" s="15"/>
      <c r="BB596" s="15"/>
      <c r="BC596" s="15"/>
      <c r="BD596" s="15"/>
      <c r="BE596" s="15"/>
      <c r="BF596" s="15"/>
      <c r="BG596" s="15"/>
      <c r="BH596" s="15"/>
      <c r="BI596" s="15"/>
      <c r="BJ596" s="15"/>
      <c r="BK596" s="15"/>
      <c r="BL596" s="15"/>
      <c r="BM596" s="16"/>
      <c r="BN596" s="16"/>
      <c r="BO596" s="16"/>
      <c r="BP596" s="16"/>
      <c r="BQ596" s="15"/>
      <c r="BR596" s="12">
        <v>1</v>
      </c>
    </row>
    <row r="597" spans="1:70" s="12" customFormat="1">
      <c r="A597" s="14"/>
      <c r="B597" s="15"/>
      <c r="C597" s="15"/>
      <c r="D597" s="15"/>
      <c r="E597" s="15"/>
      <c r="F597" s="15"/>
      <c r="G597" s="15"/>
      <c r="H597" s="15"/>
      <c r="I597" s="15"/>
      <c r="J597" s="15"/>
      <c r="K597" s="15"/>
      <c r="L597" s="94"/>
      <c r="M597" s="94"/>
      <c r="N597" s="94"/>
      <c r="O597" s="94"/>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5"/>
      <c r="AQ597" s="15"/>
      <c r="AR597" s="15"/>
      <c r="AS597" s="15"/>
      <c r="AT597" s="15"/>
      <c r="AU597" s="15"/>
      <c r="AV597" s="15"/>
      <c r="AW597" s="15"/>
      <c r="AX597" s="15"/>
      <c r="AY597" s="15"/>
      <c r="AZ597" s="15"/>
      <c r="BA597" s="15"/>
      <c r="BB597" s="15"/>
      <c r="BC597" s="15"/>
      <c r="BD597" s="15"/>
      <c r="BE597" s="15"/>
      <c r="BF597" s="15"/>
      <c r="BG597" s="15"/>
      <c r="BH597" s="15"/>
      <c r="BI597" s="15"/>
      <c r="BJ597" s="15"/>
      <c r="BK597" s="15"/>
      <c r="BL597" s="15"/>
      <c r="BM597" s="16"/>
      <c r="BN597" s="16"/>
      <c r="BO597" s="16"/>
      <c r="BP597" s="16"/>
      <c r="BQ597" s="15"/>
    </row>
    <row r="598" spans="1:70" s="12" customFormat="1">
      <c r="A598" s="14"/>
      <c r="B598" s="15"/>
      <c r="C598" s="15"/>
      <c r="D598" s="15"/>
      <c r="E598" s="15"/>
      <c r="F598" s="15"/>
      <c r="G598" s="15"/>
      <c r="H598" s="15"/>
      <c r="I598" s="15"/>
      <c r="J598" s="15"/>
      <c r="K598" s="15"/>
      <c r="L598" s="94"/>
      <c r="M598" s="94"/>
      <c r="N598" s="94"/>
      <c r="O598" s="94"/>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5"/>
      <c r="AQ598" s="15"/>
      <c r="AR598" s="15"/>
      <c r="AS598" s="15"/>
      <c r="AT598" s="15"/>
      <c r="AU598" s="15"/>
      <c r="AV598" s="15"/>
      <c r="AW598" s="15"/>
      <c r="AX598" s="15"/>
      <c r="AY598" s="15"/>
      <c r="AZ598" s="15"/>
      <c r="BA598" s="15"/>
      <c r="BB598" s="15"/>
      <c r="BC598" s="15"/>
      <c r="BD598" s="15"/>
      <c r="BE598" s="15"/>
      <c r="BF598" s="15"/>
      <c r="BG598" s="15"/>
      <c r="BH598" s="15"/>
      <c r="BI598" s="15"/>
      <c r="BJ598" s="15"/>
      <c r="BK598" s="15"/>
      <c r="BL598" s="15"/>
      <c r="BM598" s="16"/>
      <c r="BN598" s="16"/>
      <c r="BO598" s="16"/>
      <c r="BP598" s="16"/>
      <c r="BQ598" s="15"/>
      <c r="BR598" s="12">
        <v>1</v>
      </c>
    </row>
    <row r="599" spans="1:70" s="12" customFormat="1">
      <c r="A599" s="14"/>
      <c r="B599" s="15"/>
      <c r="C599" s="15"/>
      <c r="D599" s="15"/>
      <c r="E599" s="15"/>
      <c r="F599" s="15"/>
      <c r="G599" s="15"/>
      <c r="H599" s="15"/>
      <c r="I599" s="15"/>
      <c r="J599" s="15"/>
      <c r="K599" s="15"/>
      <c r="L599" s="94"/>
      <c r="M599" s="94"/>
      <c r="N599" s="94"/>
      <c r="O599" s="94"/>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15"/>
      <c r="AQ599" s="15"/>
      <c r="AR599" s="15"/>
      <c r="AS599" s="15"/>
      <c r="AT599" s="15"/>
      <c r="AU599" s="15"/>
      <c r="AV599" s="15"/>
      <c r="AW599" s="15"/>
      <c r="AX599" s="15"/>
      <c r="AY599" s="15"/>
      <c r="AZ599" s="15"/>
      <c r="BA599" s="15"/>
      <c r="BB599" s="15"/>
      <c r="BC599" s="15"/>
      <c r="BD599" s="15"/>
      <c r="BE599" s="15"/>
      <c r="BF599" s="15"/>
      <c r="BG599" s="15"/>
      <c r="BH599" s="15"/>
      <c r="BI599" s="15"/>
      <c r="BJ599" s="15"/>
      <c r="BK599" s="15"/>
      <c r="BL599" s="15"/>
      <c r="BM599" s="16"/>
      <c r="BN599" s="16"/>
      <c r="BO599" s="16"/>
      <c r="BP599" s="16"/>
      <c r="BQ599" s="15"/>
      <c r="BR599" s="12">
        <v>1</v>
      </c>
    </row>
    <row r="600" spans="1:70" s="12" customFormat="1">
      <c r="A600" s="14"/>
      <c r="B600" s="15"/>
      <c r="C600" s="15"/>
      <c r="D600" s="15"/>
      <c r="E600" s="15"/>
      <c r="F600" s="15"/>
      <c r="G600" s="15"/>
      <c r="H600" s="15"/>
      <c r="I600" s="15"/>
      <c r="J600" s="15"/>
      <c r="K600" s="15"/>
      <c r="L600" s="94"/>
      <c r="M600" s="94"/>
      <c r="N600" s="94"/>
      <c r="O600" s="94"/>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5"/>
      <c r="AQ600" s="15"/>
      <c r="AR600" s="15"/>
      <c r="AS600" s="15"/>
      <c r="AT600" s="15"/>
      <c r="AU600" s="15"/>
      <c r="AV600" s="15"/>
      <c r="AW600" s="15"/>
      <c r="AX600" s="15"/>
      <c r="AY600" s="15"/>
      <c r="AZ600" s="15"/>
      <c r="BA600" s="15"/>
      <c r="BB600" s="15"/>
      <c r="BC600" s="15"/>
      <c r="BD600" s="15"/>
      <c r="BE600" s="15"/>
      <c r="BF600" s="15"/>
      <c r="BG600" s="15"/>
      <c r="BH600" s="15"/>
      <c r="BI600" s="15"/>
      <c r="BJ600" s="15"/>
      <c r="BK600" s="15"/>
      <c r="BL600" s="15"/>
      <c r="BM600" s="16"/>
      <c r="BN600" s="16"/>
      <c r="BO600" s="16"/>
      <c r="BP600" s="16"/>
      <c r="BQ600" s="15"/>
      <c r="BR600" s="12">
        <v>1</v>
      </c>
    </row>
    <row r="601" spans="1:70" s="12" customFormat="1">
      <c r="A601" s="14"/>
      <c r="B601" s="15"/>
      <c r="C601" s="15"/>
      <c r="D601" s="15"/>
      <c r="E601" s="15"/>
      <c r="F601" s="15"/>
      <c r="G601" s="15"/>
      <c r="H601" s="15"/>
      <c r="I601" s="15"/>
      <c r="J601" s="15"/>
      <c r="K601" s="15"/>
      <c r="L601" s="94"/>
      <c r="M601" s="94"/>
      <c r="N601" s="94"/>
      <c r="O601" s="94"/>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15"/>
      <c r="AQ601" s="15"/>
      <c r="AR601" s="15"/>
      <c r="AS601" s="15"/>
      <c r="AT601" s="15"/>
      <c r="AU601" s="15"/>
      <c r="AV601" s="15"/>
      <c r="AW601" s="15"/>
      <c r="AX601" s="15"/>
      <c r="AY601" s="15"/>
      <c r="AZ601" s="15"/>
      <c r="BA601" s="15"/>
      <c r="BB601" s="15"/>
      <c r="BC601" s="15"/>
      <c r="BD601" s="15"/>
      <c r="BE601" s="15"/>
      <c r="BF601" s="15"/>
      <c r="BG601" s="15"/>
      <c r="BH601" s="15"/>
      <c r="BI601" s="15"/>
      <c r="BJ601" s="15"/>
      <c r="BK601" s="15"/>
      <c r="BL601" s="15"/>
      <c r="BM601" s="16"/>
      <c r="BN601" s="16"/>
      <c r="BO601" s="16"/>
      <c r="BP601" s="16"/>
      <c r="BQ601" s="15"/>
      <c r="BR601" s="12">
        <v>1</v>
      </c>
    </row>
    <row r="602" spans="1:70" s="12" customFormat="1">
      <c r="A602" s="14"/>
      <c r="B602" s="15"/>
      <c r="C602" s="15"/>
      <c r="D602" s="15"/>
      <c r="E602" s="15"/>
      <c r="F602" s="15"/>
      <c r="G602" s="15"/>
      <c r="H602" s="15"/>
      <c r="I602" s="15"/>
      <c r="J602" s="15"/>
      <c r="K602" s="15"/>
      <c r="L602" s="94"/>
      <c r="M602" s="94"/>
      <c r="N602" s="94"/>
      <c r="O602" s="94"/>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5"/>
      <c r="AQ602" s="15"/>
      <c r="AR602" s="15"/>
      <c r="AS602" s="15"/>
      <c r="AT602" s="15"/>
      <c r="AU602" s="15"/>
      <c r="AV602" s="15"/>
      <c r="AW602" s="15"/>
      <c r="AX602" s="15"/>
      <c r="AY602" s="15"/>
      <c r="AZ602" s="15"/>
      <c r="BA602" s="15"/>
      <c r="BB602" s="15"/>
      <c r="BC602" s="15"/>
      <c r="BD602" s="15"/>
      <c r="BE602" s="15"/>
      <c r="BF602" s="15"/>
      <c r="BG602" s="15"/>
      <c r="BH602" s="15"/>
      <c r="BI602" s="15"/>
      <c r="BJ602" s="15"/>
      <c r="BK602" s="15"/>
      <c r="BL602" s="15"/>
      <c r="BM602" s="16"/>
      <c r="BN602" s="16"/>
      <c r="BO602" s="16"/>
      <c r="BP602" s="16"/>
      <c r="BQ602" s="15"/>
      <c r="BR602" s="12">
        <v>1</v>
      </c>
    </row>
    <row r="603" spans="1:70" s="12" customFormat="1">
      <c r="A603" s="14"/>
      <c r="B603" s="15"/>
      <c r="C603" s="15"/>
      <c r="D603" s="15"/>
      <c r="E603" s="15"/>
      <c r="F603" s="15"/>
      <c r="G603" s="15"/>
      <c r="H603" s="15"/>
      <c r="I603" s="15"/>
      <c r="J603" s="15"/>
      <c r="K603" s="15"/>
      <c r="L603" s="94"/>
      <c r="M603" s="94"/>
      <c r="N603" s="94"/>
      <c r="O603" s="94"/>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15"/>
      <c r="AQ603" s="15"/>
      <c r="AR603" s="15"/>
      <c r="AS603" s="15"/>
      <c r="AT603" s="15"/>
      <c r="AU603" s="15"/>
      <c r="AV603" s="15"/>
      <c r="AW603" s="15"/>
      <c r="AX603" s="15"/>
      <c r="AY603" s="15"/>
      <c r="AZ603" s="15"/>
      <c r="BA603" s="15"/>
      <c r="BB603" s="15"/>
      <c r="BC603" s="15"/>
      <c r="BD603" s="15"/>
      <c r="BE603" s="15"/>
      <c r="BF603" s="15"/>
      <c r="BG603" s="15"/>
      <c r="BH603" s="15"/>
      <c r="BI603" s="15"/>
      <c r="BJ603" s="15"/>
      <c r="BK603" s="15"/>
      <c r="BL603" s="15"/>
      <c r="BM603" s="16"/>
      <c r="BN603" s="16"/>
      <c r="BO603" s="16"/>
      <c r="BP603" s="16"/>
      <c r="BQ603" s="15"/>
    </row>
    <row r="604" spans="1:70" s="12" customFormat="1">
      <c r="A604" s="14"/>
      <c r="B604" s="15"/>
      <c r="C604" s="15"/>
      <c r="D604" s="15"/>
      <c r="E604" s="15"/>
      <c r="F604" s="15"/>
      <c r="G604" s="15"/>
      <c r="H604" s="15"/>
      <c r="I604" s="15"/>
      <c r="J604" s="15"/>
      <c r="K604" s="15"/>
      <c r="L604" s="94"/>
      <c r="M604" s="94"/>
      <c r="N604" s="94"/>
      <c r="O604" s="94"/>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c r="AZ604" s="15"/>
      <c r="BA604" s="15"/>
      <c r="BB604" s="15"/>
      <c r="BC604" s="15"/>
      <c r="BD604" s="15"/>
      <c r="BE604" s="15"/>
      <c r="BF604" s="15"/>
      <c r="BG604" s="15"/>
      <c r="BH604" s="15"/>
      <c r="BI604" s="15"/>
      <c r="BJ604" s="15"/>
      <c r="BK604" s="15"/>
      <c r="BL604" s="15"/>
      <c r="BM604" s="16"/>
      <c r="BN604" s="16"/>
      <c r="BO604" s="16"/>
      <c r="BP604" s="16"/>
      <c r="BQ604" s="15"/>
    </row>
    <row r="605" spans="1:70" s="12" customFormat="1">
      <c r="A605" s="14"/>
      <c r="B605" s="15"/>
      <c r="C605" s="15"/>
      <c r="D605" s="15"/>
      <c r="E605" s="15"/>
      <c r="F605" s="15"/>
      <c r="G605" s="15"/>
      <c r="H605" s="15"/>
      <c r="I605" s="15"/>
      <c r="J605" s="15"/>
      <c r="K605" s="15"/>
      <c r="L605" s="94"/>
      <c r="M605" s="94"/>
      <c r="N605" s="94"/>
      <c r="O605" s="94"/>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5"/>
      <c r="AQ605" s="15"/>
      <c r="AR605" s="15"/>
      <c r="AS605" s="15"/>
      <c r="AT605" s="15"/>
      <c r="AU605" s="15"/>
      <c r="AV605" s="15"/>
      <c r="AW605" s="15"/>
      <c r="AX605" s="15"/>
      <c r="AY605" s="15"/>
      <c r="AZ605" s="15"/>
      <c r="BA605" s="15"/>
      <c r="BB605" s="15"/>
      <c r="BC605" s="15"/>
      <c r="BD605" s="15"/>
      <c r="BE605" s="15"/>
      <c r="BF605" s="15"/>
      <c r="BG605" s="15"/>
      <c r="BH605" s="15"/>
      <c r="BI605" s="15"/>
      <c r="BJ605" s="15"/>
      <c r="BK605" s="15"/>
      <c r="BL605" s="15"/>
      <c r="BM605" s="16"/>
      <c r="BN605" s="16"/>
      <c r="BO605" s="16"/>
      <c r="BP605" s="16"/>
      <c r="BQ605" s="15"/>
      <c r="BR605" s="12">
        <v>1</v>
      </c>
    </row>
    <row r="606" spans="1:70" s="12" customFormat="1">
      <c r="A606" s="14"/>
      <c r="B606" s="15"/>
      <c r="C606" s="15"/>
      <c r="D606" s="15"/>
      <c r="E606" s="15"/>
      <c r="F606" s="15"/>
      <c r="G606" s="15"/>
      <c r="H606" s="15"/>
      <c r="I606" s="15"/>
      <c r="J606" s="15"/>
      <c r="K606" s="15"/>
      <c r="L606" s="94"/>
      <c r="M606" s="94"/>
      <c r="N606" s="94"/>
      <c r="O606" s="94"/>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c r="AY606" s="15"/>
      <c r="AZ606" s="15"/>
      <c r="BA606" s="15"/>
      <c r="BB606" s="15"/>
      <c r="BC606" s="15"/>
      <c r="BD606" s="15"/>
      <c r="BE606" s="15"/>
      <c r="BF606" s="15"/>
      <c r="BG606" s="15"/>
      <c r="BH606" s="15"/>
      <c r="BI606" s="15"/>
      <c r="BJ606" s="15"/>
      <c r="BK606" s="15"/>
      <c r="BL606" s="15"/>
      <c r="BM606" s="16"/>
      <c r="BN606" s="16"/>
      <c r="BO606" s="16"/>
      <c r="BP606" s="16"/>
      <c r="BQ606" s="15"/>
      <c r="BR606" s="12">
        <v>1</v>
      </c>
    </row>
    <row r="607" spans="1:70" s="12" customFormat="1">
      <c r="A607" s="14"/>
      <c r="B607" s="15"/>
      <c r="C607" s="15"/>
      <c r="D607" s="15"/>
      <c r="E607" s="15"/>
      <c r="F607" s="15"/>
      <c r="G607" s="15"/>
      <c r="H607" s="15"/>
      <c r="I607" s="15"/>
      <c r="J607" s="15"/>
      <c r="K607" s="15"/>
      <c r="L607" s="94"/>
      <c r="M607" s="94"/>
      <c r="N607" s="94"/>
      <c r="O607" s="94"/>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15"/>
      <c r="AQ607" s="15"/>
      <c r="AR607" s="15"/>
      <c r="AS607" s="15"/>
      <c r="AT607" s="15"/>
      <c r="AU607" s="15"/>
      <c r="AV607" s="15"/>
      <c r="AW607" s="15"/>
      <c r="AX607" s="15"/>
      <c r="AY607" s="15"/>
      <c r="AZ607" s="15"/>
      <c r="BA607" s="15"/>
      <c r="BB607" s="15"/>
      <c r="BC607" s="15"/>
      <c r="BD607" s="15"/>
      <c r="BE607" s="15"/>
      <c r="BF607" s="15"/>
      <c r="BG607" s="15"/>
      <c r="BH607" s="15"/>
      <c r="BI607" s="15"/>
      <c r="BJ607" s="15"/>
      <c r="BK607" s="15"/>
      <c r="BL607" s="15"/>
      <c r="BM607" s="16"/>
      <c r="BN607" s="16"/>
      <c r="BO607" s="16"/>
      <c r="BP607" s="16"/>
      <c r="BQ607" s="15"/>
      <c r="BR607" s="12">
        <v>1</v>
      </c>
    </row>
    <row r="608" spans="1:70" s="12" customFormat="1">
      <c r="A608" s="14"/>
      <c r="B608" s="15"/>
      <c r="C608" s="15"/>
      <c r="D608" s="15"/>
      <c r="E608" s="15"/>
      <c r="F608" s="15"/>
      <c r="G608" s="15"/>
      <c r="H608" s="15"/>
      <c r="I608" s="15"/>
      <c r="J608" s="15"/>
      <c r="K608" s="15"/>
      <c r="L608" s="94"/>
      <c r="M608" s="94"/>
      <c r="N608" s="94"/>
      <c r="O608" s="94"/>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5"/>
      <c r="AQ608" s="15"/>
      <c r="AR608" s="15"/>
      <c r="AS608" s="15"/>
      <c r="AT608" s="15"/>
      <c r="AU608" s="15"/>
      <c r="AV608" s="15"/>
      <c r="AW608" s="15"/>
      <c r="AX608" s="15"/>
      <c r="AY608" s="15"/>
      <c r="AZ608" s="15"/>
      <c r="BA608" s="15"/>
      <c r="BB608" s="15"/>
      <c r="BC608" s="15"/>
      <c r="BD608" s="15"/>
      <c r="BE608" s="15"/>
      <c r="BF608" s="15"/>
      <c r="BG608" s="15"/>
      <c r="BH608" s="15"/>
      <c r="BI608" s="15"/>
      <c r="BJ608" s="15"/>
      <c r="BK608" s="15"/>
      <c r="BL608" s="15"/>
      <c r="BM608" s="16"/>
      <c r="BN608" s="16"/>
      <c r="BO608" s="16"/>
      <c r="BP608" s="16"/>
      <c r="BQ608" s="15"/>
    </row>
    <row r="609" spans="1:70" s="12" customFormat="1">
      <c r="A609" s="14"/>
      <c r="B609" s="15"/>
      <c r="C609" s="15"/>
      <c r="D609" s="15"/>
      <c r="E609" s="15"/>
      <c r="F609" s="15"/>
      <c r="G609" s="15"/>
      <c r="H609" s="15"/>
      <c r="I609" s="15"/>
      <c r="J609" s="15"/>
      <c r="K609" s="15"/>
      <c r="L609" s="94"/>
      <c r="M609" s="94"/>
      <c r="N609" s="94"/>
      <c r="O609" s="94"/>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5"/>
      <c r="AQ609" s="15"/>
      <c r="AR609" s="15"/>
      <c r="AS609" s="15"/>
      <c r="AT609" s="15"/>
      <c r="AU609" s="15"/>
      <c r="AV609" s="15"/>
      <c r="AW609" s="15"/>
      <c r="AX609" s="15"/>
      <c r="AY609" s="15"/>
      <c r="AZ609" s="15"/>
      <c r="BA609" s="15"/>
      <c r="BB609" s="15"/>
      <c r="BC609" s="15"/>
      <c r="BD609" s="15"/>
      <c r="BE609" s="15"/>
      <c r="BF609" s="15"/>
      <c r="BG609" s="15"/>
      <c r="BH609" s="15"/>
      <c r="BI609" s="15"/>
      <c r="BJ609" s="15"/>
      <c r="BK609" s="15"/>
      <c r="BL609" s="15"/>
      <c r="BM609" s="16"/>
      <c r="BN609" s="16"/>
      <c r="BO609" s="16"/>
      <c r="BP609" s="16"/>
      <c r="BQ609" s="15"/>
    </row>
    <row r="610" spans="1:70" s="12" customFormat="1">
      <c r="A610" s="14"/>
      <c r="B610" s="15"/>
      <c r="C610" s="15"/>
      <c r="D610" s="15"/>
      <c r="E610" s="15"/>
      <c r="F610" s="15"/>
      <c r="G610" s="15"/>
      <c r="H610" s="15"/>
      <c r="I610" s="15"/>
      <c r="J610" s="15"/>
      <c r="K610" s="15"/>
      <c r="L610" s="94"/>
      <c r="M610" s="94"/>
      <c r="N610" s="94"/>
      <c r="O610" s="94"/>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5"/>
      <c r="AQ610" s="15"/>
      <c r="AR610" s="15"/>
      <c r="AS610" s="15"/>
      <c r="AT610" s="15"/>
      <c r="AU610" s="15"/>
      <c r="AV610" s="15"/>
      <c r="AW610" s="15"/>
      <c r="AX610" s="15"/>
      <c r="AY610" s="15"/>
      <c r="AZ610" s="15"/>
      <c r="BA610" s="15"/>
      <c r="BB610" s="15"/>
      <c r="BC610" s="15"/>
      <c r="BD610" s="15"/>
      <c r="BE610" s="15"/>
      <c r="BF610" s="15"/>
      <c r="BG610" s="15"/>
      <c r="BH610" s="15"/>
      <c r="BI610" s="15"/>
      <c r="BJ610" s="15"/>
      <c r="BK610" s="15"/>
      <c r="BL610" s="15"/>
      <c r="BM610" s="16"/>
      <c r="BN610" s="16"/>
      <c r="BO610" s="16"/>
      <c r="BP610" s="16"/>
      <c r="BQ610" s="15"/>
    </row>
    <row r="611" spans="1:70" s="12" customFormat="1">
      <c r="A611" s="14"/>
      <c r="B611" s="15"/>
      <c r="C611" s="15"/>
      <c r="D611" s="15"/>
      <c r="E611" s="15"/>
      <c r="F611" s="15"/>
      <c r="G611" s="15"/>
      <c r="H611" s="15"/>
      <c r="I611" s="15"/>
      <c r="J611" s="15"/>
      <c r="K611" s="15"/>
      <c r="L611" s="94"/>
      <c r="M611" s="94"/>
      <c r="N611" s="94"/>
      <c r="O611" s="94"/>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15"/>
      <c r="AQ611" s="15"/>
      <c r="AR611" s="15"/>
      <c r="AS611" s="15"/>
      <c r="AT611" s="15"/>
      <c r="AU611" s="15"/>
      <c r="AV611" s="15"/>
      <c r="AW611" s="15"/>
      <c r="AX611" s="15"/>
      <c r="AY611" s="15"/>
      <c r="AZ611" s="15"/>
      <c r="BA611" s="15"/>
      <c r="BB611" s="15"/>
      <c r="BC611" s="15"/>
      <c r="BD611" s="15"/>
      <c r="BE611" s="15"/>
      <c r="BF611" s="15"/>
      <c r="BG611" s="15"/>
      <c r="BH611" s="15"/>
      <c r="BI611" s="15"/>
      <c r="BJ611" s="15"/>
      <c r="BK611" s="15"/>
      <c r="BL611" s="15"/>
      <c r="BM611" s="16"/>
      <c r="BN611" s="16"/>
      <c r="BO611" s="16"/>
      <c r="BP611" s="16"/>
      <c r="BQ611" s="15"/>
      <c r="BR611" s="12">
        <v>1</v>
      </c>
    </row>
    <row r="612" spans="1:70" s="12" customFormat="1">
      <c r="A612" s="14"/>
      <c r="B612" s="15"/>
      <c r="C612" s="15"/>
      <c r="D612" s="15"/>
      <c r="E612" s="15"/>
      <c r="F612" s="15"/>
      <c r="G612" s="15"/>
      <c r="H612" s="15"/>
      <c r="I612" s="15"/>
      <c r="J612" s="15"/>
      <c r="K612" s="15"/>
      <c r="L612" s="94"/>
      <c r="M612" s="94"/>
      <c r="N612" s="94"/>
      <c r="O612" s="94"/>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c r="AY612" s="15"/>
      <c r="AZ612" s="15"/>
      <c r="BA612" s="15"/>
      <c r="BB612" s="15"/>
      <c r="BC612" s="15"/>
      <c r="BD612" s="15"/>
      <c r="BE612" s="15"/>
      <c r="BF612" s="15"/>
      <c r="BG612" s="15"/>
      <c r="BH612" s="15"/>
      <c r="BI612" s="15"/>
      <c r="BJ612" s="15"/>
      <c r="BK612" s="15"/>
      <c r="BL612" s="15"/>
      <c r="BM612" s="16"/>
      <c r="BN612" s="16"/>
      <c r="BO612" s="16"/>
      <c r="BP612" s="16"/>
      <c r="BQ612" s="15"/>
      <c r="BR612" s="12">
        <v>1</v>
      </c>
    </row>
    <row r="613" spans="1:70" s="12" customFormat="1">
      <c r="A613" s="14"/>
      <c r="B613" s="15"/>
      <c r="C613" s="15"/>
      <c r="D613" s="15"/>
      <c r="E613" s="15"/>
      <c r="F613" s="15"/>
      <c r="G613" s="15"/>
      <c r="H613" s="15"/>
      <c r="I613" s="15"/>
      <c r="J613" s="15"/>
      <c r="K613" s="15"/>
      <c r="L613" s="94"/>
      <c r="M613" s="94"/>
      <c r="N613" s="94"/>
      <c r="O613" s="94"/>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5"/>
      <c r="AQ613" s="15"/>
      <c r="AR613" s="15"/>
      <c r="AS613" s="15"/>
      <c r="AT613" s="15"/>
      <c r="AU613" s="15"/>
      <c r="AV613" s="15"/>
      <c r="AW613" s="15"/>
      <c r="AX613" s="15"/>
      <c r="AY613" s="15"/>
      <c r="AZ613" s="15"/>
      <c r="BA613" s="15"/>
      <c r="BB613" s="15"/>
      <c r="BC613" s="15"/>
      <c r="BD613" s="15"/>
      <c r="BE613" s="15"/>
      <c r="BF613" s="15"/>
      <c r="BG613" s="15"/>
      <c r="BH613" s="15"/>
      <c r="BI613" s="15"/>
      <c r="BJ613" s="15"/>
      <c r="BK613" s="15"/>
      <c r="BL613" s="15"/>
      <c r="BM613" s="16"/>
      <c r="BN613" s="16"/>
      <c r="BO613" s="16"/>
      <c r="BP613" s="16"/>
      <c r="BQ613" s="15"/>
      <c r="BR613" s="12">
        <v>1</v>
      </c>
    </row>
    <row r="614" spans="1:70" s="12" customFormat="1">
      <c r="A614" s="14"/>
      <c r="B614" s="15"/>
      <c r="C614" s="15"/>
      <c r="D614" s="15"/>
      <c r="E614" s="15"/>
      <c r="F614" s="15"/>
      <c r="G614" s="15"/>
      <c r="H614" s="15"/>
      <c r="I614" s="15"/>
      <c r="J614" s="15"/>
      <c r="K614" s="15"/>
      <c r="L614" s="94"/>
      <c r="M614" s="94"/>
      <c r="N614" s="94"/>
      <c r="O614" s="94"/>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c r="AZ614" s="15"/>
      <c r="BA614" s="15"/>
      <c r="BB614" s="15"/>
      <c r="BC614" s="15"/>
      <c r="BD614" s="15"/>
      <c r="BE614" s="15"/>
      <c r="BF614" s="15"/>
      <c r="BG614" s="15"/>
      <c r="BH614" s="15"/>
      <c r="BI614" s="15"/>
      <c r="BJ614" s="15"/>
      <c r="BK614" s="15"/>
      <c r="BL614" s="15"/>
      <c r="BM614" s="16"/>
      <c r="BN614" s="16"/>
      <c r="BO614" s="16"/>
      <c r="BP614" s="16"/>
      <c r="BQ614" s="15"/>
      <c r="BR614" s="12">
        <v>1</v>
      </c>
    </row>
    <row r="615" spans="1:70" s="12" customFormat="1">
      <c r="A615" s="14"/>
      <c r="B615" s="15"/>
      <c r="C615" s="15"/>
      <c r="D615" s="15"/>
      <c r="E615" s="15"/>
      <c r="F615" s="15"/>
      <c r="G615" s="15"/>
      <c r="H615" s="15"/>
      <c r="I615" s="15"/>
      <c r="J615" s="15"/>
      <c r="K615" s="15"/>
      <c r="L615" s="94"/>
      <c r="M615" s="94"/>
      <c r="N615" s="94"/>
      <c r="O615" s="94"/>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15"/>
      <c r="AQ615" s="15"/>
      <c r="AR615" s="15"/>
      <c r="AS615" s="15"/>
      <c r="AT615" s="15"/>
      <c r="AU615" s="15"/>
      <c r="AV615" s="15"/>
      <c r="AW615" s="15"/>
      <c r="AX615" s="15"/>
      <c r="AY615" s="15"/>
      <c r="AZ615" s="15"/>
      <c r="BA615" s="15"/>
      <c r="BB615" s="15"/>
      <c r="BC615" s="15"/>
      <c r="BD615" s="15"/>
      <c r="BE615" s="15"/>
      <c r="BF615" s="15"/>
      <c r="BG615" s="15"/>
      <c r="BH615" s="15"/>
      <c r="BI615" s="15"/>
      <c r="BJ615" s="15"/>
      <c r="BK615" s="15"/>
      <c r="BL615" s="15"/>
      <c r="BM615" s="16"/>
      <c r="BN615" s="16"/>
      <c r="BO615" s="16"/>
      <c r="BP615" s="16"/>
      <c r="BQ615" s="15"/>
      <c r="BR615" s="12">
        <v>1</v>
      </c>
    </row>
    <row r="616" spans="1:70" s="12" customFormat="1">
      <c r="A616" s="14"/>
      <c r="B616" s="15"/>
      <c r="C616" s="15"/>
      <c r="D616" s="15"/>
      <c r="E616" s="15"/>
      <c r="F616" s="15"/>
      <c r="G616" s="15"/>
      <c r="H616" s="15"/>
      <c r="I616" s="15"/>
      <c r="J616" s="15"/>
      <c r="K616" s="15"/>
      <c r="L616" s="94"/>
      <c r="M616" s="94"/>
      <c r="N616" s="94"/>
      <c r="O616" s="94"/>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c r="AY616" s="15"/>
      <c r="AZ616" s="15"/>
      <c r="BA616" s="15"/>
      <c r="BB616" s="15"/>
      <c r="BC616" s="15"/>
      <c r="BD616" s="15"/>
      <c r="BE616" s="15"/>
      <c r="BF616" s="15"/>
      <c r="BG616" s="15"/>
      <c r="BH616" s="15"/>
      <c r="BI616" s="15"/>
      <c r="BJ616" s="15"/>
      <c r="BK616" s="15"/>
      <c r="BL616" s="15"/>
      <c r="BM616" s="16"/>
      <c r="BN616" s="16"/>
      <c r="BO616" s="16"/>
      <c r="BP616" s="16"/>
      <c r="BQ616" s="15"/>
      <c r="BR616" s="12">
        <v>1</v>
      </c>
    </row>
    <row r="617" spans="1:70" s="12" customFormat="1">
      <c r="A617" s="14"/>
      <c r="B617" s="15"/>
      <c r="C617" s="15"/>
      <c r="D617" s="15"/>
      <c r="E617" s="15"/>
      <c r="F617" s="15"/>
      <c r="G617" s="15"/>
      <c r="H617" s="15"/>
      <c r="I617" s="15"/>
      <c r="J617" s="15"/>
      <c r="K617" s="15"/>
      <c r="L617" s="94"/>
      <c r="M617" s="94"/>
      <c r="N617" s="94"/>
      <c r="O617" s="94"/>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5"/>
      <c r="AQ617" s="15"/>
      <c r="AR617" s="15"/>
      <c r="AS617" s="15"/>
      <c r="AT617" s="15"/>
      <c r="AU617" s="15"/>
      <c r="AV617" s="15"/>
      <c r="AW617" s="15"/>
      <c r="AX617" s="15"/>
      <c r="AY617" s="15"/>
      <c r="AZ617" s="15"/>
      <c r="BA617" s="15"/>
      <c r="BB617" s="15"/>
      <c r="BC617" s="15"/>
      <c r="BD617" s="15"/>
      <c r="BE617" s="15"/>
      <c r="BF617" s="15"/>
      <c r="BG617" s="15"/>
      <c r="BH617" s="15"/>
      <c r="BI617" s="15"/>
      <c r="BJ617" s="15"/>
      <c r="BK617" s="15"/>
      <c r="BL617" s="15"/>
      <c r="BM617" s="16"/>
      <c r="BN617" s="16"/>
      <c r="BO617" s="16"/>
      <c r="BP617" s="16"/>
      <c r="BQ617" s="15"/>
    </row>
    <row r="618" spans="1:70" s="12" customFormat="1">
      <c r="A618" s="14"/>
      <c r="B618" s="15"/>
      <c r="C618" s="15"/>
      <c r="D618" s="15"/>
      <c r="E618" s="15"/>
      <c r="F618" s="15"/>
      <c r="G618" s="15"/>
      <c r="H618" s="15"/>
      <c r="I618" s="15"/>
      <c r="J618" s="15"/>
      <c r="K618" s="15"/>
      <c r="L618" s="94"/>
      <c r="M618" s="94"/>
      <c r="N618" s="94"/>
      <c r="O618" s="94"/>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5"/>
      <c r="AQ618" s="15"/>
      <c r="AR618" s="15"/>
      <c r="AS618" s="15"/>
      <c r="AT618" s="15"/>
      <c r="AU618" s="15"/>
      <c r="AV618" s="15"/>
      <c r="AW618" s="15"/>
      <c r="AX618" s="15"/>
      <c r="AY618" s="15"/>
      <c r="AZ618" s="15"/>
      <c r="BA618" s="15"/>
      <c r="BB618" s="15"/>
      <c r="BC618" s="15"/>
      <c r="BD618" s="15"/>
      <c r="BE618" s="15"/>
      <c r="BF618" s="15"/>
      <c r="BG618" s="15"/>
      <c r="BH618" s="15"/>
      <c r="BI618" s="15"/>
      <c r="BJ618" s="15"/>
      <c r="BK618" s="15"/>
      <c r="BL618" s="15"/>
      <c r="BM618" s="16"/>
      <c r="BN618" s="16"/>
      <c r="BO618" s="16"/>
      <c r="BP618" s="16"/>
      <c r="BQ618" s="15"/>
    </row>
    <row r="619" spans="1:70" s="12" customFormat="1">
      <c r="A619" s="14"/>
      <c r="B619" s="15"/>
      <c r="C619" s="15"/>
      <c r="D619" s="15"/>
      <c r="E619" s="15"/>
      <c r="F619" s="15"/>
      <c r="G619" s="15"/>
      <c r="H619" s="15"/>
      <c r="I619" s="15"/>
      <c r="J619" s="15"/>
      <c r="K619" s="15"/>
      <c r="L619" s="94"/>
      <c r="M619" s="94"/>
      <c r="N619" s="94"/>
      <c r="O619" s="94"/>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15"/>
      <c r="AQ619" s="15"/>
      <c r="AR619" s="15"/>
      <c r="AS619" s="15"/>
      <c r="AT619" s="15"/>
      <c r="AU619" s="15"/>
      <c r="AV619" s="15"/>
      <c r="AW619" s="15"/>
      <c r="AX619" s="15"/>
      <c r="AY619" s="15"/>
      <c r="AZ619" s="15"/>
      <c r="BA619" s="15"/>
      <c r="BB619" s="15"/>
      <c r="BC619" s="15"/>
      <c r="BD619" s="15"/>
      <c r="BE619" s="15"/>
      <c r="BF619" s="15"/>
      <c r="BG619" s="15"/>
      <c r="BH619" s="15"/>
      <c r="BI619" s="15"/>
      <c r="BJ619" s="15"/>
      <c r="BK619" s="15"/>
      <c r="BL619" s="15"/>
      <c r="BM619" s="16"/>
      <c r="BN619" s="16"/>
      <c r="BO619" s="16"/>
      <c r="BP619" s="16"/>
      <c r="BQ619" s="15"/>
    </row>
    <row r="620" spans="1:70" s="12" customFormat="1">
      <c r="A620" s="14"/>
      <c r="B620" s="15"/>
      <c r="C620" s="15"/>
      <c r="D620" s="15"/>
      <c r="E620" s="15"/>
      <c r="F620" s="15"/>
      <c r="G620" s="15"/>
      <c r="H620" s="15"/>
      <c r="I620" s="15"/>
      <c r="J620" s="15"/>
      <c r="K620" s="15"/>
      <c r="L620" s="94"/>
      <c r="M620" s="94"/>
      <c r="N620" s="94"/>
      <c r="O620" s="94"/>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c r="AY620" s="15"/>
      <c r="AZ620" s="15"/>
      <c r="BA620" s="15"/>
      <c r="BB620" s="15"/>
      <c r="BC620" s="15"/>
      <c r="BD620" s="15"/>
      <c r="BE620" s="15"/>
      <c r="BF620" s="15"/>
      <c r="BG620" s="15"/>
      <c r="BH620" s="15"/>
      <c r="BI620" s="15"/>
      <c r="BJ620" s="15"/>
      <c r="BK620" s="15"/>
      <c r="BL620" s="15"/>
      <c r="BM620" s="16"/>
      <c r="BN620" s="16"/>
      <c r="BO620" s="16"/>
      <c r="BP620" s="16"/>
      <c r="BQ620" s="15"/>
    </row>
    <row r="621" spans="1:70" s="12" customFormat="1">
      <c r="A621" s="14"/>
      <c r="B621" s="15"/>
      <c r="C621" s="15"/>
      <c r="D621" s="15"/>
      <c r="E621" s="15"/>
      <c r="F621" s="15"/>
      <c r="G621" s="15"/>
      <c r="H621" s="15"/>
      <c r="I621" s="15"/>
      <c r="J621" s="15"/>
      <c r="K621" s="15"/>
      <c r="L621" s="94"/>
      <c r="M621" s="94"/>
      <c r="N621" s="94"/>
      <c r="O621" s="94"/>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15"/>
      <c r="AQ621" s="15"/>
      <c r="AR621" s="15"/>
      <c r="AS621" s="15"/>
      <c r="AT621" s="15"/>
      <c r="AU621" s="15"/>
      <c r="AV621" s="15"/>
      <c r="AW621" s="15"/>
      <c r="AX621" s="15"/>
      <c r="AY621" s="15"/>
      <c r="AZ621" s="15"/>
      <c r="BA621" s="15"/>
      <c r="BB621" s="15"/>
      <c r="BC621" s="15"/>
      <c r="BD621" s="15"/>
      <c r="BE621" s="15"/>
      <c r="BF621" s="15"/>
      <c r="BG621" s="15"/>
      <c r="BH621" s="15"/>
      <c r="BI621" s="15"/>
      <c r="BJ621" s="15"/>
      <c r="BK621" s="15"/>
      <c r="BL621" s="15"/>
      <c r="BM621" s="16"/>
      <c r="BN621" s="16"/>
      <c r="BO621" s="16"/>
      <c r="BP621" s="16"/>
      <c r="BQ621" s="15"/>
      <c r="BR621" s="12">
        <v>1</v>
      </c>
    </row>
    <row r="622" spans="1:70" s="12" customFormat="1">
      <c r="A622" s="14"/>
      <c r="B622" s="15"/>
      <c r="C622" s="15"/>
      <c r="D622" s="15"/>
      <c r="E622" s="15"/>
      <c r="F622" s="15"/>
      <c r="G622" s="15"/>
      <c r="H622" s="15"/>
      <c r="I622" s="15"/>
      <c r="J622" s="15"/>
      <c r="K622" s="15"/>
      <c r="L622" s="94"/>
      <c r="M622" s="94"/>
      <c r="N622" s="94"/>
      <c r="O622" s="94"/>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5"/>
      <c r="AQ622" s="15"/>
      <c r="AR622" s="15"/>
      <c r="AS622" s="15"/>
      <c r="AT622" s="15"/>
      <c r="AU622" s="15"/>
      <c r="AV622" s="15"/>
      <c r="AW622" s="15"/>
      <c r="AX622" s="15"/>
      <c r="AY622" s="15"/>
      <c r="AZ622" s="15"/>
      <c r="BA622" s="15"/>
      <c r="BB622" s="15"/>
      <c r="BC622" s="15"/>
      <c r="BD622" s="15"/>
      <c r="BE622" s="15"/>
      <c r="BF622" s="15"/>
      <c r="BG622" s="15"/>
      <c r="BH622" s="15"/>
      <c r="BI622" s="15"/>
      <c r="BJ622" s="15"/>
      <c r="BK622" s="15"/>
      <c r="BL622" s="15"/>
      <c r="BM622" s="16"/>
      <c r="BN622" s="16"/>
      <c r="BO622" s="16"/>
      <c r="BP622" s="16"/>
      <c r="BQ622" s="15"/>
      <c r="BR622" s="12">
        <v>1</v>
      </c>
    </row>
    <row r="623" spans="1:70" s="12" customFormat="1">
      <c r="A623" s="14"/>
      <c r="B623" s="15"/>
      <c r="C623" s="15"/>
      <c r="D623" s="15"/>
      <c r="E623" s="15"/>
      <c r="F623" s="15"/>
      <c r="G623" s="15"/>
      <c r="H623" s="15"/>
      <c r="I623" s="15"/>
      <c r="J623" s="15"/>
      <c r="K623" s="15"/>
      <c r="L623" s="94"/>
      <c r="M623" s="94"/>
      <c r="N623" s="94"/>
      <c r="O623" s="94"/>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5"/>
      <c r="AQ623" s="15"/>
      <c r="AR623" s="15"/>
      <c r="AS623" s="15"/>
      <c r="AT623" s="15"/>
      <c r="AU623" s="15"/>
      <c r="AV623" s="15"/>
      <c r="AW623" s="15"/>
      <c r="AX623" s="15"/>
      <c r="AY623" s="15"/>
      <c r="AZ623" s="15"/>
      <c r="BA623" s="15"/>
      <c r="BB623" s="15"/>
      <c r="BC623" s="15"/>
      <c r="BD623" s="15"/>
      <c r="BE623" s="15"/>
      <c r="BF623" s="15"/>
      <c r="BG623" s="15"/>
      <c r="BH623" s="15"/>
      <c r="BI623" s="15"/>
      <c r="BJ623" s="15"/>
      <c r="BK623" s="15"/>
      <c r="BL623" s="15"/>
      <c r="BM623" s="16"/>
      <c r="BN623" s="16"/>
      <c r="BO623" s="16"/>
      <c r="BP623" s="16"/>
      <c r="BQ623" s="15"/>
    </row>
    <row r="624" spans="1:70" s="12" customFormat="1">
      <c r="A624" s="14"/>
      <c r="B624" s="15"/>
      <c r="C624" s="15"/>
      <c r="D624" s="15"/>
      <c r="E624" s="15"/>
      <c r="F624" s="15"/>
      <c r="G624" s="15"/>
      <c r="H624" s="15"/>
      <c r="I624" s="15"/>
      <c r="J624" s="15"/>
      <c r="K624" s="15"/>
      <c r="L624" s="94"/>
      <c r="M624" s="94"/>
      <c r="N624" s="94"/>
      <c r="O624" s="94"/>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5"/>
      <c r="AQ624" s="15"/>
      <c r="AR624" s="15"/>
      <c r="AS624" s="15"/>
      <c r="AT624" s="15"/>
      <c r="AU624" s="15"/>
      <c r="AV624" s="15"/>
      <c r="AW624" s="15"/>
      <c r="AX624" s="15"/>
      <c r="AY624" s="15"/>
      <c r="AZ624" s="15"/>
      <c r="BA624" s="15"/>
      <c r="BB624" s="15"/>
      <c r="BC624" s="15"/>
      <c r="BD624" s="15"/>
      <c r="BE624" s="15"/>
      <c r="BF624" s="15"/>
      <c r="BG624" s="15"/>
      <c r="BH624" s="15"/>
      <c r="BI624" s="15"/>
      <c r="BJ624" s="15"/>
      <c r="BK624" s="15"/>
      <c r="BL624" s="15"/>
      <c r="BM624" s="16"/>
      <c r="BN624" s="16"/>
      <c r="BO624" s="16"/>
      <c r="BP624" s="16"/>
      <c r="BQ624" s="15"/>
    </row>
    <row r="625" spans="1:70" s="12" customFormat="1">
      <c r="A625" s="14"/>
      <c r="B625" s="15"/>
      <c r="C625" s="15"/>
      <c r="D625" s="15"/>
      <c r="E625" s="15"/>
      <c r="F625" s="15"/>
      <c r="G625" s="15"/>
      <c r="H625" s="15"/>
      <c r="I625" s="15"/>
      <c r="J625" s="15"/>
      <c r="K625" s="15"/>
      <c r="L625" s="94"/>
      <c r="M625" s="94"/>
      <c r="N625" s="94"/>
      <c r="O625" s="94"/>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15"/>
      <c r="AQ625" s="15"/>
      <c r="AR625" s="15"/>
      <c r="AS625" s="15"/>
      <c r="AT625" s="15"/>
      <c r="AU625" s="15"/>
      <c r="AV625" s="15"/>
      <c r="AW625" s="15"/>
      <c r="AX625" s="15"/>
      <c r="AY625" s="15"/>
      <c r="AZ625" s="15"/>
      <c r="BA625" s="15"/>
      <c r="BB625" s="15"/>
      <c r="BC625" s="15"/>
      <c r="BD625" s="15"/>
      <c r="BE625" s="15"/>
      <c r="BF625" s="15"/>
      <c r="BG625" s="15"/>
      <c r="BH625" s="15"/>
      <c r="BI625" s="15"/>
      <c r="BJ625" s="15"/>
      <c r="BK625" s="15"/>
      <c r="BL625" s="15"/>
      <c r="BM625" s="16"/>
      <c r="BN625" s="16"/>
      <c r="BO625" s="16"/>
      <c r="BP625" s="16"/>
      <c r="BQ625" s="15"/>
    </row>
    <row r="626" spans="1:70" s="12" customFormat="1">
      <c r="A626" s="14"/>
      <c r="B626" s="15"/>
      <c r="C626" s="15"/>
      <c r="D626" s="15"/>
      <c r="E626" s="15"/>
      <c r="F626" s="15"/>
      <c r="G626" s="15"/>
      <c r="H626" s="15"/>
      <c r="I626" s="15"/>
      <c r="J626" s="15"/>
      <c r="K626" s="15"/>
      <c r="L626" s="94"/>
      <c r="M626" s="94"/>
      <c r="N626" s="94"/>
      <c r="O626" s="94"/>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5"/>
      <c r="AQ626" s="15"/>
      <c r="AR626" s="15"/>
      <c r="AS626" s="15"/>
      <c r="AT626" s="15"/>
      <c r="AU626" s="15"/>
      <c r="AV626" s="15"/>
      <c r="AW626" s="15"/>
      <c r="AX626" s="15"/>
      <c r="AY626" s="15"/>
      <c r="AZ626" s="15"/>
      <c r="BA626" s="15"/>
      <c r="BB626" s="15"/>
      <c r="BC626" s="15"/>
      <c r="BD626" s="15"/>
      <c r="BE626" s="15"/>
      <c r="BF626" s="15"/>
      <c r="BG626" s="15"/>
      <c r="BH626" s="15"/>
      <c r="BI626" s="15"/>
      <c r="BJ626" s="15"/>
      <c r="BK626" s="15"/>
      <c r="BL626" s="15"/>
      <c r="BM626" s="16"/>
      <c r="BN626" s="16"/>
      <c r="BO626" s="16"/>
      <c r="BP626" s="16"/>
      <c r="BQ626" s="15"/>
    </row>
    <row r="627" spans="1:70" s="54" customFormat="1">
      <c r="A627" s="14"/>
      <c r="B627" s="15"/>
      <c r="C627" s="15"/>
      <c r="D627" s="15"/>
      <c r="E627" s="15"/>
      <c r="F627" s="15"/>
      <c r="G627" s="15"/>
      <c r="H627" s="15"/>
      <c r="I627" s="15"/>
      <c r="J627" s="15"/>
      <c r="K627" s="15"/>
      <c r="L627" s="94"/>
      <c r="M627" s="94"/>
      <c r="N627" s="94"/>
      <c r="O627" s="94"/>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15"/>
      <c r="AQ627" s="15"/>
      <c r="AR627" s="15"/>
      <c r="AS627" s="15"/>
      <c r="AT627" s="15"/>
      <c r="AU627" s="15"/>
      <c r="AV627" s="15"/>
      <c r="AW627" s="15"/>
      <c r="AX627" s="15"/>
      <c r="AY627" s="15"/>
      <c r="AZ627" s="15"/>
      <c r="BA627" s="15"/>
      <c r="BB627" s="15"/>
      <c r="BC627" s="15"/>
      <c r="BD627" s="15"/>
      <c r="BE627" s="15"/>
      <c r="BF627" s="15"/>
      <c r="BG627" s="15"/>
      <c r="BH627" s="15"/>
      <c r="BI627" s="15"/>
      <c r="BJ627" s="15"/>
      <c r="BK627" s="15"/>
      <c r="BL627" s="15"/>
      <c r="BM627" s="16"/>
      <c r="BN627" s="16"/>
      <c r="BO627" s="16"/>
      <c r="BP627" s="16"/>
      <c r="BQ627" s="15"/>
    </row>
    <row r="628" spans="1:70" s="12" customFormat="1">
      <c r="A628" s="14"/>
      <c r="B628" s="15"/>
      <c r="C628" s="15"/>
      <c r="D628" s="15"/>
      <c r="E628" s="15"/>
      <c r="F628" s="15"/>
      <c r="G628" s="15"/>
      <c r="H628" s="15"/>
      <c r="I628" s="15"/>
      <c r="J628" s="15"/>
      <c r="K628" s="15"/>
      <c r="L628" s="94"/>
      <c r="M628" s="94"/>
      <c r="N628" s="94"/>
      <c r="O628" s="94"/>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5"/>
      <c r="AQ628" s="15"/>
      <c r="AR628" s="15"/>
      <c r="AS628" s="15"/>
      <c r="AT628" s="15"/>
      <c r="AU628" s="15"/>
      <c r="AV628" s="15"/>
      <c r="AW628" s="15"/>
      <c r="AX628" s="15"/>
      <c r="AY628" s="15"/>
      <c r="AZ628" s="15"/>
      <c r="BA628" s="15"/>
      <c r="BB628" s="15"/>
      <c r="BC628" s="15"/>
      <c r="BD628" s="15"/>
      <c r="BE628" s="15"/>
      <c r="BF628" s="15"/>
      <c r="BG628" s="15"/>
      <c r="BH628" s="15"/>
      <c r="BI628" s="15"/>
      <c r="BJ628" s="15"/>
      <c r="BK628" s="15"/>
      <c r="BL628" s="15"/>
      <c r="BM628" s="16"/>
      <c r="BN628" s="16"/>
      <c r="BO628" s="16"/>
      <c r="BP628" s="16"/>
      <c r="BQ628" s="15"/>
    </row>
    <row r="629" spans="1:70" s="12" customFormat="1">
      <c r="A629" s="14"/>
      <c r="B629" s="15"/>
      <c r="C629" s="15"/>
      <c r="D629" s="15"/>
      <c r="E629" s="15"/>
      <c r="F629" s="15"/>
      <c r="G629" s="15"/>
      <c r="H629" s="15"/>
      <c r="I629" s="15"/>
      <c r="J629" s="15"/>
      <c r="K629" s="15"/>
      <c r="L629" s="94"/>
      <c r="M629" s="94"/>
      <c r="N629" s="94"/>
      <c r="O629" s="94"/>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15"/>
      <c r="AQ629" s="15"/>
      <c r="AR629" s="15"/>
      <c r="AS629" s="15"/>
      <c r="AT629" s="15"/>
      <c r="AU629" s="15"/>
      <c r="AV629" s="15"/>
      <c r="AW629" s="15"/>
      <c r="AX629" s="15"/>
      <c r="AY629" s="15"/>
      <c r="AZ629" s="15"/>
      <c r="BA629" s="15"/>
      <c r="BB629" s="15"/>
      <c r="BC629" s="15"/>
      <c r="BD629" s="15"/>
      <c r="BE629" s="15"/>
      <c r="BF629" s="15"/>
      <c r="BG629" s="15"/>
      <c r="BH629" s="15"/>
      <c r="BI629" s="15"/>
      <c r="BJ629" s="15"/>
      <c r="BK629" s="15"/>
      <c r="BL629" s="15"/>
      <c r="BM629" s="16"/>
      <c r="BN629" s="16"/>
      <c r="BO629" s="16"/>
      <c r="BP629" s="16"/>
      <c r="BQ629" s="15"/>
    </row>
    <row r="630" spans="1:70" s="12" customFormat="1">
      <c r="A630" s="14"/>
      <c r="B630" s="15"/>
      <c r="C630" s="15"/>
      <c r="D630" s="15"/>
      <c r="E630" s="15"/>
      <c r="F630" s="15"/>
      <c r="G630" s="15"/>
      <c r="H630" s="15"/>
      <c r="I630" s="15"/>
      <c r="J630" s="15"/>
      <c r="K630" s="15"/>
      <c r="L630" s="94"/>
      <c r="M630" s="94"/>
      <c r="N630" s="94"/>
      <c r="O630" s="94"/>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c r="AY630" s="15"/>
      <c r="AZ630" s="15"/>
      <c r="BA630" s="15"/>
      <c r="BB630" s="15"/>
      <c r="BC630" s="15"/>
      <c r="BD630" s="15"/>
      <c r="BE630" s="15"/>
      <c r="BF630" s="15"/>
      <c r="BG630" s="15"/>
      <c r="BH630" s="15"/>
      <c r="BI630" s="15"/>
      <c r="BJ630" s="15"/>
      <c r="BK630" s="15"/>
      <c r="BL630" s="15"/>
      <c r="BM630" s="16"/>
      <c r="BN630" s="16"/>
      <c r="BO630" s="16"/>
      <c r="BP630" s="16"/>
      <c r="BQ630" s="15"/>
    </row>
    <row r="631" spans="1:70" s="12" customFormat="1">
      <c r="A631" s="14"/>
      <c r="B631" s="15"/>
      <c r="C631" s="15"/>
      <c r="D631" s="15"/>
      <c r="E631" s="15"/>
      <c r="F631" s="15"/>
      <c r="G631" s="15"/>
      <c r="H631" s="15"/>
      <c r="I631" s="15"/>
      <c r="J631" s="15"/>
      <c r="K631" s="15"/>
      <c r="L631" s="94"/>
      <c r="M631" s="94"/>
      <c r="N631" s="94"/>
      <c r="O631" s="94"/>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15"/>
      <c r="AQ631" s="15"/>
      <c r="AR631" s="15"/>
      <c r="AS631" s="15"/>
      <c r="AT631" s="15"/>
      <c r="AU631" s="15"/>
      <c r="AV631" s="15"/>
      <c r="AW631" s="15"/>
      <c r="AX631" s="15"/>
      <c r="AY631" s="15"/>
      <c r="AZ631" s="15"/>
      <c r="BA631" s="15"/>
      <c r="BB631" s="15"/>
      <c r="BC631" s="15"/>
      <c r="BD631" s="15"/>
      <c r="BE631" s="15"/>
      <c r="BF631" s="15"/>
      <c r="BG631" s="15"/>
      <c r="BH631" s="15"/>
      <c r="BI631" s="15"/>
      <c r="BJ631" s="15"/>
      <c r="BK631" s="15"/>
      <c r="BL631" s="15"/>
      <c r="BM631" s="16"/>
      <c r="BN631" s="16"/>
      <c r="BO631" s="16"/>
      <c r="BP631" s="16"/>
      <c r="BQ631" s="15"/>
    </row>
    <row r="632" spans="1:70" s="12" customFormat="1">
      <c r="A632" s="14"/>
      <c r="B632" s="15"/>
      <c r="C632" s="15"/>
      <c r="D632" s="15"/>
      <c r="E632" s="15"/>
      <c r="F632" s="15"/>
      <c r="G632" s="15"/>
      <c r="H632" s="15"/>
      <c r="I632" s="15"/>
      <c r="J632" s="15"/>
      <c r="K632" s="15"/>
      <c r="L632" s="94"/>
      <c r="M632" s="94"/>
      <c r="N632" s="94"/>
      <c r="O632" s="94"/>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5"/>
      <c r="AQ632" s="15"/>
      <c r="AR632" s="15"/>
      <c r="AS632" s="15"/>
      <c r="AT632" s="15"/>
      <c r="AU632" s="15"/>
      <c r="AV632" s="15"/>
      <c r="AW632" s="15"/>
      <c r="AX632" s="15"/>
      <c r="AY632" s="15"/>
      <c r="AZ632" s="15"/>
      <c r="BA632" s="15"/>
      <c r="BB632" s="15"/>
      <c r="BC632" s="15"/>
      <c r="BD632" s="15"/>
      <c r="BE632" s="15"/>
      <c r="BF632" s="15"/>
      <c r="BG632" s="15"/>
      <c r="BH632" s="15"/>
      <c r="BI632" s="15"/>
      <c r="BJ632" s="15"/>
      <c r="BK632" s="15"/>
      <c r="BL632" s="15"/>
      <c r="BM632" s="16"/>
      <c r="BN632" s="16"/>
      <c r="BO632" s="16"/>
      <c r="BP632" s="16"/>
      <c r="BQ632" s="15"/>
    </row>
    <row r="633" spans="1:70" s="12" customFormat="1">
      <c r="A633" s="14"/>
      <c r="B633" s="15"/>
      <c r="C633" s="15"/>
      <c r="D633" s="15"/>
      <c r="E633" s="15"/>
      <c r="F633" s="15"/>
      <c r="G633" s="15"/>
      <c r="H633" s="15"/>
      <c r="I633" s="15"/>
      <c r="J633" s="15"/>
      <c r="K633" s="15"/>
      <c r="L633" s="94"/>
      <c r="M633" s="94"/>
      <c r="N633" s="94"/>
      <c r="O633" s="94"/>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15"/>
      <c r="AQ633" s="15"/>
      <c r="AR633" s="15"/>
      <c r="AS633" s="15"/>
      <c r="AT633" s="15"/>
      <c r="AU633" s="15"/>
      <c r="AV633" s="15"/>
      <c r="AW633" s="15"/>
      <c r="AX633" s="15"/>
      <c r="AY633" s="15"/>
      <c r="AZ633" s="15"/>
      <c r="BA633" s="15"/>
      <c r="BB633" s="15"/>
      <c r="BC633" s="15"/>
      <c r="BD633" s="15"/>
      <c r="BE633" s="15"/>
      <c r="BF633" s="15"/>
      <c r="BG633" s="15"/>
      <c r="BH633" s="15"/>
      <c r="BI633" s="15"/>
      <c r="BJ633" s="15"/>
      <c r="BK633" s="15"/>
      <c r="BL633" s="15"/>
      <c r="BM633" s="16"/>
      <c r="BN633" s="16"/>
      <c r="BO633" s="16"/>
      <c r="BP633" s="16"/>
      <c r="BQ633" s="15"/>
    </row>
    <row r="634" spans="1:70" s="12" customFormat="1">
      <c r="A634" s="14"/>
      <c r="B634" s="15"/>
      <c r="C634" s="15"/>
      <c r="D634" s="15"/>
      <c r="E634" s="15"/>
      <c r="F634" s="15"/>
      <c r="G634" s="15"/>
      <c r="H634" s="15"/>
      <c r="I634" s="15"/>
      <c r="J634" s="15"/>
      <c r="K634" s="15"/>
      <c r="L634" s="94"/>
      <c r="M634" s="94"/>
      <c r="N634" s="94"/>
      <c r="O634" s="94"/>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5"/>
      <c r="AQ634" s="15"/>
      <c r="AR634" s="15"/>
      <c r="AS634" s="15"/>
      <c r="AT634" s="15"/>
      <c r="AU634" s="15"/>
      <c r="AV634" s="15"/>
      <c r="AW634" s="15"/>
      <c r="AX634" s="15"/>
      <c r="AY634" s="15"/>
      <c r="AZ634" s="15"/>
      <c r="BA634" s="15"/>
      <c r="BB634" s="15"/>
      <c r="BC634" s="15"/>
      <c r="BD634" s="15"/>
      <c r="BE634" s="15"/>
      <c r="BF634" s="15"/>
      <c r="BG634" s="15"/>
      <c r="BH634" s="15"/>
      <c r="BI634" s="15"/>
      <c r="BJ634" s="15"/>
      <c r="BK634" s="15"/>
      <c r="BL634" s="15"/>
      <c r="BM634" s="16"/>
      <c r="BN634" s="16"/>
      <c r="BO634" s="16"/>
      <c r="BP634" s="16"/>
      <c r="BQ634" s="15"/>
    </row>
    <row r="635" spans="1:70" s="12" customFormat="1">
      <c r="A635" s="14"/>
      <c r="B635" s="15"/>
      <c r="C635" s="15"/>
      <c r="D635" s="15"/>
      <c r="E635" s="15"/>
      <c r="F635" s="15"/>
      <c r="G635" s="15"/>
      <c r="H635" s="15"/>
      <c r="I635" s="15"/>
      <c r="J635" s="15"/>
      <c r="K635" s="15"/>
      <c r="L635" s="94"/>
      <c r="M635" s="94"/>
      <c r="N635" s="94"/>
      <c r="O635" s="94"/>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15"/>
      <c r="AQ635" s="15"/>
      <c r="AR635" s="15"/>
      <c r="AS635" s="15"/>
      <c r="AT635" s="15"/>
      <c r="AU635" s="15"/>
      <c r="AV635" s="15"/>
      <c r="AW635" s="15"/>
      <c r="AX635" s="15"/>
      <c r="AY635" s="15"/>
      <c r="AZ635" s="15"/>
      <c r="BA635" s="15"/>
      <c r="BB635" s="15"/>
      <c r="BC635" s="15"/>
      <c r="BD635" s="15"/>
      <c r="BE635" s="15"/>
      <c r="BF635" s="15"/>
      <c r="BG635" s="15"/>
      <c r="BH635" s="15"/>
      <c r="BI635" s="15"/>
      <c r="BJ635" s="15"/>
      <c r="BK635" s="15"/>
      <c r="BL635" s="15"/>
      <c r="BM635" s="16"/>
      <c r="BN635" s="16"/>
      <c r="BO635" s="16"/>
      <c r="BP635" s="16"/>
      <c r="BQ635" s="15"/>
    </row>
    <row r="636" spans="1:70" s="12" customFormat="1">
      <c r="A636" s="14"/>
      <c r="B636" s="15"/>
      <c r="C636" s="15"/>
      <c r="D636" s="15"/>
      <c r="E636" s="15"/>
      <c r="F636" s="15"/>
      <c r="G636" s="15"/>
      <c r="H636" s="15"/>
      <c r="I636" s="15"/>
      <c r="J636" s="15"/>
      <c r="K636" s="15"/>
      <c r="L636" s="94"/>
      <c r="M636" s="94"/>
      <c r="N636" s="94"/>
      <c r="O636" s="94"/>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5"/>
      <c r="AQ636" s="15"/>
      <c r="AR636" s="15"/>
      <c r="AS636" s="15"/>
      <c r="AT636" s="15"/>
      <c r="AU636" s="15"/>
      <c r="AV636" s="15"/>
      <c r="AW636" s="15"/>
      <c r="AX636" s="15"/>
      <c r="AY636" s="15"/>
      <c r="AZ636" s="15"/>
      <c r="BA636" s="15"/>
      <c r="BB636" s="15"/>
      <c r="BC636" s="15"/>
      <c r="BD636" s="15"/>
      <c r="BE636" s="15"/>
      <c r="BF636" s="15"/>
      <c r="BG636" s="15"/>
      <c r="BH636" s="15"/>
      <c r="BI636" s="15"/>
      <c r="BJ636" s="15"/>
      <c r="BK636" s="15"/>
      <c r="BL636" s="15"/>
      <c r="BM636" s="16"/>
      <c r="BN636" s="16"/>
      <c r="BO636" s="16"/>
      <c r="BP636" s="16"/>
      <c r="BQ636" s="15"/>
      <c r="BR636" s="12">
        <v>1</v>
      </c>
    </row>
    <row r="637" spans="1:70" s="12" customFormat="1">
      <c r="A637" s="14"/>
      <c r="B637" s="15"/>
      <c r="C637" s="15"/>
      <c r="D637" s="15"/>
      <c r="E637" s="15"/>
      <c r="F637" s="15"/>
      <c r="G637" s="15"/>
      <c r="H637" s="15"/>
      <c r="I637" s="15"/>
      <c r="J637" s="15"/>
      <c r="K637" s="15"/>
      <c r="L637" s="94"/>
      <c r="M637" s="94"/>
      <c r="N637" s="94"/>
      <c r="O637" s="94"/>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15"/>
      <c r="AQ637" s="15"/>
      <c r="AR637" s="15"/>
      <c r="AS637" s="15"/>
      <c r="AT637" s="15"/>
      <c r="AU637" s="15"/>
      <c r="AV637" s="15"/>
      <c r="AW637" s="15"/>
      <c r="AX637" s="15"/>
      <c r="AY637" s="15"/>
      <c r="AZ637" s="15"/>
      <c r="BA637" s="15"/>
      <c r="BB637" s="15"/>
      <c r="BC637" s="15"/>
      <c r="BD637" s="15"/>
      <c r="BE637" s="15"/>
      <c r="BF637" s="15"/>
      <c r="BG637" s="15"/>
      <c r="BH637" s="15"/>
      <c r="BI637" s="15"/>
      <c r="BJ637" s="15"/>
      <c r="BK637" s="15"/>
      <c r="BL637" s="15"/>
      <c r="BM637" s="16"/>
      <c r="BN637" s="16"/>
      <c r="BO637" s="16"/>
      <c r="BP637" s="16"/>
      <c r="BQ637" s="15"/>
    </row>
    <row r="638" spans="1:70" s="12" customFormat="1">
      <c r="A638" s="14"/>
      <c r="B638" s="15"/>
      <c r="C638" s="15"/>
      <c r="D638" s="15"/>
      <c r="E638" s="15"/>
      <c r="F638" s="15"/>
      <c r="G638" s="15"/>
      <c r="H638" s="15"/>
      <c r="I638" s="15"/>
      <c r="J638" s="15"/>
      <c r="K638" s="15"/>
      <c r="L638" s="94"/>
      <c r="M638" s="94"/>
      <c r="N638" s="94"/>
      <c r="O638" s="94"/>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5"/>
      <c r="AQ638" s="15"/>
      <c r="AR638" s="15"/>
      <c r="AS638" s="15"/>
      <c r="AT638" s="15"/>
      <c r="AU638" s="15"/>
      <c r="AV638" s="15"/>
      <c r="AW638" s="15"/>
      <c r="AX638" s="15"/>
      <c r="AY638" s="15"/>
      <c r="AZ638" s="15"/>
      <c r="BA638" s="15"/>
      <c r="BB638" s="15"/>
      <c r="BC638" s="15"/>
      <c r="BD638" s="15"/>
      <c r="BE638" s="15"/>
      <c r="BF638" s="15"/>
      <c r="BG638" s="15"/>
      <c r="BH638" s="15"/>
      <c r="BI638" s="15"/>
      <c r="BJ638" s="15"/>
      <c r="BK638" s="15"/>
      <c r="BL638" s="15"/>
      <c r="BM638" s="16"/>
      <c r="BN638" s="16"/>
      <c r="BO638" s="16"/>
      <c r="BP638" s="16"/>
      <c r="BQ638" s="15"/>
    </row>
    <row r="639" spans="1:70" s="12" customFormat="1">
      <c r="A639" s="14"/>
      <c r="B639" s="15"/>
      <c r="C639" s="15"/>
      <c r="D639" s="15"/>
      <c r="E639" s="15"/>
      <c r="F639" s="15"/>
      <c r="G639" s="15"/>
      <c r="H639" s="15"/>
      <c r="I639" s="15"/>
      <c r="J639" s="15"/>
      <c r="K639" s="15"/>
      <c r="L639" s="94"/>
      <c r="M639" s="94"/>
      <c r="N639" s="94"/>
      <c r="O639" s="94"/>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15"/>
      <c r="AQ639" s="15"/>
      <c r="AR639" s="15"/>
      <c r="AS639" s="15"/>
      <c r="AT639" s="15"/>
      <c r="AU639" s="15"/>
      <c r="AV639" s="15"/>
      <c r="AW639" s="15"/>
      <c r="AX639" s="15"/>
      <c r="AY639" s="15"/>
      <c r="AZ639" s="15"/>
      <c r="BA639" s="15"/>
      <c r="BB639" s="15"/>
      <c r="BC639" s="15"/>
      <c r="BD639" s="15"/>
      <c r="BE639" s="15"/>
      <c r="BF639" s="15"/>
      <c r="BG639" s="15"/>
      <c r="BH639" s="15"/>
      <c r="BI639" s="15"/>
      <c r="BJ639" s="15"/>
      <c r="BK639" s="15"/>
      <c r="BL639" s="15"/>
      <c r="BM639" s="16"/>
      <c r="BN639" s="16"/>
      <c r="BO639" s="16"/>
      <c r="BP639" s="16"/>
      <c r="BQ639" s="15"/>
      <c r="BR639" s="12">
        <v>1</v>
      </c>
    </row>
    <row r="640" spans="1:70" s="12" customFormat="1">
      <c r="A640" s="14"/>
      <c r="B640" s="15"/>
      <c r="C640" s="15"/>
      <c r="D640" s="15"/>
      <c r="E640" s="15"/>
      <c r="F640" s="15"/>
      <c r="G640" s="15"/>
      <c r="H640" s="15"/>
      <c r="I640" s="15"/>
      <c r="J640" s="15"/>
      <c r="K640" s="15"/>
      <c r="L640" s="94"/>
      <c r="M640" s="94"/>
      <c r="N640" s="94"/>
      <c r="O640" s="94"/>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5"/>
      <c r="AQ640" s="15"/>
      <c r="AR640" s="15"/>
      <c r="AS640" s="15"/>
      <c r="AT640" s="15"/>
      <c r="AU640" s="15"/>
      <c r="AV640" s="15"/>
      <c r="AW640" s="15"/>
      <c r="AX640" s="15"/>
      <c r="AY640" s="15"/>
      <c r="AZ640" s="15"/>
      <c r="BA640" s="15"/>
      <c r="BB640" s="15"/>
      <c r="BC640" s="15"/>
      <c r="BD640" s="15"/>
      <c r="BE640" s="15"/>
      <c r="BF640" s="15"/>
      <c r="BG640" s="15"/>
      <c r="BH640" s="15"/>
      <c r="BI640" s="15"/>
      <c r="BJ640" s="15"/>
      <c r="BK640" s="15"/>
      <c r="BL640" s="15"/>
      <c r="BM640" s="16"/>
      <c r="BN640" s="16"/>
      <c r="BO640" s="16"/>
      <c r="BP640" s="16"/>
      <c r="BQ640" s="15"/>
    </row>
    <row r="641" spans="1:70" s="12" customFormat="1">
      <c r="A641" s="14"/>
      <c r="B641" s="15"/>
      <c r="C641" s="15"/>
      <c r="D641" s="15"/>
      <c r="E641" s="15"/>
      <c r="F641" s="15"/>
      <c r="G641" s="15"/>
      <c r="H641" s="15"/>
      <c r="I641" s="15"/>
      <c r="J641" s="15"/>
      <c r="K641" s="15"/>
      <c r="L641" s="94"/>
      <c r="M641" s="94"/>
      <c r="N641" s="94"/>
      <c r="O641" s="94"/>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5"/>
      <c r="AQ641" s="15"/>
      <c r="AR641" s="15"/>
      <c r="AS641" s="15"/>
      <c r="AT641" s="15"/>
      <c r="AU641" s="15"/>
      <c r="AV641" s="15"/>
      <c r="AW641" s="15"/>
      <c r="AX641" s="15"/>
      <c r="AY641" s="15"/>
      <c r="AZ641" s="15"/>
      <c r="BA641" s="15"/>
      <c r="BB641" s="15"/>
      <c r="BC641" s="15"/>
      <c r="BD641" s="15"/>
      <c r="BE641" s="15"/>
      <c r="BF641" s="15"/>
      <c r="BG641" s="15"/>
      <c r="BH641" s="15"/>
      <c r="BI641" s="15"/>
      <c r="BJ641" s="15"/>
      <c r="BK641" s="15"/>
      <c r="BL641" s="15"/>
      <c r="BM641" s="16"/>
      <c r="BN641" s="16"/>
      <c r="BO641" s="16"/>
      <c r="BP641" s="16"/>
      <c r="BQ641" s="15"/>
      <c r="BR641" s="12">
        <v>1</v>
      </c>
    </row>
    <row r="642" spans="1:70" s="12" customFormat="1">
      <c r="A642" s="14"/>
      <c r="B642" s="15"/>
      <c r="C642" s="15"/>
      <c r="D642" s="15"/>
      <c r="E642" s="15"/>
      <c r="F642" s="15"/>
      <c r="G642" s="15"/>
      <c r="H642" s="15"/>
      <c r="I642" s="15"/>
      <c r="J642" s="15"/>
      <c r="K642" s="15"/>
      <c r="L642" s="94"/>
      <c r="M642" s="94"/>
      <c r="N642" s="94"/>
      <c r="O642" s="94"/>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5"/>
      <c r="AQ642" s="15"/>
      <c r="AR642" s="15"/>
      <c r="AS642" s="15"/>
      <c r="AT642" s="15"/>
      <c r="AU642" s="15"/>
      <c r="AV642" s="15"/>
      <c r="AW642" s="15"/>
      <c r="AX642" s="15"/>
      <c r="AY642" s="15"/>
      <c r="AZ642" s="15"/>
      <c r="BA642" s="15"/>
      <c r="BB642" s="15"/>
      <c r="BC642" s="15"/>
      <c r="BD642" s="15"/>
      <c r="BE642" s="15"/>
      <c r="BF642" s="15"/>
      <c r="BG642" s="15"/>
      <c r="BH642" s="15"/>
      <c r="BI642" s="15"/>
      <c r="BJ642" s="15"/>
      <c r="BK642" s="15"/>
      <c r="BL642" s="15"/>
      <c r="BM642" s="16"/>
      <c r="BN642" s="16"/>
      <c r="BO642" s="16"/>
      <c r="BP642" s="16"/>
      <c r="BQ642" s="15"/>
      <c r="BR642" s="12">
        <v>1</v>
      </c>
    </row>
    <row r="643" spans="1:70" s="12" customFormat="1">
      <c r="A643" s="14"/>
      <c r="B643" s="15"/>
      <c r="C643" s="15"/>
      <c r="D643" s="15"/>
      <c r="E643" s="15"/>
      <c r="F643" s="15"/>
      <c r="G643" s="15"/>
      <c r="H643" s="15"/>
      <c r="I643" s="15"/>
      <c r="J643" s="15"/>
      <c r="K643" s="15"/>
      <c r="L643" s="94"/>
      <c r="M643" s="94"/>
      <c r="N643" s="94"/>
      <c r="O643" s="94"/>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15"/>
      <c r="AQ643" s="15"/>
      <c r="AR643" s="15"/>
      <c r="AS643" s="15"/>
      <c r="AT643" s="15"/>
      <c r="AU643" s="15"/>
      <c r="AV643" s="15"/>
      <c r="AW643" s="15"/>
      <c r="AX643" s="15"/>
      <c r="AY643" s="15"/>
      <c r="AZ643" s="15"/>
      <c r="BA643" s="15"/>
      <c r="BB643" s="15"/>
      <c r="BC643" s="15"/>
      <c r="BD643" s="15"/>
      <c r="BE643" s="15"/>
      <c r="BF643" s="15"/>
      <c r="BG643" s="15"/>
      <c r="BH643" s="15"/>
      <c r="BI643" s="15"/>
      <c r="BJ643" s="15"/>
      <c r="BK643" s="15"/>
      <c r="BL643" s="15"/>
      <c r="BM643" s="16"/>
      <c r="BN643" s="16"/>
      <c r="BO643" s="16"/>
      <c r="BP643" s="16"/>
      <c r="BQ643" s="15"/>
    </row>
    <row r="644" spans="1:70" s="12" customFormat="1">
      <c r="A644" s="14"/>
      <c r="B644" s="15"/>
      <c r="C644" s="15"/>
      <c r="D644" s="15"/>
      <c r="E644" s="15"/>
      <c r="F644" s="15"/>
      <c r="G644" s="15"/>
      <c r="H644" s="15"/>
      <c r="I644" s="15"/>
      <c r="J644" s="15"/>
      <c r="K644" s="15"/>
      <c r="L644" s="94"/>
      <c r="M644" s="94"/>
      <c r="N644" s="94"/>
      <c r="O644" s="94"/>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5"/>
      <c r="AQ644" s="15"/>
      <c r="AR644" s="15"/>
      <c r="AS644" s="15"/>
      <c r="AT644" s="15"/>
      <c r="AU644" s="15"/>
      <c r="AV644" s="15"/>
      <c r="AW644" s="15"/>
      <c r="AX644" s="15"/>
      <c r="AY644" s="15"/>
      <c r="AZ644" s="15"/>
      <c r="BA644" s="15"/>
      <c r="BB644" s="15"/>
      <c r="BC644" s="15"/>
      <c r="BD644" s="15"/>
      <c r="BE644" s="15"/>
      <c r="BF644" s="15"/>
      <c r="BG644" s="15"/>
      <c r="BH644" s="15"/>
      <c r="BI644" s="15"/>
      <c r="BJ644" s="15"/>
      <c r="BK644" s="15"/>
      <c r="BL644" s="15"/>
      <c r="BM644" s="16"/>
      <c r="BN644" s="16"/>
      <c r="BO644" s="16"/>
      <c r="BP644" s="16"/>
      <c r="BQ644" s="15"/>
    </row>
    <row r="645" spans="1:70" s="12" customFormat="1">
      <c r="A645" s="14"/>
      <c r="B645" s="15"/>
      <c r="C645" s="15"/>
      <c r="D645" s="15"/>
      <c r="E645" s="15"/>
      <c r="F645" s="15"/>
      <c r="G645" s="15"/>
      <c r="H645" s="15"/>
      <c r="I645" s="15"/>
      <c r="J645" s="15"/>
      <c r="K645" s="15"/>
      <c r="L645" s="94"/>
      <c r="M645" s="94"/>
      <c r="N645" s="94"/>
      <c r="O645" s="94"/>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15"/>
      <c r="AQ645" s="15"/>
      <c r="AR645" s="15"/>
      <c r="AS645" s="15"/>
      <c r="AT645" s="15"/>
      <c r="AU645" s="15"/>
      <c r="AV645" s="15"/>
      <c r="AW645" s="15"/>
      <c r="AX645" s="15"/>
      <c r="AY645" s="15"/>
      <c r="AZ645" s="15"/>
      <c r="BA645" s="15"/>
      <c r="BB645" s="15"/>
      <c r="BC645" s="15"/>
      <c r="BD645" s="15"/>
      <c r="BE645" s="15"/>
      <c r="BF645" s="15"/>
      <c r="BG645" s="15"/>
      <c r="BH645" s="15"/>
      <c r="BI645" s="15"/>
      <c r="BJ645" s="15"/>
      <c r="BK645" s="15"/>
      <c r="BL645" s="15"/>
      <c r="BM645" s="16"/>
      <c r="BN645" s="16"/>
      <c r="BO645" s="16"/>
      <c r="BP645" s="16"/>
      <c r="BQ645" s="15"/>
      <c r="BR645" s="12">
        <v>1</v>
      </c>
    </row>
    <row r="646" spans="1:70" s="54" customFormat="1">
      <c r="A646" s="14"/>
      <c r="B646" s="15"/>
      <c r="C646" s="15"/>
      <c r="D646" s="15"/>
      <c r="E646" s="15"/>
      <c r="F646" s="15"/>
      <c r="G646" s="15"/>
      <c r="H646" s="15"/>
      <c r="I646" s="15"/>
      <c r="J646" s="15"/>
      <c r="K646" s="15"/>
      <c r="L646" s="94"/>
      <c r="M646" s="94"/>
      <c r="N646" s="94"/>
      <c r="O646" s="94"/>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5"/>
      <c r="AQ646" s="15"/>
      <c r="AR646" s="15"/>
      <c r="AS646" s="15"/>
      <c r="AT646" s="15"/>
      <c r="AU646" s="15"/>
      <c r="AV646" s="15"/>
      <c r="AW646" s="15"/>
      <c r="AX646" s="15"/>
      <c r="AY646" s="15"/>
      <c r="AZ646" s="15"/>
      <c r="BA646" s="15"/>
      <c r="BB646" s="15"/>
      <c r="BC646" s="15"/>
      <c r="BD646" s="15"/>
      <c r="BE646" s="15"/>
      <c r="BF646" s="15"/>
      <c r="BG646" s="15"/>
      <c r="BH646" s="15"/>
      <c r="BI646" s="15"/>
      <c r="BJ646" s="15"/>
      <c r="BK646" s="15"/>
      <c r="BL646" s="15"/>
      <c r="BM646" s="16"/>
      <c r="BN646" s="16"/>
      <c r="BO646" s="16"/>
      <c r="BP646" s="16"/>
      <c r="BQ646" s="15"/>
      <c r="BR646" s="54">
        <v>1</v>
      </c>
    </row>
    <row r="647" spans="1:70" s="54" customFormat="1">
      <c r="A647" s="14"/>
      <c r="B647" s="15"/>
      <c r="C647" s="15"/>
      <c r="D647" s="15"/>
      <c r="E647" s="15"/>
      <c r="F647" s="15"/>
      <c r="G647" s="15"/>
      <c r="H647" s="15"/>
      <c r="I647" s="15"/>
      <c r="J647" s="15"/>
      <c r="K647" s="15"/>
      <c r="L647" s="94"/>
      <c r="M647" s="94"/>
      <c r="N647" s="94"/>
      <c r="O647" s="94"/>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5"/>
      <c r="AQ647" s="15"/>
      <c r="AR647" s="15"/>
      <c r="AS647" s="15"/>
      <c r="AT647" s="15"/>
      <c r="AU647" s="15"/>
      <c r="AV647" s="15"/>
      <c r="AW647" s="15"/>
      <c r="AX647" s="15"/>
      <c r="AY647" s="15"/>
      <c r="AZ647" s="15"/>
      <c r="BA647" s="15"/>
      <c r="BB647" s="15"/>
      <c r="BC647" s="15"/>
      <c r="BD647" s="15"/>
      <c r="BE647" s="15"/>
      <c r="BF647" s="15"/>
      <c r="BG647" s="15"/>
      <c r="BH647" s="15"/>
      <c r="BI647" s="15"/>
      <c r="BJ647" s="15"/>
      <c r="BK647" s="15"/>
      <c r="BL647" s="15"/>
      <c r="BM647" s="16"/>
      <c r="BN647" s="16"/>
      <c r="BO647" s="16"/>
      <c r="BP647" s="16"/>
      <c r="BQ647" s="15"/>
      <c r="BR647" s="54">
        <v>1</v>
      </c>
    </row>
    <row r="648" spans="1:70" s="54" customFormat="1">
      <c r="A648" s="14"/>
      <c r="B648" s="15"/>
      <c r="C648" s="15"/>
      <c r="D648" s="15"/>
      <c r="E648" s="15"/>
      <c r="F648" s="15"/>
      <c r="G648" s="15"/>
      <c r="H648" s="15"/>
      <c r="I648" s="15"/>
      <c r="J648" s="15"/>
      <c r="K648" s="15"/>
      <c r="L648" s="94"/>
      <c r="M648" s="94"/>
      <c r="N648" s="94"/>
      <c r="O648" s="94"/>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5"/>
      <c r="AQ648" s="15"/>
      <c r="AR648" s="15"/>
      <c r="AS648" s="15"/>
      <c r="AT648" s="15"/>
      <c r="AU648" s="15"/>
      <c r="AV648" s="15"/>
      <c r="AW648" s="15"/>
      <c r="AX648" s="15"/>
      <c r="AY648" s="15"/>
      <c r="AZ648" s="15"/>
      <c r="BA648" s="15"/>
      <c r="BB648" s="15"/>
      <c r="BC648" s="15"/>
      <c r="BD648" s="15"/>
      <c r="BE648" s="15"/>
      <c r="BF648" s="15"/>
      <c r="BG648" s="15"/>
      <c r="BH648" s="15"/>
      <c r="BI648" s="15"/>
      <c r="BJ648" s="15"/>
      <c r="BK648" s="15"/>
      <c r="BL648" s="15"/>
      <c r="BM648" s="16"/>
      <c r="BN648" s="16"/>
      <c r="BO648" s="16"/>
      <c r="BP648" s="16"/>
      <c r="BQ648" s="15"/>
      <c r="BR648" s="54">
        <v>1</v>
      </c>
    </row>
    <row r="649" spans="1:70" s="54" customFormat="1">
      <c r="A649" s="14"/>
      <c r="B649" s="15"/>
      <c r="C649" s="15"/>
      <c r="D649" s="15"/>
      <c r="E649" s="15"/>
      <c r="F649" s="15"/>
      <c r="G649" s="15"/>
      <c r="H649" s="15"/>
      <c r="I649" s="15"/>
      <c r="J649" s="15"/>
      <c r="K649" s="15"/>
      <c r="L649" s="94"/>
      <c r="M649" s="94"/>
      <c r="N649" s="94"/>
      <c r="O649" s="94"/>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15"/>
      <c r="AQ649" s="15"/>
      <c r="AR649" s="15"/>
      <c r="AS649" s="15"/>
      <c r="AT649" s="15"/>
      <c r="AU649" s="15"/>
      <c r="AV649" s="15"/>
      <c r="AW649" s="15"/>
      <c r="AX649" s="15"/>
      <c r="AY649" s="15"/>
      <c r="AZ649" s="15"/>
      <c r="BA649" s="15"/>
      <c r="BB649" s="15"/>
      <c r="BC649" s="15"/>
      <c r="BD649" s="15"/>
      <c r="BE649" s="15"/>
      <c r="BF649" s="15"/>
      <c r="BG649" s="15"/>
      <c r="BH649" s="15"/>
      <c r="BI649" s="15"/>
      <c r="BJ649" s="15"/>
      <c r="BK649" s="15"/>
      <c r="BL649" s="15"/>
      <c r="BM649" s="16"/>
      <c r="BN649" s="16"/>
      <c r="BO649" s="16"/>
      <c r="BP649" s="16"/>
      <c r="BQ649" s="15"/>
      <c r="BR649" s="54">
        <v>1</v>
      </c>
    </row>
    <row r="650" spans="1:70" s="54" customFormat="1">
      <c r="A650" s="14"/>
      <c r="B650" s="15"/>
      <c r="C650" s="15"/>
      <c r="D650" s="15"/>
      <c r="E650" s="15"/>
      <c r="F650" s="15"/>
      <c r="G650" s="15"/>
      <c r="H650" s="15"/>
      <c r="I650" s="15"/>
      <c r="J650" s="15"/>
      <c r="K650" s="15"/>
      <c r="L650" s="94"/>
      <c r="M650" s="94"/>
      <c r="N650" s="94"/>
      <c r="O650" s="94"/>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c r="AZ650" s="15"/>
      <c r="BA650" s="15"/>
      <c r="BB650" s="15"/>
      <c r="BC650" s="15"/>
      <c r="BD650" s="15"/>
      <c r="BE650" s="15"/>
      <c r="BF650" s="15"/>
      <c r="BG650" s="15"/>
      <c r="BH650" s="15"/>
      <c r="BI650" s="15"/>
      <c r="BJ650" s="15"/>
      <c r="BK650" s="15"/>
      <c r="BL650" s="15"/>
      <c r="BM650" s="16"/>
      <c r="BN650" s="16"/>
      <c r="BO650" s="16"/>
      <c r="BP650" s="16"/>
      <c r="BQ650" s="15"/>
      <c r="BR650" s="54">
        <v>1</v>
      </c>
    </row>
    <row r="651" spans="1:70" s="54" customFormat="1">
      <c r="A651" s="14"/>
      <c r="B651" s="15"/>
      <c r="C651" s="15"/>
      <c r="D651" s="15"/>
      <c r="E651" s="15"/>
      <c r="F651" s="15"/>
      <c r="G651" s="15"/>
      <c r="H651" s="15"/>
      <c r="I651" s="15"/>
      <c r="J651" s="15"/>
      <c r="K651" s="15"/>
      <c r="L651" s="94"/>
      <c r="M651" s="94"/>
      <c r="N651" s="94"/>
      <c r="O651" s="94"/>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15"/>
      <c r="AQ651" s="15"/>
      <c r="AR651" s="15"/>
      <c r="AS651" s="15"/>
      <c r="AT651" s="15"/>
      <c r="AU651" s="15"/>
      <c r="AV651" s="15"/>
      <c r="AW651" s="15"/>
      <c r="AX651" s="15"/>
      <c r="AY651" s="15"/>
      <c r="AZ651" s="15"/>
      <c r="BA651" s="15"/>
      <c r="BB651" s="15"/>
      <c r="BC651" s="15"/>
      <c r="BD651" s="15"/>
      <c r="BE651" s="15"/>
      <c r="BF651" s="15"/>
      <c r="BG651" s="15"/>
      <c r="BH651" s="15"/>
      <c r="BI651" s="15"/>
      <c r="BJ651" s="15"/>
      <c r="BK651" s="15"/>
      <c r="BL651" s="15"/>
      <c r="BM651" s="16"/>
      <c r="BN651" s="16"/>
      <c r="BO651" s="16"/>
      <c r="BP651" s="16"/>
      <c r="BQ651" s="15"/>
      <c r="BR651" s="54">
        <v>1</v>
      </c>
    </row>
    <row r="652" spans="1:70" s="54" customFormat="1">
      <c r="A652" s="14"/>
      <c r="B652" s="15"/>
      <c r="C652" s="15"/>
      <c r="D652" s="15"/>
      <c r="E652" s="15"/>
      <c r="F652" s="15"/>
      <c r="G652" s="15"/>
      <c r="H652" s="15"/>
      <c r="I652" s="15"/>
      <c r="J652" s="15"/>
      <c r="K652" s="15"/>
      <c r="L652" s="94"/>
      <c r="M652" s="94"/>
      <c r="N652" s="94"/>
      <c r="O652" s="94"/>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c r="AY652" s="15"/>
      <c r="AZ652" s="15"/>
      <c r="BA652" s="15"/>
      <c r="BB652" s="15"/>
      <c r="BC652" s="15"/>
      <c r="BD652" s="15"/>
      <c r="BE652" s="15"/>
      <c r="BF652" s="15"/>
      <c r="BG652" s="15"/>
      <c r="BH652" s="15"/>
      <c r="BI652" s="15"/>
      <c r="BJ652" s="15"/>
      <c r="BK652" s="15"/>
      <c r="BL652" s="15"/>
      <c r="BM652" s="16"/>
      <c r="BN652" s="16"/>
      <c r="BO652" s="16"/>
      <c r="BP652" s="16"/>
      <c r="BQ652" s="15"/>
      <c r="BR652" s="54">
        <v>1</v>
      </c>
    </row>
    <row r="653" spans="1:70" s="54" customFormat="1">
      <c r="A653" s="14"/>
      <c r="B653" s="15"/>
      <c r="C653" s="15"/>
      <c r="D653" s="15"/>
      <c r="E653" s="15"/>
      <c r="F653" s="15"/>
      <c r="G653" s="15"/>
      <c r="H653" s="15"/>
      <c r="I653" s="15"/>
      <c r="J653" s="15"/>
      <c r="K653" s="15"/>
      <c r="L653" s="94"/>
      <c r="M653" s="94"/>
      <c r="N653" s="94"/>
      <c r="O653" s="94"/>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15"/>
      <c r="AQ653" s="15"/>
      <c r="AR653" s="15"/>
      <c r="AS653" s="15"/>
      <c r="AT653" s="15"/>
      <c r="AU653" s="15"/>
      <c r="AV653" s="15"/>
      <c r="AW653" s="15"/>
      <c r="AX653" s="15"/>
      <c r="AY653" s="15"/>
      <c r="AZ653" s="15"/>
      <c r="BA653" s="15"/>
      <c r="BB653" s="15"/>
      <c r="BC653" s="15"/>
      <c r="BD653" s="15"/>
      <c r="BE653" s="15"/>
      <c r="BF653" s="15"/>
      <c r="BG653" s="15"/>
      <c r="BH653" s="15"/>
      <c r="BI653" s="15"/>
      <c r="BJ653" s="15"/>
      <c r="BK653" s="15"/>
      <c r="BL653" s="15"/>
      <c r="BM653" s="16"/>
      <c r="BN653" s="16"/>
      <c r="BO653" s="16"/>
      <c r="BP653" s="16"/>
      <c r="BQ653" s="15"/>
      <c r="BR653" s="54">
        <v>1</v>
      </c>
    </row>
    <row r="654" spans="1:70" s="54" customFormat="1">
      <c r="A654" s="14"/>
      <c r="B654" s="15"/>
      <c r="C654" s="15"/>
      <c r="D654" s="15"/>
      <c r="E654" s="15"/>
      <c r="F654" s="15"/>
      <c r="G654" s="15"/>
      <c r="H654" s="15"/>
      <c r="I654" s="15"/>
      <c r="J654" s="15"/>
      <c r="K654" s="15"/>
      <c r="L654" s="94"/>
      <c r="M654" s="94"/>
      <c r="N654" s="94"/>
      <c r="O654" s="94"/>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5"/>
      <c r="AQ654" s="15"/>
      <c r="AR654" s="15"/>
      <c r="AS654" s="15"/>
      <c r="AT654" s="15"/>
      <c r="AU654" s="15"/>
      <c r="AV654" s="15"/>
      <c r="AW654" s="15"/>
      <c r="AX654" s="15"/>
      <c r="AY654" s="15"/>
      <c r="AZ654" s="15"/>
      <c r="BA654" s="15"/>
      <c r="BB654" s="15"/>
      <c r="BC654" s="15"/>
      <c r="BD654" s="15"/>
      <c r="BE654" s="15"/>
      <c r="BF654" s="15"/>
      <c r="BG654" s="15"/>
      <c r="BH654" s="15"/>
      <c r="BI654" s="15"/>
      <c r="BJ654" s="15"/>
      <c r="BK654" s="15"/>
      <c r="BL654" s="15"/>
      <c r="BM654" s="16"/>
      <c r="BN654" s="16"/>
      <c r="BO654" s="16"/>
      <c r="BP654" s="16"/>
      <c r="BQ654" s="15"/>
      <c r="BR654" s="54">
        <v>1</v>
      </c>
    </row>
    <row r="655" spans="1:70" s="54" customFormat="1">
      <c r="A655" s="14"/>
      <c r="B655" s="15"/>
      <c r="C655" s="15"/>
      <c r="D655" s="15"/>
      <c r="E655" s="15"/>
      <c r="F655" s="15"/>
      <c r="G655" s="15"/>
      <c r="H655" s="15"/>
      <c r="I655" s="15"/>
      <c r="J655" s="15"/>
      <c r="K655" s="15"/>
      <c r="L655" s="94"/>
      <c r="M655" s="94"/>
      <c r="N655" s="94"/>
      <c r="O655" s="94"/>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15"/>
      <c r="AQ655" s="15"/>
      <c r="AR655" s="15"/>
      <c r="AS655" s="15"/>
      <c r="AT655" s="15"/>
      <c r="AU655" s="15"/>
      <c r="AV655" s="15"/>
      <c r="AW655" s="15"/>
      <c r="AX655" s="15"/>
      <c r="AY655" s="15"/>
      <c r="AZ655" s="15"/>
      <c r="BA655" s="15"/>
      <c r="BB655" s="15"/>
      <c r="BC655" s="15"/>
      <c r="BD655" s="15"/>
      <c r="BE655" s="15"/>
      <c r="BF655" s="15"/>
      <c r="BG655" s="15"/>
      <c r="BH655" s="15"/>
      <c r="BI655" s="15"/>
      <c r="BJ655" s="15"/>
      <c r="BK655" s="15"/>
      <c r="BL655" s="15"/>
      <c r="BM655" s="16"/>
      <c r="BN655" s="16"/>
      <c r="BO655" s="16"/>
      <c r="BP655" s="16"/>
      <c r="BQ655" s="15"/>
      <c r="BR655" s="54">
        <v>1</v>
      </c>
    </row>
    <row r="656" spans="1:70" s="54" customFormat="1">
      <c r="A656" s="14"/>
      <c r="B656" s="15"/>
      <c r="C656" s="15"/>
      <c r="D656" s="15"/>
      <c r="E656" s="15"/>
      <c r="F656" s="15"/>
      <c r="G656" s="15"/>
      <c r="H656" s="15"/>
      <c r="I656" s="15"/>
      <c r="J656" s="15"/>
      <c r="K656" s="15"/>
      <c r="L656" s="94"/>
      <c r="M656" s="94"/>
      <c r="N656" s="94"/>
      <c r="O656" s="94"/>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5"/>
      <c r="AQ656" s="15"/>
      <c r="AR656" s="15"/>
      <c r="AS656" s="15"/>
      <c r="AT656" s="15"/>
      <c r="AU656" s="15"/>
      <c r="AV656" s="15"/>
      <c r="AW656" s="15"/>
      <c r="AX656" s="15"/>
      <c r="AY656" s="15"/>
      <c r="AZ656" s="15"/>
      <c r="BA656" s="15"/>
      <c r="BB656" s="15"/>
      <c r="BC656" s="15"/>
      <c r="BD656" s="15"/>
      <c r="BE656" s="15"/>
      <c r="BF656" s="15"/>
      <c r="BG656" s="15"/>
      <c r="BH656" s="15"/>
      <c r="BI656" s="15"/>
      <c r="BJ656" s="15"/>
      <c r="BK656" s="15"/>
      <c r="BL656" s="15"/>
      <c r="BM656" s="16"/>
      <c r="BN656" s="16"/>
      <c r="BO656" s="16"/>
      <c r="BP656" s="16"/>
      <c r="BQ656" s="15"/>
      <c r="BR656" s="54">
        <v>1</v>
      </c>
    </row>
    <row r="657" spans="1:70" s="54" customFormat="1">
      <c r="A657" s="14"/>
      <c r="B657" s="15"/>
      <c r="C657" s="15"/>
      <c r="D657" s="15"/>
      <c r="E657" s="15"/>
      <c r="F657" s="15"/>
      <c r="G657" s="15"/>
      <c r="H657" s="15"/>
      <c r="I657" s="15"/>
      <c r="J657" s="15"/>
      <c r="K657" s="15"/>
      <c r="L657" s="94"/>
      <c r="M657" s="94"/>
      <c r="N657" s="94"/>
      <c r="O657" s="94"/>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15"/>
      <c r="AQ657" s="15"/>
      <c r="AR657" s="15"/>
      <c r="AS657" s="15"/>
      <c r="AT657" s="15"/>
      <c r="AU657" s="15"/>
      <c r="AV657" s="15"/>
      <c r="AW657" s="15"/>
      <c r="AX657" s="15"/>
      <c r="AY657" s="15"/>
      <c r="AZ657" s="15"/>
      <c r="BA657" s="15"/>
      <c r="BB657" s="15"/>
      <c r="BC657" s="15"/>
      <c r="BD657" s="15"/>
      <c r="BE657" s="15"/>
      <c r="BF657" s="15"/>
      <c r="BG657" s="15"/>
      <c r="BH657" s="15"/>
      <c r="BI657" s="15"/>
      <c r="BJ657" s="15"/>
      <c r="BK657" s="15"/>
      <c r="BL657" s="15"/>
      <c r="BM657" s="16"/>
      <c r="BN657" s="16"/>
      <c r="BO657" s="16"/>
      <c r="BP657" s="16"/>
      <c r="BQ657" s="15"/>
      <c r="BR657" s="54">
        <v>1</v>
      </c>
    </row>
    <row r="658" spans="1:70" s="54" customFormat="1">
      <c r="A658" s="14"/>
      <c r="B658" s="15"/>
      <c r="C658" s="15"/>
      <c r="D658" s="15"/>
      <c r="E658" s="15"/>
      <c r="F658" s="15"/>
      <c r="G658" s="15"/>
      <c r="H658" s="15"/>
      <c r="I658" s="15"/>
      <c r="J658" s="15"/>
      <c r="K658" s="15"/>
      <c r="L658" s="94"/>
      <c r="M658" s="94"/>
      <c r="N658" s="94"/>
      <c r="O658" s="94"/>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c r="AY658" s="15"/>
      <c r="AZ658" s="15"/>
      <c r="BA658" s="15"/>
      <c r="BB658" s="15"/>
      <c r="BC658" s="15"/>
      <c r="BD658" s="15"/>
      <c r="BE658" s="15"/>
      <c r="BF658" s="15"/>
      <c r="BG658" s="15"/>
      <c r="BH658" s="15"/>
      <c r="BI658" s="15"/>
      <c r="BJ658" s="15"/>
      <c r="BK658" s="15"/>
      <c r="BL658" s="15"/>
      <c r="BM658" s="16"/>
      <c r="BN658" s="16"/>
      <c r="BO658" s="16"/>
      <c r="BP658" s="16"/>
      <c r="BQ658" s="15"/>
      <c r="BR658" s="54">
        <v>1</v>
      </c>
    </row>
    <row r="659" spans="1:70" s="54" customFormat="1">
      <c r="A659" s="14"/>
      <c r="B659" s="15"/>
      <c r="C659" s="15"/>
      <c r="D659" s="15"/>
      <c r="E659" s="15"/>
      <c r="F659" s="15"/>
      <c r="G659" s="15"/>
      <c r="H659" s="15"/>
      <c r="I659" s="15"/>
      <c r="J659" s="15"/>
      <c r="K659" s="15"/>
      <c r="L659" s="94"/>
      <c r="M659" s="94"/>
      <c r="N659" s="94"/>
      <c r="O659" s="94"/>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15"/>
      <c r="AQ659" s="15"/>
      <c r="AR659" s="15"/>
      <c r="AS659" s="15"/>
      <c r="AT659" s="15"/>
      <c r="AU659" s="15"/>
      <c r="AV659" s="15"/>
      <c r="AW659" s="15"/>
      <c r="AX659" s="15"/>
      <c r="AY659" s="15"/>
      <c r="AZ659" s="15"/>
      <c r="BA659" s="15"/>
      <c r="BB659" s="15"/>
      <c r="BC659" s="15"/>
      <c r="BD659" s="15"/>
      <c r="BE659" s="15"/>
      <c r="BF659" s="15"/>
      <c r="BG659" s="15"/>
      <c r="BH659" s="15"/>
      <c r="BI659" s="15"/>
      <c r="BJ659" s="15"/>
      <c r="BK659" s="15"/>
      <c r="BL659" s="15"/>
      <c r="BM659" s="16"/>
      <c r="BN659" s="16"/>
      <c r="BO659" s="16"/>
      <c r="BP659" s="16"/>
      <c r="BQ659" s="15"/>
      <c r="BR659" s="54">
        <v>1</v>
      </c>
    </row>
    <row r="660" spans="1:70" s="54" customFormat="1">
      <c r="A660" s="14"/>
      <c r="B660" s="15"/>
      <c r="C660" s="15"/>
      <c r="D660" s="15"/>
      <c r="E660" s="15"/>
      <c r="F660" s="15"/>
      <c r="G660" s="15"/>
      <c r="H660" s="15"/>
      <c r="I660" s="15"/>
      <c r="J660" s="15"/>
      <c r="K660" s="15"/>
      <c r="L660" s="94"/>
      <c r="M660" s="94"/>
      <c r="N660" s="94"/>
      <c r="O660" s="94"/>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5"/>
      <c r="AQ660" s="15"/>
      <c r="AR660" s="15"/>
      <c r="AS660" s="15"/>
      <c r="AT660" s="15"/>
      <c r="AU660" s="15"/>
      <c r="AV660" s="15"/>
      <c r="AW660" s="15"/>
      <c r="AX660" s="15"/>
      <c r="AY660" s="15"/>
      <c r="AZ660" s="15"/>
      <c r="BA660" s="15"/>
      <c r="BB660" s="15"/>
      <c r="BC660" s="15"/>
      <c r="BD660" s="15"/>
      <c r="BE660" s="15"/>
      <c r="BF660" s="15"/>
      <c r="BG660" s="15"/>
      <c r="BH660" s="15"/>
      <c r="BI660" s="15"/>
      <c r="BJ660" s="15"/>
      <c r="BK660" s="15"/>
      <c r="BL660" s="15"/>
      <c r="BM660" s="16"/>
      <c r="BN660" s="16"/>
      <c r="BO660" s="16"/>
      <c r="BP660" s="16"/>
      <c r="BQ660" s="15"/>
    </row>
    <row r="661" spans="1:70" s="54" customFormat="1">
      <c r="A661" s="14"/>
      <c r="B661" s="15"/>
      <c r="C661" s="15"/>
      <c r="D661" s="15"/>
      <c r="E661" s="15"/>
      <c r="F661" s="15"/>
      <c r="G661" s="15"/>
      <c r="H661" s="15"/>
      <c r="I661" s="15"/>
      <c r="J661" s="15"/>
      <c r="K661" s="15"/>
      <c r="L661" s="94"/>
      <c r="M661" s="94"/>
      <c r="N661" s="94"/>
      <c r="O661" s="94"/>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15"/>
      <c r="AQ661" s="15"/>
      <c r="AR661" s="15"/>
      <c r="AS661" s="15"/>
      <c r="AT661" s="15"/>
      <c r="AU661" s="15"/>
      <c r="AV661" s="15"/>
      <c r="AW661" s="15"/>
      <c r="AX661" s="15"/>
      <c r="AY661" s="15"/>
      <c r="AZ661" s="15"/>
      <c r="BA661" s="15"/>
      <c r="BB661" s="15"/>
      <c r="BC661" s="15"/>
      <c r="BD661" s="15"/>
      <c r="BE661" s="15"/>
      <c r="BF661" s="15"/>
      <c r="BG661" s="15"/>
      <c r="BH661" s="15"/>
      <c r="BI661" s="15"/>
      <c r="BJ661" s="15"/>
      <c r="BK661" s="15"/>
      <c r="BL661" s="15"/>
      <c r="BM661" s="16"/>
      <c r="BN661" s="16"/>
      <c r="BO661" s="16"/>
      <c r="BP661" s="16"/>
      <c r="BQ661" s="15"/>
      <c r="BR661" s="54">
        <v>1</v>
      </c>
    </row>
    <row r="662" spans="1:70" s="54" customFormat="1">
      <c r="A662" s="14"/>
      <c r="B662" s="15"/>
      <c r="C662" s="15"/>
      <c r="D662" s="15"/>
      <c r="E662" s="15"/>
      <c r="F662" s="15"/>
      <c r="G662" s="15"/>
      <c r="H662" s="15"/>
      <c r="I662" s="15"/>
      <c r="J662" s="15"/>
      <c r="K662" s="15"/>
      <c r="L662" s="94"/>
      <c r="M662" s="94"/>
      <c r="N662" s="94"/>
      <c r="O662" s="94"/>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5"/>
      <c r="AQ662" s="15"/>
      <c r="AR662" s="15"/>
      <c r="AS662" s="15"/>
      <c r="AT662" s="15"/>
      <c r="AU662" s="15"/>
      <c r="AV662" s="15"/>
      <c r="AW662" s="15"/>
      <c r="AX662" s="15"/>
      <c r="AY662" s="15"/>
      <c r="AZ662" s="15"/>
      <c r="BA662" s="15"/>
      <c r="BB662" s="15"/>
      <c r="BC662" s="15"/>
      <c r="BD662" s="15"/>
      <c r="BE662" s="15"/>
      <c r="BF662" s="15"/>
      <c r="BG662" s="15"/>
      <c r="BH662" s="15"/>
      <c r="BI662" s="15"/>
      <c r="BJ662" s="15"/>
      <c r="BK662" s="15"/>
      <c r="BL662" s="15"/>
      <c r="BM662" s="16"/>
      <c r="BN662" s="16"/>
      <c r="BO662" s="16"/>
      <c r="BP662" s="16"/>
      <c r="BQ662" s="15"/>
      <c r="BR662" s="54">
        <v>1</v>
      </c>
    </row>
    <row r="663" spans="1:70" s="54" customFormat="1">
      <c r="A663" s="14"/>
      <c r="B663" s="15"/>
      <c r="C663" s="15"/>
      <c r="D663" s="15"/>
      <c r="E663" s="15"/>
      <c r="F663" s="15"/>
      <c r="G663" s="15"/>
      <c r="H663" s="15"/>
      <c r="I663" s="15"/>
      <c r="J663" s="15"/>
      <c r="K663" s="15"/>
      <c r="L663" s="94"/>
      <c r="M663" s="94"/>
      <c r="N663" s="94"/>
      <c r="O663" s="94"/>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15"/>
      <c r="AQ663" s="15"/>
      <c r="AR663" s="15"/>
      <c r="AS663" s="15"/>
      <c r="AT663" s="15"/>
      <c r="AU663" s="15"/>
      <c r="AV663" s="15"/>
      <c r="AW663" s="15"/>
      <c r="AX663" s="15"/>
      <c r="AY663" s="15"/>
      <c r="AZ663" s="15"/>
      <c r="BA663" s="15"/>
      <c r="BB663" s="15"/>
      <c r="BC663" s="15"/>
      <c r="BD663" s="15"/>
      <c r="BE663" s="15"/>
      <c r="BF663" s="15"/>
      <c r="BG663" s="15"/>
      <c r="BH663" s="15"/>
      <c r="BI663" s="15"/>
      <c r="BJ663" s="15"/>
      <c r="BK663" s="15"/>
      <c r="BL663" s="15"/>
      <c r="BM663" s="16"/>
      <c r="BN663" s="16"/>
      <c r="BO663" s="16"/>
      <c r="BP663" s="16"/>
      <c r="BQ663" s="15"/>
      <c r="BR663" s="54">
        <v>1</v>
      </c>
    </row>
    <row r="664" spans="1:70" s="54" customFormat="1">
      <c r="A664" s="14"/>
      <c r="B664" s="15"/>
      <c r="C664" s="15"/>
      <c r="D664" s="15"/>
      <c r="E664" s="15"/>
      <c r="F664" s="15"/>
      <c r="G664" s="15"/>
      <c r="H664" s="15"/>
      <c r="I664" s="15"/>
      <c r="J664" s="15"/>
      <c r="K664" s="15"/>
      <c r="L664" s="94"/>
      <c r="M664" s="94"/>
      <c r="N664" s="94"/>
      <c r="O664" s="94"/>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5"/>
      <c r="AQ664" s="15"/>
      <c r="AR664" s="15"/>
      <c r="AS664" s="15"/>
      <c r="AT664" s="15"/>
      <c r="AU664" s="15"/>
      <c r="AV664" s="15"/>
      <c r="AW664" s="15"/>
      <c r="AX664" s="15"/>
      <c r="AY664" s="15"/>
      <c r="AZ664" s="15"/>
      <c r="BA664" s="15"/>
      <c r="BB664" s="15"/>
      <c r="BC664" s="15"/>
      <c r="BD664" s="15"/>
      <c r="BE664" s="15"/>
      <c r="BF664" s="15"/>
      <c r="BG664" s="15"/>
      <c r="BH664" s="15"/>
      <c r="BI664" s="15"/>
      <c r="BJ664" s="15"/>
      <c r="BK664" s="15"/>
      <c r="BL664" s="15"/>
      <c r="BM664" s="16"/>
      <c r="BN664" s="16"/>
      <c r="BO664" s="16"/>
      <c r="BP664" s="16"/>
      <c r="BQ664" s="15"/>
      <c r="BR664" s="54">
        <v>1</v>
      </c>
    </row>
    <row r="665" spans="1:70" s="54" customFormat="1">
      <c r="A665" s="14"/>
      <c r="B665" s="15"/>
      <c r="C665" s="15"/>
      <c r="D665" s="15"/>
      <c r="E665" s="15"/>
      <c r="F665" s="15"/>
      <c r="G665" s="15"/>
      <c r="H665" s="15"/>
      <c r="I665" s="15"/>
      <c r="J665" s="15"/>
      <c r="K665" s="15"/>
      <c r="L665" s="94"/>
      <c r="M665" s="94"/>
      <c r="N665" s="94"/>
      <c r="O665" s="94"/>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15"/>
      <c r="AQ665" s="15"/>
      <c r="AR665" s="15"/>
      <c r="AS665" s="15"/>
      <c r="AT665" s="15"/>
      <c r="AU665" s="15"/>
      <c r="AV665" s="15"/>
      <c r="AW665" s="15"/>
      <c r="AX665" s="15"/>
      <c r="AY665" s="15"/>
      <c r="AZ665" s="15"/>
      <c r="BA665" s="15"/>
      <c r="BB665" s="15"/>
      <c r="BC665" s="15"/>
      <c r="BD665" s="15"/>
      <c r="BE665" s="15"/>
      <c r="BF665" s="15"/>
      <c r="BG665" s="15"/>
      <c r="BH665" s="15"/>
      <c r="BI665" s="15"/>
      <c r="BJ665" s="15"/>
      <c r="BK665" s="15"/>
      <c r="BL665" s="15"/>
      <c r="BM665" s="16"/>
      <c r="BN665" s="16"/>
      <c r="BO665" s="16"/>
      <c r="BP665" s="16"/>
      <c r="BQ665" s="15"/>
      <c r="BR665" s="54">
        <v>1</v>
      </c>
    </row>
    <row r="666" spans="1:70" s="54" customFormat="1">
      <c r="A666" s="14"/>
      <c r="B666" s="15"/>
      <c r="C666" s="15"/>
      <c r="D666" s="15"/>
      <c r="E666" s="15"/>
      <c r="F666" s="15"/>
      <c r="G666" s="15"/>
      <c r="H666" s="15"/>
      <c r="I666" s="15"/>
      <c r="J666" s="15"/>
      <c r="K666" s="15"/>
      <c r="L666" s="94"/>
      <c r="M666" s="94"/>
      <c r="N666" s="94"/>
      <c r="O666" s="94"/>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5"/>
      <c r="AQ666" s="15"/>
      <c r="AR666" s="15"/>
      <c r="AS666" s="15"/>
      <c r="AT666" s="15"/>
      <c r="AU666" s="15"/>
      <c r="AV666" s="15"/>
      <c r="AW666" s="15"/>
      <c r="AX666" s="15"/>
      <c r="AY666" s="15"/>
      <c r="AZ666" s="15"/>
      <c r="BA666" s="15"/>
      <c r="BB666" s="15"/>
      <c r="BC666" s="15"/>
      <c r="BD666" s="15"/>
      <c r="BE666" s="15"/>
      <c r="BF666" s="15"/>
      <c r="BG666" s="15"/>
      <c r="BH666" s="15"/>
      <c r="BI666" s="15"/>
      <c r="BJ666" s="15"/>
      <c r="BK666" s="15"/>
      <c r="BL666" s="15"/>
      <c r="BM666" s="16"/>
      <c r="BN666" s="16"/>
      <c r="BO666" s="16"/>
      <c r="BP666" s="16"/>
      <c r="BQ666" s="15"/>
    </row>
    <row r="667" spans="1:70" s="54" customFormat="1">
      <c r="A667" s="14"/>
      <c r="B667" s="15"/>
      <c r="C667" s="15"/>
      <c r="D667" s="15"/>
      <c r="E667" s="15"/>
      <c r="F667" s="15"/>
      <c r="G667" s="15"/>
      <c r="H667" s="15"/>
      <c r="I667" s="15"/>
      <c r="J667" s="15"/>
      <c r="K667" s="15"/>
      <c r="L667" s="94"/>
      <c r="M667" s="94"/>
      <c r="N667" s="94"/>
      <c r="O667" s="94"/>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15"/>
      <c r="AQ667" s="15"/>
      <c r="AR667" s="15"/>
      <c r="AS667" s="15"/>
      <c r="AT667" s="15"/>
      <c r="AU667" s="15"/>
      <c r="AV667" s="15"/>
      <c r="AW667" s="15"/>
      <c r="AX667" s="15"/>
      <c r="AY667" s="15"/>
      <c r="AZ667" s="15"/>
      <c r="BA667" s="15"/>
      <c r="BB667" s="15"/>
      <c r="BC667" s="15"/>
      <c r="BD667" s="15"/>
      <c r="BE667" s="15"/>
      <c r="BF667" s="15"/>
      <c r="BG667" s="15"/>
      <c r="BH667" s="15"/>
      <c r="BI667" s="15"/>
      <c r="BJ667" s="15"/>
      <c r="BK667" s="15"/>
      <c r="BL667" s="15"/>
      <c r="BM667" s="16"/>
      <c r="BN667" s="16"/>
      <c r="BO667" s="16"/>
      <c r="BP667" s="16"/>
      <c r="BQ667" s="15"/>
    </row>
    <row r="668" spans="1:70" s="54" customFormat="1">
      <c r="A668" s="14"/>
      <c r="B668" s="15"/>
      <c r="C668" s="15"/>
      <c r="D668" s="15"/>
      <c r="E668" s="15"/>
      <c r="F668" s="15"/>
      <c r="G668" s="15"/>
      <c r="H668" s="15"/>
      <c r="I668" s="15"/>
      <c r="J668" s="15"/>
      <c r="K668" s="15"/>
      <c r="L668" s="94"/>
      <c r="M668" s="94"/>
      <c r="N668" s="94"/>
      <c r="O668" s="94"/>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5"/>
      <c r="AQ668" s="15"/>
      <c r="AR668" s="15"/>
      <c r="AS668" s="15"/>
      <c r="AT668" s="15"/>
      <c r="AU668" s="15"/>
      <c r="AV668" s="15"/>
      <c r="AW668" s="15"/>
      <c r="AX668" s="15"/>
      <c r="AY668" s="15"/>
      <c r="AZ668" s="15"/>
      <c r="BA668" s="15"/>
      <c r="BB668" s="15"/>
      <c r="BC668" s="15"/>
      <c r="BD668" s="15"/>
      <c r="BE668" s="15"/>
      <c r="BF668" s="15"/>
      <c r="BG668" s="15"/>
      <c r="BH668" s="15"/>
      <c r="BI668" s="15"/>
      <c r="BJ668" s="15"/>
      <c r="BK668" s="15"/>
      <c r="BL668" s="15"/>
      <c r="BM668" s="16"/>
      <c r="BN668" s="16"/>
      <c r="BO668" s="16"/>
      <c r="BP668" s="16"/>
      <c r="BQ668" s="15"/>
      <c r="BR668" s="54">
        <v>1</v>
      </c>
    </row>
    <row r="669" spans="1:70" s="54" customFormat="1">
      <c r="A669" s="14"/>
      <c r="B669" s="15"/>
      <c r="C669" s="15"/>
      <c r="D669" s="15"/>
      <c r="E669" s="15"/>
      <c r="F669" s="15"/>
      <c r="G669" s="15"/>
      <c r="H669" s="15"/>
      <c r="I669" s="15"/>
      <c r="J669" s="15"/>
      <c r="K669" s="15"/>
      <c r="L669" s="94"/>
      <c r="M669" s="94"/>
      <c r="N669" s="94"/>
      <c r="O669" s="94"/>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15"/>
      <c r="AQ669" s="15"/>
      <c r="AR669" s="15"/>
      <c r="AS669" s="15"/>
      <c r="AT669" s="15"/>
      <c r="AU669" s="15"/>
      <c r="AV669" s="15"/>
      <c r="AW669" s="15"/>
      <c r="AX669" s="15"/>
      <c r="AY669" s="15"/>
      <c r="AZ669" s="15"/>
      <c r="BA669" s="15"/>
      <c r="BB669" s="15"/>
      <c r="BC669" s="15"/>
      <c r="BD669" s="15"/>
      <c r="BE669" s="15"/>
      <c r="BF669" s="15"/>
      <c r="BG669" s="15"/>
      <c r="BH669" s="15"/>
      <c r="BI669" s="15"/>
      <c r="BJ669" s="15"/>
      <c r="BK669" s="15"/>
      <c r="BL669" s="15"/>
      <c r="BM669" s="16"/>
      <c r="BN669" s="16"/>
      <c r="BO669" s="16"/>
      <c r="BP669" s="16"/>
      <c r="BQ669" s="15"/>
      <c r="BR669" s="54">
        <v>1</v>
      </c>
    </row>
    <row r="670" spans="1:70" s="54" customFormat="1">
      <c r="A670" s="14"/>
      <c r="B670" s="15"/>
      <c r="C670" s="15"/>
      <c r="D670" s="15"/>
      <c r="E670" s="15"/>
      <c r="F670" s="15"/>
      <c r="G670" s="15"/>
      <c r="H670" s="15"/>
      <c r="I670" s="15"/>
      <c r="J670" s="15"/>
      <c r="K670" s="15"/>
      <c r="L670" s="94"/>
      <c r="M670" s="94"/>
      <c r="N670" s="94"/>
      <c r="O670" s="94"/>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5"/>
      <c r="AQ670" s="15"/>
      <c r="AR670" s="15"/>
      <c r="AS670" s="15"/>
      <c r="AT670" s="15"/>
      <c r="AU670" s="15"/>
      <c r="AV670" s="15"/>
      <c r="AW670" s="15"/>
      <c r="AX670" s="15"/>
      <c r="AY670" s="15"/>
      <c r="AZ670" s="15"/>
      <c r="BA670" s="15"/>
      <c r="BB670" s="15"/>
      <c r="BC670" s="15"/>
      <c r="BD670" s="15"/>
      <c r="BE670" s="15"/>
      <c r="BF670" s="15"/>
      <c r="BG670" s="15"/>
      <c r="BH670" s="15"/>
      <c r="BI670" s="15"/>
      <c r="BJ670" s="15"/>
      <c r="BK670" s="15"/>
      <c r="BL670" s="15"/>
      <c r="BM670" s="16"/>
      <c r="BN670" s="16"/>
      <c r="BO670" s="16"/>
      <c r="BP670" s="16"/>
      <c r="BQ670" s="15"/>
      <c r="BR670" s="54">
        <v>1</v>
      </c>
    </row>
    <row r="671" spans="1:70" s="54" customFormat="1">
      <c r="A671" s="14"/>
      <c r="B671" s="15"/>
      <c r="C671" s="15"/>
      <c r="D671" s="15"/>
      <c r="E671" s="15"/>
      <c r="F671" s="15"/>
      <c r="G671" s="15"/>
      <c r="H671" s="15"/>
      <c r="I671" s="15"/>
      <c r="J671" s="15"/>
      <c r="K671" s="15"/>
      <c r="L671" s="94"/>
      <c r="M671" s="94"/>
      <c r="N671" s="94"/>
      <c r="O671" s="94"/>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15"/>
      <c r="AQ671" s="15"/>
      <c r="AR671" s="15"/>
      <c r="AS671" s="15"/>
      <c r="AT671" s="15"/>
      <c r="AU671" s="15"/>
      <c r="AV671" s="15"/>
      <c r="AW671" s="15"/>
      <c r="AX671" s="15"/>
      <c r="AY671" s="15"/>
      <c r="AZ671" s="15"/>
      <c r="BA671" s="15"/>
      <c r="BB671" s="15"/>
      <c r="BC671" s="15"/>
      <c r="BD671" s="15"/>
      <c r="BE671" s="15"/>
      <c r="BF671" s="15"/>
      <c r="BG671" s="15"/>
      <c r="BH671" s="15"/>
      <c r="BI671" s="15"/>
      <c r="BJ671" s="15"/>
      <c r="BK671" s="15"/>
      <c r="BL671" s="15"/>
      <c r="BM671" s="16"/>
      <c r="BN671" s="16"/>
      <c r="BO671" s="16"/>
      <c r="BP671" s="16"/>
      <c r="BQ671" s="15"/>
      <c r="BR671" s="54">
        <v>1</v>
      </c>
    </row>
    <row r="672" spans="1:70" s="54" customFormat="1">
      <c r="A672" s="14"/>
      <c r="B672" s="15"/>
      <c r="C672" s="15"/>
      <c r="D672" s="15"/>
      <c r="E672" s="15"/>
      <c r="F672" s="15"/>
      <c r="G672" s="15"/>
      <c r="H672" s="15"/>
      <c r="I672" s="15"/>
      <c r="J672" s="15"/>
      <c r="K672" s="15"/>
      <c r="L672" s="94"/>
      <c r="M672" s="94"/>
      <c r="N672" s="94"/>
      <c r="O672" s="94"/>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5"/>
      <c r="AQ672" s="15"/>
      <c r="AR672" s="15"/>
      <c r="AS672" s="15"/>
      <c r="AT672" s="15"/>
      <c r="AU672" s="15"/>
      <c r="AV672" s="15"/>
      <c r="AW672" s="15"/>
      <c r="AX672" s="15"/>
      <c r="AY672" s="15"/>
      <c r="AZ672" s="15"/>
      <c r="BA672" s="15"/>
      <c r="BB672" s="15"/>
      <c r="BC672" s="15"/>
      <c r="BD672" s="15"/>
      <c r="BE672" s="15"/>
      <c r="BF672" s="15"/>
      <c r="BG672" s="15"/>
      <c r="BH672" s="15"/>
      <c r="BI672" s="15"/>
      <c r="BJ672" s="15"/>
      <c r="BK672" s="15"/>
      <c r="BL672" s="15"/>
      <c r="BM672" s="16"/>
      <c r="BN672" s="16"/>
      <c r="BO672" s="16"/>
      <c r="BP672" s="16"/>
      <c r="BQ672" s="15"/>
      <c r="BR672" s="54">
        <v>1</v>
      </c>
    </row>
    <row r="673" spans="1:70" s="54" customFormat="1">
      <c r="A673" s="14"/>
      <c r="B673" s="15"/>
      <c r="C673" s="15"/>
      <c r="D673" s="15"/>
      <c r="E673" s="15"/>
      <c r="F673" s="15"/>
      <c r="G673" s="15"/>
      <c r="H673" s="15"/>
      <c r="I673" s="15"/>
      <c r="J673" s="15"/>
      <c r="K673" s="15"/>
      <c r="L673" s="94"/>
      <c r="M673" s="94"/>
      <c r="N673" s="94"/>
      <c r="O673" s="94"/>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15"/>
      <c r="AQ673" s="15"/>
      <c r="AR673" s="15"/>
      <c r="AS673" s="15"/>
      <c r="AT673" s="15"/>
      <c r="AU673" s="15"/>
      <c r="AV673" s="15"/>
      <c r="AW673" s="15"/>
      <c r="AX673" s="15"/>
      <c r="AY673" s="15"/>
      <c r="AZ673" s="15"/>
      <c r="BA673" s="15"/>
      <c r="BB673" s="15"/>
      <c r="BC673" s="15"/>
      <c r="BD673" s="15"/>
      <c r="BE673" s="15"/>
      <c r="BF673" s="15"/>
      <c r="BG673" s="15"/>
      <c r="BH673" s="15"/>
      <c r="BI673" s="15"/>
      <c r="BJ673" s="15"/>
      <c r="BK673" s="15"/>
      <c r="BL673" s="15"/>
      <c r="BM673" s="16"/>
      <c r="BN673" s="16"/>
      <c r="BO673" s="16"/>
      <c r="BP673" s="16"/>
      <c r="BQ673" s="15"/>
      <c r="BR673" s="54">
        <v>1</v>
      </c>
    </row>
    <row r="674" spans="1:70" s="54" customFormat="1">
      <c r="A674" s="14"/>
      <c r="B674" s="15"/>
      <c r="C674" s="15"/>
      <c r="D674" s="15"/>
      <c r="E674" s="15"/>
      <c r="F674" s="15"/>
      <c r="G674" s="15"/>
      <c r="H674" s="15"/>
      <c r="I674" s="15"/>
      <c r="J674" s="15"/>
      <c r="K674" s="15"/>
      <c r="L674" s="94"/>
      <c r="M674" s="94"/>
      <c r="N674" s="94"/>
      <c r="O674" s="94"/>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5"/>
      <c r="AQ674" s="15"/>
      <c r="AR674" s="15"/>
      <c r="AS674" s="15"/>
      <c r="AT674" s="15"/>
      <c r="AU674" s="15"/>
      <c r="AV674" s="15"/>
      <c r="AW674" s="15"/>
      <c r="AX674" s="15"/>
      <c r="AY674" s="15"/>
      <c r="AZ674" s="15"/>
      <c r="BA674" s="15"/>
      <c r="BB674" s="15"/>
      <c r="BC674" s="15"/>
      <c r="BD674" s="15"/>
      <c r="BE674" s="15"/>
      <c r="BF674" s="15"/>
      <c r="BG674" s="15"/>
      <c r="BH674" s="15"/>
      <c r="BI674" s="15"/>
      <c r="BJ674" s="15"/>
      <c r="BK674" s="15"/>
      <c r="BL674" s="15"/>
      <c r="BM674" s="16"/>
      <c r="BN674" s="16"/>
      <c r="BO674" s="16"/>
      <c r="BP674" s="16"/>
      <c r="BQ674" s="15"/>
    </row>
    <row r="675" spans="1:70" s="54" customFormat="1">
      <c r="A675" s="14"/>
      <c r="B675" s="15"/>
      <c r="C675" s="15"/>
      <c r="D675" s="15"/>
      <c r="E675" s="15"/>
      <c r="F675" s="15"/>
      <c r="G675" s="15"/>
      <c r="H675" s="15"/>
      <c r="I675" s="15"/>
      <c r="J675" s="15"/>
      <c r="K675" s="15"/>
      <c r="L675" s="94"/>
      <c r="M675" s="94"/>
      <c r="N675" s="94"/>
      <c r="O675" s="94"/>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15"/>
      <c r="AQ675" s="15"/>
      <c r="AR675" s="15"/>
      <c r="AS675" s="15"/>
      <c r="AT675" s="15"/>
      <c r="AU675" s="15"/>
      <c r="AV675" s="15"/>
      <c r="AW675" s="15"/>
      <c r="AX675" s="15"/>
      <c r="AY675" s="15"/>
      <c r="AZ675" s="15"/>
      <c r="BA675" s="15"/>
      <c r="BB675" s="15"/>
      <c r="BC675" s="15"/>
      <c r="BD675" s="15"/>
      <c r="BE675" s="15"/>
      <c r="BF675" s="15"/>
      <c r="BG675" s="15"/>
      <c r="BH675" s="15"/>
      <c r="BI675" s="15"/>
      <c r="BJ675" s="15"/>
      <c r="BK675" s="15"/>
      <c r="BL675" s="15"/>
      <c r="BM675" s="16"/>
      <c r="BN675" s="16"/>
      <c r="BO675" s="16"/>
      <c r="BP675" s="16"/>
      <c r="BQ675" s="15"/>
      <c r="BR675" s="54">
        <v>1</v>
      </c>
    </row>
    <row r="676" spans="1:70" s="54" customFormat="1">
      <c r="A676" s="14"/>
      <c r="B676" s="15"/>
      <c r="C676" s="15"/>
      <c r="D676" s="15"/>
      <c r="E676" s="15"/>
      <c r="F676" s="15"/>
      <c r="G676" s="15"/>
      <c r="H676" s="15"/>
      <c r="I676" s="15"/>
      <c r="J676" s="15"/>
      <c r="K676" s="15"/>
      <c r="L676" s="94"/>
      <c r="M676" s="94"/>
      <c r="N676" s="94"/>
      <c r="O676" s="94"/>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5"/>
      <c r="AQ676" s="15"/>
      <c r="AR676" s="15"/>
      <c r="AS676" s="15"/>
      <c r="AT676" s="15"/>
      <c r="AU676" s="15"/>
      <c r="AV676" s="15"/>
      <c r="AW676" s="15"/>
      <c r="AX676" s="15"/>
      <c r="AY676" s="15"/>
      <c r="AZ676" s="15"/>
      <c r="BA676" s="15"/>
      <c r="BB676" s="15"/>
      <c r="BC676" s="15"/>
      <c r="BD676" s="15"/>
      <c r="BE676" s="15"/>
      <c r="BF676" s="15"/>
      <c r="BG676" s="15"/>
      <c r="BH676" s="15"/>
      <c r="BI676" s="15"/>
      <c r="BJ676" s="15"/>
      <c r="BK676" s="15"/>
      <c r="BL676" s="15"/>
      <c r="BM676" s="16"/>
      <c r="BN676" s="16"/>
      <c r="BO676" s="16"/>
      <c r="BP676" s="16"/>
      <c r="BQ676" s="15"/>
      <c r="BR676" s="54">
        <v>1</v>
      </c>
    </row>
    <row r="677" spans="1:70" s="54" customFormat="1">
      <c r="A677" s="14"/>
      <c r="B677" s="15"/>
      <c r="C677" s="15"/>
      <c r="D677" s="15"/>
      <c r="E677" s="15"/>
      <c r="F677" s="15"/>
      <c r="G677" s="15"/>
      <c r="H677" s="15"/>
      <c r="I677" s="15"/>
      <c r="J677" s="15"/>
      <c r="K677" s="15"/>
      <c r="L677" s="94"/>
      <c r="M677" s="94"/>
      <c r="N677" s="94"/>
      <c r="O677" s="94"/>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15"/>
      <c r="AQ677" s="15"/>
      <c r="AR677" s="15"/>
      <c r="AS677" s="15"/>
      <c r="AT677" s="15"/>
      <c r="AU677" s="15"/>
      <c r="AV677" s="15"/>
      <c r="AW677" s="15"/>
      <c r="AX677" s="15"/>
      <c r="AY677" s="15"/>
      <c r="AZ677" s="15"/>
      <c r="BA677" s="15"/>
      <c r="BB677" s="15"/>
      <c r="BC677" s="15"/>
      <c r="BD677" s="15"/>
      <c r="BE677" s="15"/>
      <c r="BF677" s="15"/>
      <c r="BG677" s="15"/>
      <c r="BH677" s="15"/>
      <c r="BI677" s="15"/>
      <c r="BJ677" s="15"/>
      <c r="BK677" s="15"/>
      <c r="BL677" s="15"/>
      <c r="BM677" s="16"/>
      <c r="BN677" s="16"/>
      <c r="BO677" s="16"/>
      <c r="BP677" s="16"/>
      <c r="BQ677" s="15"/>
    </row>
    <row r="678" spans="1:70" s="54" customFormat="1">
      <c r="A678" s="14"/>
      <c r="B678" s="15"/>
      <c r="C678" s="15"/>
      <c r="D678" s="15"/>
      <c r="E678" s="15"/>
      <c r="F678" s="15"/>
      <c r="G678" s="15"/>
      <c r="H678" s="15"/>
      <c r="I678" s="15"/>
      <c r="J678" s="15"/>
      <c r="K678" s="15"/>
      <c r="L678" s="94"/>
      <c r="M678" s="94"/>
      <c r="N678" s="94"/>
      <c r="O678" s="94"/>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5"/>
      <c r="AQ678" s="15"/>
      <c r="AR678" s="15"/>
      <c r="AS678" s="15"/>
      <c r="AT678" s="15"/>
      <c r="AU678" s="15"/>
      <c r="AV678" s="15"/>
      <c r="AW678" s="15"/>
      <c r="AX678" s="15"/>
      <c r="AY678" s="15"/>
      <c r="AZ678" s="15"/>
      <c r="BA678" s="15"/>
      <c r="BB678" s="15"/>
      <c r="BC678" s="15"/>
      <c r="BD678" s="15"/>
      <c r="BE678" s="15"/>
      <c r="BF678" s="15"/>
      <c r="BG678" s="15"/>
      <c r="BH678" s="15"/>
      <c r="BI678" s="15"/>
      <c r="BJ678" s="15"/>
      <c r="BK678" s="15"/>
      <c r="BL678" s="15"/>
      <c r="BM678" s="16"/>
      <c r="BN678" s="16"/>
      <c r="BO678" s="16"/>
      <c r="BP678" s="16"/>
      <c r="BQ678" s="15"/>
      <c r="BR678" s="54">
        <v>1</v>
      </c>
    </row>
    <row r="679" spans="1:70" s="54" customFormat="1">
      <c r="A679" s="14"/>
      <c r="B679" s="15"/>
      <c r="C679" s="15"/>
      <c r="D679" s="15"/>
      <c r="E679" s="15"/>
      <c r="F679" s="15"/>
      <c r="G679" s="15"/>
      <c r="H679" s="15"/>
      <c r="I679" s="15"/>
      <c r="J679" s="15"/>
      <c r="K679" s="15"/>
      <c r="L679" s="94"/>
      <c r="M679" s="94"/>
      <c r="N679" s="94"/>
      <c r="O679" s="94"/>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15"/>
      <c r="AQ679" s="15"/>
      <c r="AR679" s="15"/>
      <c r="AS679" s="15"/>
      <c r="AT679" s="15"/>
      <c r="AU679" s="15"/>
      <c r="AV679" s="15"/>
      <c r="AW679" s="15"/>
      <c r="AX679" s="15"/>
      <c r="AY679" s="15"/>
      <c r="AZ679" s="15"/>
      <c r="BA679" s="15"/>
      <c r="BB679" s="15"/>
      <c r="BC679" s="15"/>
      <c r="BD679" s="15"/>
      <c r="BE679" s="15"/>
      <c r="BF679" s="15"/>
      <c r="BG679" s="15"/>
      <c r="BH679" s="15"/>
      <c r="BI679" s="15"/>
      <c r="BJ679" s="15"/>
      <c r="BK679" s="15"/>
      <c r="BL679" s="15"/>
      <c r="BM679" s="16"/>
      <c r="BN679" s="16"/>
      <c r="BO679" s="16"/>
      <c r="BP679" s="16"/>
      <c r="BQ679" s="15"/>
      <c r="BR679" s="54">
        <v>1</v>
      </c>
    </row>
    <row r="680" spans="1:70" s="54" customFormat="1">
      <c r="A680" s="14"/>
      <c r="B680" s="15"/>
      <c r="C680" s="15"/>
      <c r="D680" s="15"/>
      <c r="E680" s="15"/>
      <c r="F680" s="15"/>
      <c r="G680" s="15"/>
      <c r="H680" s="15"/>
      <c r="I680" s="15"/>
      <c r="J680" s="15"/>
      <c r="K680" s="15"/>
      <c r="L680" s="94"/>
      <c r="M680" s="94"/>
      <c r="N680" s="94"/>
      <c r="O680" s="94"/>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c r="AY680" s="15"/>
      <c r="AZ680" s="15"/>
      <c r="BA680" s="15"/>
      <c r="BB680" s="15"/>
      <c r="BC680" s="15"/>
      <c r="BD680" s="15"/>
      <c r="BE680" s="15"/>
      <c r="BF680" s="15"/>
      <c r="BG680" s="15"/>
      <c r="BH680" s="15"/>
      <c r="BI680" s="15"/>
      <c r="BJ680" s="15"/>
      <c r="BK680" s="15"/>
      <c r="BL680" s="15"/>
      <c r="BM680" s="16"/>
      <c r="BN680" s="16"/>
      <c r="BO680" s="16"/>
      <c r="BP680" s="16"/>
      <c r="BQ680" s="15"/>
      <c r="BR680" s="54">
        <v>1</v>
      </c>
    </row>
    <row r="681" spans="1:70" s="54" customFormat="1">
      <c r="A681" s="14"/>
      <c r="B681" s="15"/>
      <c r="C681" s="15"/>
      <c r="D681" s="15"/>
      <c r="E681" s="15"/>
      <c r="F681" s="15"/>
      <c r="G681" s="15"/>
      <c r="H681" s="15"/>
      <c r="I681" s="15"/>
      <c r="J681" s="15"/>
      <c r="K681" s="15"/>
      <c r="L681" s="94"/>
      <c r="M681" s="94"/>
      <c r="N681" s="94"/>
      <c r="O681" s="94"/>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15"/>
      <c r="AQ681" s="15"/>
      <c r="AR681" s="15"/>
      <c r="AS681" s="15"/>
      <c r="AT681" s="15"/>
      <c r="AU681" s="15"/>
      <c r="AV681" s="15"/>
      <c r="AW681" s="15"/>
      <c r="AX681" s="15"/>
      <c r="AY681" s="15"/>
      <c r="AZ681" s="15"/>
      <c r="BA681" s="15"/>
      <c r="BB681" s="15"/>
      <c r="BC681" s="15"/>
      <c r="BD681" s="15"/>
      <c r="BE681" s="15"/>
      <c r="BF681" s="15"/>
      <c r="BG681" s="15"/>
      <c r="BH681" s="15"/>
      <c r="BI681" s="15"/>
      <c r="BJ681" s="15"/>
      <c r="BK681" s="15"/>
      <c r="BL681" s="15"/>
      <c r="BM681" s="16"/>
      <c r="BN681" s="16"/>
      <c r="BO681" s="16"/>
      <c r="BP681" s="16"/>
      <c r="BQ681" s="15"/>
    </row>
    <row r="682" spans="1:70" s="54" customFormat="1">
      <c r="A682" s="14"/>
      <c r="B682" s="15"/>
      <c r="C682" s="15"/>
      <c r="D682" s="15"/>
      <c r="E682" s="15"/>
      <c r="F682" s="15"/>
      <c r="G682" s="15"/>
      <c r="H682" s="15"/>
      <c r="I682" s="15"/>
      <c r="J682" s="15"/>
      <c r="K682" s="15"/>
      <c r="L682" s="94"/>
      <c r="M682" s="94"/>
      <c r="N682" s="94"/>
      <c r="O682" s="94"/>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5"/>
      <c r="AQ682" s="15"/>
      <c r="AR682" s="15"/>
      <c r="AS682" s="15"/>
      <c r="AT682" s="15"/>
      <c r="AU682" s="15"/>
      <c r="AV682" s="15"/>
      <c r="AW682" s="15"/>
      <c r="AX682" s="15"/>
      <c r="AY682" s="15"/>
      <c r="AZ682" s="15"/>
      <c r="BA682" s="15"/>
      <c r="BB682" s="15"/>
      <c r="BC682" s="15"/>
      <c r="BD682" s="15"/>
      <c r="BE682" s="15"/>
      <c r="BF682" s="15"/>
      <c r="BG682" s="15"/>
      <c r="BH682" s="15"/>
      <c r="BI682" s="15"/>
      <c r="BJ682" s="15"/>
      <c r="BK682" s="15"/>
      <c r="BL682" s="15"/>
      <c r="BM682" s="16"/>
      <c r="BN682" s="16"/>
      <c r="BO682" s="16"/>
      <c r="BP682" s="16"/>
      <c r="BQ682" s="15"/>
      <c r="BR682" s="54">
        <v>1</v>
      </c>
    </row>
    <row r="683" spans="1:70" s="54" customFormat="1">
      <c r="A683" s="14"/>
      <c r="B683" s="15"/>
      <c r="C683" s="15"/>
      <c r="D683" s="15"/>
      <c r="E683" s="15"/>
      <c r="F683" s="15"/>
      <c r="G683" s="15"/>
      <c r="H683" s="15"/>
      <c r="I683" s="15"/>
      <c r="J683" s="15"/>
      <c r="K683" s="15"/>
      <c r="L683" s="94"/>
      <c r="M683" s="94"/>
      <c r="N683" s="94"/>
      <c r="O683" s="94"/>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c r="AO683" s="15"/>
      <c r="AP683" s="15"/>
      <c r="AQ683" s="15"/>
      <c r="AR683" s="15"/>
      <c r="AS683" s="15"/>
      <c r="AT683" s="15"/>
      <c r="AU683" s="15"/>
      <c r="AV683" s="15"/>
      <c r="AW683" s="15"/>
      <c r="AX683" s="15"/>
      <c r="AY683" s="15"/>
      <c r="AZ683" s="15"/>
      <c r="BA683" s="15"/>
      <c r="BB683" s="15"/>
      <c r="BC683" s="15"/>
      <c r="BD683" s="15"/>
      <c r="BE683" s="15"/>
      <c r="BF683" s="15"/>
      <c r="BG683" s="15"/>
      <c r="BH683" s="15"/>
      <c r="BI683" s="15"/>
      <c r="BJ683" s="15"/>
      <c r="BK683" s="15"/>
      <c r="BL683" s="15"/>
      <c r="BM683" s="16"/>
      <c r="BN683" s="16"/>
      <c r="BO683" s="16"/>
      <c r="BP683" s="16"/>
      <c r="BQ683" s="15"/>
      <c r="BR683" s="54">
        <v>1</v>
      </c>
    </row>
    <row r="684" spans="1:70" s="54" customFormat="1">
      <c r="A684" s="14"/>
      <c r="B684" s="15"/>
      <c r="C684" s="15"/>
      <c r="D684" s="15"/>
      <c r="E684" s="15"/>
      <c r="F684" s="15"/>
      <c r="G684" s="15"/>
      <c r="H684" s="15"/>
      <c r="I684" s="15"/>
      <c r="J684" s="15"/>
      <c r="K684" s="15"/>
      <c r="L684" s="94"/>
      <c r="M684" s="94"/>
      <c r="N684" s="94"/>
      <c r="O684" s="94"/>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5"/>
      <c r="AQ684" s="15"/>
      <c r="AR684" s="15"/>
      <c r="AS684" s="15"/>
      <c r="AT684" s="15"/>
      <c r="AU684" s="15"/>
      <c r="AV684" s="15"/>
      <c r="AW684" s="15"/>
      <c r="AX684" s="15"/>
      <c r="AY684" s="15"/>
      <c r="AZ684" s="15"/>
      <c r="BA684" s="15"/>
      <c r="BB684" s="15"/>
      <c r="BC684" s="15"/>
      <c r="BD684" s="15"/>
      <c r="BE684" s="15"/>
      <c r="BF684" s="15"/>
      <c r="BG684" s="15"/>
      <c r="BH684" s="15"/>
      <c r="BI684" s="15"/>
      <c r="BJ684" s="15"/>
      <c r="BK684" s="15"/>
      <c r="BL684" s="15"/>
      <c r="BM684" s="16"/>
      <c r="BN684" s="16"/>
      <c r="BO684" s="16"/>
      <c r="BP684" s="16"/>
      <c r="BQ684" s="15"/>
      <c r="BR684" s="54">
        <v>1</v>
      </c>
    </row>
    <row r="685" spans="1:70" s="54" customFormat="1">
      <c r="A685" s="14"/>
      <c r="B685" s="15"/>
      <c r="C685" s="15"/>
      <c r="D685" s="15"/>
      <c r="E685" s="15"/>
      <c r="F685" s="15"/>
      <c r="G685" s="15"/>
      <c r="H685" s="15"/>
      <c r="I685" s="15"/>
      <c r="J685" s="15"/>
      <c r="K685" s="15"/>
      <c r="L685" s="94"/>
      <c r="M685" s="94"/>
      <c r="N685" s="94"/>
      <c r="O685" s="94"/>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c r="AO685" s="15"/>
      <c r="AP685" s="15"/>
      <c r="AQ685" s="15"/>
      <c r="AR685" s="15"/>
      <c r="AS685" s="15"/>
      <c r="AT685" s="15"/>
      <c r="AU685" s="15"/>
      <c r="AV685" s="15"/>
      <c r="AW685" s="15"/>
      <c r="AX685" s="15"/>
      <c r="AY685" s="15"/>
      <c r="AZ685" s="15"/>
      <c r="BA685" s="15"/>
      <c r="BB685" s="15"/>
      <c r="BC685" s="15"/>
      <c r="BD685" s="15"/>
      <c r="BE685" s="15"/>
      <c r="BF685" s="15"/>
      <c r="BG685" s="15"/>
      <c r="BH685" s="15"/>
      <c r="BI685" s="15"/>
      <c r="BJ685" s="15"/>
      <c r="BK685" s="15"/>
      <c r="BL685" s="15"/>
      <c r="BM685" s="16"/>
      <c r="BN685" s="16"/>
      <c r="BO685" s="16"/>
      <c r="BP685" s="16"/>
      <c r="BQ685" s="15"/>
      <c r="BR685" s="54">
        <v>1</v>
      </c>
    </row>
    <row r="686" spans="1:70" s="54" customFormat="1">
      <c r="A686" s="14"/>
      <c r="B686" s="15"/>
      <c r="C686" s="15"/>
      <c r="D686" s="15"/>
      <c r="E686" s="15"/>
      <c r="F686" s="15"/>
      <c r="G686" s="15"/>
      <c r="H686" s="15"/>
      <c r="I686" s="15"/>
      <c r="J686" s="15"/>
      <c r="K686" s="15"/>
      <c r="L686" s="94"/>
      <c r="M686" s="94"/>
      <c r="N686" s="94"/>
      <c r="O686" s="94"/>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5"/>
      <c r="AQ686" s="15"/>
      <c r="AR686" s="15"/>
      <c r="AS686" s="15"/>
      <c r="AT686" s="15"/>
      <c r="AU686" s="15"/>
      <c r="AV686" s="15"/>
      <c r="AW686" s="15"/>
      <c r="AX686" s="15"/>
      <c r="AY686" s="15"/>
      <c r="AZ686" s="15"/>
      <c r="BA686" s="15"/>
      <c r="BB686" s="15"/>
      <c r="BC686" s="15"/>
      <c r="BD686" s="15"/>
      <c r="BE686" s="15"/>
      <c r="BF686" s="15"/>
      <c r="BG686" s="15"/>
      <c r="BH686" s="15"/>
      <c r="BI686" s="15"/>
      <c r="BJ686" s="15"/>
      <c r="BK686" s="15"/>
      <c r="BL686" s="15"/>
      <c r="BM686" s="16"/>
      <c r="BN686" s="16"/>
      <c r="BO686" s="16"/>
      <c r="BP686" s="16"/>
      <c r="BQ686" s="15"/>
    </row>
    <row r="687" spans="1:70" s="54" customFormat="1">
      <c r="A687" s="14"/>
      <c r="B687" s="15"/>
      <c r="C687" s="15"/>
      <c r="D687" s="15"/>
      <c r="E687" s="15"/>
      <c r="F687" s="15"/>
      <c r="G687" s="15"/>
      <c r="H687" s="15"/>
      <c r="I687" s="15"/>
      <c r="J687" s="15"/>
      <c r="K687" s="15"/>
      <c r="L687" s="94"/>
      <c r="M687" s="94"/>
      <c r="N687" s="94"/>
      <c r="O687" s="94"/>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c r="AO687" s="15"/>
      <c r="AP687" s="15"/>
      <c r="AQ687" s="15"/>
      <c r="AR687" s="15"/>
      <c r="AS687" s="15"/>
      <c r="AT687" s="15"/>
      <c r="AU687" s="15"/>
      <c r="AV687" s="15"/>
      <c r="AW687" s="15"/>
      <c r="AX687" s="15"/>
      <c r="AY687" s="15"/>
      <c r="AZ687" s="15"/>
      <c r="BA687" s="15"/>
      <c r="BB687" s="15"/>
      <c r="BC687" s="15"/>
      <c r="BD687" s="15"/>
      <c r="BE687" s="15"/>
      <c r="BF687" s="15"/>
      <c r="BG687" s="15"/>
      <c r="BH687" s="15"/>
      <c r="BI687" s="15"/>
      <c r="BJ687" s="15"/>
      <c r="BK687" s="15"/>
      <c r="BL687" s="15"/>
      <c r="BM687" s="16"/>
      <c r="BN687" s="16"/>
      <c r="BO687" s="16"/>
      <c r="BP687" s="16"/>
      <c r="BQ687" s="15"/>
      <c r="BR687" s="54">
        <v>1</v>
      </c>
    </row>
    <row r="688" spans="1:70" s="54" customFormat="1">
      <c r="A688" s="14"/>
      <c r="B688" s="15"/>
      <c r="C688" s="15"/>
      <c r="D688" s="15"/>
      <c r="E688" s="15"/>
      <c r="F688" s="15"/>
      <c r="G688" s="15"/>
      <c r="H688" s="15"/>
      <c r="I688" s="15"/>
      <c r="J688" s="15"/>
      <c r="K688" s="15"/>
      <c r="L688" s="94"/>
      <c r="M688" s="94"/>
      <c r="N688" s="94"/>
      <c r="O688" s="94"/>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5"/>
      <c r="AQ688" s="15"/>
      <c r="AR688" s="15"/>
      <c r="AS688" s="15"/>
      <c r="AT688" s="15"/>
      <c r="AU688" s="15"/>
      <c r="AV688" s="15"/>
      <c r="AW688" s="15"/>
      <c r="AX688" s="15"/>
      <c r="AY688" s="15"/>
      <c r="AZ688" s="15"/>
      <c r="BA688" s="15"/>
      <c r="BB688" s="15"/>
      <c r="BC688" s="15"/>
      <c r="BD688" s="15"/>
      <c r="BE688" s="15"/>
      <c r="BF688" s="15"/>
      <c r="BG688" s="15"/>
      <c r="BH688" s="15"/>
      <c r="BI688" s="15"/>
      <c r="BJ688" s="15"/>
      <c r="BK688" s="15"/>
      <c r="BL688" s="15"/>
      <c r="BM688" s="16"/>
      <c r="BN688" s="16"/>
      <c r="BO688" s="16"/>
      <c r="BP688" s="16"/>
      <c r="BQ688" s="15"/>
    </row>
    <row r="689" spans="1:70" s="54" customFormat="1">
      <c r="A689" s="14"/>
      <c r="B689" s="15"/>
      <c r="C689" s="15"/>
      <c r="D689" s="15"/>
      <c r="E689" s="15"/>
      <c r="F689" s="15"/>
      <c r="G689" s="15"/>
      <c r="H689" s="15"/>
      <c r="I689" s="15"/>
      <c r="J689" s="15"/>
      <c r="K689" s="15"/>
      <c r="L689" s="94"/>
      <c r="M689" s="94"/>
      <c r="N689" s="94"/>
      <c r="O689" s="94"/>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5"/>
      <c r="AQ689" s="15"/>
      <c r="AR689" s="15"/>
      <c r="AS689" s="15"/>
      <c r="AT689" s="15"/>
      <c r="AU689" s="15"/>
      <c r="AV689" s="15"/>
      <c r="AW689" s="15"/>
      <c r="AX689" s="15"/>
      <c r="AY689" s="15"/>
      <c r="AZ689" s="15"/>
      <c r="BA689" s="15"/>
      <c r="BB689" s="15"/>
      <c r="BC689" s="15"/>
      <c r="BD689" s="15"/>
      <c r="BE689" s="15"/>
      <c r="BF689" s="15"/>
      <c r="BG689" s="15"/>
      <c r="BH689" s="15"/>
      <c r="BI689" s="15"/>
      <c r="BJ689" s="15"/>
      <c r="BK689" s="15"/>
      <c r="BL689" s="15"/>
      <c r="BM689" s="16"/>
      <c r="BN689" s="16"/>
      <c r="BO689" s="16"/>
      <c r="BP689" s="16"/>
      <c r="BQ689" s="15"/>
    </row>
    <row r="690" spans="1:70" s="54" customFormat="1">
      <c r="A690" s="14"/>
      <c r="B690" s="15"/>
      <c r="C690" s="15"/>
      <c r="D690" s="15"/>
      <c r="E690" s="15"/>
      <c r="F690" s="15"/>
      <c r="G690" s="15"/>
      <c r="H690" s="15"/>
      <c r="I690" s="15"/>
      <c r="J690" s="15"/>
      <c r="K690" s="15"/>
      <c r="L690" s="94"/>
      <c r="M690" s="94"/>
      <c r="N690" s="94"/>
      <c r="O690" s="94"/>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5"/>
      <c r="AQ690" s="15"/>
      <c r="AR690" s="15"/>
      <c r="AS690" s="15"/>
      <c r="AT690" s="15"/>
      <c r="AU690" s="15"/>
      <c r="AV690" s="15"/>
      <c r="AW690" s="15"/>
      <c r="AX690" s="15"/>
      <c r="AY690" s="15"/>
      <c r="AZ690" s="15"/>
      <c r="BA690" s="15"/>
      <c r="BB690" s="15"/>
      <c r="BC690" s="15"/>
      <c r="BD690" s="15"/>
      <c r="BE690" s="15"/>
      <c r="BF690" s="15"/>
      <c r="BG690" s="15"/>
      <c r="BH690" s="15"/>
      <c r="BI690" s="15"/>
      <c r="BJ690" s="15"/>
      <c r="BK690" s="15"/>
      <c r="BL690" s="15"/>
      <c r="BM690" s="16"/>
      <c r="BN690" s="16"/>
      <c r="BO690" s="16"/>
      <c r="BP690" s="16"/>
      <c r="BQ690" s="15"/>
      <c r="BR690" s="54">
        <v>1</v>
      </c>
    </row>
    <row r="691" spans="1:70" s="54" customFormat="1">
      <c r="A691" s="14"/>
      <c r="B691" s="15"/>
      <c r="C691" s="15"/>
      <c r="D691" s="15"/>
      <c r="E691" s="15"/>
      <c r="F691" s="15"/>
      <c r="G691" s="15"/>
      <c r="H691" s="15"/>
      <c r="I691" s="15"/>
      <c r="J691" s="15"/>
      <c r="K691" s="15"/>
      <c r="L691" s="94"/>
      <c r="M691" s="94"/>
      <c r="N691" s="94"/>
      <c r="O691" s="94"/>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c r="AO691" s="15"/>
      <c r="AP691" s="15"/>
      <c r="AQ691" s="15"/>
      <c r="AR691" s="15"/>
      <c r="AS691" s="15"/>
      <c r="AT691" s="15"/>
      <c r="AU691" s="15"/>
      <c r="AV691" s="15"/>
      <c r="AW691" s="15"/>
      <c r="AX691" s="15"/>
      <c r="AY691" s="15"/>
      <c r="AZ691" s="15"/>
      <c r="BA691" s="15"/>
      <c r="BB691" s="15"/>
      <c r="BC691" s="15"/>
      <c r="BD691" s="15"/>
      <c r="BE691" s="15"/>
      <c r="BF691" s="15"/>
      <c r="BG691" s="15"/>
      <c r="BH691" s="15"/>
      <c r="BI691" s="15"/>
      <c r="BJ691" s="15"/>
      <c r="BK691" s="15"/>
      <c r="BL691" s="15"/>
      <c r="BM691" s="16"/>
      <c r="BN691" s="16"/>
      <c r="BO691" s="16"/>
      <c r="BP691" s="16"/>
      <c r="BQ691" s="15"/>
      <c r="BR691" s="54">
        <v>1</v>
      </c>
    </row>
    <row r="692" spans="1:70" s="54" customFormat="1">
      <c r="A692" s="14"/>
      <c r="B692" s="15"/>
      <c r="C692" s="15"/>
      <c r="D692" s="15"/>
      <c r="E692" s="15"/>
      <c r="F692" s="15"/>
      <c r="G692" s="15"/>
      <c r="H692" s="15"/>
      <c r="I692" s="15"/>
      <c r="J692" s="15"/>
      <c r="K692" s="15"/>
      <c r="L692" s="94"/>
      <c r="M692" s="94"/>
      <c r="N692" s="94"/>
      <c r="O692" s="94"/>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5"/>
      <c r="AQ692" s="15"/>
      <c r="AR692" s="15"/>
      <c r="AS692" s="15"/>
      <c r="AT692" s="15"/>
      <c r="AU692" s="15"/>
      <c r="AV692" s="15"/>
      <c r="AW692" s="15"/>
      <c r="AX692" s="15"/>
      <c r="AY692" s="15"/>
      <c r="AZ692" s="15"/>
      <c r="BA692" s="15"/>
      <c r="BB692" s="15"/>
      <c r="BC692" s="15"/>
      <c r="BD692" s="15"/>
      <c r="BE692" s="15"/>
      <c r="BF692" s="15"/>
      <c r="BG692" s="15"/>
      <c r="BH692" s="15"/>
      <c r="BI692" s="15"/>
      <c r="BJ692" s="15"/>
      <c r="BK692" s="15"/>
      <c r="BL692" s="15"/>
      <c r="BM692" s="16"/>
      <c r="BN692" s="16"/>
      <c r="BO692" s="16"/>
      <c r="BP692" s="16"/>
      <c r="BQ692" s="15"/>
      <c r="BR692" s="54">
        <v>1</v>
      </c>
    </row>
    <row r="693" spans="1:70" s="54" customFormat="1">
      <c r="A693" s="14"/>
      <c r="B693" s="15"/>
      <c r="C693" s="15"/>
      <c r="D693" s="15"/>
      <c r="E693" s="15"/>
      <c r="F693" s="15"/>
      <c r="G693" s="15"/>
      <c r="H693" s="15"/>
      <c r="I693" s="15"/>
      <c r="J693" s="15"/>
      <c r="K693" s="15"/>
      <c r="L693" s="94"/>
      <c r="M693" s="94"/>
      <c r="N693" s="94"/>
      <c r="O693" s="94"/>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5"/>
      <c r="AQ693" s="15"/>
      <c r="AR693" s="15"/>
      <c r="AS693" s="15"/>
      <c r="AT693" s="15"/>
      <c r="AU693" s="15"/>
      <c r="AV693" s="15"/>
      <c r="AW693" s="15"/>
      <c r="AX693" s="15"/>
      <c r="AY693" s="15"/>
      <c r="AZ693" s="15"/>
      <c r="BA693" s="15"/>
      <c r="BB693" s="15"/>
      <c r="BC693" s="15"/>
      <c r="BD693" s="15"/>
      <c r="BE693" s="15"/>
      <c r="BF693" s="15"/>
      <c r="BG693" s="15"/>
      <c r="BH693" s="15"/>
      <c r="BI693" s="15"/>
      <c r="BJ693" s="15"/>
      <c r="BK693" s="15"/>
      <c r="BL693" s="15"/>
      <c r="BM693" s="16"/>
      <c r="BN693" s="16"/>
      <c r="BO693" s="16"/>
      <c r="BP693" s="16"/>
      <c r="BQ693" s="15"/>
      <c r="BR693" s="54">
        <v>1</v>
      </c>
    </row>
    <row r="694" spans="1:70" s="54" customFormat="1">
      <c r="A694" s="14"/>
      <c r="B694" s="15"/>
      <c r="C694" s="15"/>
      <c r="D694" s="15"/>
      <c r="E694" s="15"/>
      <c r="F694" s="15"/>
      <c r="G694" s="15"/>
      <c r="H694" s="15"/>
      <c r="I694" s="15"/>
      <c r="J694" s="15"/>
      <c r="K694" s="15"/>
      <c r="L694" s="94"/>
      <c r="M694" s="94"/>
      <c r="N694" s="94"/>
      <c r="O694" s="94"/>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5"/>
      <c r="AQ694" s="15"/>
      <c r="AR694" s="15"/>
      <c r="AS694" s="15"/>
      <c r="AT694" s="15"/>
      <c r="AU694" s="15"/>
      <c r="AV694" s="15"/>
      <c r="AW694" s="15"/>
      <c r="AX694" s="15"/>
      <c r="AY694" s="15"/>
      <c r="AZ694" s="15"/>
      <c r="BA694" s="15"/>
      <c r="BB694" s="15"/>
      <c r="BC694" s="15"/>
      <c r="BD694" s="15"/>
      <c r="BE694" s="15"/>
      <c r="BF694" s="15"/>
      <c r="BG694" s="15"/>
      <c r="BH694" s="15"/>
      <c r="BI694" s="15"/>
      <c r="BJ694" s="15"/>
      <c r="BK694" s="15"/>
      <c r="BL694" s="15"/>
      <c r="BM694" s="16"/>
      <c r="BN694" s="16"/>
      <c r="BO694" s="16"/>
      <c r="BP694" s="16"/>
      <c r="BQ694" s="15"/>
    </row>
    <row r="695" spans="1:70" s="54" customFormat="1">
      <c r="A695" s="14"/>
      <c r="B695" s="15"/>
      <c r="C695" s="15"/>
      <c r="D695" s="15"/>
      <c r="E695" s="15"/>
      <c r="F695" s="15"/>
      <c r="G695" s="15"/>
      <c r="H695" s="15"/>
      <c r="I695" s="15"/>
      <c r="J695" s="15"/>
      <c r="K695" s="15"/>
      <c r="L695" s="94"/>
      <c r="M695" s="94"/>
      <c r="N695" s="94"/>
      <c r="O695" s="94"/>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c r="AO695" s="15"/>
      <c r="AP695" s="15"/>
      <c r="AQ695" s="15"/>
      <c r="AR695" s="15"/>
      <c r="AS695" s="15"/>
      <c r="AT695" s="15"/>
      <c r="AU695" s="15"/>
      <c r="AV695" s="15"/>
      <c r="AW695" s="15"/>
      <c r="AX695" s="15"/>
      <c r="AY695" s="15"/>
      <c r="AZ695" s="15"/>
      <c r="BA695" s="15"/>
      <c r="BB695" s="15"/>
      <c r="BC695" s="15"/>
      <c r="BD695" s="15"/>
      <c r="BE695" s="15"/>
      <c r="BF695" s="15"/>
      <c r="BG695" s="15"/>
      <c r="BH695" s="15"/>
      <c r="BI695" s="15"/>
      <c r="BJ695" s="15"/>
      <c r="BK695" s="15"/>
      <c r="BL695" s="15"/>
      <c r="BM695" s="16"/>
      <c r="BN695" s="16"/>
      <c r="BO695" s="16"/>
      <c r="BP695" s="16"/>
      <c r="BQ695" s="15"/>
    </row>
    <row r="696" spans="1:70" s="54" customFormat="1">
      <c r="A696" s="14"/>
      <c r="B696" s="15"/>
      <c r="C696" s="15"/>
      <c r="D696" s="15"/>
      <c r="E696" s="15"/>
      <c r="F696" s="15"/>
      <c r="G696" s="15"/>
      <c r="H696" s="15"/>
      <c r="I696" s="15"/>
      <c r="J696" s="15"/>
      <c r="K696" s="15"/>
      <c r="L696" s="94"/>
      <c r="M696" s="94"/>
      <c r="N696" s="94"/>
      <c r="O696" s="94"/>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5"/>
      <c r="AQ696" s="15"/>
      <c r="AR696" s="15"/>
      <c r="AS696" s="15"/>
      <c r="AT696" s="15"/>
      <c r="AU696" s="15"/>
      <c r="AV696" s="15"/>
      <c r="AW696" s="15"/>
      <c r="AX696" s="15"/>
      <c r="AY696" s="15"/>
      <c r="AZ696" s="15"/>
      <c r="BA696" s="15"/>
      <c r="BB696" s="15"/>
      <c r="BC696" s="15"/>
      <c r="BD696" s="15"/>
      <c r="BE696" s="15"/>
      <c r="BF696" s="15"/>
      <c r="BG696" s="15"/>
      <c r="BH696" s="15"/>
      <c r="BI696" s="15"/>
      <c r="BJ696" s="15"/>
      <c r="BK696" s="15"/>
      <c r="BL696" s="15"/>
      <c r="BM696" s="16"/>
      <c r="BN696" s="16"/>
      <c r="BO696" s="16"/>
      <c r="BP696" s="16"/>
      <c r="BQ696" s="15"/>
    </row>
    <row r="697" spans="1:70" s="54" customFormat="1">
      <c r="A697" s="14"/>
      <c r="B697" s="15"/>
      <c r="C697" s="15"/>
      <c r="D697" s="15"/>
      <c r="E697" s="15"/>
      <c r="F697" s="15"/>
      <c r="G697" s="15"/>
      <c r="H697" s="15"/>
      <c r="I697" s="15"/>
      <c r="J697" s="15"/>
      <c r="K697" s="15"/>
      <c r="L697" s="94"/>
      <c r="M697" s="94"/>
      <c r="N697" s="94"/>
      <c r="O697" s="94"/>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5"/>
      <c r="AQ697" s="15"/>
      <c r="AR697" s="15"/>
      <c r="AS697" s="15"/>
      <c r="AT697" s="15"/>
      <c r="AU697" s="15"/>
      <c r="AV697" s="15"/>
      <c r="AW697" s="15"/>
      <c r="AX697" s="15"/>
      <c r="AY697" s="15"/>
      <c r="AZ697" s="15"/>
      <c r="BA697" s="15"/>
      <c r="BB697" s="15"/>
      <c r="BC697" s="15"/>
      <c r="BD697" s="15"/>
      <c r="BE697" s="15"/>
      <c r="BF697" s="15"/>
      <c r="BG697" s="15"/>
      <c r="BH697" s="15"/>
      <c r="BI697" s="15"/>
      <c r="BJ697" s="15"/>
      <c r="BK697" s="15"/>
      <c r="BL697" s="15"/>
      <c r="BM697" s="16"/>
      <c r="BN697" s="16"/>
      <c r="BO697" s="16"/>
      <c r="BP697" s="16"/>
      <c r="BQ697" s="15"/>
    </row>
    <row r="698" spans="1:70" s="54" customFormat="1">
      <c r="A698" s="14"/>
      <c r="B698" s="15"/>
      <c r="C698" s="15"/>
      <c r="D698" s="15"/>
      <c r="E698" s="15"/>
      <c r="F698" s="15"/>
      <c r="G698" s="15"/>
      <c r="H698" s="15"/>
      <c r="I698" s="15"/>
      <c r="J698" s="15"/>
      <c r="K698" s="15"/>
      <c r="L698" s="94"/>
      <c r="M698" s="94"/>
      <c r="N698" s="94"/>
      <c r="O698" s="94"/>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5"/>
      <c r="AQ698" s="15"/>
      <c r="AR698" s="15"/>
      <c r="AS698" s="15"/>
      <c r="AT698" s="15"/>
      <c r="AU698" s="15"/>
      <c r="AV698" s="15"/>
      <c r="AW698" s="15"/>
      <c r="AX698" s="15"/>
      <c r="AY698" s="15"/>
      <c r="AZ698" s="15"/>
      <c r="BA698" s="15"/>
      <c r="BB698" s="15"/>
      <c r="BC698" s="15"/>
      <c r="BD698" s="15"/>
      <c r="BE698" s="15"/>
      <c r="BF698" s="15"/>
      <c r="BG698" s="15"/>
      <c r="BH698" s="15"/>
      <c r="BI698" s="15"/>
      <c r="BJ698" s="15"/>
      <c r="BK698" s="15"/>
      <c r="BL698" s="15"/>
      <c r="BM698" s="16"/>
      <c r="BN698" s="16"/>
      <c r="BO698" s="16"/>
      <c r="BP698" s="16"/>
      <c r="BQ698" s="15"/>
    </row>
    <row r="699" spans="1:70" s="54" customFormat="1">
      <c r="A699" s="14"/>
      <c r="B699" s="15"/>
      <c r="C699" s="15"/>
      <c r="D699" s="15"/>
      <c r="E699" s="15"/>
      <c r="F699" s="15"/>
      <c r="G699" s="15"/>
      <c r="H699" s="15"/>
      <c r="I699" s="15"/>
      <c r="J699" s="15"/>
      <c r="K699" s="15"/>
      <c r="L699" s="94"/>
      <c r="M699" s="94"/>
      <c r="N699" s="94"/>
      <c r="O699" s="94"/>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c r="AP699" s="15"/>
      <c r="AQ699" s="15"/>
      <c r="AR699" s="15"/>
      <c r="AS699" s="15"/>
      <c r="AT699" s="15"/>
      <c r="AU699" s="15"/>
      <c r="AV699" s="15"/>
      <c r="AW699" s="15"/>
      <c r="AX699" s="15"/>
      <c r="AY699" s="15"/>
      <c r="AZ699" s="15"/>
      <c r="BA699" s="15"/>
      <c r="BB699" s="15"/>
      <c r="BC699" s="15"/>
      <c r="BD699" s="15"/>
      <c r="BE699" s="15"/>
      <c r="BF699" s="15"/>
      <c r="BG699" s="15"/>
      <c r="BH699" s="15"/>
      <c r="BI699" s="15"/>
      <c r="BJ699" s="15"/>
      <c r="BK699" s="15"/>
      <c r="BL699" s="15"/>
      <c r="BM699" s="16"/>
      <c r="BN699" s="16"/>
      <c r="BO699" s="16"/>
      <c r="BP699" s="16"/>
      <c r="BQ699" s="15"/>
      <c r="BR699" s="54">
        <v>1</v>
      </c>
    </row>
    <row r="700" spans="1:70" s="54" customFormat="1">
      <c r="A700" s="14"/>
      <c r="B700" s="15"/>
      <c r="C700" s="15"/>
      <c r="D700" s="15"/>
      <c r="E700" s="15"/>
      <c r="F700" s="15"/>
      <c r="G700" s="15"/>
      <c r="H700" s="15"/>
      <c r="I700" s="15"/>
      <c r="J700" s="15"/>
      <c r="K700" s="15"/>
      <c r="L700" s="94"/>
      <c r="M700" s="94"/>
      <c r="N700" s="94"/>
      <c r="O700" s="94"/>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5"/>
      <c r="AQ700" s="15"/>
      <c r="AR700" s="15"/>
      <c r="AS700" s="15"/>
      <c r="AT700" s="15"/>
      <c r="AU700" s="15"/>
      <c r="AV700" s="15"/>
      <c r="AW700" s="15"/>
      <c r="AX700" s="15"/>
      <c r="AY700" s="15"/>
      <c r="AZ700" s="15"/>
      <c r="BA700" s="15"/>
      <c r="BB700" s="15"/>
      <c r="BC700" s="15"/>
      <c r="BD700" s="15"/>
      <c r="BE700" s="15"/>
      <c r="BF700" s="15"/>
      <c r="BG700" s="15"/>
      <c r="BH700" s="15"/>
      <c r="BI700" s="15"/>
      <c r="BJ700" s="15"/>
      <c r="BK700" s="15"/>
      <c r="BL700" s="15"/>
      <c r="BM700" s="16"/>
      <c r="BN700" s="16"/>
      <c r="BO700" s="16"/>
      <c r="BP700" s="16"/>
      <c r="BQ700" s="15"/>
    </row>
    <row r="701" spans="1:70" s="54" customFormat="1">
      <c r="A701" s="14"/>
      <c r="B701" s="15"/>
      <c r="C701" s="15"/>
      <c r="D701" s="15"/>
      <c r="E701" s="15"/>
      <c r="F701" s="15"/>
      <c r="G701" s="15"/>
      <c r="H701" s="15"/>
      <c r="I701" s="15"/>
      <c r="J701" s="15"/>
      <c r="K701" s="15"/>
      <c r="L701" s="94"/>
      <c r="M701" s="94"/>
      <c r="N701" s="94"/>
      <c r="O701" s="94"/>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c r="AP701" s="15"/>
      <c r="AQ701" s="15"/>
      <c r="AR701" s="15"/>
      <c r="AS701" s="15"/>
      <c r="AT701" s="15"/>
      <c r="AU701" s="15"/>
      <c r="AV701" s="15"/>
      <c r="AW701" s="15"/>
      <c r="AX701" s="15"/>
      <c r="AY701" s="15"/>
      <c r="AZ701" s="15"/>
      <c r="BA701" s="15"/>
      <c r="BB701" s="15"/>
      <c r="BC701" s="15"/>
      <c r="BD701" s="15"/>
      <c r="BE701" s="15"/>
      <c r="BF701" s="15"/>
      <c r="BG701" s="15"/>
      <c r="BH701" s="15"/>
      <c r="BI701" s="15"/>
      <c r="BJ701" s="15"/>
      <c r="BK701" s="15"/>
      <c r="BL701" s="15"/>
      <c r="BM701" s="16"/>
      <c r="BN701" s="16"/>
      <c r="BO701" s="16"/>
      <c r="BP701" s="16"/>
      <c r="BQ701" s="15"/>
      <c r="BR701" s="54">
        <v>1</v>
      </c>
    </row>
    <row r="702" spans="1:70" s="54" customFormat="1">
      <c r="A702" s="14"/>
      <c r="B702" s="15"/>
      <c r="C702" s="15"/>
      <c r="D702" s="15"/>
      <c r="E702" s="15"/>
      <c r="F702" s="15"/>
      <c r="G702" s="15"/>
      <c r="H702" s="15"/>
      <c r="I702" s="15"/>
      <c r="J702" s="15"/>
      <c r="K702" s="15"/>
      <c r="L702" s="94"/>
      <c r="M702" s="94"/>
      <c r="N702" s="94"/>
      <c r="O702" s="94"/>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5"/>
      <c r="AQ702" s="15"/>
      <c r="AR702" s="15"/>
      <c r="AS702" s="15"/>
      <c r="AT702" s="15"/>
      <c r="AU702" s="15"/>
      <c r="AV702" s="15"/>
      <c r="AW702" s="15"/>
      <c r="AX702" s="15"/>
      <c r="AY702" s="15"/>
      <c r="AZ702" s="15"/>
      <c r="BA702" s="15"/>
      <c r="BB702" s="15"/>
      <c r="BC702" s="15"/>
      <c r="BD702" s="15"/>
      <c r="BE702" s="15"/>
      <c r="BF702" s="15"/>
      <c r="BG702" s="15"/>
      <c r="BH702" s="15"/>
      <c r="BI702" s="15"/>
      <c r="BJ702" s="15"/>
      <c r="BK702" s="15"/>
      <c r="BL702" s="15"/>
      <c r="BM702" s="16"/>
      <c r="BN702" s="16"/>
      <c r="BO702" s="16"/>
      <c r="BP702" s="16"/>
      <c r="BQ702" s="15"/>
      <c r="BR702" s="54">
        <v>1</v>
      </c>
    </row>
    <row r="703" spans="1:70" s="54" customFormat="1">
      <c r="A703" s="14"/>
      <c r="B703" s="15"/>
      <c r="C703" s="15"/>
      <c r="D703" s="15"/>
      <c r="E703" s="15"/>
      <c r="F703" s="15"/>
      <c r="G703" s="15"/>
      <c r="H703" s="15"/>
      <c r="I703" s="15"/>
      <c r="J703" s="15"/>
      <c r="K703" s="15"/>
      <c r="L703" s="94"/>
      <c r="M703" s="94"/>
      <c r="N703" s="94"/>
      <c r="O703" s="94"/>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c r="AO703" s="15"/>
      <c r="AP703" s="15"/>
      <c r="AQ703" s="15"/>
      <c r="AR703" s="15"/>
      <c r="AS703" s="15"/>
      <c r="AT703" s="15"/>
      <c r="AU703" s="15"/>
      <c r="AV703" s="15"/>
      <c r="AW703" s="15"/>
      <c r="AX703" s="15"/>
      <c r="AY703" s="15"/>
      <c r="AZ703" s="15"/>
      <c r="BA703" s="15"/>
      <c r="BB703" s="15"/>
      <c r="BC703" s="15"/>
      <c r="BD703" s="15"/>
      <c r="BE703" s="15"/>
      <c r="BF703" s="15"/>
      <c r="BG703" s="15"/>
      <c r="BH703" s="15"/>
      <c r="BI703" s="15"/>
      <c r="BJ703" s="15"/>
      <c r="BK703" s="15"/>
      <c r="BL703" s="15"/>
      <c r="BM703" s="16"/>
      <c r="BN703" s="16"/>
      <c r="BO703" s="16"/>
      <c r="BP703" s="16"/>
      <c r="BQ703" s="15"/>
    </row>
    <row r="704" spans="1:70" s="12" customFormat="1">
      <c r="A704" s="14"/>
      <c r="B704" s="15"/>
      <c r="C704" s="15"/>
      <c r="D704" s="15"/>
      <c r="E704" s="15"/>
      <c r="F704" s="15"/>
      <c r="G704" s="15"/>
      <c r="H704" s="15"/>
      <c r="I704" s="15"/>
      <c r="J704" s="15"/>
      <c r="K704" s="15"/>
      <c r="L704" s="94"/>
      <c r="M704" s="94"/>
      <c r="N704" s="94"/>
      <c r="O704" s="94"/>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5"/>
      <c r="AY704" s="15"/>
      <c r="AZ704" s="15"/>
      <c r="BA704" s="15"/>
      <c r="BB704" s="15"/>
      <c r="BC704" s="15"/>
      <c r="BD704" s="15"/>
      <c r="BE704" s="15"/>
      <c r="BF704" s="15"/>
      <c r="BG704" s="15"/>
      <c r="BH704" s="15"/>
      <c r="BI704" s="15"/>
      <c r="BJ704" s="15"/>
      <c r="BK704" s="15"/>
      <c r="BL704" s="15"/>
      <c r="BM704" s="16"/>
      <c r="BN704" s="16"/>
      <c r="BO704" s="16"/>
      <c r="BP704" s="16"/>
      <c r="BQ704" s="15"/>
      <c r="BR704" s="12">
        <v>1</v>
      </c>
    </row>
    <row r="705" spans="1:70" s="12" customFormat="1">
      <c r="A705" s="14"/>
      <c r="B705" s="15"/>
      <c r="C705" s="15"/>
      <c r="D705" s="15"/>
      <c r="E705" s="15"/>
      <c r="F705" s="15"/>
      <c r="G705" s="15"/>
      <c r="H705" s="15"/>
      <c r="I705" s="15"/>
      <c r="J705" s="15"/>
      <c r="K705" s="15"/>
      <c r="L705" s="94"/>
      <c r="M705" s="94"/>
      <c r="N705" s="94"/>
      <c r="O705" s="94"/>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c r="AP705" s="15"/>
      <c r="AQ705" s="15"/>
      <c r="AR705" s="15"/>
      <c r="AS705" s="15"/>
      <c r="AT705" s="15"/>
      <c r="AU705" s="15"/>
      <c r="AV705" s="15"/>
      <c r="AW705" s="15"/>
      <c r="AX705" s="15"/>
      <c r="AY705" s="15"/>
      <c r="AZ705" s="15"/>
      <c r="BA705" s="15"/>
      <c r="BB705" s="15"/>
      <c r="BC705" s="15"/>
      <c r="BD705" s="15"/>
      <c r="BE705" s="15"/>
      <c r="BF705" s="15"/>
      <c r="BG705" s="15"/>
      <c r="BH705" s="15"/>
      <c r="BI705" s="15"/>
      <c r="BJ705" s="15"/>
      <c r="BK705" s="15"/>
      <c r="BL705" s="15"/>
      <c r="BM705" s="16"/>
      <c r="BN705" s="16"/>
      <c r="BO705" s="16"/>
      <c r="BP705" s="16"/>
      <c r="BQ705" s="15"/>
      <c r="BR705" s="12">
        <v>1</v>
      </c>
    </row>
    <row r="706" spans="1:70" s="12" customFormat="1">
      <c r="A706" s="14"/>
      <c r="B706" s="15"/>
      <c r="C706" s="15"/>
      <c r="D706" s="15"/>
      <c r="E706" s="15"/>
      <c r="F706" s="15"/>
      <c r="G706" s="15"/>
      <c r="H706" s="15"/>
      <c r="I706" s="15"/>
      <c r="J706" s="15"/>
      <c r="K706" s="15"/>
      <c r="L706" s="94"/>
      <c r="M706" s="94"/>
      <c r="N706" s="94"/>
      <c r="O706" s="94"/>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5"/>
      <c r="AQ706" s="15"/>
      <c r="AR706" s="15"/>
      <c r="AS706" s="15"/>
      <c r="AT706" s="15"/>
      <c r="AU706" s="15"/>
      <c r="AV706" s="15"/>
      <c r="AW706" s="15"/>
      <c r="AX706" s="15"/>
      <c r="AY706" s="15"/>
      <c r="AZ706" s="15"/>
      <c r="BA706" s="15"/>
      <c r="BB706" s="15"/>
      <c r="BC706" s="15"/>
      <c r="BD706" s="15"/>
      <c r="BE706" s="15"/>
      <c r="BF706" s="15"/>
      <c r="BG706" s="15"/>
      <c r="BH706" s="15"/>
      <c r="BI706" s="15"/>
      <c r="BJ706" s="15"/>
      <c r="BK706" s="15"/>
      <c r="BL706" s="15"/>
      <c r="BM706" s="16"/>
      <c r="BN706" s="16"/>
      <c r="BO706" s="16"/>
      <c r="BP706" s="16"/>
      <c r="BQ706" s="15"/>
      <c r="BR706" s="12">
        <v>1</v>
      </c>
    </row>
    <row r="707" spans="1:70" s="12" customFormat="1">
      <c r="A707" s="14"/>
      <c r="B707" s="15"/>
      <c r="C707" s="15"/>
      <c r="D707" s="15"/>
      <c r="E707" s="15"/>
      <c r="F707" s="15"/>
      <c r="G707" s="15"/>
      <c r="H707" s="15"/>
      <c r="I707" s="15"/>
      <c r="J707" s="15"/>
      <c r="K707" s="15"/>
      <c r="L707" s="94"/>
      <c r="M707" s="94"/>
      <c r="N707" s="94"/>
      <c r="O707" s="94"/>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c r="AO707" s="15"/>
      <c r="AP707" s="15"/>
      <c r="AQ707" s="15"/>
      <c r="AR707" s="15"/>
      <c r="AS707" s="15"/>
      <c r="AT707" s="15"/>
      <c r="AU707" s="15"/>
      <c r="AV707" s="15"/>
      <c r="AW707" s="15"/>
      <c r="AX707" s="15"/>
      <c r="AY707" s="15"/>
      <c r="AZ707" s="15"/>
      <c r="BA707" s="15"/>
      <c r="BB707" s="15"/>
      <c r="BC707" s="15"/>
      <c r="BD707" s="15"/>
      <c r="BE707" s="15"/>
      <c r="BF707" s="15"/>
      <c r="BG707" s="15"/>
      <c r="BH707" s="15"/>
      <c r="BI707" s="15"/>
      <c r="BJ707" s="15"/>
      <c r="BK707" s="15"/>
      <c r="BL707" s="15"/>
      <c r="BM707" s="16"/>
      <c r="BN707" s="16"/>
      <c r="BO707" s="16"/>
      <c r="BP707" s="16"/>
      <c r="BQ707" s="15"/>
      <c r="BR707" s="12">
        <v>1</v>
      </c>
    </row>
    <row r="708" spans="1:70" s="12" customFormat="1">
      <c r="A708" s="14"/>
      <c r="B708" s="15"/>
      <c r="C708" s="15"/>
      <c r="D708" s="15"/>
      <c r="E708" s="15"/>
      <c r="F708" s="15"/>
      <c r="G708" s="15"/>
      <c r="H708" s="15"/>
      <c r="I708" s="15"/>
      <c r="J708" s="15"/>
      <c r="K708" s="15"/>
      <c r="L708" s="94"/>
      <c r="M708" s="94"/>
      <c r="N708" s="94"/>
      <c r="O708" s="94"/>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5"/>
      <c r="AQ708" s="15"/>
      <c r="AR708" s="15"/>
      <c r="AS708" s="15"/>
      <c r="AT708" s="15"/>
      <c r="AU708" s="15"/>
      <c r="AV708" s="15"/>
      <c r="AW708" s="15"/>
      <c r="AX708" s="15"/>
      <c r="AY708" s="15"/>
      <c r="AZ708" s="15"/>
      <c r="BA708" s="15"/>
      <c r="BB708" s="15"/>
      <c r="BC708" s="15"/>
      <c r="BD708" s="15"/>
      <c r="BE708" s="15"/>
      <c r="BF708" s="15"/>
      <c r="BG708" s="15"/>
      <c r="BH708" s="15"/>
      <c r="BI708" s="15"/>
      <c r="BJ708" s="15"/>
      <c r="BK708" s="15"/>
      <c r="BL708" s="15"/>
      <c r="BM708" s="16"/>
      <c r="BN708" s="16"/>
      <c r="BO708" s="16"/>
      <c r="BP708" s="16"/>
      <c r="BQ708" s="15"/>
      <c r="BR708" s="12">
        <v>1</v>
      </c>
    </row>
    <row r="709" spans="1:70" s="12" customFormat="1">
      <c r="A709" s="14"/>
      <c r="B709" s="15"/>
      <c r="C709" s="15"/>
      <c r="D709" s="15"/>
      <c r="E709" s="15"/>
      <c r="F709" s="15"/>
      <c r="G709" s="15"/>
      <c r="H709" s="15"/>
      <c r="I709" s="15"/>
      <c r="J709" s="15"/>
      <c r="K709" s="15"/>
      <c r="L709" s="94"/>
      <c r="M709" s="94"/>
      <c r="N709" s="94"/>
      <c r="O709" s="94"/>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c r="AO709" s="15"/>
      <c r="AP709" s="15"/>
      <c r="AQ709" s="15"/>
      <c r="AR709" s="15"/>
      <c r="AS709" s="15"/>
      <c r="AT709" s="15"/>
      <c r="AU709" s="15"/>
      <c r="AV709" s="15"/>
      <c r="AW709" s="15"/>
      <c r="AX709" s="15"/>
      <c r="AY709" s="15"/>
      <c r="AZ709" s="15"/>
      <c r="BA709" s="15"/>
      <c r="BB709" s="15"/>
      <c r="BC709" s="15"/>
      <c r="BD709" s="15"/>
      <c r="BE709" s="15"/>
      <c r="BF709" s="15"/>
      <c r="BG709" s="15"/>
      <c r="BH709" s="15"/>
      <c r="BI709" s="15"/>
      <c r="BJ709" s="15"/>
      <c r="BK709" s="15"/>
      <c r="BL709" s="15"/>
      <c r="BM709" s="16"/>
      <c r="BN709" s="16"/>
      <c r="BO709" s="16"/>
      <c r="BP709" s="16"/>
      <c r="BQ709" s="15"/>
      <c r="BR709" s="12">
        <v>1</v>
      </c>
    </row>
    <row r="710" spans="1:70" s="12" customFormat="1">
      <c r="A710" s="14"/>
      <c r="B710" s="15"/>
      <c r="C710" s="15"/>
      <c r="D710" s="15"/>
      <c r="E710" s="15"/>
      <c r="F710" s="15"/>
      <c r="G710" s="15"/>
      <c r="H710" s="15"/>
      <c r="I710" s="15"/>
      <c r="J710" s="15"/>
      <c r="K710" s="15"/>
      <c r="L710" s="94"/>
      <c r="M710" s="94"/>
      <c r="N710" s="94"/>
      <c r="O710" s="94"/>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c r="AY710" s="15"/>
      <c r="AZ710" s="15"/>
      <c r="BA710" s="15"/>
      <c r="BB710" s="15"/>
      <c r="BC710" s="15"/>
      <c r="BD710" s="15"/>
      <c r="BE710" s="15"/>
      <c r="BF710" s="15"/>
      <c r="BG710" s="15"/>
      <c r="BH710" s="15"/>
      <c r="BI710" s="15"/>
      <c r="BJ710" s="15"/>
      <c r="BK710" s="15"/>
      <c r="BL710" s="15"/>
      <c r="BM710" s="16"/>
      <c r="BN710" s="16"/>
      <c r="BO710" s="16"/>
      <c r="BP710" s="16"/>
      <c r="BQ710" s="15"/>
    </row>
    <row r="711" spans="1:70" s="12" customFormat="1">
      <c r="A711" s="14"/>
      <c r="B711" s="15"/>
      <c r="C711" s="15"/>
      <c r="D711" s="15"/>
      <c r="E711" s="15"/>
      <c r="F711" s="15"/>
      <c r="G711" s="15"/>
      <c r="H711" s="15"/>
      <c r="I711" s="15"/>
      <c r="J711" s="15"/>
      <c r="K711" s="15"/>
      <c r="L711" s="94"/>
      <c r="M711" s="94"/>
      <c r="N711" s="94"/>
      <c r="O711" s="94"/>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5"/>
      <c r="AQ711" s="15"/>
      <c r="AR711" s="15"/>
      <c r="AS711" s="15"/>
      <c r="AT711" s="15"/>
      <c r="AU711" s="15"/>
      <c r="AV711" s="15"/>
      <c r="AW711" s="15"/>
      <c r="AX711" s="15"/>
      <c r="AY711" s="15"/>
      <c r="AZ711" s="15"/>
      <c r="BA711" s="15"/>
      <c r="BB711" s="15"/>
      <c r="BC711" s="15"/>
      <c r="BD711" s="15"/>
      <c r="BE711" s="15"/>
      <c r="BF711" s="15"/>
      <c r="BG711" s="15"/>
      <c r="BH711" s="15"/>
      <c r="BI711" s="15"/>
      <c r="BJ711" s="15"/>
      <c r="BK711" s="15"/>
      <c r="BL711" s="15"/>
      <c r="BM711" s="16"/>
      <c r="BN711" s="16"/>
      <c r="BO711" s="16"/>
      <c r="BP711" s="16"/>
      <c r="BQ711" s="15"/>
      <c r="BR711" s="12">
        <v>1</v>
      </c>
    </row>
    <row r="712" spans="1:70" s="12" customFormat="1">
      <c r="A712" s="14"/>
      <c r="B712" s="15"/>
      <c r="C712" s="15"/>
      <c r="D712" s="15"/>
      <c r="E712" s="15"/>
      <c r="F712" s="15"/>
      <c r="G712" s="15"/>
      <c r="H712" s="15"/>
      <c r="I712" s="15"/>
      <c r="J712" s="15"/>
      <c r="K712" s="15"/>
      <c r="L712" s="94"/>
      <c r="M712" s="94"/>
      <c r="N712" s="94"/>
      <c r="O712" s="94"/>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5"/>
      <c r="AQ712" s="15"/>
      <c r="AR712" s="15"/>
      <c r="AS712" s="15"/>
      <c r="AT712" s="15"/>
      <c r="AU712" s="15"/>
      <c r="AV712" s="15"/>
      <c r="AW712" s="15"/>
      <c r="AX712" s="15"/>
      <c r="AY712" s="15"/>
      <c r="AZ712" s="15"/>
      <c r="BA712" s="15"/>
      <c r="BB712" s="15"/>
      <c r="BC712" s="15"/>
      <c r="BD712" s="15"/>
      <c r="BE712" s="15"/>
      <c r="BF712" s="15"/>
      <c r="BG712" s="15"/>
      <c r="BH712" s="15"/>
      <c r="BI712" s="15"/>
      <c r="BJ712" s="15"/>
      <c r="BK712" s="15"/>
      <c r="BL712" s="15"/>
      <c r="BM712" s="16"/>
      <c r="BN712" s="16"/>
      <c r="BO712" s="16"/>
      <c r="BP712" s="16"/>
      <c r="BQ712" s="15"/>
    </row>
    <row r="713" spans="1:70" s="12" customFormat="1">
      <c r="A713" s="14"/>
      <c r="B713" s="15"/>
      <c r="C713" s="15"/>
      <c r="D713" s="15"/>
      <c r="E713" s="15"/>
      <c r="F713" s="15"/>
      <c r="G713" s="15"/>
      <c r="H713" s="15"/>
      <c r="I713" s="15"/>
      <c r="J713" s="15"/>
      <c r="K713" s="15"/>
      <c r="L713" s="94"/>
      <c r="M713" s="94"/>
      <c r="N713" s="94"/>
      <c r="O713" s="94"/>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c r="AO713" s="15"/>
      <c r="AP713" s="15"/>
      <c r="AQ713" s="15"/>
      <c r="AR713" s="15"/>
      <c r="AS713" s="15"/>
      <c r="AT713" s="15"/>
      <c r="AU713" s="15"/>
      <c r="AV713" s="15"/>
      <c r="AW713" s="15"/>
      <c r="AX713" s="15"/>
      <c r="AY713" s="15"/>
      <c r="AZ713" s="15"/>
      <c r="BA713" s="15"/>
      <c r="BB713" s="15"/>
      <c r="BC713" s="15"/>
      <c r="BD713" s="15"/>
      <c r="BE713" s="15"/>
      <c r="BF713" s="15"/>
      <c r="BG713" s="15"/>
      <c r="BH713" s="15"/>
      <c r="BI713" s="15"/>
      <c r="BJ713" s="15"/>
      <c r="BK713" s="15"/>
      <c r="BL713" s="15"/>
      <c r="BM713" s="16"/>
      <c r="BN713" s="16"/>
      <c r="BO713" s="16"/>
      <c r="BP713" s="16"/>
      <c r="BQ713" s="15"/>
      <c r="BR713" s="12">
        <v>1</v>
      </c>
    </row>
    <row r="714" spans="1:70" s="12" customFormat="1">
      <c r="A714" s="14"/>
      <c r="B714" s="15"/>
      <c r="C714" s="15"/>
      <c r="D714" s="15"/>
      <c r="E714" s="15"/>
      <c r="F714" s="15"/>
      <c r="G714" s="15"/>
      <c r="H714" s="15"/>
      <c r="I714" s="15"/>
      <c r="J714" s="15"/>
      <c r="K714" s="15"/>
      <c r="L714" s="94"/>
      <c r="M714" s="94"/>
      <c r="N714" s="94"/>
      <c r="O714" s="94"/>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5"/>
      <c r="AQ714" s="15"/>
      <c r="AR714" s="15"/>
      <c r="AS714" s="15"/>
      <c r="AT714" s="15"/>
      <c r="AU714" s="15"/>
      <c r="AV714" s="15"/>
      <c r="AW714" s="15"/>
      <c r="AX714" s="15"/>
      <c r="AY714" s="15"/>
      <c r="AZ714" s="15"/>
      <c r="BA714" s="15"/>
      <c r="BB714" s="15"/>
      <c r="BC714" s="15"/>
      <c r="BD714" s="15"/>
      <c r="BE714" s="15"/>
      <c r="BF714" s="15"/>
      <c r="BG714" s="15"/>
      <c r="BH714" s="15"/>
      <c r="BI714" s="15"/>
      <c r="BJ714" s="15"/>
      <c r="BK714" s="15"/>
      <c r="BL714" s="15"/>
      <c r="BM714" s="16"/>
      <c r="BN714" s="16"/>
      <c r="BO714" s="16"/>
      <c r="BP714" s="16"/>
      <c r="BQ714" s="15"/>
    </row>
    <row r="715" spans="1:70" s="12" customFormat="1">
      <c r="A715" s="14"/>
      <c r="B715" s="15"/>
      <c r="C715" s="15"/>
      <c r="D715" s="15"/>
      <c r="E715" s="15"/>
      <c r="F715" s="15"/>
      <c r="G715" s="15"/>
      <c r="H715" s="15"/>
      <c r="I715" s="15"/>
      <c r="J715" s="15"/>
      <c r="K715" s="15"/>
      <c r="L715" s="94"/>
      <c r="M715" s="94"/>
      <c r="N715" s="94"/>
      <c r="O715" s="94"/>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c r="AO715" s="15"/>
      <c r="AP715" s="15"/>
      <c r="AQ715" s="15"/>
      <c r="AR715" s="15"/>
      <c r="AS715" s="15"/>
      <c r="AT715" s="15"/>
      <c r="AU715" s="15"/>
      <c r="AV715" s="15"/>
      <c r="AW715" s="15"/>
      <c r="AX715" s="15"/>
      <c r="AY715" s="15"/>
      <c r="AZ715" s="15"/>
      <c r="BA715" s="15"/>
      <c r="BB715" s="15"/>
      <c r="BC715" s="15"/>
      <c r="BD715" s="15"/>
      <c r="BE715" s="15"/>
      <c r="BF715" s="15"/>
      <c r="BG715" s="15"/>
      <c r="BH715" s="15"/>
      <c r="BI715" s="15"/>
      <c r="BJ715" s="15"/>
      <c r="BK715" s="15"/>
      <c r="BL715" s="15"/>
      <c r="BM715" s="16"/>
      <c r="BN715" s="16"/>
      <c r="BO715" s="16"/>
      <c r="BP715" s="16"/>
      <c r="BQ715" s="15"/>
      <c r="BR715" s="12">
        <v>1</v>
      </c>
    </row>
    <row r="716" spans="1:70" s="12" customFormat="1">
      <c r="A716" s="14"/>
      <c r="B716" s="15"/>
      <c r="C716" s="15"/>
      <c r="D716" s="15"/>
      <c r="E716" s="15"/>
      <c r="F716" s="15"/>
      <c r="G716" s="15"/>
      <c r="H716" s="15"/>
      <c r="I716" s="15"/>
      <c r="J716" s="15"/>
      <c r="K716" s="15"/>
      <c r="L716" s="94"/>
      <c r="M716" s="94"/>
      <c r="N716" s="94"/>
      <c r="O716" s="94"/>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5"/>
      <c r="AY716" s="15"/>
      <c r="AZ716" s="15"/>
      <c r="BA716" s="15"/>
      <c r="BB716" s="15"/>
      <c r="BC716" s="15"/>
      <c r="BD716" s="15"/>
      <c r="BE716" s="15"/>
      <c r="BF716" s="15"/>
      <c r="BG716" s="15"/>
      <c r="BH716" s="15"/>
      <c r="BI716" s="15"/>
      <c r="BJ716" s="15"/>
      <c r="BK716" s="15"/>
      <c r="BL716" s="15"/>
      <c r="BM716" s="16"/>
      <c r="BN716" s="16"/>
      <c r="BO716" s="16"/>
      <c r="BP716" s="16"/>
      <c r="BQ716" s="15"/>
    </row>
    <row r="717" spans="1:70" s="54" customFormat="1">
      <c r="A717" s="14"/>
      <c r="B717" s="15"/>
      <c r="C717" s="15"/>
      <c r="D717" s="15"/>
      <c r="E717" s="15"/>
      <c r="F717" s="15"/>
      <c r="G717" s="15"/>
      <c r="H717" s="15"/>
      <c r="I717" s="15"/>
      <c r="J717" s="15"/>
      <c r="K717" s="15"/>
      <c r="L717" s="94"/>
      <c r="M717" s="94"/>
      <c r="N717" s="94"/>
      <c r="O717" s="94"/>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c r="AO717" s="15"/>
      <c r="AP717" s="15"/>
      <c r="AQ717" s="15"/>
      <c r="AR717" s="15"/>
      <c r="AS717" s="15"/>
      <c r="AT717" s="15"/>
      <c r="AU717" s="15"/>
      <c r="AV717" s="15"/>
      <c r="AW717" s="15"/>
      <c r="AX717" s="15"/>
      <c r="AY717" s="15"/>
      <c r="AZ717" s="15"/>
      <c r="BA717" s="15"/>
      <c r="BB717" s="15"/>
      <c r="BC717" s="15"/>
      <c r="BD717" s="15"/>
      <c r="BE717" s="15"/>
      <c r="BF717" s="15"/>
      <c r="BG717" s="15"/>
      <c r="BH717" s="15"/>
      <c r="BI717" s="15"/>
      <c r="BJ717" s="15"/>
      <c r="BK717" s="15"/>
      <c r="BL717" s="15"/>
      <c r="BM717" s="16"/>
      <c r="BN717" s="16"/>
      <c r="BO717" s="16"/>
      <c r="BP717" s="16"/>
      <c r="BQ717" s="15"/>
    </row>
    <row r="718" spans="1:70" s="54" customFormat="1">
      <c r="A718" s="14"/>
      <c r="B718" s="15"/>
      <c r="C718" s="15"/>
      <c r="D718" s="15"/>
      <c r="E718" s="15"/>
      <c r="F718" s="15"/>
      <c r="G718" s="15"/>
      <c r="H718" s="15"/>
      <c r="I718" s="15"/>
      <c r="J718" s="15"/>
      <c r="K718" s="15"/>
      <c r="L718" s="94"/>
      <c r="M718" s="94"/>
      <c r="N718" s="94"/>
      <c r="O718" s="94"/>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5"/>
      <c r="AQ718" s="15"/>
      <c r="AR718" s="15"/>
      <c r="AS718" s="15"/>
      <c r="AT718" s="15"/>
      <c r="AU718" s="15"/>
      <c r="AV718" s="15"/>
      <c r="AW718" s="15"/>
      <c r="AX718" s="15"/>
      <c r="AY718" s="15"/>
      <c r="AZ718" s="15"/>
      <c r="BA718" s="15"/>
      <c r="BB718" s="15"/>
      <c r="BC718" s="15"/>
      <c r="BD718" s="15"/>
      <c r="BE718" s="15"/>
      <c r="BF718" s="15"/>
      <c r="BG718" s="15"/>
      <c r="BH718" s="15"/>
      <c r="BI718" s="15"/>
      <c r="BJ718" s="15"/>
      <c r="BK718" s="15"/>
      <c r="BL718" s="15"/>
      <c r="BM718" s="16"/>
      <c r="BN718" s="16"/>
      <c r="BO718" s="16"/>
      <c r="BP718" s="16"/>
      <c r="BQ718" s="15"/>
      <c r="BR718" s="54">
        <v>1</v>
      </c>
    </row>
    <row r="719" spans="1:70" s="12" customFormat="1">
      <c r="A719" s="14"/>
      <c r="B719" s="15"/>
      <c r="C719" s="15"/>
      <c r="D719" s="15"/>
      <c r="E719" s="15"/>
      <c r="F719" s="15"/>
      <c r="G719" s="15"/>
      <c r="H719" s="15"/>
      <c r="I719" s="15"/>
      <c r="J719" s="15"/>
      <c r="K719" s="15"/>
      <c r="L719" s="94"/>
      <c r="M719" s="94"/>
      <c r="N719" s="94"/>
      <c r="O719" s="94"/>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c r="AO719" s="15"/>
      <c r="AP719" s="15"/>
      <c r="AQ719" s="15"/>
      <c r="AR719" s="15"/>
      <c r="AS719" s="15"/>
      <c r="AT719" s="15"/>
      <c r="AU719" s="15"/>
      <c r="AV719" s="15"/>
      <c r="AW719" s="15"/>
      <c r="AX719" s="15"/>
      <c r="AY719" s="15"/>
      <c r="AZ719" s="15"/>
      <c r="BA719" s="15"/>
      <c r="BB719" s="15"/>
      <c r="BC719" s="15"/>
      <c r="BD719" s="15"/>
      <c r="BE719" s="15"/>
      <c r="BF719" s="15"/>
      <c r="BG719" s="15"/>
      <c r="BH719" s="15"/>
      <c r="BI719" s="15"/>
      <c r="BJ719" s="15"/>
      <c r="BK719" s="15"/>
      <c r="BL719" s="15"/>
      <c r="BM719" s="16"/>
      <c r="BN719" s="16"/>
      <c r="BO719" s="16"/>
      <c r="BP719" s="16"/>
      <c r="BQ719" s="15"/>
      <c r="BR719" s="12">
        <v>1</v>
      </c>
    </row>
    <row r="720" spans="1:70" s="12" customFormat="1">
      <c r="A720" s="14"/>
      <c r="B720" s="15"/>
      <c r="C720" s="15"/>
      <c r="D720" s="15"/>
      <c r="E720" s="15"/>
      <c r="F720" s="15"/>
      <c r="G720" s="15"/>
      <c r="H720" s="15"/>
      <c r="I720" s="15"/>
      <c r="J720" s="15"/>
      <c r="K720" s="15"/>
      <c r="L720" s="94"/>
      <c r="M720" s="94"/>
      <c r="N720" s="94"/>
      <c r="O720" s="94"/>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5"/>
      <c r="AQ720" s="15"/>
      <c r="AR720" s="15"/>
      <c r="AS720" s="15"/>
      <c r="AT720" s="15"/>
      <c r="AU720" s="15"/>
      <c r="AV720" s="15"/>
      <c r="AW720" s="15"/>
      <c r="AX720" s="15"/>
      <c r="AY720" s="15"/>
      <c r="AZ720" s="15"/>
      <c r="BA720" s="15"/>
      <c r="BB720" s="15"/>
      <c r="BC720" s="15"/>
      <c r="BD720" s="15"/>
      <c r="BE720" s="15"/>
      <c r="BF720" s="15"/>
      <c r="BG720" s="15"/>
      <c r="BH720" s="15"/>
      <c r="BI720" s="15"/>
      <c r="BJ720" s="15"/>
      <c r="BK720" s="15"/>
      <c r="BL720" s="15"/>
      <c r="BM720" s="16"/>
      <c r="BN720" s="16"/>
      <c r="BO720" s="16"/>
      <c r="BP720" s="16"/>
      <c r="BQ720" s="15"/>
    </row>
    <row r="721" spans="1:70" s="12" customFormat="1">
      <c r="A721" s="14"/>
      <c r="B721" s="15"/>
      <c r="C721" s="15"/>
      <c r="D721" s="15"/>
      <c r="E721" s="15"/>
      <c r="F721" s="15"/>
      <c r="G721" s="15"/>
      <c r="H721" s="15"/>
      <c r="I721" s="15"/>
      <c r="J721" s="15"/>
      <c r="K721" s="15"/>
      <c r="L721" s="94"/>
      <c r="M721" s="94"/>
      <c r="N721" s="94"/>
      <c r="O721" s="94"/>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c r="AO721" s="15"/>
      <c r="AP721" s="15"/>
      <c r="AQ721" s="15"/>
      <c r="AR721" s="15"/>
      <c r="AS721" s="15"/>
      <c r="AT721" s="15"/>
      <c r="AU721" s="15"/>
      <c r="AV721" s="15"/>
      <c r="AW721" s="15"/>
      <c r="AX721" s="15"/>
      <c r="AY721" s="15"/>
      <c r="AZ721" s="15"/>
      <c r="BA721" s="15"/>
      <c r="BB721" s="15"/>
      <c r="BC721" s="15"/>
      <c r="BD721" s="15"/>
      <c r="BE721" s="15"/>
      <c r="BF721" s="15"/>
      <c r="BG721" s="15"/>
      <c r="BH721" s="15"/>
      <c r="BI721" s="15"/>
      <c r="BJ721" s="15"/>
      <c r="BK721" s="15"/>
      <c r="BL721" s="15"/>
      <c r="BM721" s="16"/>
      <c r="BN721" s="16"/>
      <c r="BO721" s="16"/>
      <c r="BP721" s="16"/>
      <c r="BQ721" s="15"/>
    </row>
    <row r="722" spans="1:70" s="12" customFormat="1">
      <c r="A722" s="14"/>
      <c r="B722" s="15"/>
      <c r="C722" s="15"/>
      <c r="D722" s="15"/>
      <c r="E722" s="15"/>
      <c r="F722" s="15"/>
      <c r="G722" s="15"/>
      <c r="H722" s="15"/>
      <c r="I722" s="15"/>
      <c r="J722" s="15"/>
      <c r="K722" s="15"/>
      <c r="L722" s="94"/>
      <c r="M722" s="94"/>
      <c r="N722" s="94"/>
      <c r="O722" s="94"/>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5"/>
      <c r="AQ722" s="15"/>
      <c r="AR722" s="15"/>
      <c r="AS722" s="15"/>
      <c r="AT722" s="15"/>
      <c r="AU722" s="15"/>
      <c r="AV722" s="15"/>
      <c r="AW722" s="15"/>
      <c r="AX722" s="15"/>
      <c r="AY722" s="15"/>
      <c r="AZ722" s="15"/>
      <c r="BA722" s="15"/>
      <c r="BB722" s="15"/>
      <c r="BC722" s="15"/>
      <c r="BD722" s="15"/>
      <c r="BE722" s="15"/>
      <c r="BF722" s="15"/>
      <c r="BG722" s="15"/>
      <c r="BH722" s="15"/>
      <c r="BI722" s="15"/>
      <c r="BJ722" s="15"/>
      <c r="BK722" s="15"/>
      <c r="BL722" s="15"/>
      <c r="BM722" s="16"/>
      <c r="BN722" s="16"/>
      <c r="BO722" s="16"/>
      <c r="BP722" s="16"/>
      <c r="BQ722" s="15"/>
      <c r="BR722" s="12">
        <v>1</v>
      </c>
    </row>
    <row r="723" spans="1:70" s="12" customFormat="1">
      <c r="A723" s="14"/>
      <c r="B723" s="15"/>
      <c r="C723" s="15"/>
      <c r="D723" s="15"/>
      <c r="E723" s="15"/>
      <c r="F723" s="15"/>
      <c r="G723" s="15"/>
      <c r="H723" s="15"/>
      <c r="I723" s="15"/>
      <c r="J723" s="15"/>
      <c r="K723" s="15"/>
      <c r="L723" s="94"/>
      <c r="M723" s="94"/>
      <c r="N723" s="94"/>
      <c r="O723" s="94"/>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c r="AO723" s="15"/>
      <c r="AP723" s="15"/>
      <c r="AQ723" s="15"/>
      <c r="AR723" s="15"/>
      <c r="AS723" s="15"/>
      <c r="AT723" s="15"/>
      <c r="AU723" s="15"/>
      <c r="AV723" s="15"/>
      <c r="AW723" s="15"/>
      <c r="AX723" s="15"/>
      <c r="AY723" s="15"/>
      <c r="AZ723" s="15"/>
      <c r="BA723" s="15"/>
      <c r="BB723" s="15"/>
      <c r="BC723" s="15"/>
      <c r="BD723" s="15"/>
      <c r="BE723" s="15"/>
      <c r="BF723" s="15"/>
      <c r="BG723" s="15"/>
      <c r="BH723" s="15"/>
      <c r="BI723" s="15"/>
      <c r="BJ723" s="15"/>
      <c r="BK723" s="15"/>
      <c r="BL723" s="15"/>
      <c r="BM723" s="16"/>
      <c r="BN723" s="16"/>
      <c r="BO723" s="16"/>
      <c r="BP723" s="16"/>
      <c r="BQ723" s="15"/>
      <c r="BR723" s="12">
        <v>1</v>
      </c>
    </row>
    <row r="724" spans="1:70" s="12" customFormat="1">
      <c r="A724" s="14"/>
      <c r="B724" s="15"/>
      <c r="C724" s="15"/>
      <c r="D724" s="15"/>
      <c r="E724" s="15"/>
      <c r="F724" s="15"/>
      <c r="G724" s="15"/>
      <c r="H724" s="15"/>
      <c r="I724" s="15"/>
      <c r="J724" s="15"/>
      <c r="K724" s="15"/>
      <c r="L724" s="94"/>
      <c r="M724" s="94"/>
      <c r="N724" s="94"/>
      <c r="O724" s="94"/>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5"/>
      <c r="AQ724" s="15"/>
      <c r="AR724" s="15"/>
      <c r="AS724" s="15"/>
      <c r="AT724" s="15"/>
      <c r="AU724" s="15"/>
      <c r="AV724" s="15"/>
      <c r="AW724" s="15"/>
      <c r="AX724" s="15"/>
      <c r="AY724" s="15"/>
      <c r="AZ724" s="15"/>
      <c r="BA724" s="15"/>
      <c r="BB724" s="15"/>
      <c r="BC724" s="15"/>
      <c r="BD724" s="15"/>
      <c r="BE724" s="15"/>
      <c r="BF724" s="15"/>
      <c r="BG724" s="15"/>
      <c r="BH724" s="15"/>
      <c r="BI724" s="15"/>
      <c r="BJ724" s="15"/>
      <c r="BK724" s="15"/>
      <c r="BL724" s="15"/>
      <c r="BM724" s="16"/>
      <c r="BN724" s="16"/>
      <c r="BO724" s="16"/>
      <c r="BP724" s="16"/>
      <c r="BQ724" s="15"/>
      <c r="BR724" s="12">
        <v>1</v>
      </c>
    </row>
    <row r="725" spans="1:70" s="12" customFormat="1">
      <c r="A725" s="14"/>
      <c r="B725" s="15"/>
      <c r="C725" s="15"/>
      <c r="D725" s="15"/>
      <c r="E725" s="15"/>
      <c r="F725" s="15"/>
      <c r="G725" s="15"/>
      <c r="H725" s="15"/>
      <c r="I725" s="15"/>
      <c r="J725" s="15"/>
      <c r="K725" s="15"/>
      <c r="L725" s="94"/>
      <c r="M725" s="94"/>
      <c r="N725" s="94"/>
      <c r="O725" s="94"/>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c r="AP725" s="15"/>
      <c r="AQ725" s="15"/>
      <c r="AR725" s="15"/>
      <c r="AS725" s="15"/>
      <c r="AT725" s="15"/>
      <c r="AU725" s="15"/>
      <c r="AV725" s="15"/>
      <c r="AW725" s="15"/>
      <c r="AX725" s="15"/>
      <c r="AY725" s="15"/>
      <c r="AZ725" s="15"/>
      <c r="BA725" s="15"/>
      <c r="BB725" s="15"/>
      <c r="BC725" s="15"/>
      <c r="BD725" s="15"/>
      <c r="BE725" s="15"/>
      <c r="BF725" s="15"/>
      <c r="BG725" s="15"/>
      <c r="BH725" s="15"/>
      <c r="BI725" s="15"/>
      <c r="BJ725" s="15"/>
      <c r="BK725" s="15"/>
      <c r="BL725" s="15"/>
      <c r="BM725" s="16"/>
      <c r="BN725" s="16"/>
      <c r="BO725" s="16"/>
      <c r="BP725" s="16"/>
      <c r="BQ725" s="15"/>
      <c r="BR725" s="12">
        <v>1</v>
      </c>
    </row>
    <row r="726" spans="1:70" s="12" customFormat="1">
      <c r="A726" s="14"/>
      <c r="B726" s="15"/>
      <c r="C726" s="15"/>
      <c r="D726" s="15"/>
      <c r="E726" s="15"/>
      <c r="F726" s="15"/>
      <c r="G726" s="15"/>
      <c r="H726" s="15"/>
      <c r="I726" s="15"/>
      <c r="J726" s="15"/>
      <c r="K726" s="15"/>
      <c r="L726" s="94"/>
      <c r="M726" s="94"/>
      <c r="N726" s="94"/>
      <c r="O726" s="94"/>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5"/>
      <c r="AQ726" s="15"/>
      <c r="AR726" s="15"/>
      <c r="AS726" s="15"/>
      <c r="AT726" s="15"/>
      <c r="AU726" s="15"/>
      <c r="AV726" s="15"/>
      <c r="AW726" s="15"/>
      <c r="AX726" s="15"/>
      <c r="AY726" s="15"/>
      <c r="AZ726" s="15"/>
      <c r="BA726" s="15"/>
      <c r="BB726" s="15"/>
      <c r="BC726" s="15"/>
      <c r="BD726" s="15"/>
      <c r="BE726" s="15"/>
      <c r="BF726" s="15"/>
      <c r="BG726" s="15"/>
      <c r="BH726" s="15"/>
      <c r="BI726" s="15"/>
      <c r="BJ726" s="15"/>
      <c r="BK726" s="15"/>
      <c r="BL726" s="15"/>
      <c r="BM726" s="16"/>
      <c r="BN726" s="16"/>
      <c r="BO726" s="16"/>
      <c r="BP726" s="16"/>
      <c r="BQ726" s="15"/>
      <c r="BR726" s="12">
        <v>1</v>
      </c>
    </row>
    <row r="727" spans="1:70" s="12" customFormat="1">
      <c r="A727" s="14"/>
      <c r="B727" s="15"/>
      <c r="C727" s="15"/>
      <c r="D727" s="15"/>
      <c r="E727" s="15"/>
      <c r="F727" s="15"/>
      <c r="G727" s="15"/>
      <c r="H727" s="15"/>
      <c r="I727" s="15"/>
      <c r="J727" s="15"/>
      <c r="K727" s="15"/>
      <c r="L727" s="94"/>
      <c r="M727" s="94"/>
      <c r="N727" s="94"/>
      <c r="O727" s="94"/>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c r="AO727" s="15"/>
      <c r="AP727" s="15"/>
      <c r="AQ727" s="15"/>
      <c r="AR727" s="15"/>
      <c r="AS727" s="15"/>
      <c r="AT727" s="15"/>
      <c r="AU727" s="15"/>
      <c r="AV727" s="15"/>
      <c r="AW727" s="15"/>
      <c r="AX727" s="15"/>
      <c r="AY727" s="15"/>
      <c r="AZ727" s="15"/>
      <c r="BA727" s="15"/>
      <c r="BB727" s="15"/>
      <c r="BC727" s="15"/>
      <c r="BD727" s="15"/>
      <c r="BE727" s="15"/>
      <c r="BF727" s="15"/>
      <c r="BG727" s="15"/>
      <c r="BH727" s="15"/>
      <c r="BI727" s="15"/>
      <c r="BJ727" s="15"/>
      <c r="BK727" s="15"/>
      <c r="BL727" s="15"/>
      <c r="BM727" s="16"/>
      <c r="BN727" s="16"/>
      <c r="BO727" s="16"/>
      <c r="BP727" s="16"/>
      <c r="BQ727" s="15"/>
      <c r="BR727" s="12">
        <v>1</v>
      </c>
    </row>
    <row r="728" spans="1:70" s="12" customFormat="1">
      <c r="A728" s="14"/>
      <c r="B728" s="15"/>
      <c r="C728" s="15"/>
      <c r="D728" s="15"/>
      <c r="E728" s="15"/>
      <c r="F728" s="15"/>
      <c r="G728" s="15"/>
      <c r="H728" s="15"/>
      <c r="I728" s="15"/>
      <c r="J728" s="15"/>
      <c r="K728" s="15"/>
      <c r="L728" s="94"/>
      <c r="M728" s="94"/>
      <c r="N728" s="94"/>
      <c r="O728" s="94"/>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5"/>
      <c r="AQ728" s="15"/>
      <c r="AR728" s="15"/>
      <c r="AS728" s="15"/>
      <c r="AT728" s="15"/>
      <c r="AU728" s="15"/>
      <c r="AV728" s="15"/>
      <c r="AW728" s="15"/>
      <c r="AX728" s="15"/>
      <c r="AY728" s="15"/>
      <c r="AZ728" s="15"/>
      <c r="BA728" s="15"/>
      <c r="BB728" s="15"/>
      <c r="BC728" s="15"/>
      <c r="BD728" s="15"/>
      <c r="BE728" s="15"/>
      <c r="BF728" s="15"/>
      <c r="BG728" s="15"/>
      <c r="BH728" s="15"/>
      <c r="BI728" s="15"/>
      <c r="BJ728" s="15"/>
      <c r="BK728" s="15"/>
      <c r="BL728" s="15"/>
      <c r="BM728" s="16"/>
      <c r="BN728" s="16"/>
      <c r="BO728" s="16"/>
      <c r="BP728" s="16"/>
      <c r="BQ728" s="15"/>
      <c r="BR728" s="12">
        <v>1</v>
      </c>
    </row>
    <row r="729" spans="1:70" s="54" customFormat="1">
      <c r="A729" s="14"/>
      <c r="B729" s="15"/>
      <c r="C729" s="15"/>
      <c r="D729" s="15"/>
      <c r="E729" s="15"/>
      <c r="F729" s="15"/>
      <c r="G729" s="15"/>
      <c r="H729" s="15"/>
      <c r="I729" s="15"/>
      <c r="J729" s="15"/>
      <c r="K729" s="15"/>
      <c r="L729" s="94"/>
      <c r="M729" s="94"/>
      <c r="N729" s="94"/>
      <c r="O729" s="94"/>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c r="AO729" s="15"/>
      <c r="AP729" s="15"/>
      <c r="AQ729" s="15"/>
      <c r="AR729" s="15"/>
      <c r="AS729" s="15"/>
      <c r="AT729" s="15"/>
      <c r="AU729" s="15"/>
      <c r="AV729" s="15"/>
      <c r="AW729" s="15"/>
      <c r="AX729" s="15"/>
      <c r="AY729" s="15"/>
      <c r="AZ729" s="15"/>
      <c r="BA729" s="15"/>
      <c r="BB729" s="15"/>
      <c r="BC729" s="15"/>
      <c r="BD729" s="15"/>
      <c r="BE729" s="15"/>
      <c r="BF729" s="15"/>
      <c r="BG729" s="15"/>
      <c r="BH729" s="15"/>
      <c r="BI729" s="15"/>
      <c r="BJ729" s="15"/>
      <c r="BK729" s="15"/>
      <c r="BL729" s="15"/>
      <c r="BM729" s="16"/>
      <c r="BN729" s="16"/>
      <c r="BO729" s="16"/>
      <c r="BP729" s="16"/>
      <c r="BQ729" s="15"/>
    </row>
    <row r="730" spans="1:70" s="54" customFormat="1">
      <c r="A730" s="14"/>
      <c r="B730" s="15"/>
      <c r="C730" s="15"/>
      <c r="D730" s="15"/>
      <c r="E730" s="15"/>
      <c r="F730" s="15"/>
      <c r="G730" s="15"/>
      <c r="H730" s="15"/>
      <c r="I730" s="15"/>
      <c r="J730" s="15"/>
      <c r="K730" s="15"/>
      <c r="L730" s="94"/>
      <c r="M730" s="94"/>
      <c r="N730" s="94"/>
      <c r="O730" s="94"/>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c r="AY730" s="15"/>
      <c r="AZ730" s="15"/>
      <c r="BA730" s="15"/>
      <c r="BB730" s="15"/>
      <c r="BC730" s="15"/>
      <c r="BD730" s="15"/>
      <c r="BE730" s="15"/>
      <c r="BF730" s="15"/>
      <c r="BG730" s="15"/>
      <c r="BH730" s="15"/>
      <c r="BI730" s="15"/>
      <c r="BJ730" s="15"/>
      <c r="BK730" s="15"/>
      <c r="BL730" s="15"/>
      <c r="BM730" s="16"/>
      <c r="BN730" s="16"/>
      <c r="BO730" s="16"/>
      <c r="BP730" s="16"/>
      <c r="BQ730" s="15"/>
      <c r="BR730" s="54">
        <v>1</v>
      </c>
    </row>
    <row r="731" spans="1:70" s="12" customFormat="1">
      <c r="A731" s="14"/>
      <c r="B731" s="15"/>
      <c r="C731" s="15"/>
      <c r="D731" s="15"/>
      <c r="E731" s="15"/>
      <c r="F731" s="15"/>
      <c r="G731" s="15"/>
      <c r="H731" s="15"/>
      <c r="I731" s="15"/>
      <c r="J731" s="15"/>
      <c r="K731" s="15"/>
      <c r="L731" s="94"/>
      <c r="M731" s="94"/>
      <c r="N731" s="94"/>
      <c r="O731" s="94"/>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5"/>
      <c r="AQ731" s="15"/>
      <c r="AR731" s="15"/>
      <c r="AS731" s="15"/>
      <c r="AT731" s="15"/>
      <c r="AU731" s="15"/>
      <c r="AV731" s="15"/>
      <c r="AW731" s="15"/>
      <c r="AX731" s="15"/>
      <c r="AY731" s="15"/>
      <c r="AZ731" s="15"/>
      <c r="BA731" s="15"/>
      <c r="BB731" s="15"/>
      <c r="BC731" s="15"/>
      <c r="BD731" s="15"/>
      <c r="BE731" s="15"/>
      <c r="BF731" s="15"/>
      <c r="BG731" s="15"/>
      <c r="BH731" s="15"/>
      <c r="BI731" s="15"/>
      <c r="BJ731" s="15"/>
      <c r="BK731" s="15"/>
      <c r="BL731" s="15"/>
      <c r="BM731" s="16"/>
      <c r="BN731" s="16"/>
      <c r="BO731" s="16"/>
      <c r="BP731" s="16"/>
      <c r="BQ731" s="15"/>
      <c r="BR731" s="12">
        <v>1</v>
      </c>
    </row>
    <row r="732" spans="1:70" s="12" customFormat="1">
      <c r="A732" s="14"/>
      <c r="B732" s="15"/>
      <c r="C732" s="15"/>
      <c r="D732" s="15"/>
      <c r="E732" s="15"/>
      <c r="F732" s="15"/>
      <c r="G732" s="15"/>
      <c r="H732" s="15"/>
      <c r="I732" s="15"/>
      <c r="J732" s="15"/>
      <c r="K732" s="15"/>
      <c r="L732" s="94"/>
      <c r="M732" s="94"/>
      <c r="N732" s="94"/>
      <c r="O732" s="94"/>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5"/>
      <c r="AQ732" s="15"/>
      <c r="AR732" s="15"/>
      <c r="AS732" s="15"/>
      <c r="AT732" s="15"/>
      <c r="AU732" s="15"/>
      <c r="AV732" s="15"/>
      <c r="AW732" s="15"/>
      <c r="AX732" s="15"/>
      <c r="AY732" s="15"/>
      <c r="AZ732" s="15"/>
      <c r="BA732" s="15"/>
      <c r="BB732" s="15"/>
      <c r="BC732" s="15"/>
      <c r="BD732" s="15"/>
      <c r="BE732" s="15"/>
      <c r="BF732" s="15"/>
      <c r="BG732" s="15"/>
      <c r="BH732" s="15"/>
      <c r="BI732" s="15"/>
      <c r="BJ732" s="15"/>
      <c r="BK732" s="15"/>
      <c r="BL732" s="15"/>
      <c r="BM732" s="16"/>
      <c r="BN732" s="16"/>
      <c r="BO732" s="16"/>
      <c r="BP732" s="16"/>
      <c r="BQ732" s="15"/>
      <c r="BR732" s="12">
        <v>1</v>
      </c>
    </row>
    <row r="733" spans="1:70" s="12" customFormat="1">
      <c r="A733" s="14"/>
      <c r="B733" s="15"/>
      <c r="C733" s="15"/>
      <c r="D733" s="15"/>
      <c r="E733" s="15"/>
      <c r="F733" s="15"/>
      <c r="G733" s="15"/>
      <c r="H733" s="15"/>
      <c r="I733" s="15"/>
      <c r="J733" s="15"/>
      <c r="K733" s="15"/>
      <c r="L733" s="94"/>
      <c r="M733" s="94"/>
      <c r="N733" s="94"/>
      <c r="O733" s="94"/>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c r="AO733" s="15"/>
      <c r="AP733" s="15"/>
      <c r="AQ733" s="15"/>
      <c r="AR733" s="15"/>
      <c r="AS733" s="15"/>
      <c r="AT733" s="15"/>
      <c r="AU733" s="15"/>
      <c r="AV733" s="15"/>
      <c r="AW733" s="15"/>
      <c r="AX733" s="15"/>
      <c r="AY733" s="15"/>
      <c r="AZ733" s="15"/>
      <c r="BA733" s="15"/>
      <c r="BB733" s="15"/>
      <c r="BC733" s="15"/>
      <c r="BD733" s="15"/>
      <c r="BE733" s="15"/>
      <c r="BF733" s="15"/>
      <c r="BG733" s="15"/>
      <c r="BH733" s="15"/>
      <c r="BI733" s="15"/>
      <c r="BJ733" s="15"/>
      <c r="BK733" s="15"/>
      <c r="BL733" s="15"/>
      <c r="BM733" s="16"/>
      <c r="BN733" s="16"/>
      <c r="BO733" s="16"/>
      <c r="BP733" s="16"/>
      <c r="BQ733" s="15"/>
      <c r="BR733" s="12">
        <v>1</v>
      </c>
    </row>
    <row r="734" spans="1:70" s="12" customFormat="1">
      <c r="A734" s="14"/>
      <c r="B734" s="15"/>
      <c r="C734" s="15"/>
      <c r="D734" s="15"/>
      <c r="E734" s="15"/>
      <c r="F734" s="15"/>
      <c r="G734" s="15"/>
      <c r="H734" s="15"/>
      <c r="I734" s="15"/>
      <c r="J734" s="15"/>
      <c r="K734" s="15"/>
      <c r="L734" s="94"/>
      <c r="M734" s="94"/>
      <c r="N734" s="94"/>
      <c r="O734" s="94"/>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5"/>
      <c r="AQ734" s="15"/>
      <c r="AR734" s="15"/>
      <c r="AS734" s="15"/>
      <c r="AT734" s="15"/>
      <c r="AU734" s="15"/>
      <c r="AV734" s="15"/>
      <c r="AW734" s="15"/>
      <c r="AX734" s="15"/>
      <c r="AY734" s="15"/>
      <c r="AZ734" s="15"/>
      <c r="BA734" s="15"/>
      <c r="BB734" s="15"/>
      <c r="BC734" s="15"/>
      <c r="BD734" s="15"/>
      <c r="BE734" s="15"/>
      <c r="BF734" s="15"/>
      <c r="BG734" s="15"/>
      <c r="BH734" s="15"/>
      <c r="BI734" s="15"/>
      <c r="BJ734" s="15"/>
      <c r="BK734" s="15"/>
      <c r="BL734" s="15"/>
      <c r="BM734" s="16"/>
      <c r="BN734" s="16"/>
      <c r="BO734" s="16"/>
      <c r="BP734" s="16"/>
      <c r="BQ734" s="15"/>
      <c r="BR734" s="12">
        <v>1</v>
      </c>
    </row>
    <row r="735" spans="1:70" s="12" customFormat="1">
      <c r="A735" s="14"/>
      <c r="B735" s="15"/>
      <c r="C735" s="15"/>
      <c r="D735" s="15"/>
      <c r="E735" s="15"/>
      <c r="F735" s="15"/>
      <c r="G735" s="15"/>
      <c r="H735" s="15"/>
      <c r="I735" s="15"/>
      <c r="J735" s="15"/>
      <c r="K735" s="15"/>
      <c r="L735" s="94"/>
      <c r="M735" s="94"/>
      <c r="N735" s="94"/>
      <c r="O735" s="94"/>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c r="AO735" s="15"/>
      <c r="AP735" s="15"/>
      <c r="AQ735" s="15"/>
      <c r="AR735" s="15"/>
      <c r="AS735" s="15"/>
      <c r="AT735" s="15"/>
      <c r="AU735" s="15"/>
      <c r="AV735" s="15"/>
      <c r="AW735" s="15"/>
      <c r="AX735" s="15"/>
      <c r="AY735" s="15"/>
      <c r="AZ735" s="15"/>
      <c r="BA735" s="15"/>
      <c r="BB735" s="15"/>
      <c r="BC735" s="15"/>
      <c r="BD735" s="15"/>
      <c r="BE735" s="15"/>
      <c r="BF735" s="15"/>
      <c r="BG735" s="15"/>
      <c r="BH735" s="15"/>
      <c r="BI735" s="15"/>
      <c r="BJ735" s="15"/>
      <c r="BK735" s="15"/>
      <c r="BL735" s="15"/>
      <c r="BM735" s="16"/>
      <c r="BN735" s="16"/>
      <c r="BO735" s="16"/>
      <c r="BP735" s="16"/>
      <c r="BQ735" s="15"/>
      <c r="BR735" s="12">
        <v>1</v>
      </c>
    </row>
    <row r="736" spans="1:70" s="12" customFormat="1">
      <c r="A736" s="14"/>
      <c r="B736" s="15"/>
      <c r="C736" s="15"/>
      <c r="D736" s="15"/>
      <c r="E736" s="15"/>
      <c r="F736" s="15"/>
      <c r="G736" s="15"/>
      <c r="H736" s="15"/>
      <c r="I736" s="15"/>
      <c r="J736" s="15"/>
      <c r="K736" s="15"/>
      <c r="L736" s="94"/>
      <c r="M736" s="94"/>
      <c r="N736" s="94"/>
      <c r="O736" s="94"/>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c r="AY736" s="15"/>
      <c r="AZ736" s="15"/>
      <c r="BA736" s="15"/>
      <c r="BB736" s="15"/>
      <c r="BC736" s="15"/>
      <c r="BD736" s="15"/>
      <c r="BE736" s="15"/>
      <c r="BF736" s="15"/>
      <c r="BG736" s="15"/>
      <c r="BH736" s="15"/>
      <c r="BI736" s="15"/>
      <c r="BJ736" s="15"/>
      <c r="BK736" s="15"/>
      <c r="BL736" s="15"/>
      <c r="BM736" s="16"/>
      <c r="BN736" s="16"/>
      <c r="BO736" s="16"/>
      <c r="BP736" s="16"/>
      <c r="BQ736" s="15"/>
      <c r="BR736" s="12">
        <v>1</v>
      </c>
    </row>
    <row r="737" spans="1:70" s="12" customFormat="1">
      <c r="A737" s="14"/>
      <c r="B737" s="15"/>
      <c r="C737" s="15"/>
      <c r="D737" s="15"/>
      <c r="E737" s="15"/>
      <c r="F737" s="15"/>
      <c r="G737" s="15"/>
      <c r="H737" s="15"/>
      <c r="I737" s="15"/>
      <c r="J737" s="15"/>
      <c r="K737" s="15"/>
      <c r="L737" s="94"/>
      <c r="M737" s="94"/>
      <c r="N737" s="94"/>
      <c r="O737" s="94"/>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5"/>
      <c r="AQ737" s="15"/>
      <c r="AR737" s="15"/>
      <c r="AS737" s="15"/>
      <c r="AT737" s="15"/>
      <c r="AU737" s="15"/>
      <c r="AV737" s="15"/>
      <c r="AW737" s="15"/>
      <c r="AX737" s="15"/>
      <c r="AY737" s="15"/>
      <c r="AZ737" s="15"/>
      <c r="BA737" s="15"/>
      <c r="BB737" s="15"/>
      <c r="BC737" s="15"/>
      <c r="BD737" s="15"/>
      <c r="BE737" s="15"/>
      <c r="BF737" s="15"/>
      <c r="BG737" s="15"/>
      <c r="BH737" s="15"/>
      <c r="BI737" s="15"/>
      <c r="BJ737" s="15"/>
      <c r="BK737" s="15"/>
      <c r="BL737" s="15"/>
      <c r="BM737" s="16"/>
      <c r="BN737" s="16"/>
      <c r="BO737" s="16"/>
      <c r="BP737" s="16"/>
      <c r="BQ737" s="15"/>
      <c r="BR737" s="12">
        <v>1</v>
      </c>
    </row>
    <row r="738" spans="1:70" s="12" customFormat="1">
      <c r="A738" s="14"/>
      <c r="B738" s="15"/>
      <c r="C738" s="15"/>
      <c r="D738" s="15"/>
      <c r="E738" s="15"/>
      <c r="F738" s="15"/>
      <c r="G738" s="15"/>
      <c r="H738" s="15"/>
      <c r="I738" s="15"/>
      <c r="J738" s="15"/>
      <c r="K738" s="15"/>
      <c r="L738" s="94"/>
      <c r="M738" s="94"/>
      <c r="N738" s="94"/>
      <c r="O738" s="94"/>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5"/>
      <c r="AQ738" s="15"/>
      <c r="AR738" s="15"/>
      <c r="AS738" s="15"/>
      <c r="AT738" s="15"/>
      <c r="AU738" s="15"/>
      <c r="AV738" s="15"/>
      <c r="AW738" s="15"/>
      <c r="AX738" s="15"/>
      <c r="AY738" s="15"/>
      <c r="AZ738" s="15"/>
      <c r="BA738" s="15"/>
      <c r="BB738" s="15"/>
      <c r="BC738" s="15"/>
      <c r="BD738" s="15"/>
      <c r="BE738" s="15"/>
      <c r="BF738" s="15"/>
      <c r="BG738" s="15"/>
      <c r="BH738" s="15"/>
      <c r="BI738" s="15"/>
      <c r="BJ738" s="15"/>
      <c r="BK738" s="15"/>
      <c r="BL738" s="15"/>
      <c r="BM738" s="16"/>
      <c r="BN738" s="16"/>
      <c r="BO738" s="16"/>
      <c r="BP738" s="16"/>
      <c r="BQ738" s="15"/>
      <c r="BR738" s="12">
        <v>1</v>
      </c>
    </row>
    <row r="739" spans="1:70" s="12" customFormat="1">
      <c r="A739" s="14"/>
      <c r="B739" s="15"/>
      <c r="C739" s="15"/>
      <c r="D739" s="15"/>
      <c r="E739" s="15"/>
      <c r="F739" s="15"/>
      <c r="G739" s="15"/>
      <c r="H739" s="15"/>
      <c r="I739" s="15"/>
      <c r="J739" s="15"/>
      <c r="K739" s="15"/>
      <c r="L739" s="94"/>
      <c r="M739" s="94"/>
      <c r="N739" s="94"/>
      <c r="O739" s="94"/>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c r="AO739" s="15"/>
      <c r="AP739" s="15"/>
      <c r="AQ739" s="15"/>
      <c r="AR739" s="15"/>
      <c r="AS739" s="15"/>
      <c r="AT739" s="15"/>
      <c r="AU739" s="15"/>
      <c r="AV739" s="15"/>
      <c r="AW739" s="15"/>
      <c r="AX739" s="15"/>
      <c r="AY739" s="15"/>
      <c r="AZ739" s="15"/>
      <c r="BA739" s="15"/>
      <c r="BB739" s="15"/>
      <c r="BC739" s="15"/>
      <c r="BD739" s="15"/>
      <c r="BE739" s="15"/>
      <c r="BF739" s="15"/>
      <c r="BG739" s="15"/>
      <c r="BH739" s="15"/>
      <c r="BI739" s="15"/>
      <c r="BJ739" s="15"/>
      <c r="BK739" s="15"/>
      <c r="BL739" s="15"/>
      <c r="BM739" s="16"/>
      <c r="BN739" s="16"/>
      <c r="BO739" s="16"/>
      <c r="BP739" s="16"/>
      <c r="BQ739" s="15"/>
    </row>
    <row r="740" spans="1:70" s="12" customFormat="1">
      <c r="A740" s="14"/>
      <c r="B740" s="15"/>
      <c r="C740" s="15"/>
      <c r="D740" s="15"/>
      <c r="E740" s="15"/>
      <c r="F740" s="15"/>
      <c r="G740" s="15"/>
      <c r="H740" s="15"/>
      <c r="I740" s="15"/>
      <c r="J740" s="15"/>
      <c r="K740" s="15"/>
      <c r="L740" s="94"/>
      <c r="M740" s="94"/>
      <c r="N740" s="94"/>
      <c r="O740" s="94"/>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c r="AY740" s="15"/>
      <c r="AZ740" s="15"/>
      <c r="BA740" s="15"/>
      <c r="BB740" s="15"/>
      <c r="BC740" s="15"/>
      <c r="BD740" s="15"/>
      <c r="BE740" s="15"/>
      <c r="BF740" s="15"/>
      <c r="BG740" s="15"/>
      <c r="BH740" s="15"/>
      <c r="BI740" s="15"/>
      <c r="BJ740" s="15"/>
      <c r="BK740" s="15"/>
      <c r="BL740" s="15"/>
      <c r="BM740" s="16"/>
      <c r="BN740" s="16"/>
      <c r="BO740" s="16"/>
      <c r="BP740" s="16"/>
      <c r="BQ740" s="15"/>
      <c r="BR740" s="12">
        <v>1</v>
      </c>
    </row>
    <row r="741" spans="1:70" s="12" customFormat="1">
      <c r="A741" s="14"/>
      <c r="B741" s="15"/>
      <c r="C741" s="15"/>
      <c r="D741" s="15"/>
      <c r="E741" s="15"/>
      <c r="F741" s="15"/>
      <c r="G741" s="15"/>
      <c r="H741" s="15"/>
      <c r="I741" s="15"/>
      <c r="J741" s="15"/>
      <c r="K741" s="15"/>
      <c r="L741" s="94"/>
      <c r="M741" s="94"/>
      <c r="N741" s="94"/>
      <c r="O741" s="94"/>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c r="AO741" s="15"/>
      <c r="AP741" s="15"/>
      <c r="AQ741" s="15"/>
      <c r="AR741" s="15"/>
      <c r="AS741" s="15"/>
      <c r="AT741" s="15"/>
      <c r="AU741" s="15"/>
      <c r="AV741" s="15"/>
      <c r="AW741" s="15"/>
      <c r="AX741" s="15"/>
      <c r="AY741" s="15"/>
      <c r="AZ741" s="15"/>
      <c r="BA741" s="15"/>
      <c r="BB741" s="15"/>
      <c r="BC741" s="15"/>
      <c r="BD741" s="15"/>
      <c r="BE741" s="15"/>
      <c r="BF741" s="15"/>
      <c r="BG741" s="15"/>
      <c r="BH741" s="15"/>
      <c r="BI741" s="15"/>
      <c r="BJ741" s="15"/>
      <c r="BK741" s="15"/>
      <c r="BL741" s="15"/>
      <c r="BM741" s="16"/>
      <c r="BN741" s="16"/>
      <c r="BO741" s="16"/>
      <c r="BP741" s="16"/>
      <c r="BQ741" s="15"/>
      <c r="BR741" s="12">
        <v>1</v>
      </c>
    </row>
    <row r="742" spans="1:70" s="12" customFormat="1">
      <c r="A742" s="14"/>
      <c r="B742" s="15"/>
      <c r="C742" s="15"/>
      <c r="D742" s="15"/>
      <c r="E742" s="15"/>
      <c r="F742" s="15"/>
      <c r="G742" s="15"/>
      <c r="H742" s="15"/>
      <c r="I742" s="15"/>
      <c r="J742" s="15"/>
      <c r="K742" s="15"/>
      <c r="L742" s="94"/>
      <c r="M742" s="94"/>
      <c r="N742" s="94"/>
      <c r="O742" s="94"/>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c r="AY742" s="15"/>
      <c r="AZ742" s="15"/>
      <c r="BA742" s="15"/>
      <c r="BB742" s="15"/>
      <c r="BC742" s="15"/>
      <c r="BD742" s="15"/>
      <c r="BE742" s="15"/>
      <c r="BF742" s="15"/>
      <c r="BG742" s="15"/>
      <c r="BH742" s="15"/>
      <c r="BI742" s="15"/>
      <c r="BJ742" s="15"/>
      <c r="BK742" s="15"/>
      <c r="BL742" s="15"/>
      <c r="BM742" s="16"/>
      <c r="BN742" s="16"/>
      <c r="BO742" s="16"/>
      <c r="BP742" s="16"/>
      <c r="BQ742" s="15"/>
    </row>
    <row r="743" spans="1:70" s="12" customFormat="1">
      <c r="A743" s="14"/>
      <c r="B743" s="15"/>
      <c r="C743" s="15"/>
      <c r="D743" s="15"/>
      <c r="E743" s="15"/>
      <c r="F743" s="15"/>
      <c r="G743" s="15"/>
      <c r="H743" s="15"/>
      <c r="I743" s="15"/>
      <c r="J743" s="15"/>
      <c r="K743" s="15"/>
      <c r="L743" s="94"/>
      <c r="M743" s="94"/>
      <c r="N743" s="94"/>
      <c r="O743" s="94"/>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c r="AO743" s="15"/>
      <c r="AP743" s="15"/>
      <c r="AQ743" s="15"/>
      <c r="AR743" s="15"/>
      <c r="AS743" s="15"/>
      <c r="AT743" s="15"/>
      <c r="AU743" s="15"/>
      <c r="AV743" s="15"/>
      <c r="AW743" s="15"/>
      <c r="AX743" s="15"/>
      <c r="AY743" s="15"/>
      <c r="AZ743" s="15"/>
      <c r="BA743" s="15"/>
      <c r="BB743" s="15"/>
      <c r="BC743" s="15"/>
      <c r="BD743" s="15"/>
      <c r="BE743" s="15"/>
      <c r="BF743" s="15"/>
      <c r="BG743" s="15"/>
      <c r="BH743" s="15"/>
      <c r="BI743" s="15"/>
      <c r="BJ743" s="15"/>
      <c r="BK743" s="15"/>
      <c r="BL743" s="15"/>
      <c r="BM743" s="16"/>
      <c r="BN743" s="16"/>
      <c r="BO743" s="16"/>
      <c r="BP743" s="16"/>
      <c r="BQ743" s="15"/>
      <c r="BR743" s="12">
        <v>1</v>
      </c>
    </row>
    <row r="744" spans="1:70" s="12" customFormat="1">
      <c r="A744" s="14"/>
      <c r="B744" s="15"/>
      <c r="C744" s="15"/>
      <c r="D744" s="15"/>
      <c r="E744" s="15"/>
      <c r="F744" s="15"/>
      <c r="G744" s="15"/>
      <c r="H744" s="15"/>
      <c r="I744" s="15"/>
      <c r="J744" s="15"/>
      <c r="K744" s="15"/>
      <c r="L744" s="94"/>
      <c r="M744" s="94"/>
      <c r="N744" s="94"/>
      <c r="O744" s="94"/>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5"/>
      <c r="AQ744" s="15"/>
      <c r="AR744" s="15"/>
      <c r="AS744" s="15"/>
      <c r="AT744" s="15"/>
      <c r="AU744" s="15"/>
      <c r="AV744" s="15"/>
      <c r="AW744" s="15"/>
      <c r="AX744" s="15"/>
      <c r="AY744" s="15"/>
      <c r="AZ744" s="15"/>
      <c r="BA744" s="15"/>
      <c r="BB744" s="15"/>
      <c r="BC744" s="15"/>
      <c r="BD744" s="15"/>
      <c r="BE744" s="15"/>
      <c r="BF744" s="15"/>
      <c r="BG744" s="15"/>
      <c r="BH744" s="15"/>
      <c r="BI744" s="15"/>
      <c r="BJ744" s="15"/>
      <c r="BK744" s="15"/>
      <c r="BL744" s="15"/>
      <c r="BM744" s="16"/>
      <c r="BN744" s="16"/>
      <c r="BO744" s="16"/>
      <c r="BP744" s="16"/>
      <c r="BQ744" s="15"/>
      <c r="BR744" s="12">
        <v>1</v>
      </c>
    </row>
    <row r="745" spans="1:70" s="54" customFormat="1">
      <c r="A745" s="14"/>
      <c r="B745" s="15"/>
      <c r="C745" s="15"/>
      <c r="D745" s="15"/>
      <c r="E745" s="15"/>
      <c r="F745" s="15"/>
      <c r="G745" s="15"/>
      <c r="H745" s="15"/>
      <c r="I745" s="15"/>
      <c r="J745" s="15"/>
      <c r="K745" s="15"/>
      <c r="L745" s="94"/>
      <c r="M745" s="94"/>
      <c r="N745" s="94"/>
      <c r="O745" s="94"/>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c r="AO745" s="15"/>
      <c r="AP745" s="15"/>
      <c r="AQ745" s="15"/>
      <c r="AR745" s="15"/>
      <c r="AS745" s="15"/>
      <c r="AT745" s="15"/>
      <c r="AU745" s="15"/>
      <c r="AV745" s="15"/>
      <c r="AW745" s="15"/>
      <c r="AX745" s="15"/>
      <c r="AY745" s="15"/>
      <c r="AZ745" s="15"/>
      <c r="BA745" s="15"/>
      <c r="BB745" s="15"/>
      <c r="BC745" s="15"/>
      <c r="BD745" s="15"/>
      <c r="BE745" s="15"/>
      <c r="BF745" s="15"/>
      <c r="BG745" s="15"/>
      <c r="BH745" s="15"/>
      <c r="BI745" s="15"/>
      <c r="BJ745" s="15"/>
      <c r="BK745" s="15"/>
      <c r="BL745" s="15"/>
      <c r="BM745" s="16"/>
      <c r="BN745" s="16"/>
      <c r="BO745" s="16"/>
      <c r="BP745" s="16"/>
      <c r="BQ745" s="15"/>
      <c r="BR745" s="54">
        <v>1</v>
      </c>
    </row>
    <row r="746" spans="1:70" s="54" customFormat="1">
      <c r="A746" s="14"/>
      <c r="B746" s="15"/>
      <c r="C746" s="15"/>
      <c r="D746" s="15"/>
      <c r="E746" s="15"/>
      <c r="F746" s="15"/>
      <c r="G746" s="15"/>
      <c r="H746" s="15"/>
      <c r="I746" s="15"/>
      <c r="J746" s="15"/>
      <c r="K746" s="15"/>
      <c r="L746" s="94"/>
      <c r="M746" s="94"/>
      <c r="N746" s="94"/>
      <c r="O746" s="94"/>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5"/>
      <c r="AQ746" s="15"/>
      <c r="AR746" s="15"/>
      <c r="AS746" s="15"/>
      <c r="AT746" s="15"/>
      <c r="AU746" s="15"/>
      <c r="AV746" s="15"/>
      <c r="AW746" s="15"/>
      <c r="AX746" s="15"/>
      <c r="AY746" s="15"/>
      <c r="AZ746" s="15"/>
      <c r="BA746" s="15"/>
      <c r="BB746" s="15"/>
      <c r="BC746" s="15"/>
      <c r="BD746" s="15"/>
      <c r="BE746" s="15"/>
      <c r="BF746" s="15"/>
      <c r="BG746" s="15"/>
      <c r="BH746" s="15"/>
      <c r="BI746" s="15"/>
      <c r="BJ746" s="15"/>
      <c r="BK746" s="15"/>
      <c r="BL746" s="15"/>
      <c r="BM746" s="16"/>
      <c r="BN746" s="16"/>
      <c r="BO746" s="16"/>
      <c r="BP746" s="16"/>
      <c r="BQ746" s="15"/>
      <c r="BR746" s="54">
        <v>1</v>
      </c>
    </row>
    <row r="747" spans="1:70" s="54" customFormat="1">
      <c r="A747" s="14"/>
      <c r="B747" s="15"/>
      <c r="C747" s="15"/>
      <c r="D747" s="15"/>
      <c r="E747" s="15"/>
      <c r="F747" s="15"/>
      <c r="G747" s="15"/>
      <c r="H747" s="15"/>
      <c r="I747" s="15"/>
      <c r="J747" s="15"/>
      <c r="K747" s="15"/>
      <c r="L747" s="94"/>
      <c r="M747" s="94"/>
      <c r="N747" s="94"/>
      <c r="O747" s="94"/>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c r="AO747" s="15"/>
      <c r="AP747" s="15"/>
      <c r="AQ747" s="15"/>
      <c r="AR747" s="15"/>
      <c r="AS747" s="15"/>
      <c r="AT747" s="15"/>
      <c r="AU747" s="15"/>
      <c r="AV747" s="15"/>
      <c r="AW747" s="15"/>
      <c r="AX747" s="15"/>
      <c r="AY747" s="15"/>
      <c r="AZ747" s="15"/>
      <c r="BA747" s="15"/>
      <c r="BB747" s="15"/>
      <c r="BC747" s="15"/>
      <c r="BD747" s="15"/>
      <c r="BE747" s="15"/>
      <c r="BF747" s="15"/>
      <c r="BG747" s="15"/>
      <c r="BH747" s="15"/>
      <c r="BI747" s="15"/>
      <c r="BJ747" s="15"/>
      <c r="BK747" s="15"/>
      <c r="BL747" s="15"/>
      <c r="BM747" s="16"/>
      <c r="BN747" s="16"/>
      <c r="BO747" s="16"/>
      <c r="BP747" s="16"/>
      <c r="BQ747" s="15"/>
    </row>
    <row r="748" spans="1:70" s="54" customFormat="1">
      <c r="A748" s="14"/>
      <c r="B748" s="15"/>
      <c r="C748" s="15"/>
      <c r="D748" s="15"/>
      <c r="E748" s="15"/>
      <c r="F748" s="15"/>
      <c r="G748" s="15"/>
      <c r="H748" s="15"/>
      <c r="I748" s="15"/>
      <c r="J748" s="15"/>
      <c r="K748" s="15"/>
      <c r="L748" s="94"/>
      <c r="M748" s="94"/>
      <c r="N748" s="94"/>
      <c r="O748" s="94"/>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5"/>
      <c r="AQ748" s="15"/>
      <c r="AR748" s="15"/>
      <c r="AS748" s="15"/>
      <c r="AT748" s="15"/>
      <c r="AU748" s="15"/>
      <c r="AV748" s="15"/>
      <c r="AW748" s="15"/>
      <c r="AX748" s="15"/>
      <c r="AY748" s="15"/>
      <c r="AZ748" s="15"/>
      <c r="BA748" s="15"/>
      <c r="BB748" s="15"/>
      <c r="BC748" s="15"/>
      <c r="BD748" s="15"/>
      <c r="BE748" s="15"/>
      <c r="BF748" s="15"/>
      <c r="BG748" s="15"/>
      <c r="BH748" s="15"/>
      <c r="BI748" s="15"/>
      <c r="BJ748" s="15"/>
      <c r="BK748" s="15"/>
      <c r="BL748" s="15"/>
      <c r="BM748" s="16"/>
      <c r="BN748" s="16"/>
      <c r="BO748" s="16"/>
      <c r="BP748" s="16"/>
      <c r="BQ748" s="15"/>
    </row>
    <row r="749" spans="1:70" s="54" customFormat="1">
      <c r="A749" s="14"/>
      <c r="B749" s="15"/>
      <c r="C749" s="15"/>
      <c r="D749" s="15"/>
      <c r="E749" s="15"/>
      <c r="F749" s="15"/>
      <c r="G749" s="15"/>
      <c r="H749" s="15"/>
      <c r="I749" s="15"/>
      <c r="J749" s="15"/>
      <c r="K749" s="15"/>
      <c r="L749" s="94"/>
      <c r="M749" s="94"/>
      <c r="N749" s="94"/>
      <c r="O749" s="94"/>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c r="AO749" s="15"/>
      <c r="AP749" s="15"/>
      <c r="AQ749" s="15"/>
      <c r="AR749" s="15"/>
      <c r="AS749" s="15"/>
      <c r="AT749" s="15"/>
      <c r="AU749" s="15"/>
      <c r="AV749" s="15"/>
      <c r="AW749" s="15"/>
      <c r="AX749" s="15"/>
      <c r="AY749" s="15"/>
      <c r="AZ749" s="15"/>
      <c r="BA749" s="15"/>
      <c r="BB749" s="15"/>
      <c r="BC749" s="15"/>
      <c r="BD749" s="15"/>
      <c r="BE749" s="15"/>
      <c r="BF749" s="15"/>
      <c r="BG749" s="15"/>
      <c r="BH749" s="15"/>
      <c r="BI749" s="15"/>
      <c r="BJ749" s="15"/>
      <c r="BK749" s="15"/>
      <c r="BL749" s="15"/>
      <c r="BM749" s="16"/>
      <c r="BN749" s="16"/>
      <c r="BO749" s="16"/>
      <c r="BP749" s="16"/>
      <c r="BQ749" s="15"/>
      <c r="BR749" s="54">
        <v>1</v>
      </c>
    </row>
    <row r="750" spans="1:70" s="54" customFormat="1">
      <c r="A750" s="14"/>
      <c r="B750" s="15"/>
      <c r="C750" s="15"/>
      <c r="D750" s="15"/>
      <c r="E750" s="15"/>
      <c r="F750" s="15"/>
      <c r="G750" s="15"/>
      <c r="H750" s="15"/>
      <c r="I750" s="15"/>
      <c r="J750" s="15"/>
      <c r="K750" s="15"/>
      <c r="L750" s="94"/>
      <c r="M750" s="94"/>
      <c r="N750" s="94"/>
      <c r="O750" s="94"/>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c r="AY750" s="15"/>
      <c r="AZ750" s="15"/>
      <c r="BA750" s="15"/>
      <c r="BB750" s="15"/>
      <c r="BC750" s="15"/>
      <c r="BD750" s="15"/>
      <c r="BE750" s="15"/>
      <c r="BF750" s="15"/>
      <c r="BG750" s="15"/>
      <c r="BH750" s="15"/>
      <c r="BI750" s="15"/>
      <c r="BJ750" s="15"/>
      <c r="BK750" s="15"/>
      <c r="BL750" s="15"/>
      <c r="BM750" s="16"/>
      <c r="BN750" s="16"/>
      <c r="BO750" s="16"/>
      <c r="BP750" s="16"/>
      <c r="BQ750" s="15"/>
      <c r="BR750" s="54">
        <v>1</v>
      </c>
    </row>
    <row r="751" spans="1:70" s="54" customFormat="1">
      <c r="A751" s="14"/>
      <c r="B751" s="15"/>
      <c r="C751" s="15"/>
      <c r="D751" s="15"/>
      <c r="E751" s="15"/>
      <c r="F751" s="15"/>
      <c r="G751" s="15"/>
      <c r="H751" s="15"/>
      <c r="I751" s="15"/>
      <c r="J751" s="15"/>
      <c r="K751" s="15"/>
      <c r="L751" s="94"/>
      <c r="M751" s="94"/>
      <c r="N751" s="94"/>
      <c r="O751" s="94"/>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c r="AO751" s="15"/>
      <c r="AP751" s="15"/>
      <c r="AQ751" s="15"/>
      <c r="AR751" s="15"/>
      <c r="AS751" s="15"/>
      <c r="AT751" s="15"/>
      <c r="AU751" s="15"/>
      <c r="AV751" s="15"/>
      <c r="AW751" s="15"/>
      <c r="AX751" s="15"/>
      <c r="AY751" s="15"/>
      <c r="AZ751" s="15"/>
      <c r="BA751" s="15"/>
      <c r="BB751" s="15"/>
      <c r="BC751" s="15"/>
      <c r="BD751" s="15"/>
      <c r="BE751" s="15"/>
      <c r="BF751" s="15"/>
      <c r="BG751" s="15"/>
      <c r="BH751" s="15"/>
      <c r="BI751" s="15"/>
      <c r="BJ751" s="15"/>
      <c r="BK751" s="15"/>
      <c r="BL751" s="15"/>
      <c r="BM751" s="16"/>
      <c r="BN751" s="16"/>
      <c r="BO751" s="16"/>
      <c r="BP751" s="16"/>
      <c r="BQ751" s="15"/>
      <c r="BR751" s="54">
        <v>1</v>
      </c>
    </row>
    <row r="752" spans="1:70" s="54" customFormat="1">
      <c r="A752" s="14"/>
      <c r="B752" s="15"/>
      <c r="C752" s="15"/>
      <c r="D752" s="15"/>
      <c r="E752" s="15"/>
      <c r="F752" s="15"/>
      <c r="G752" s="15"/>
      <c r="H752" s="15"/>
      <c r="I752" s="15"/>
      <c r="J752" s="15"/>
      <c r="K752" s="15"/>
      <c r="L752" s="94"/>
      <c r="M752" s="94"/>
      <c r="N752" s="94"/>
      <c r="O752" s="94"/>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5"/>
      <c r="AQ752" s="15"/>
      <c r="AR752" s="15"/>
      <c r="AS752" s="15"/>
      <c r="AT752" s="15"/>
      <c r="AU752" s="15"/>
      <c r="AV752" s="15"/>
      <c r="AW752" s="15"/>
      <c r="AX752" s="15"/>
      <c r="AY752" s="15"/>
      <c r="AZ752" s="15"/>
      <c r="BA752" s="15"/>
      <c r="BB752" s="15"/>
      <c r="BC752" s="15"/>
      <c r="BD752" s="15"/>
      <c r="BE752" s="15"/>
      <c r="BF752" s="15"/>
      <c r="BG752" s="15"/>
      <c r="BH752" s="15"/>
      <c r="BI752" s="15"/>
      <c r="BJ752" s="15"/>
      <c r="BK752" s="15"/>
      <c r="BL752" s="15"/>
      <c r="BM752" s="16"/>
      <c r="BN752" s="16"/>
      <c r="BO752" s="16"/>
      <c r="BP752" s="16"/>
      <c r="BQ752" s="15"/>
      <c r="BR752" s="54">
        <v>1</v>
      </c>
    </row>
    <row r="753" spans="1:70" s="54" customFormat="1">
      <c r="A753" s="14"/>
      <c r="B753" s="15"/>
      <c r="C753" s="15"/>
      <c r="D753" s="15"/>
      <c r="E753" s="15"/>
      <c r="F753" s="15"/>
      <c r="G753" s="15"/>
      <c r="H753" s="15"/>
      <c r="I753" s="15"/>
      <c r="J753" s="15"/>
      <c r="K753" s="15"/>
      <c r="L753" s="94"/>
      <c r="M753" s="94"/>
      <c r="N753" s="94"/>
      <c r="O753" s="94"/>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c r="AO753" s="15"/>
      <c r="AP753" s="15"/>
      <c r="AQ753" s="15"/>
      <c r="AR753" s="15"/>
      <c r="AS753" s="15"/>
      <c r="AT753" s="15"/>
      <c r="AU753" s="15"/>
      <c r="AV753" s="15"/>
      <c r="AW753" s="15"/>
      <c r="AX753" s="15"/>
      <c r="AY753" s="15"/>
      <c r="AZ753" s="15"/>
      <c r="BA753" s="15"/>
      <c r="BB753" s="15"/>
      <c r="BC753" s="15"/>
      <c r="BD753" s="15"/>
      <c r="BE753" s="15"/>
      <c r="BF753" s="15"/>
      <c r="BG753" s="15"/>
      <c r="BH753" s="15"/>
      <c r="BI753" s="15"/>
      <c r="BJ753" s="15"/>
      <c r="BK753" s="15"/>
      <c r="BL753" s="15"/>
      <c r="BM753" s="16"/>
      <c r="BN753" s="16"/>
      <c r="BO753" s="16"/>
      <c r="BP753" s="16"/>
      <c r="BQ753" s="15"/>
      <c r="BR753" s="54">
        <v>1</v>
      </c>
    </row>
    <row r="754" spans="1:70" s="54" customFormat="1">
      <c r="A754" s="14"/>
      <c r="B754" s="15"/>
      <c r="C754" s="15"/>
      <c r="D754" s="15"/>
      <c r="E754" s="15"/>
      <c r="F754" s="15"/>
      <c r="G754" s="15"/>
      <c r="H754" s="15"/>
      <c r="I754" s="15"/>
      <c r="J754" s="15"/>
      <c r="K754" s="15"/>
      <c r="L754" s="94"/>
      <c r="M754" s="94"/>
      <c r="N754" s="94"/>
      <c r="O754" s="94"/>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5"/>
      <c r="AQ754" s="15"/>
      <c r="AR754" s="15"/>
      <c r="AS754" s="15"/>
      <c r="AT754" s="15"/>
      <c r="AU754" s="15"/>
      <c r="AV754" s="15"/>
      <c r="AW754" s="15"/>
      <c r="AX754" s="15"/>
      <c r="AY754" s="15"/>
      <c r="AZ754" s="15"/>
      <c r="BA754" s="15"/>
      <c r="BB754" s="15"/>
      <c r="BC754" s="15"/>
      <c r="BD754" s="15"/>
      <c r="BE754" s="15"/>
      <c r="BF754" s="15"/>
      <c r="BG754" s="15"/>
      <c r="BH754" s="15"/>
      <c r="BI754" s="15"/>
      <c r="BJ754" s="15"/>
      <c r="BK754" s="15"/>
      <c r="BL754" s="15"/>
      <c r="BM754" s="16"/>
      <c r="BN754" s="16"/>
      <c r="BO754" s="16"/>
      <c r="BP754" s="16"/>
      <c r="BQ754" s="15"/>
      <c r="BR754" s="54">
        <v>1</v>
      </c>
    </row>
    <row r="755" spans="1:70" s="54" customFormat="1">
      <c r="A755" s="14"/>
      <c r="B755" s="15"/>
      <c r="C755" s="15"/>
      <c r="D755" s="15"/>
      <c r="E755" s="15"/>
      <c r="F755" s="15"/>
      <c r="G755" s="15"/>
      <c r="H755" s="15"/>
      <c r="I755" s="15"/>
      <c r="J755" s="15"/>
      <c r="K755" s="15"/>
      <c r="L755" s="94"/>
      <c r="M755" s="94"/>
      <c r="N755" s="94"/>
      <c r="O755" s="94"/>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c r="AO755" s="15"/>
      <c r="AP755" s="15"/>
      <c r="AQ755" s="15"/>
      <c r="AR755" s="15"/>
      <c r="AS755" s="15"/>
      <c r="AT755" s="15"/>
      <c r="AU755" s="15"/>
      <c r="AV755" s="15"/>
      <c r="AW755" s="15"/>
      <c r="AX755" s="15"/>
      <c r="AY755" s="15"/>
      <c r="AZ755" s="15"/>
      <c r="BA755" s="15"/>
      <c r="BB755" s="15"/>
      <c r="BC755" s="15"/>
      <c r="BD755" s="15"/>
      <c r="BE755" s="15"/>
      <c r="BF755" s="15"/>
      <c r="BG755" s="15"/>
      <c r="BH755" s="15"/>
      <c r="BI755" s="15"/>
      <c r="BJ755" s="15"/>
      <c r="BK755" s="15"/>
      <c r="BL755" s="15"/>
      <c r="BM755" s="16"/>
      <c r="BN755" s="16"/>
      <c r="BO755" s="16"/>
      <c r="BP755" s="16"/>
      <c r="BQ755" s="15"/>
      <c r="BR755" s="54">
        <v>1</v>
      </c>
    </row>
    <row r="756" spans="1:70" s="54" customFormat="1">
      <c r="A756" s="14"/>
      <c r="B756" s="15"/>
      <c r="C756" s="15"/>
      <c r="D756" s="15"/>
      <c r="E756" s="15"/>
      <c r="F756" s="15"/>
      <c r="G756" s="15"/>
      <c r="H756" s="15"/>
      <c r="I756" s="15"/>
      <c r="J756" s="15"/>
      <c r="K756" s="15"/>
      <c r="L756" s="94"/>
      <c r="M756" s="94"/>
      <c r="N756" s="94"/>
      <c r="O756" s="94"/>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c r="AY756" s="15"/>
      <c r="AZ756" s="15"/>
      <c r="BA756" s="15"/>
      <c r="BB756" s="15"/>
      <c r="BC756" s="15"/>
      <c r="BD756" s="15"/>
      <c r="BE756" s="15"/>
      <c r="BF756" s="15"/>
      <c r="BG756" s="15"/>
      <c r="BH756" s="15"/>
      <c r="BI756" s="15"/>
      <c r="BJ756" s="15"/>
      <c r="BK756" s="15"/>
      <c r="BL756" s="15"/>
      <c r="BM756" s="16"/>
      <c r="BN756" s="16"/>
      <c r="BO756" s="16"/>
      <c r="BP756" s="16"/>
      <c r="BQ756" s="15"/>
      <c r="BR756" s="54">
        <v>1</v>
      </c>
    </row>
    <row r="757" spans="1:70" s="54" customFormat="1">
      <c r="A757" s="14"/>
      <c r="B757" s="15"/>
      <c r="C757" s="15"/>
      <c r="D757" s="15"/>
      <c r="E757" s="15"/>
      <c r="F757" s="15"/>
      <c r="G757" s="15"/>
      <c r="H757" s="15"/>
      <c r="I757" s="15"/>
      <c r="J757" s="15"/>
      <c r="K757" s="15"/>
      <c r="L757" s="94"/>
      <c r="M757" s="94"/>
      <c r="N757" s="94"/>
      <c r="O757" s="94"/>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c r="AP757" s="15"/>
      <c r="AQ757" s="15"/>
      <c r="AR757" s="15"/>
      <c r="AS757" s="15"/>
      <c r="AT757" s="15"/>
      <c r="AU757" s="15"/>
      <c r="AV757" s="15"/>
      <c r="AW757" s="15"/>
      <c r="AX757" s="15"/>
      <c r="AY757" s="15"/>
      <c r="AZ757" s="15"/>
      <c r="BA757" s="15"/>
      <c r="BB757" s="15"/>
      <c r="BC757" s="15"/>
      <c r="BD757" s="15"/>
      <c r="BE757" s="15"/>
      <c r="BF757" s="15"/>
      <c r="BG757" s="15"/>
      <c r="BH757" s="15"/>
      <c r="BI757" s="15"/>
      <c r="BJ757" s="15"/>
      <c r="BK757" s="15"/>
      <c r="BL757" s="15"/>
      <c r="BM757" s="16"/>
      <c r="BN757" s="16"/>
      <c r="BO757" s="16"/>
      <c r="BP757" s="16"/>
      <c r="BQ757" s="15"/>
      <c r="BR757" s="54">
        <v>1</v>
      </c>
    </row>
    <row r="758" spans="1:70" s="54" customFormat="1">
      <c r="A758" s="14"/>
      <c r="B758" s="15"/>
      <c r="C758" s="15"/>
      <c r="D758" s="15"/>
      <c r="E758" s="15"/>
      <c r="F758" s="15"/>
      <c r="G758" s="15"/>
      <c r="H758" s="15"/>
      <c r="I758" s="15"/>
      <c r="J758" s="15"/>
      <c r="K758" s="15"/>
      <c r="L758" s="94"/>
      <c r="M758" s="94"/>
      <c r="N758" s="94"/>
      <c r="O758" s="94"/>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5"/>
      <c r="AQ758" s="15"/>
      <c r="AR758" s="15"/>
      <c r="AS758" s="15"/>
      <c r="AT758" s="15"/>
      <c r="AU758" s="15"/>
      <c r="AV758" s="15"/>
      <c r="AW758" s="15"/>
      <c r="AX758" s="15"/>
      <c r="AY758" s="15"/>
      <c r="AZ758" s="15"/>
      <c r="BA758" s="15"/>
      <c r="BB758" s="15"/>
      <c r="BC758" s="15"/>
      <c r="BD758" s="15"/>
      <c r="BE758" s="15"/>
      <c r="BF758" s="15"/>
      <c r="BG758" s="15"/>
      <c r="BH758" s="15"/>
      <c r="BI758" s="15"/>
      <c r="BJ758" s="15"/>
      <c r="BK758" s="15"/>
      <c r="BL758" s="15"/>
      <c r="BM758" s="16"/>
      <c r="BN758" s="16"/>
      <c r="BO758" s="16"/>
      <c r="BP758" s="16"/>
      <c r="BQ758" s="15"/>
      <c r="BR758" s="54">
        <v>1</v>
      </c>
    </row>
    <row r="759" spans="1:70" s="54" customFormat="1">
      <c r="A759" s="14"/>
      <c r="B759" s="15"/>
      <c r="C759" s="15"/>
      <c r="D759" s="15"/>
      <c r="E759" s="15"/>
      <c r="F759" s="15"/>
      <c r="G759" s="15"/>
      <c r="H759" s="15"/>
      <c r="I759" s="15"/>
      <c r="J759" s="15"/>
      <c r="K759" s="15"/>
      <c r="L759" s="94"/>
      <c r="M759" s="94"/>
      <c r="N759" s="94"/>
      <c r="O759" s="94"/>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c r="AO759" s="15"/>
      <c r="AP759" s="15"/>
      <c r="AQ759" s="15"/>
      <c r="AR759" s="15"/>
      <c r="AS759" s="15"/>
      <c r="AT759" s="15"/>
      <c r="AU759" s="15"/>
      <c r="AV759" s="15"/>
      <c r="AW759" s="15"/>
      <c r="AX759" s="15"/>
      <c r="AY759" s="15"/>
      <c r="AZ759" s="15"/>
      <c r="BA759" s="15"/>
      <c r="BB759" s="15"/>
      <c r="BC759" s="15"/>
      <c r="BD759" s="15"/>
      <c r="BE759" s="15"/>
      <c r="BF759" s="15"/>
      <c r="BG759" s="15"/>
      <c r="BH759" s="15"/>
      <c r="BI759" s="15"/>
      <c r="BJ759" s="15"/>
      <c r="BK759" s="15"/>
      <c r="BL759" s="15"/>
      <c r="BM759" s="16"/>
      <c r="BN759" s="16"/>
      <c r="BO759" s="16"/>
      <c r="BP759" s="16"/>
      <c r="BQ759" s="15"/>
    </row>
    <row r="760" spans="1:70" s="54" customFormat="1">
      <c r="A760" s="14"/>
      <c r="B760" s="15"/>
      <c r="C760" s="15"/>
      <c r="D760" s="15"/>
      <c r="E760" s="15"/>
      <c r="F760" s="15"/>
      <c r="G760" s="15"/>
      <c r="H760" s="15"/>
      <c r="I760" s="15"/>
      <c r="J760" s="15"/>
      <c r="K760" s="15"/>
      <c r="L760" s="94"/>
      <c r="M760" s="94"/>
      <c r="N760" s="94"/>
      <c r="O760" s="94"/>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5"/>
      <c r="AQ760" s="15"/>
      <c r="AR760" s="15"/>
      <c r="AS760" s="15"/>
      <c r="AT760" s="15"/>
      <c r="AU760" s="15"/>
      <c r="AV760" s="15"/>
      <c r="AW760" s="15"/>
      <c r="AX760" s="15"/>
      <c r="AY760" s="15"/>
      <c r="AZ760" s="15"/>
      <c r="BA760" s="15"/>
      <c r="BB760" s="15"/>
      <c r="BC760" s="15"/>
      <c r="BD760" s="15"/>
      <c r="BE760" s="15"/>
      <c r="BF760" s="15"/>
      <c r="BG760" s="15"/>
      <c r="BH760" s="15"/>
      <c r="BI760" s="15"/>
      <c r="BJ760" s="15"/>
      <c r="BK760" s="15"/>
      <c r="BL760" s="15"/>
      <c r="BM760" s="16"/>
      <c r="BN760" s="16"/>
      <c r="BO760" s="16"/>
      <c r="BP760" s="16"/>
      <c r="BQ760" s="15"/>
      <c r="BR760" s="54">
        <v>1</v>
      </c>
    </row>
    <row r="761" spans="1:70" s="54" customFormat="1">
      <c r="A761" s="14"/>
      <c r="B761" s="15"/>
      <c r="C761" s="15"/>
      <c r="D761" s="15"/>
      <c r="E761" s="15"/>
      <c r="F761" s="15"/>
      <c r="G761" s="15"/>
      <c r="H761" s="15"/>
      <c r="I761" s="15"/>
      <c r="J761" s="15"/>
      <c r="K761" s="15"/>
      <c r="L761" s="94"/>
      <c r="M761" s="94"/>
      <c r="N761" s="94"/>
      <c r="O761" s="94"/>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c r="AP761" s="15"/>
      <c r="AQ761" s="15"/>
      <c r="AR761" s="15"/>
      <c r="AS761" s="15"/>
      <c r="AT761" s="15"/>
      <c r="AU761" s="15"/>
      <c r="AV761" s="15"/>
      <c r="AW761" s="15"/>
      <c r="AX761" s="15"/>
      <c r="AY761" s="15"/>
      <c r="AZ761" s="15"/>
      <c r="BA761" s="15"/>
      <c r="BB761" s="15"/>
      <c r="BC761" s="15"/>
      <c r="BD761" s="15"/>
      <c r="BE761" s="15"/>
      <c r="BF761" s="15"/>
      <c r="BG761" s="15"/>
      <c r="BH761" s="15"/>
      <c r="BI761" s="15"/>
      <c r="BJ761" s="15"/>
      <c r="BK761" s="15"/>
      <c r="BL761" s="15"/>
      <c r="BM761" s="16"/>
      <c r="BN761" s="16"/>
      <c r="BO761" s="16"/>
      <c r="BP761" s="16"/>
      <c r="BQ761" s="15"/>
    </row>
    <row r="762" spans="1:70" s="54" customFormat="1">
      <c r="A762" s="14"/>
      <c r="B762" s="15"/>
      <c r="C762" s="15"/>
      <c r="D762" s="15"/>
      <c r="E762" s="15"/>
      <c r="F762" s="15"/>
      <c r="G762" s="15"/>
      <c r="H762" s="15"/>
      <c r="I762" s="15"/>
      <c r="J762" s="15"/>
      <c r="K762" s="15"/>
      <c r="L762" s="94"/>
      <c r="M762" s="94"/>
      <c r="N762" s="94"/>
      <c r="O762" s="94"/>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5"/>
      <c r="AQ762" s="15"/>
      <c r="AR762" s="15"/>
      <c r="AS762" s="15"/>
      <c r="AT762" s="15"/>
      <c r="AU762" s="15"/>
      <c r="AV762" s="15"/>
      <c r="AW762" s="15"/>
      <c r="AX762" s="15"/>
      <c r="AY762" s="15"/>
      <c r="AZ762" s="15"/>
      <c r="BA762" s="15"/>
      <c r="BB762" s="15"/>
      <c r="BC762" s="15"/>
      <c r="BD762" s="15"/>
      <c r="BE762" s="15"/>
      <c r="BF762" s="15"/>
      <c r="BG762" s="15"/>
      <c r="BH762" s="15"/>
      <c r="BI762" s="15"/>
      <c r="BJ762" s="15"/>
      <c r="BK762" s="15"/>
      <c r="BL762" s="15"/>
      <c r="BM762" s="16"/>
      <c r="BN762" s="16"/>
      <c r="BO762" s="16"/>
      <c r="BP762" s="16"/>
      <c r="BQ762" s="15"/>
      <c r="BR762" s="54">
        <v>1</v>
      </c>
    </row>
    <row r="763" spans="1:70" s="54" customFormat="1">
      <c r="A763" s="14"/>
      <c r="B763" s="15"/>
      <c r="C763" s="15"/>
      <c r="D763" s="15"/>
      <c r="E763" s="15"/>
      <c r="F763" s="15"/>
      <c r="G763" s="15"/>
      <c r="H763" s="15"/>
      <c r="I763" s="15"/>
      <c r="J763" s="15"/>
      <c r="K763" s="15"/>
      <c r="L763" s="94"/>
      <c r="M763" s="94"/>
      <c r="N763" s="94"/>
      <c r="O763" s="94"/>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5"/>
      <c r="AQ763" s="15"/>
      <c r="AR763" s="15"/>
      <c r="AS763" s="15"/>
      <c r="AT763" s="15"/>
      <c r="AU763" s="15"/>
      <c r="AV763" s="15"/>
      <c r="AW763" s="15"/>
      <c r="AX763" s="15"/>
      <c r="AY763" s="15"/>
      <c r="AZ763" s="15"/>
      <c r="BA763" s="15"/>
      <c r="BB763" s="15"/>
      <c r="BC763" s="15"/>
      <c r="BD763" s="15"/>
      <c r="BE763" s="15"/>
      <c r="BF763" s="15"/>
      <c r="BG763" s="15"/>
      <c r="BH763" s="15"/>
      <c r="BI763" s="15"/>
      <c r="BJ763" s="15"/>
      <c r="BK763" s="15"/>
      <c r="BL763" s="15"/>
      <c r="BM763" s="16"/>
      <c r="BN763" s="16"/>
      <c r="BO763" s="16"/>
      <c r="BP763" s="16"/>
      <c r="BQ763" s="15"/>
      <c r="BR763" s="54">
        <v>1</v>
      </c>
    </row>
    <row r="764" spans="1:70" s="54" customFormat="1">
      <c r="A764" s="14"/>
      <c r="B764" s="15"/>
      <c r="C764" s="15"/>
      <c r="D764" s="15"/>
      <c r="E764" s="15"/>
      <c r="F764" s="15"/>
      <c r="G764" s="15"/>
      <c r="H764" s="15"/>
      <c r="I764" s="15"/>
      <c r="J764" s="15"/>
      <c r="K764" s="15"/>
      <c r="L764" s="94"/>
      <c r="M764" s="94"/>
      <c r="N764" s="94"/>
      <c r="O764" s="94"/>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5"/>
      <c r="AQ764" s="15"/>
      <c r="AR764" s="15"/>
      <c r="AS764" s="15"/>
      <c r="AT764" s="15"/>
      <c r="AU764" s="15"/>
      <c r="AV764" s="15"/>
      <c r="AW764" s="15"/>
      <c r="AX764" s="15"/>
      <c r="AY764" s="15"/>
      <c r="AZ764" s="15"/>
      <c r="BA764" s="15"/>
      <c r="BB764" s="15"/>
      <c r="BC764" s="15"/>
      <c r="BD764" s="15"/>
      <c r="BE764" s="15"/>
      <c r="BF764" s="15"/>
      <c r="BG764" s="15"/>
      <c r="BH764" s="15"/>
      <c r="BI764" s="15"/>
      <c r="BJ764" s="15"/>
      <c r="BK764" s="15"/>
      <c r="BL764" s="15"/>
      <c r="BM764" s="16"/>
      <c r="BN764" s="16"/>
      <c r="BO764" s="16"/>
      <c r="BP764" s="16"/>
      <c r="BQ764" s="15"/>
    </row>
    <row r="765" spans="1:70" s="54" customFormat="1">
      <c r="A765" s="14"/>
      <c r="B765" s="15"/>
      <c r="C765" s="15"/>
      <c r="D765" s="15"/>
      <c r="E765" s="15"/>
      <c r="F765" s="15"/>
      <c r="G765" s="15"/>
      <c r="H765" s="15"/>
      <c r="I765" s="15"/>
      <c r="J765" s="15"/>
      <c r="K765" s="15"/>
      <c r="L765" s="94"/>
      <c r="M765" s="94"/>
      <c r="N765" s="94"/>
      <c r="O765" s="94"/>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c r="AO765" s="15"/>
      <c r="AP765" s="15"/>
      <c r="AQ765" s="15"/>
      <c r="AR765" s="15"/>
      <c r="AS765" s="15"/>
      <c r="AT765" s="15"/>
      <c r="AU765" s="15"/>
      <c r="AV765" s="15"/>
      <c r="AW765" s="15"/>
      <c r="AX765" s="15"/>
      <c r="AY765" s="15"/>
      <c r="AZ765" s="15"/>
      <c r="BA765" s="15"/>
      <c r="BB765" s="15"/>
      <c r="BC765" s="15"/>
      <c r="BD765" s="15"/>
      <c r="BE765" s="15"/>
      <c r="BF765" s="15"/>
      <c r="BG765" s="15"/>
      <c r="BH765" s="15"/>
      <c r="BI765" s="15"/>
      <c r="BJ765" s="15"/>
      <c r="BK765" s="15"/>
      <c r="BL765" s="15"/>
      <c r="BM765" s="16"/>
      <c r="BN765" s="16"/>
      <c r="BO765" s="16"/>
      <c r="BP765" s="16"/>
      <c r="BQ765" s="15"/>
    </row>
    <row r="766" spans="1:70" s="54" customFormat="1">
      <c r="A766" s="14"/>
      <c r="B766" s="15"/>
      <c r="C766" s="15"/>
      <c r="D766" s="15"/>
      <c r="E766" s="15"/>
      <c r="F766" s="15"/>
      <c r="G766" s="15"/>
      <c r="H766" s="15"/>
      <c r="I766" s="15"/>
      <c r="J766" s="15"/>
      <c r="K766" s="15"/>
      <c r="L766" s="94"/>
      <c r="M766" s="94"/>
      <c r="N766" s="94"/>
      <c r="O766" s="94"/>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5"/>
      <c r="AQ766" s="15"/>
      <c r="AR766" s="15"/>
      <c r="AS766" s="15"/>
      <c r="AT766" s="15"/>
      <c r="AU766" s="15"/>
      <c r="AV766" s="15"/>
      <c r="AW766" s="15"/>
      <c r="AX766" s="15"/>
      <c r="AY766" s="15"/>
      <c r="AZ766" s="15"/>
      <c r="BA766" s="15"/>
      <c r="BB766" s="15"/>
      <c r="BC766" s="15"/>
      <c r="BD766" s="15"/>
      <c r="BE766" s="15"/>
      <c r="BF766" s="15"/>
      <c r="BG766" s="15"/>
      <c r="BH766" s="15"/>
      <c r="BI766" s="15"/>
      <c r="BJ766" s="15"/>
      <c r="BK766" s="15"/>
      <c r="BL766" s="15"/>
      <c r="BM766" s="16"/>
      <c r="BN766" s="16"/>
      <c r="BO766" s="16"/>
      <c r="BP766" s="16"/>
      <c r="BQ766" s="15"/>
    </row>
    <row r="767" spans="1:70" s="54" customFormat="1">
      <c r="A767" s="14"/>
      <c r="B767" s="15"/>
      <c r="C767" s="15"/>
      <c r="D767" s="15"/>
      <c r="E767" s="15"/>
      <c r="F767" s="15"/>
      <c r="G767" s="15"/>
      <c r="H767" s="15"/>
      <c r="I767" s="15"/>
      <c r="J767" s="15"/>
      <c r="K767" s="15"/>
      <c r="L767" s="94"/>
      <c r="M767" s="94"/>
      <c r="N767" s="94"/>
      <c r="O767" s="94"/>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5"/>
      <c r="AQ767" s="15"/>
      <c r="AR767" s="15"/>
      <c r="AS767" s="15"/>
      <c r="AT767" s="15"/>
      <c r="AU767" s="15"/>
      <c r="AV767" s="15"/>
      <c r="AW767" s="15"/>
      <c r="AX767" s="15"/>
      <c r="AY767" s="15"/>
      <c r="AZ767" s="15"/>
      <c r="BA767" s="15"/>
      <c r="BB767" s="15"/>
      <c r="BC767" s="15"/>
      <c r="BD767" s="15"/>
      <c r="BE767" s="15"/>
      <c r="BF767" s="15"/>
      <c r="BG767" s="15"/>
      <c r="BH767" s="15"/>
      <c r="BI767" s="15"/>
      <c r="BJ767" s="15"/>
      <c r="BK767" s="15"/>
      <c r="BL767" s="15"/>
      <c r="BM767" s="16"/>
      <c r="BN767" s="16"/>
      <c r="BO767" s="16"/>
      <c r="BP767" s="16"/>
      <c r="BQ767" s="15"/>
    </row>
    <row r="768" spans="1:70" s="54" customFormat="1">
      <c r="A768" s="14"/>
      <c r="B768" s="15"/>
      <c r="C768" s="15"/>
      <c r="D768" s="15"/>
      <c r="E768" s="15"/>
      <c r="F768" s="15"/>
      <c r="G768" s="15"/>
      <c r="H768" s="15"/>
      <c r="I768" s="15"/>
      <c r="J768" s="15"/>
      <c r="K768" s="15"/>
      <c r="L768" s="94"/>
      <c r="M768" s="94"/>
      <c r="N768" s="94"/>
      <c r="O768" s="94"/>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c r="AY768" s="15"/>
      <c r="AZ768" s="15"/>
      <c r="BA768" s="15"/>
      <c r="BB768" s="15"/>
      <c r="BC768" s="15"/>
      <c r="BD768" s="15"/>
      <c r="BE768" s="15"/>
      <c r="BF768" s="15"/>
      <c r="BG768" s="15"/>
      <c r="BH768" s="15"/>
      <c r="BI768" s="15"/>
      <c r="BJ768" s="15"/>
      <c r="BK768" s="15"/>
      <c r="BL768" s="15"/>
      <c r="BM768" s="16"/>
      <c r="BN768" s="16"/>
      <c r="BO768" s="16"/>
      <c r="BP768" s="16"/>
      <c r="BQ768" s="15"/>
    </row>
    <row r="769" spans="1:70" s="54" customFormat="1">
      <c r="A769" s="14"/>
      <c r="B769" s="15"/>
      <c r="C769" s="15"/>
      <c r="D769" s="15"/>
      <c r="E769" s="15"/>
      <c r="F769" s="15"/>
      <c r="G769" s="15"/>
      <c r="H769" s="15"/>
      <c r="I769" s="15"/>
      <c r="J769" s="15"/>
      <c r="K769" s="15"/>
      <c r="L769" s="94"/>
      <c r="M769" s="94"/>
      <c r="N769" s="94"/>
      <c r="O769" s="94"/>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c r="AO769" s="15"/>
      <c r="AP769" s="15"/>
      <c r="AQ769" s="15"/>
      <c r="AR769" s="15"/>
      <c r="AS769" s="15"/>
      <c r="AT769" s="15"/>
      <c r="AU769" s="15"/>
      <c r="AV769" s="15"/>
      <c r="AW769" s="15"/>
      <c r="AX769" s="15"/>
      <c r="AY769" s="15"/>
      <c r="AZ769" s="15"/>
      <c r="BA769" s="15"/>
      <c r="BB769" s="15"/>
      <c r="BC769" s="15"/>
      <c r="BD769" s="15"/>
      <c r="BE769" s="15"/>
      <c r="BF769" s="15"/>
      <c r="BG769" s="15"/>
      <c r="BH769" s="15"/>
      <c r="BI769" s="15"/>
      <c r="BJ769" s="15"/>
      <c r="BK769" s="15"/>
      <c r="BL769" s="15"/>
      <c r="BM769" s="16"/>
      <c r="BN769" s="16"/>
      <c r="BO769" s="16"/>
      <c r="BP769" s="16"/>
      <c r="BQ769" s="15"/>
    </row>
    <row r="770" spans="1:70" s="54" customFormat="1">
      <c r="A770" s="14"/>
      <c r="B770" s="15"/>
      <c r="C770" s="15"/>
      <c r="D770" s="15"/>
      <c r="E770" s="15"/>
      <c r="F770" s="15"/>
      <c r="G770" s="15"/>
      <c r="H770" s="15"/>
      <c r="I770" s="15"/>
      <c r="J770" s="15"/>
      <c r="K770" s="15"/>
      <c r="L770" s="94"/>
      <c r="M770" s="94"/>
      <c r="N770" s="94"/>
      <c r="O770" s="94"/>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c r="AY770" s="15"/>
      <c r="AZ770" s="15"/>
      <c r="BA770" s="15"/>
      <c r="BB770" s="15"/>
      <c r="BC770" s="15"/>
      <c r="BD770" s="15"/>
      <c r="BE770" s="15"/>
      <c r="BF770" s="15"/>
      <c r="BG770" s="15"/>
      <c r="BH770" s="15"/>
      <c r="BI770" s="15"/>
      <c r="BJ770" s="15"/>
      <c r="BK770" s="15"/>
      <c r="BL770" s="15"/>
      <c r="BM770" s="16"/>
      <c r="BN770" s="16"/>
      <c r="BO770" s="16"/>
      <c r="BP770" s="16"/>
      <c r="BQ770" s="15"/>
    </row>
    <row r="771" spans="1:70" s="54" customFormat="1">
      <c r="A771" s="14"/>
      <c r="B771" s="15"/>
      <c r="C771" s="15"/>
      <c r="D771" s="15"/>
      <c r="E771" s="15"/>
      <c r="F771" s="15"/>
      <c r="G771" s="15"/>
      <c r="H771" s="15"/>
      <c r="I771" s="15"/>
      <c r="J771" s="15"/>
      <c r="K771" s="15"/>
      <c r="L771" s="94"/>
      <c r="M771" s="94"/>
      <c r="N771" s="94"/>
      <c r="O771" s="94"/>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c r="AP771" s="15"/>
      <c r="AQ771" s="15"/>
      <c r="AR771" s="15"/>
      <c r="AS771" s="15"/>
      <c r="AT771" s="15"/>
      <c r="AU771" s="15"/>
      <c r="AV771" s="15"/>
      <c r="AW771" s="15"/>
      <c r="AX771" s="15"/>
      <c r="AY771" s="15"/>
      <c r="AZ771" s="15"/>
      <c r="BA771" s="15"/>
      <c r="BB771" s="15"/>
      <c r="BC771" s="15"/>
      <c r="BD771" s="15"/>
      <c r="BE771" s="15"/>
      <c r="BF771" s="15"/>
      <c r="BG771" s="15"/>
      <c r="BH771" s="15"/>
      <c r="BI771" s="15"/>
      <c r="BJ771" s="15"/>
      <c r="BK771" s="15"/>
      <c r="BL771" s="15"/>
      <c r="BM771" s="16"/>
      <c r="BN771" s="16"/>
      <c r="BO771" s="16"/>
      <c r="BP771" s="16"/>
      <c r="BQ771" s="15"/>
    </row>
    <row r="772" spans="1:70" s="54" customFormat="1">
      <c r="A772" s="14"/>
      <c r="B772" s="15"/>
      <c r="C772" s="15"/>
      <c r="D772" s="15"/>
      <c r="E772" s="15"/>
      <c r="F772" s="15"/>
      <c r="G772" s="15"/>
      <c r="H772" s="15"/>
      <c r="I772" s="15"/>
      <c r="J772" s="15"/>
      <c r="K772" s="15"/>
      <c r="L772" s="94"/>
      <c r="M772" s="94"/>
      <c r="N772" s="94"/>
      <c r="O772" s="94"/>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5"/>
      <c r="AQ772" s="15"/>
      <c r="AR772" s="15"/>
      <c r="AS772" s="15"/>
      <c r="AT772" s="15"/>
      <c r="AU772" s="15"/>
      <c r="AV772" s="15"/>
      <c r="AW772" s="15"/>
      <c r="AX772" s="15"/>
      <c r="AY772" s="15"/>
      <c r="AZ772" s="15"/>
      <c r="BA772" s="15"/>
      <c r="BB772" s="15"/>
      <c r="BC772" s="15"/>
      <c r="BD772" s="15"/>
      <c r="BE772" s="15"/>
      <c r="BF772" s="15"/>
      <c r="BG772" s="15"/>
      <c r="BH772" s="15"/>
      <c r="BI772" s="15"/>
      <c r="BJ772" s="15"/>
      <c r="BK772" s="15"/>
      <c r="BL772" s="15"/>
      <c r="BM772" s="16"/>
      <c r="BN772" s="16"/>
      <c r="BO772" s="16"/>
      <c r="BP772" s="16"/>
      <c r="BQ772" s="15"/>
    </row>
    <row r="773" spans="1:70" s="54" customFormat="1">
      <c r="A773" s="14"/>
      <c r="B773" s="15"/>
      <c r="C773" s="15"/>
      <c r="D773" s="15"/>
      <c r="E773" s="15"/>
      <c r="F773" s="15"/>
      <c r="G773" s="15"/>
      <c r="H773" s="15"/>
      <c r="I773" s="15"/>
      <c r="J773" s="15"/>
      <c r="K773" s="15"/>
      <c r="L773" s="94"/>
      <c r="M773" s="94"/>
      <c r="N773" s="94"/>
      <c r="O773" s="94"/>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c r="AP773" s="15"/>
      <c r="AQ773" s="15"/>
      <c r="AR773" s="15"/>
      <c r="AS773" s="15"/>
      <c r="AT773" s="15"/>
      <c r="AU773" s="15"/>
      <c r="AV773" s="15"/>
      <c r="AW773" s="15"/>
      <c r="AX773" s="15"/>
      <c r="AY773" s="15"/>
      <c r="AZ773" s="15"/>
      <c r="BA773" s="15"/>
      <c r="BB773" s="15"/>
      <c r="BC773" s="15"/>
      <c r="BD773" s="15"/>
      <c r="BE773" s="15"/>
      <c r="BF773" s="15"/>
      <c r="BG773" s="15"/>
      <c r="BH773" s="15"/>
      <c r="BI773" s="15"/>
      <c r="BJ773" s="15"/>
      <c r="BK773" s="15"/>
      <c r="BL773" s="15"/>
      <c r="BM773" s="16"/>
      <c r="BN773" s="16"/>
      <c r="BO773" s="16"/>
      <c r="BP773" s="16"/>
      <c r="BQ773" s="15"/>
      <c r="BR773" s="54">
        <v>1</v>
      </c>
    </row>
    <row r="774" spans="1:70" s="54" customFormat="1">
      <c r="A774" s="14"/>
      <c r="B774" s="15"/>
      <c r="C774" s="15"/>
      <c r="D774" s="15"/>
      <c r="E774" s="15"/>
      <c r="F774" s="15"/>
      <c r="G774" s="15"/>
      <c r="H774" s="15"/>
      <c r="I774" s="15"/>
      <c r="J774" s="15"/>
      <c r="K774" s="15"/>
      <c r="L774" s="94"/>
      <c r="M774" s="94"/>
      <c r="N774" s="94"/>
      <c r="O774" s="94"/>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5"/>
      <c r="AQ774" s="15"/>
      <c r="AR774" s="15"/>
      <c r="AS774" s="15"/>
      <c r="AT774" s="15"/>
      <c r="AU774" s="15"/>
      <c r="AV774" s="15"/>
      <c r="AW774" s="15"/>
      <c r="AX774" s="15"/>
      <c r="AY774" s="15"/>
      <c r="AZ774" s="15"/>
      <c r="BA774" s="15"/>
      <c r="BB774" s="15"/>
      <c r="BC774" s="15"/>
      <c r="BD774" s="15"/>
      <c r="BE774" s="15"/>
      <c r="BF774" s="15"/>
      <c r="BG774" s="15"/>
      <c r="BH774" s="15"/>
      <c r="BI774" s="15"/>
      <c r="BJ774" s="15"/>
      <c r="BK774" s="15"/>
      <c r="BL774" s="15"/>
      <c r="BM774" s="16"/>
      <c r="BN774" s="16"/>
      <c r="BO774" s="16"/>
      <c r="BP774" s="16"/>
      <c r="BQ774" s="15"/>
      <c r="BR774" s="54">
        <v>1</v>
      </c>
    </row>
    <row r="775" spans="1:70" s="54" customFormat="1">
      <c r="A775" s="14"/>
      <c r="B775" s="15"/>
      <c r="C775" s="15"/>
      <c r="D775" s="15"/>
      <c r="E775" s="15"/>
      <c r="F775" s="15"/>
      <c r="G775" s="15"/>
      <c r="H775" s="15"/>
      <c r="I775" s="15"/>
      <c r="J775" s="15"/>
      <c r="K775" s="15"/>
      <c r="L775" s="94"/>
      <c r="M775" s="94"/>
      <c r="N775" s="94"/>
      <c r="O775" s="94"/>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5"/>
      <c r="AQ775" s="15"/>
      <c r="AR775" s="15"/>
      <c r="AS775" s="15"/>
      <c r="AT775" s="15"/>
      <c r="AU775" s="15"/>
      <c r="AV775" s="15"/>
      <c r="AW775" s="15"/>
      <c r="AX775" s="15"/>
      <c r="AY775" s="15"/>
      <c r="AZ775" s="15"/>
      <c r="BA775" s="15"/>
      <c r="BB775" s="15"/>
      <c r="BC775" s="15"/>
      <c r="BD775" s="15"/>
      <c r="BE775" s="15"/>
      <c r="BF775" s="15"/>
      <c r="BG775" s="15"/>
      <c r="BH775" s="15"/>
      <c r="BI775" s="15"/>
      <c r="BJ775" s="15"/>
      <c r="BK775" s="15"/>
      <c r="BL775" s="15"/>
      <c r="BM775" s="16"/>
      <c r="BN775" s="16"/>
      <c r="BO775" s="16"/>
      <c r="BP775" s="16"/>
      <c r="BQ775" s="15"/>
    </row>
    <row r="776" spans="1:70" s="54" customFormat="1">
      <c r="A776" s="14"/>
      <c r="B776" s="15"/>
      <c r="C776" s="15"/>
      <c r="D776" s="15"/>
      <c r="E776" s="15"/>
      <c r="F776" s="15"/>
      <c r="G776" s="15"/>
      <c r="H776" s="15"/>
      <c r="I776" s="15"/>
      <c r="J776" s="15"/>
      <c r="K776" s="15"/>
      <c r="L776" s="94"/>
      <c r="M776" s="94"/>
      <c r="N776" s="94"/>
      <c r="O776" s="94"/>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5"/>
      <c r="AQ776" s="15"/>
      <c r="AR776" s="15"/>
      <c r="AS776" s="15"/>
      <c r="AT776" s="15"/>
      <c r="AU776" s="15"/>
      <c r="AV776" s="15"/>
      <c r="AW776" s="15"/>
      <c r="AX776" s="15"/>
      <c r="AY776" s="15"/>
      <c r="AZ776" s="15"/>
      <c r="BA776" s="15"/>
      <c r="BB776" s="15"/>
      <c r="BC776" s="15"/>
      <c r="BD776" s="15"/>
      <c r="BE776" s="15"/>
      <c r="BF776" s="15"/>
      <c r="BG776" s="15"/>
      <c r="BH776" s="15"/>
      <c r="BI776" s="15"/>
      <c r="BJ776" s="15"/>
      <c r="BK776" s="15"/>
      <c r="BL776" s="15"/>
      <c r="BM776" s="16"/>
      <c r="BN776" s="16"/>
      <c r="BO776" s="16"/>
      <c r="BP776" s="16"/>
      <c r="BQ776" s="15"/>
    </row>
    <row r="777" spans="1:70" s="54" customFormat="1">
      <c r="A777" s="14"/>
      <c r="B777" s="15"/>
      <c r="C777" s="15"/>
      <c r="D777" s="15"/>
      <c r="E777" s="15"/>
      <c r="F777" s="15"/>
      <c r="G777" s="15"/>
      <c r="H777" s="15"/>
      <c r="I777" s="15"/>
      <c r="J777" s="15"/>
      <c r="K777" s="15"/>
      <c r="L777" s="94"/>
      <c r="M777" s="94"/>
      <c r="N777" s="94"/>
      <c r="O777" s="94"/>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c r="AP777" s="15"/>
      <c r="AQ777" s="15"/>
      <c r="AR777" s="15"/>
      <c r="AS777" s="15"/>
      <c r="AT777" s="15"/>
      <c r="AU777" s="15"/>
      <c r="AV777" s="15"/>
      <c r="AW777" s="15"/>
      <c r="AX777" s="15"/>
      <c r="AY777" s="15"/>
      <c r="AZ777" s="15"/>
      <c r="BA777" s="15"/>
      <c r="BB777" s="15"/>
      <c r="BC777" s="15"/>
      <c r="BD777" s="15"/>
      <c r="BE777" s="15"/>
      <c r="BF777" s="15"/>
      <c r="BG777" s="15"/>
      <c r="BH777" s="15"/>
      <c r="BI777" s="15"/>
      <c r="BJ777" s="15"/>
      <c r="BK777" s="15"/>
      <c r="BL777" s="15"/>
      <c r="BM777" s="16"/>
      <c r="BN777" s="16"/>
      <c r="BO777" s="16"/>
      <c r="BP777" s="16"/>
      <c r="BQ777" s="15"/>
      <c r="BR777" s="54">
        <v>1</v>
      </c>
    </row>
    <row r="778" spans="1:70" s="54" customFormat="1">
      <c r="A778" s="14"/>
      <c r="B778" s="15"/>
      <c r="C778" s="15"/>
      <c r="D778" s="15"/>
      <c r="E778" s="15"/>
      <c r="F778" s="15"/>
      <c r="G778" s="15"/>
      <c r="H778" s="15"/>
      <c r="I778" s="15"/>
      <c r="J778" s="15"/>
      <c r="K778" s="15"/>
      <c r="L778" s="94"/>
      <c r="M778" s="94"/>
      <c r="N778" s="94"/>
      <c r="O778" s="94"/>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5"/>
      <c r="AQ778" s="15"/>
      <c r="AR778" s="15"/>
      <c r="AS778" s="15"/>
      <c r="AT778" s="15"/>
      <c r="AU778" s="15"/>
      <c r="AV778" s="15"/>
      <c r="AW778" s="15"/>
      <c r="AX778" s="15"/>
      <c r="AY778" s="15"/>
      <c r="AZ778" s="15"/>
      <c r="BA778" s="15"/>
      <c r="BB778" s="15"/>
      <c r="BC778" s="15"/>
      <c r="BD778" s="15"/>
      <c r="BE778" s="15"/>
      <c r="BF778" s="15"/>
      <c r="BG778" s="15"/>
      <c r="BH778" s="15"/>
      <c r="BI778" s="15"/>
      <c r="BJ778" s="15"/>
      <c r="BK778" s="15"/>
      <c r="BL778" s="15"/>
      <c r="BM778" s="16"/>
      <c r="BN778" s="16"/>
      <c r="BO778" s="16"/>
      <c r="BP778" s="16"/>
      <c r="BQ778" s="15"/>
    </row>
    <row r="779" spans="1:70" s="54" customFormat="1">
      <c r="A779" s="14"/>
      <c r="B779" s="15"/>
      <c r="C779" s="15"/>
      <c r="D779" s="15"/>
      <c r="E779" s="15"/>
      <c r="F779" s="15"/>
      <c r="G779" s="15"/>
      <c r="H779" s="15"/>
      <c r="I779" s="15"/>
      <c r="J779" s="15"/>
      <c r="K779" s="15"/>
      <c r="L779" s="94"/>
      <c r="M779" s="94"/>
      <c r="N779" s="94"/>
      <c r="O779" s="94"/>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c r="AP779" s="15"/>
      <c r="AQ779" s="15"/>
      <c r="AR779" s="15"/>
      <c r="AS779" s="15"/>
      <c r="AT779" s="15"/>
      <c r="AU779" s="15"/>
      <c r="AV779" s="15"/>
      <c r="AW779" s="15"/>
      <c r="AX779" s="15"/>
      <c r="AY779" s="15"/>
      <c r="AZ779" s="15"/>
      <c r="BA779" s="15"/>
      <c r="BB779" s="15"/>
      <c r="BC779" s="15"/>
      <c r="BD779" s="15"/>
      <c r="BE779" s="15"/>
      <c r="BF779" s="15"/>
      <c r="BG779" s="15"/>
      <c r="BH779" s="15"/>
      <c r="BI779" s="15"/>
      <c r="BJ779" s="15"/>
      <c r="BK779" s="15"/>
      <c r="BL779" s="15"/>
      <c r="BM779" s="16"/>
      <c r="BN779" s="16"/>
      <c r="BO779" s="16"/>
      <c r="BP779" s="16"/>
      <c r="BQ779" s="15"/>
    </row>
    <row r="780" spans="1:70" s="54" customFormat="1">
      <c r="A780" s="14"/>
      <c r="B780" s="15"/>
      <c r="C780" s="15"/>
      <c r="D780" s="15"/>
      <c r="E780" s="15"/>
      <c r="F780" s="15"/>
      <c r="G780" s="15"/>
      <c r="H780" s="15"/>
      <c r="I780" s="15"/>
      <c r="J780" s="15"/>
      <c r="K780" s="15"/>
      <c r="L780" s="94"/>
      <c r="M780" s="94"/>
      <c r="N780" s="94"/>
      <c r="O780" s="94"/>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c r="AY780" s="15"/>
      <c r="AZ780" s="15"/>
      <c r="BA780" s="15"/>
      <c r="BB780" s="15"/>
      <c r="BC780" s="15"/>
      <c r="BD780" s="15"/>
      <c r="BE780" s="15"/>
      <c r="BF780" s="15"/>
      <c r="BG780" s="15"/>
      <c r="BH780" s="15"/>
      <c r="BI780" s="15"/>
      <c r="BJ780" s="15"/>
      <c r="BK780" s="15"/>
      <c r="BL780" s="15"/>
      <c r="BM780" s="16"/>
      <c r="BN780" s="16"/>
      <c r="BO780" s="16"/>
      <c r="BP780" s="16"/>
      <c r="BQ780" s="15"/>
    </row>
    <row r="781" spans="1:70" s="54" customFormat="1">
      <c r="A781" s="14"/>
      <c r="B781" s="15"/>
      <c r="C781" s="15"/>
      <c r="D781" s="15"/>
      <c r="E781" s="15"/>
      <c r="F781" s="15"/>
      <c r="G781" s="15"/>
      <c r="H781" s="15"/>
      <c r="I781" s="15"/>
      <c r="J781" s="15"/>
      <c r="K781" s="15"/>
      <c r="L781" s="94"/>
      <c r="M781" s="94"/>
      <c r="N781" s="94"/>
      <c r="O781" s="94"/>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5"/>
      <c r="AQ781" s="15"/>
      <c r="AR781" s="15"/>
      <c r="AS781" s="15"/>
      <c r="AT781" s="15"/>
      <c r="AU781" s="15"/>
      <c r="AV781" s="15"/>
      <c r="AW781" s="15"/>
      <c r="AX781" s="15"/>
      <c r="AY781" s="15"/>
      <c r="AZ781" s="15"/>
      <c r="BA781" s="15"/>
      <c r="BB781" s="15"/>
      <c r="BC781" s="15"/>
      <c r="BD781" s="15"/>
      <c r="BE781" s="15"/>
      <c r="BF781" s="15"/>
      <c r="BG781" s="15"/>
      <c r="BH781" s="15"/>
      <c r="BI781" s="15"/>
      <c r="BJ781" s="15"/>
      <c r="BK781" s="15"/>
      <c r="BL781" s="15"/>
      <c r="BM781" s="16"/>
      <c r="BN781" s="16"/>
      <c r="BO781" s="16"/>
      <c r="BP781" s="16"/>
      <c r="BQ781" s="15"/>
    </row>
    <row r="782" spans="1:70" s="54" customFormat="1">
      <c r="A782" s="14"/>
      <c r="B782" s="15"/>
      <c r="C782" s="15"/>
      <c r="D782" s="15"/>
      <c r="E782" s="15"/>
      <c r="F782" s="15"/>
      <c r="G782" s="15"/>
      <c r="H782" s="15"/>
      <c r="I782" s="15"/>
      <c r="J782" s="15"/>
      <c r="K782" s="15"/>
      <c r="L782" s="94"/>
      <c r="M782" s="94"/>
      <c r="N782" s="94"/>
      <c r="O782" s="94"/>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c r="AY782" s="15"/>
      <c r="AZ782" s="15"/>
      <c r="BA782" s="15"/>
      <c r="BB782" s="15"/>
      <c r="BC782" s="15"/>
      <c r="BD782" s="15"/>
      <c r="BE782" s="15"/>
      <c r="BF782" s="15"/>
      <c r="BG782" s="15"/>
      <c r="BH782" s="15"/>
      <c r="BI782" s="15"/>
      <c r="BJ782" s="15"/>
      <c r="BK782" s="15"/>
      <c r="BL782" s="15"/>
      <c r="BM782" s="16"/>
      <c r="BN782" s="16"/>
      <c r="BO782" s="16"/>
      <c r="BP782" s="16"/>
      <c r="BQ782" s="15"/>
      <c r="BR782" s="54">
        <v>1</v>
      </c>
    </row>
    <row r="783" spans="1:70" s="54" customFormat="1">
      <c r="A783" s="14"/>
      <c r="B783" s="15"/>
      <c r="C783" s="15"/>
      <c r="D783" s="15"/>
      <c r="E783" s="15"/>
      <c r="F783" s="15"/>
      <c r="G783" s="15"/>
      <c r="H783" s="15"/>
      <c r="I783" s="15"/>
      <c r="J783" s="15"/>
      <c r="K783" s="15"/>
      <c r="L783" s="94"/>
      <c r="M783" s="94"/>
      <c r="N783" s="94"/>
      <c r="O783" s="94"/>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c r="AO783" s="15"/>
      <c r="AP783" s="15"/>
      <c r="AQ783" s="15"/>
      <c r="AR783" s="15"/>
      <c r="AS783" s="15"/>
      <c r="AT783" s="15"/>
      <c r="AU783" s="15"/>
      <c r="AV783" s="15"/>
      <c r="AW783" s="15"/>
      <c r="AX783" s="15"/>
      <c r="AY783" s="15"/>
      <c r="AZ783" s="15"/>
      <c r="BA783" s="15"/>
      <c r="BB783" s="15"/>
      <c r="BC783" s="15"/>
      <c r="BD783" s="15"/>
      <c r="BE783" s="15"/>
      <c r="BF783" s="15"/>
      <c r="BG783" s="15"/>
      <c r="BH783" s="15"/>
      <c r="BI783" s="15"/>
      <c r="BJ783" s="15"/>
      <c r="BK783" s="15"/>
      <c r="BL783" s="15"/>
      <c r="BM783" s="16"/>
      <c r="BN783" s="16"/>
      <c r="BO783" s="16"/>
      <c r="BP783" s="16"/>
      <c r="BQ783" s="15"/>
    </row>
    <row r="784" spans="1:70" s="54" customFormat="1">
      <c r="A784" s="14"/>
      <c r="B784" s="15"/>
      <c r="C784" s="15"/>
      <c r="D784" s="15"/>
      <c r="E784" s="15"/>
      <c r="F784" s="15"/>
      <c r="G784" s="15"/>
      <c r="H784" s="15"/>
      <c r="I784" s="15"/>
      <c r="J784" s="15"/>
      <c r="K784" s="15"/>
      <c r="L784" s="94"/>
      <c r="M784" s="94"/>
      <c r="N784" s="94"/>
      <c r="O784" s="94"/>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5"/>
      <c r="AQ784" s="15"/>
      <c r="AR784" s="15"/>
      <c r="AS784" s="15"/>
      <c r="AT784" s="15"/>
      <c r="AU784" s="15"/>
      <c r="AV784" s="15"/>
      <c r="AW784" s="15"/>
      <c r="AX784" s="15"/>
      <c r="AY784" s="15"/>
      <c r="AZ784" s="15"/>
      <c r="BA784" s="15"/>
      <c r="BB784" s="15"/>
      <c r="BC784" s="15"/>
      <c r="BD784" s="15"/>
      <c r="BE784" s="15"/>
      <c r="BF784" s="15"/>
      <c r="BG784" s="15"/>
      <c r="BH784" s="15"/>
      <c r="BI784" s="15"/>
      <c r="BJ784" s="15"/>
      <c r="BK784" s="15"/>
      <c r="BL784" s="15"/>
      <c r="BM784" s="16"/>
      <c r="BN784" s="16"/>
      <c r="BO784" s="16"/>
      <c r="BP784" s="16"/>
      <c r="BQ784" s="15"/>
    </row>
    <row r="785" spans="1:70" s="54" customFormat="1">
      <c r="A785" s="14"/>
      <c r="B785" s="15"/>
      <c r="C785" s="15"/>
      <c r="D785" s="15"/>
      <c r="E785" s="15"/>
      <c r="F785" s="15"/>
      <c r="G785" s="15"/>
      <c r="H785" s="15"/>
      <c r="I785" s="15"/>
      <c r="J785" s="15"/>
      <c r="K785" s="15"/>
      <c r="L785" s="94"/>
      <c r="M785" s="94"/>
      <c r="N785" s="94"/>
      <c r="O785" s="94"/>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c r="AO785" s="15"/>
      <c r="AP785" s="15"/>
      <c r="AQ785" s="15"/>
      <c r="AR785" s="15"/>
      <c r="AS785" s="15"/>
      <c r="AT785" s="15"/>
      <c r="AU785" s="15"/>
      <c r="AV785" s="15"/>
      <c r="AW785" s="15"/>
      <c r="AX785" s="15"/>
      <c r="AY785" s="15"/>
      <c r="AZ785" s="15"/>
      <c r="BA785" s="15"/>
      <c r="BB785" s="15"/>
      <c r="BC785" s="15"/>
      <c r="BD785" s="15"/>
      <c r="BE785" s="15"/>
      <c r="BF785" s="15"/>
      <c r="BG785" s="15"/>
      <c r="BH785" s="15"/>
      <c r="BI785" s="15"/>
      <c r="BJ785" s="15"/>
      <c r="BK785" s="15"/>
      <c r="BL785" s="15"/>
      <c r="BM785" s="16"/>
      <c r="BN785" s="16"/>
      <c r="BO785" s="16"/>
      <c r="BP785" s="16"/>
      <c r="BQ785" s="15"/>
    </row>
    <row r="786" spans="1:70" s="54" customFormat="1">
      <c r="A786" s="14"/>
      <c r="B786" s="15"/>
      <c r="C786" s="15"/>
      <c r="D786" s="15"/>
      <c r="E786" s="15"/>
      <c r="F786" s="15"/>
      <c r="G786" s="15"/>
      <c r="H786" s="15"/>
      <c r="I786" s="15"/>
      <c r="J786" s="15"/>
      <c r="K786" s="15"/>
      <c r="L786" s="94"/>
      <c r="M786" s="94"/>
      <c r="N786" s="94"/>
      <c r="O786" s="94"/>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5"/>
      <c r="AQ786" s="15"/>
      <c r="AR786" s="15"/>
      <c r="AS786" s="15"/>
      <c r="AT786" s="15"/>
      <c r="AU786" s="15"/>
      <c r="AV786" s="15"/>
      <c r="AW786" s="15"/>
      <c r="AX786" s="15"/>
      <c r="AY786" s="15"/>
      <c r="AZ786" s="15"/>
      <c r="BA786" s="15"/>
      <c r="BB786" s="15"/>
      <c r="BC786" s="15"/>
      <c r="BD786" s="15"/>
      <c r="BE786" s="15"/>
      <c r="BF786" s="15"/>
      <c r="BG786" s="15"/>
      <c r="BH786" s="15"/>
      <c r="BI786" s="15"/>
      <c r="BJ786" s="15"/>
      <c r="BK786" s="15"/>
      <c r="BL786" s="15"/>
      <c r="BM786" s="16"/>
      <c r="BN786" s="16"/>
      <c r="BO786" s="16"/>
      <c r="BP786" s="16"/>
      <c r="BQ786" s="15"/>
    </row>
    <row r="787" spans="1:70" s="54" customFormat="1">
      <c r="A787" s="14"/>
      <c r="B787" s="15"/>
      <c r="C787" s="15"/>
      <c r="D787" s="15"/>
      <c r="E787" s="15"/>
      <c r="F787" s="15"/>
      <c r="G787" s="15"/>
      <c r="H787" s="15"/>
      <c r="I787" s="15"/>
      <c r="J787" s="15"/>
      <c r="K787" s="15"/>
      <c r="L787" s="94"/>
      <c r="M787" s="94"/>
      <c r="N787" s="94"/>
      <c r="O787" s="94"/>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5"/>
      <c r="AQ787" s="15"/>
      <c r="AR787" s="15"/>
      <c r="AS787" s="15"/>
      <c r="AT787" s="15"/>
      <c r="AU787" s="15"/>
      <c r="AV787" s="15"/>
      <c r="AW787" s="15"/>
      <c r="AX787" s="15"/>
      <c r="AY787" s="15"/>
      <c r="AZ787" s="15"/>
      <c r="BA787" s="15"/>
      <c r="BB787" s="15"/>
      <c r="BC787" s="15"/>
      <c r="BD787" s="15"/>
      <c r="BE787" s="15"/>
      <c r="BF787" s="15"/>
      <c r="BG787" s="15"/>
      <c r="BH787" s="15"/>
      <c r="BI787" s="15"/>
      <c r="BJ787" s="15"/>
      <c r="BK787" s="15"/>
      <c r="BL787" s="15"/>
      <c r="BM787" s="16"/>
      <c r="BN787" s="16"/>
      <c r="BO787" s="16"/>
      <c r="BP787" s="16"/>
      <c r="BQ787" s="15"/>
      <c r="BR787" s="54">
        <v>1</v>
      </c>
    </row>
    <row r="788" spans="1:70" s="54" customFormat="1">
      <c r="A788" s="14"/>
      <c r="B788" s="15"/>
      <c r="C788" s="15"/>
      <c r="D788" s="15"/>
      <c r="E788" s="15"/>
      <c r="F788" s="15"/>
      <c r="G788" s="15"/>
      <c r="H788" s="15"/>
      <c r="I788" s="15"/>
      <c r="J788" s="15"/>
      <c r="K788" s="15"/>
      <c r="L788" s="94"/>
      <c r="M788" s="94"/>
      <c r="N788" s="94"/>
      <c r="O788" s="94"/>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c r="AY788" s="15"/>
      <c r="AZ788" s="15"/>
      <c r="BA788" s="15"/>
      <c r="BB788" s="15"/>
      <c r="BC788" s="15"/>
      <c r="BD788" s="15"/>
      <c r="BE788" s="15"/>
      <c r="BF788" s="15"/>
      <c r="BG788" s="15"/>
      <c r="BH788" s="15"/>
      <c r="BI788" s="15"/>
      <c r="BJ788" s="15"/>
      <c r="BK788" s="15"/>
      <c r="BL788" s="15"/>
      <c r="BM788" s="16"/>
      <c r="BN788" s="16"/>
      <c r="BO788" s="16"/>
      <c r="BP788" s="16"/>
      <c r="BQ788" s="15"/>
    </row>
    <row r="789" spans="1:70" s="54" customFormat="1">
      <c r="A789" s="14"/>
      <c r="B789" s="15"/>
      <c r="C789" s="15"/>
      <c r="D789" s="15"/>
      <c r="E789" s="15"/>
      <c r="F789" s="15"/>
      <c r="G789" s="15"/>
      <c r="H789" s="15"/>
      <c r="I789" s="15"/>
      <c r="J789" s="15"/>
      <c r="K789" s="15"/>
      <c r="L789" s="94"/>
      <c r="M789" s="94"/>
      <c r="N789" s="94"/>
      <c r="O789" s="94"/>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5"/>
      <c r="AQ789" s="15"/>
      <c r="AR789" s="15"/>
      <c r="AS789" s="15"/>
      <c r="AT789" s="15"/>
      <c r="AU789" s="15"/>
      <c r="AV789" s="15"/>
      <c r="AW789" s="15"/>
      <c r="AX789" s="15"/>
      <c r="AY789" s="15"/>
      <c r="AZ789" s="15"/>
      <c r="BA789" s="15"/>
      <c r="BB789" s="15"/>
      <c r="BC789" s="15"/>
      <c r="BD789" s="15"/>
      <c r="BE789" s="15"/>
      <c r="BF789" s="15"/>
      <c r="BG789" s="15"/>
      <c r="BH789" s="15"/>
      <c r="BI789" s="15"/>
      <c r="BJ789" s="15"/>
      <c r="BK789" s="15"/>
      <c r="BL789" s="15"/>
      <c r="BM789" s="16"/>
      <c r="BN789" s="16"/>
      <c r="BO789" s="16"/>
      <c r="BP789" s="16"/>
      <c r="BQ789" s="15"/>
      <c r="BR789" s="54">
        <v>1</v>
      </c>
    </row>
    <row r="790" spans="1:70" s="54" customFormat="1">
      <c r="A790" s="14"/>
      <c r="B790" s="15"/>
      <c r="C790" s="15"/>
      <c r="D790" s="15"/>
      <c r="E790" s="15"/>
      <c r="F790" s="15"/>
      <c r="G790" s="15"/>
      <c r="H790" s="15"/>
      <c r="I790" s="15"/>
      <c r="J790" s="15"/>
      <c r="K790" s="15"/>
      <c r="L790" s="94"/>
      <c r="M790" s="94"/>
      <c r="N790" s="94"/>
      <c r="O790" s="94"/>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5"/>
      <c r="AQ790" s="15"/>
      <c r="AR790" s="15"/>
      <c r="AS790" s="15"/>
      <c r="AT790" s="15"/>
      <c r="AU790" s="15"/>
      <c r="AV790" s="15"/>
      <c r="AW790" s="15"/>
      <c r="AX790" s="15"/>
      <c r="AY790" s="15"/>
      <c r="AZ790" s="15"/>
      <c r="BA790" s="15"/>
      <c r="BB790" s="15"/>
      <c r="BC790" s="15"/>
      <c r="BD790" s="15"/>
      <c r="BE790" s="15"/>
      <c r="BF790" s="15"/>
      <c r="BG790" s="15"/>
      <c r="BH790" s="15"/>
      <c r="BI790" s="15"/>
      <c r="BJ790" s="15"/>
      <c r="BK790" s="15"/>
      <c r="BL790" s="15"/>
      <c r="BM790" s="16"/>
      <c r="BN790" s="16"/>
      <c r="BO790" s="16"/>
      <c r="BP790" s="16"/>
      <c r="BQ790" s="15"/>
      <c r="BR790" s="54">
        <v>1</v>
      </c>
    </row>
    <row r="791" spans="1:70" s="54" customFormat="1">
      <c r="A791" s="14"/>
      <c r="B791" s="15"/>
      <c r="C791" s="15"/>
      <c r="D791" s="15"/>
      <c r="E791" s="15"/>
      <c r="F791" s="15"/>
      <c r="G791" s="15"/>
      <c r="H791" s="15"/>
      <c r="I791" s="15"/>
      <c r="J791" s="15"/>
      <c r="K791" s="15"/>
      <c r="L791" s="94"/>
      <c r="M791" s="94"/>
      <c r="N791" s="94"/>
      <c r="O791" s="94"/>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c r="AO791" s="15"/>
      <c r="AP791" s="15"/>
      <c r="AQ791" s="15"/>
      <c r="AR791" s="15"/>
      <c r="AS791" s="15"/>
      <c r="AT791" s="15"/>
      <c r="AU791" s="15"/>
      <c r="AV791" s="15"/>
      <c r="AW791" s="15"/>
      <c r="AX791" s="15"/>
      <c r="AY791" s="15"/>
      <c r="AZ791" s="15"/>
      <c r="BA791" s="15"/>
      <c r="BB791" s="15"/>
      <c r="BC791" s="15"/>
      <c r="BD791" s="15"/>
      <c r="BE791" s="15"/>
      <c r="BF791" s="15"/>
      <c r="BG791" s="15"/>
      <c r="BH791" s="15"/>
      <c r="BI791" s="15"/>
      <c r="BJ791" s="15"/>
      <c r="BK791" s="15"/>
      <c r="BL791" s="15"/>
      <c r="BM791" s="16"/>
      <c r="BN791" s="16"/>
      <c r="BO791" s="16"/>
      <c r="BP791" s="16"/>
      <c r="BQ791" s="15"/>
    </row>
    <row r="792" spans="1:70" s="54" customFormat="1">
      <c r="A792" s="14"/>
      <c r="B792" s="15"/>
      <c r="C792" s="15"/>
      <c r="D792" s="15"/>
      <c r="E792" s="15"/>
      <c r="F792" s="15"/>
      <c r="G792" s="15"/>
      <c r="H792" s="15"/>
      <c r="I792" s="15"/>
      <c r="J792" s="15"/>
      <c r="K792" s="15"/>
      <c r="L792" s="94"/>
      <c r="M792" s="94"/>
      <c r="N792" s="94"/>
      <c r="O792" s="94"/>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5"/>
      <c r="AQ792" s="15"/>
      <c r="AR792" s="15"/>
      <c r="AS792" s="15"/>
      <c r="AT792" s="15"/>
      <c r="AU792" s="15"/>
      <c r="AV792" s="15"/>
      <c r="AW792" s="15"/>
      <c r="AX792" s="15"/>
      <c r="AY792" s="15"/>
      <c r="AZ792" s="15"/>
      <c r="BA792" s="15"/>
      <c r="BB792" s="15"/>
      <c r="BC792" s="15"/>
      <c r="BD792" s="15"/>
      <c r="BE792" s="15"/>
      <c r="BF792" s="15"/>
      <c r="BG792" s="15"/>
      <c r="BH792" s="15"/>
      <c r="BI792" s="15"/>
      <c r="BJ792" s="15"/>
      <c r="BK792" s="15"/>
      <c r="BL792" s="15"/>
      <c r="BM792" s="16"/>
      <c r="BN792" s="16"/>
      <c r="BO792" s="16"/>
      <c r="BP792" s="16"/>
      <c r="BQ792" s="15"/>
      <c r="BR792" s="54">
        <v>1</v>
      </c>
    </row>
    <row r="793" spans="1:70" s="54" customFormat="1">
      <c r="A793" s="14"/>
      <c r="B793" s="15"/>
      <c r="C793" s="15"/>
      <c r="D793" s="15"/>
      <c r="E793" s="15"/>
      <c r="F793" s="15"/>
      <c r="G793" s="15"/>
      <c r="H793" s="15"/>
      <c r="I793" s="15"/>
      <c r="J793" s="15"/>
      <c r="K793" s="15"/>
      <c r="L793" s="94"/>
      <c r="M793" s="94"/>
      <c r="N793" s="94"/>
      <c r="O793" s="94"/>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c r="AO793" s="15"/>
      <c r="AP793" s="15"/>
      <c r="AQ793" s="15"/>
      <c r="AR793" s="15"/>
      <c r="AS793" s="15"/>
      <c r="AT793" s="15"/>
      <c r="AU793" s="15"/>
      <c r="AV793" s="15"/>
      <c r="AW793" s="15"/>
      <c r="AX793" s="15"/>
      <c r="AY793" s="15"/>
      <c r="AZ793" s="15"/>
      <c r="BA793" s="15"/>
      <c r="BB793" s="15"/>
      <c r="BC793" s="15"/>
      <c r="BD793" s="15"/>
      <c r="BE793" s="15"/>
      <c r="BF793" s="15"/>
      <c r="BG793" s="15"/>
      <c r="BH793" s="15"/>
      <c r="BI793" s="15"/>
      <c r="BJ793" s="15"/>
      <c r="BK793" s="15"/>
      <c r="BL793" s="15"/>
      <c r="BM793" s="16"/>
      <c r="BN793" s="16"/>
      <c r="BO793" s="16"/>
      <c r="BP793" s="16"/>
      <c r="BQ793" s="15"/>
    </row>
    <row r="794" spans="1:70" s="54" customFormat="1">
      <c r="A794" s="14"/>
      <c r="B794" s="15"/>
      <c r="C794" s="15"/>
      <c r="D794" s="15"/>
      <c r="E794" s="15"/>
      <c r="F794" s="15"/>
      <c r="G794" s="15"/>
      <c r="H794" s="15"/>
      <c r="I794" s="15"/>
      <c r="J794" s="15"/>
      <c r="K794" s="15"/>
      <c r="L794" s="94"/>
      <c r="M794" s="94"/>
      <c r="N794" s="94"/>
      <c r="O794" s="94"/>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5"/>
      <c r="AQ794" s="15"/>
      <c r="AR794" s="15"/>
      <c r="AS794" s="15"/>
      <c r="AT794" s="15"/>
      <c r="AU794" s="15"/>
      <c r="AV794" s="15"/>
      <c r="AW794" s="15"/>
      <c r="AX794" s="15"/>
      <c r="AY794" s="15"/>
      <c r="AZ794" s="15"/>
      <c r="BA794" s="15"/>
      <c r="BB794" s="15"/>
      <c r="BC794" s="15"/>
      <c r="BD794" s="15"/>
      <c r="BE794" s="15"/>
      <c r="BF794" s="15"/>
      <c r="BG794" s="15"/>
      <c r="BH794" s="15"/>
      <c r="BI794" s="15"/>
      <c r="BJ794" s="15"/>
      <c r="BK794" s="15"/>
      <c r="BL794" s="15"/>
      <c r="BM794" s="16"/>
      <c r="BN794" s="16"/>
      <c r="BO794" s="16"/>
      <c r="BP794" s="16"/>
      <c r="BQ794" s="15"/>
      <c r="BR794" s="54">
        <v>1</v>
      </c>
    </row>
    <row r="795" spans="1:70" s="54" customFormat="1">
      <c r="A795" s="14"/>
      <c r="B795" s="15"/>
      <c r="C795" s="15"/>
      <c r="D795" s="15"/>
      <c r="E795" s="15"/>
      <c r="F795" s="15"/>
      <c r="G795" s="15"/>
      <c r="H795" s="15"/>
      <c r="I795" s="15"/>
      <c r="J795" s="15"/>
      <c r="K795" s="15"/>
      <c r="L795" s="94"/>
      <c r="M795" s="94"/>
      <c r="N795" s="94"/>
      <c r="O795" s="94"/>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c r="AO795" s="15"/>
      <c r="AP795" s="15"/>
      <c r="AQ795" s="15"/>
      <c r="AR795" s="15"/>
      <c r="AS795" s="15"/>
      <c r="AT795" s="15"/>
      <c r="AU795" s="15"/>
      <c r="AV795" s="15"/>
      <c r="AW795" s="15"/>
      <c r="AX795" s="15"/>
      <c r="AY795" s="15"/>
      <c r="AZ795" s="15"/>
      <c r="BA795" s="15"/>
      <c r="BB795" s="15"/>
      <c r="BC795" s="15"/>
      <c r="BD795" s="15"/>
      <c r="BE795" s="15"/>
      <c r="BF795" s="15"/>
      <c r="BG795" s="15"/>
      <c r="BH795" s="15"/>
      <c r="BI795" s="15"/>
      <c r="BJ795" s="15"/>
      <c r="BK795" s="15"/>
      <c r="BL795" s="15"/>
      <c r="BM795" s="16"/>
      <c r="BN795" s="16"/>
      <c r="BO795" s="16"/>
      <c r="BP795" s="16"/>
      <c r="BQ795" s="15"/>
    </row>
    <row r="796" spans="1:70" s="54" customFormat="1">
      <c r="A796" s="14"/>
      <c r="B796" s="15"/>
      <c r="C796" s="15"/>
      <c r="D796" s="15"/>
      <c r="E796" s="15"/>
      <c r="F796" s="15"/>
      <c r="G796" s="15"/>
      <c r="H796" s="15"/>
      <c r="I796" s="15"/>
      <c r="J796" s="15"/>
      <c r="K796" s="15"/>
      <c r="L796" s="94"/>
      <c r="M796" s="94"/>
      <c r="N796" s="94"/>
      <c r="O796" s="94"/>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5"/>
      <c r="AQ796" s="15"/>
      <c r="AR796" s="15"/>
      <c r="AS796" s="15"/>
      <c r="AT796" s="15"/>
      <c r="AU796" s="15"/>
      <c r="AV796" s="15"/>
      <c r="AW796" s="15"/>
      <c r="AX796" s="15"/>
      <c r="AY796" s="15"/>
      <c r="AZ796" s="15"/>
      <c r="BA796" s="15"/>
      <c r="BB796" s="15"/>
      <c r="BC796" s="15"/>
      <c r="BD796" s="15"/>
      <c r="BE796" s="15"/>
      <c r="BF796" s="15"/>
      <c r="BG796" s="15"/>
      <c r="BH796" s="15"/>
      <c r="BI796" s="15"/>
      <c r="BJ796" s="15"/>
      <c r="BK796" s="15"/>
      <c r="BL796" s="15"/>
      <c r="BM796" s="16"/>
      <c r="BN796" s="16"/>
      <c r="BO796" s="16"/>
      <c r="BP796" s="16"/>
      <c r="BQ796" s="15"/>
    </row>
    <row r="797" spans="1:70" s="54" customFormat="1">
      <c r="A797" s="14"/>
      <c r="B797" s="15"/>
      <c r="C797" s="15"/>
      <c r="D797" s="15"/>
      <c r="E797" s="15"/>
      <c r="F797" s="15"/>
      <c r="G797" s="15"/>
      <c r="H797" s="15"/>
      <c r="I797" s="15"/>
      <c r="J797" s="15"/>
      <c r="K797" s="15"/>
      <c r="L797" s="94"/>
      <c r="M797" s="94"/>
      <c r="N797" s="94"/>
      <c r="O797" s="94"/>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c r="AO797" s="15"/>
      <c r="AP797" s="15"/>
      <c r="AQ797" s="15"/>
      <c r="AR797" s="15"/>
      <c r="AS797" s="15"/>
      <c r="AT797" s="15"/>
      <c r="AU797" s="15"/>
      <c r="AV797" s="15"/>
      <c r="AW797" s="15"/>
      <c r="AX797" s="15"/>
      <c r="AY797" s="15"/>
      <c r="AZ797" s="15"/>
      <c r="BA797" s="15"/>
      <c r="BB797" s="15"/>
      <c r="BC797" s="15"/>
      <c r="BD797" s="15"/>
      <c r="BE797" s="15"/>
      <c r="BF797" s="15"/>
      <c r="BG797" s="15"/>
      <c r="BH797" s="15"/>
      <c r="BI797" s="15"/>
      <c r="BJ797" s="15"/>
      <c r="BK797" s="15"/>
      <c r="BL797" s="15"/>
      <c r="BM797" s="16"/>
      <c r="BN797" s="16"/>
      <c r="BO797" s="16"/>
      <c r="BP797" s="16"/>
      <c r="BQ797" s="15"/>
    </row>
    <row r="798" spans="1:70" s="54" customFormat="1">
      <c r="A798" s="14"/>
      <c r="B798" s="15"/>
      <c r="C798" s="15"/>
      <c r="D798" s="15"/>
      <c r="E798" s="15"/>
      <c r="F798" s="15"/>
      <c r="G798" s="15"/>
      <c r="H798" s="15"/>
      <c r="I798" s="15"/>
      <c r="J798" s="15"/>
      <c r="K798" s="15"/>
      <c r="L798" s="94"/>
      <c r="M798" s="94"/>
      <c r="N798" s="94"/>
      <c r="O798" s="94"/>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5"/>
      <c r="AQ798" s="15"/>
      <c r="AR798" s="15"/>
      <c r="AS798" s="15"/>
      <c r="AT798" s="15"/>
      <c r="AU798" s="15"/>
      <c r="AV798" s="15"/>
      <c r="AW798" s="15"/>
      <c r="AX798" s="15"/>
      <c r="AY798" s="15"/>
      <c r="AZ798" s="15"/>
      <c r="BA798" s="15"/>
      <c r="BB798" s="15"/>
      <c r="BC798" s="15"/>
      <c r="BD798" s="15"/>
      <c r="BE798" s="15"/>
      <c r="BF798" s="15"/>
      <c r="BG798" s="15"/>
      <c r="BH798" s="15"/>
      <c r="BI798" s="15"/>
      <c r="BJ798" s="15"/>
      <c r="BK798" s="15"/>
      <c r="BL798" s="15"/>
      <c r="BM798" s="16"/>
      <c r="BN798" s="16"/>
      <c r="BO798" s="16"/>
      <c r="BP798" s="16"/>
      <c r="BQ798" s="15"/>
      <c r="BR798" s="54">
        <v>1</v>
      </c>
    </row>
    <row r="799" spans="1:70" s="54" customFormat="1">
      <c r="A799" s="14"/>
      <c r="B799" s="15"/>
      <c r="C799" s="15"/>
      <c r="D799" s="15"/>
      <c r="E799" s="15"/>
      <c r="F799" s="15"/>
      <c r="G799" s="15"/>
      <c r="H799" s="15"/>
      <c r="I799" s="15"/>
      <c r="J799" s="15"/>
      <c r="K799" s="15"/>
      <c r="L799" s="94"/>
      <c r="M799" s="94"/>
      <c r="N799" s="94"/>
      <c r="O799" s="94"/>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c r="AO799" s="15"/>
      <c r="AP799" s="15"/>
      <c r="AQ799" s="15"/>
      <c r="AR799" s="15"/>
      <c r="AS799" s="15"/>
      <c r="AT799" s="15"/>
      <c r="AU799" s="15"/>
      <c r="AV799" s="15"/>
      <c r="AW799" s="15"/>
      <c r="AX799" s="15"/>
      <c r="AY799" s="15"/>
      <c r="AZ799" s="15"/>
      <c r="BA799" s="15"/>
      <c r="BB799" s="15"/>
      <c r="BC799" s="15"/>
      <c r="BD799" s="15"/>
      <c r="BE799" s="15"/>
      <c r="BF799" s="15"/>
      <c r="BG799" s="15"/>
      <c r="BH799" s="15"/>
      <c r="BI799" s="15"/>
      <c r="BJ799" s="15"/>
      <c r="BK799" s="15"/>
      <c r="BL799" s="15"/>
      <c r="BM799" s="16"/>
      <c r="BN799" s="16"/>
      <c r="BO799" s="16"/>
      <c r="BP799" s="16"/>
      <c r="BQ799" s="15"/>
      <c r="BR799" s="54">
        <v>1</v>
      </c>
    </row>
    <row r="800" spans="1:70" s="54" customFormat="1">
      <c r="A800" s="14"/>
      <c r="B800" s="15"/>
      <c r="C800" s="15"/>
      <c r="D800" s="15"/>
      <c r="E800" s="15"/>
      <c r="F800" s="15"/>
      <c r="G800" s="15"/>
      <c r="H800" s="15"/>
      <c r="I800" s="15"/>
      <c r="J800" s="15"/>
      <c r="K800" s="15"/>
      <c r="L800" s="94"/>
      <c r="M800" s="94"/>
      <c r="N800" s="94"/>
      <c r="O800" s="94"/>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c r="AY800" s="15"/>
      <c r="AZ800" s="15"/>
      <c r="BA800" s="15"/>
      <c r="BB800" s="15"/>
      <c r="BC800" s="15"/>
      <c r="BD800" s="15"/>
      <c r="BE800" s="15"/>
      <c r="BF800" s="15"/>
      <c r="BG800" s="15"/>
      <c r="BH800" s="15"/>
      <c r="BI800" s="15"/>
      <c r="BJ800" s="15"/>
      <c r="BK800" s="15"/>
      <c r="BL800" s="15"/>
      <c r="BM800" s="16"/>
      <c r="BN800" s="16"/>
      <c r="BO800" s="16"/>
      <c r="BP800" s="16"/>
      <c r="BQ800" s="15"/>
      <c r="BR800" s="54">
        <v>1</v>
      </c>
    </row>
    <row r="801" spans="1:70" s="54" customFormat="1">
      <c r="A801" s="14"/>
      <c r="B801" s="15"/>
      <c r="C801" s="15"/>
      <c r="D801" s="15"/>
      <c r="E801" s="15"/>
      <c r="F801" s="15"/>
      <c r="G801" s="15"/>
      <c r="H801" s="15"/>
      <c r="I801" s="15"/>
      <c r="J801" s="15"/>
      <c r="K801" s="15"/>
      <c r="L801" s="94"/>
      <c r="M801" s="94"/>
      <c r="N801" s="94"/>
      <c r="O801" s="94"/>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c r="AO801" s="15"/>
      <c r="AP801" s="15"/>
      <c r="AQ801" s="15"/>
      <c r="AR801" s="15"/>
      <c r="AS801" s="15"/>
      <c r="AT801" s="15"/>
      <c r="AU801" s="15"/>
      <c r="AV801" s="15"/>
      <c r="AW801" s="15"/>
      <c r="AX801" s="15"/>
      <c r="AY801" s="15"/>
      <c r="AZ801" s="15"/>
      <c r="BA801" s="15"/>
      <c r="BB801" s="15"/>
      <c r="BC801" s="15"/>
      <c r="BD801" s="15"/>
      <c r="BE801" s="15"/>
      <c r="BF801" s="15"/>
      <c r="BG801" s="15"/>
      <c r="BH801" s="15"/>
      <c r="BI801" s="15"/>
      <c r="BJ801" s="15"/>
      <c r="BK801" s="15"/>
      <c r="BL801" s="15"/>
      <c r="BM801" s="16"/>
      <c r="BN801" s="16"/>
      <c r="BO801" s="16"/>
      <c r="BP801" s="16"/>
      <c r="BQ801" s="15"/>
      <c r="BR801" s="54">
        <v>1</v>
      </c>
    </row>
    <row r="802" spans="1:70" s="54" customFormat="1">
      <c r="A802" s="14"/>
      <c r="B802" s="15"/>
      <c r="C802" s="15"/>
      <c r="D802" s="15"/>
      <c r="E802" s="15"/>
      <c r="F802" s="15"/>
      <c r="G802" s="15"/>
      <c r="H802" s="15"/>
      <c r="I802" s="15"/>
      <c r="J802" s="15"/>
      <c r="K802" s="15"/>
      <c r="L802" s="94"/>
      <c r="M802" s="94"/>
      <c r="N802" s="94"/>
      <c r="O802" s="94"/>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5"/>
      <c r="AQ802" s="15"/>
      <c r="AR802" s="15"/>
      <c r="AS802" s="15"/>
      <c r="AT802" s="15"/>
      <c r="AU802" s="15"/>
      <c r="AV802" s="15"/>
      <c r="AW802" s="15"/>
      <c r="AX802" s="15"/>
      <c r="AY802" s="15"/>
      <c r="AZ802" s="15"/>
      <c r="BA802" s="15"/>
      <c r="BB802" s="15"/>
      <c r="BC802" s="15"/>
      <c r="BD802" s="15"/>
      <c r="BE802" s="15"/>
      <c r="BF802" s="15"/>
      <c r="BG802" s="15"/>
      <c r="BH802" s="15"/>
      <c r="BI802" s="15"/>
      <c r="BJ802" s="15"/>
      <c r="BK802" s="15"/>
      <c r="BL802" s="15"/>
      <c r="BM802" s="16"/>
      <c r="BN802" s="16"/>
      <c r="BO802" s="16"/>
      <c r="BP802" s="16"/>
      <c r="BQ802" s="15"/>
    </row>
    <row r="803" spans="1:70" s="54" customFormat="1">
      <c r="A803" s="14"/>
      <c r="B803" s="15"/>
      <c r="C803" s="15"/>
      <c r="D803" s="15"/>
      <c r="E803" s="15"/>
      <c r="F803" s="15"/>
      <c r="G803" s="15"/>
      <c r="H803" s="15"/>
      <c r="I803" s="15"/>
      <c r="J803" s="15"/>
      <c r="K803" s="15"/>
      <c r="L803" s="94"/>
      <c r="M803" s="94"/>
      <c r="N803" s="94"/>
      <c r="O803" s="94"/>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c r="AO803" s="15"/>
      <c r="AP803" s="15"/>
      <c r="AQ803" s="15"/>
      <c r="AR803" s="15"/>
      <c r="AS803" s="15"/>
      <c r="AT803" s="15"/>
      <c r="AU803" s="15"/>
      <c r="AV803" s="15"/>
      <c r="AW803" s="15"/>
      <c r="AX803" s="15"/>
      <c r="AY803" s="15"/>
      <c r="AZ803" s="15"/>
      <c r="BA803" s="15"/>
      <c r="BB803" s="15"/>
      <c r="BC803" s="15"/>
      <c r="BD803" s="15"/>
      <c r="BE803" s="15"/>
      <c r="BF803" s="15"/>
      <c r="BG803" s="15"/>
      <c r="BH803" s="15"/>
      <c r="BI803" s="15"/>
      <c r="BJ803" s="15"/>
      <c r="BK803" s="15"/>
      <c r="BL803" s="15"/>
      <c r="BM803" s="16"/>
      <c r="BN803" s="16"/>
      <c r="BO803" s="16"/>
      <c r="BP803" s="16"/>
      <c r="BQ803" s="15"/>
    </row>
    <row r="804" spans="1:70" s="54" customFormat="1">
      <c r="A804" s="14"/>
      <c r="B804" s="15"/>
      <c r="C804" s="15"/>
      <c r="D804" s="15"/>
      <c r="E804" s="15"/>
      <c r="F804" s="15"/>
      <c r="G804" s="15"/>
      <c r="H804" s="15"/>
      <c r="I804" s="15"/>
      <c r="J804" s="15"/>
      <c r="K804" s="15"/>
      <c r="L804" s="94"/>
      <c r="M804" s="94"/>
      <c r="N804" s="94"/>
      <c r="O804" s="94"/>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5"/>
      <c r="AQ804" s="15"/>
      <c r="AR804" s="15"/>
      <c r="AS804" s="15"/>
      <c r="AT804" s="15"/>
      <c r="AU804" s="15"/>
      <c r="AV804" s="15"/>
      <c r="AW804" s="15"/>
      <c r="AX804" s="15"/>
      <c r="AY804" s="15"/>
      <c r="AZ804" s="15"/>
      <c r="BA804" s="15"/>
      <c r="BB804" s="15"/>
      <c r="BC804" s="15"/>
      <c r="BD804" s="15"/>
      <c r="BE804" s="15"/>
      <c r="BF804" s="15"/>
      <c r="BG804" s="15"/>
      <c r="BH804" s="15"/>
      <c r="BI804" s="15"/>
      <c r="BJ804" s="15"/>
      <c r="BK804" s="15"/>
      <c r="BL804" s="15"/>
      <c r="BM804" s="16"/>
      <c r="BN804" s="16"/>
      <c r="BO804" s="16"/>
      <c r="BP804" s="16"/>
      <c r="BQ804" s="15"/>
      <c r="BR804" s="54">
        <v>1</v>
      </c>
    </row>
    <row r="805" spans="1:70" s="54" customFormat="1">
      <c r="A805" s="14"/>
      <c r="B805" s="15"/>
      <c r="C805" s="15"/>
      <c r="D805" s="15"/>
      <c r="E805" s="15"/>
      <c r="F805" s="15"/>
      <c r="G805" s="15"/>
      <c r="H805" s="15"/>
      <c r="I805" s="15"/>
      <c r="J805" s="15"/>
      <c r="K805" s="15"/>
      <c r="L805" s="94"/>
      <c r="M805" s="94"/>
      <c r="N805" s="94"/>
      <c r="O805" s="94"/>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c r="AO805" s="15"/>
      <c r="AP805" s="15"/>
      <c r="AQ805" s="15"/>
      <c r="AR805" s="15"/>
      <c r="AS805" s="15"/>
      <c r="AT805" s="15"/>
      <c r="AU805" s="15"/>
      <c r="AV805" s="15"/>
      <c r="AW805" s="15"/>
      <c r="AX805" s="15"/>
      <c r="AY805" s="15"/>
      <c r="AZ805" s="15"/>
      <c r="BA805" s="15"/>
      <c r="BB805" s="15"/>
      <c r="BC805" s="15"/>
      <c r="BD805" s="15"/>
      <c r="BE805" s="15"/>
      <c r="BF805" s="15"/>
      <c r="BG805" s="15"/>
      <c r="BH805" s="15"/>
      <c r="BI805" s="15"/>
      <c r="BJ805" s="15"/>
      <c r="BK805" s="15"/>
      <c r="BL805" s="15"/>
      <c r="BM805" s="16"/>
      <c r="BN805" s="16"/>
      <c r="BO805" s="16"/>
      <c r="BP805" s="16"/>
      <c r="BQ805" s="15"/>
    </row>
    <row r="806" spans="1:70" s="54" customFormat="1">
      <c r="A806" s="14"/>
      <c r="B806" s="15"/>
      <c r="C806" s="15"/>
      <c r="D806" s="15"/>
      <c r="E806" s="15"/>
      <c r="F806" s="15"/>
      <c r="G806" s="15"/>
      <c r="H806" s="15"/>
      <c r="I806" s="15"/>
      <c r="J806" s="15"/>
      <c r="K806" s="15"/>
      <c r="L806" s="94"/>
      <c r="M806" s="94"/>
      <c r="N806" s="94"/>
      <c r="O806" s="94"/>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5"/>
      <c r="AQ806" s="15"/>
      <c r="AR806" s="15"/>
      <c r="AS806" s="15"/>
      <c r="AT806" s="15"/>
      <c r="AU806" s="15"/>
      <c r="AV806" s="15"/>
      <c r="AW806" s="15"/>
      <c r="AX806" s="15"/>
      <c r="AY806" s="15"/>
      <c r="AZ806" s="15"/>
      <c r="BA806" s="15"/>
      <c r="BB806" s="15"/>
      <c r="BC806" s="15"/>
      <c r="BD806" s="15"/>
      <c r="BE806" s="15"/>
      <c r="BF806" s="15"/>
      <c r="BG806" s="15"/>
      <c r="BH806" s="15"/>
      <c r="BI806" s="15"/>
      <c r="BJ806" s="15"/>
      <c r="BK806" s="15"/>
      <c r="BL806" s="15"/>
      <c r="BM806" s="16"/>
      <c r="BN806" s="16"/>
      <c r="BO806" s="16"/>
      <c r="BP806" s="16"/>
      <c r="BQ806" s="15"/>
    </row>
    <row r="807" spans="1:70" s="12" customFormat="1">
      <c r="A807" s="14"/>
      <c r="B807" s="15"/>
      <c r="C807" s="15"/>
      <c r="D807" s="15"/>
      <c r="E807" s="15"/>
      <c r="F807" s="15"/>
      <c r="G807" s="15"/>
      <c r="H807" s="15"/>
      <c r="I807" s="15"/>
      <c r="J807" s="15"/>
      <c r="K807" s="15"/>
      <c r="L807" s="94"/>
      <c r="M807" s="94"/>
      <c r="N807" s="94"/>
      <c r="O807" s="94"/>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c r="AO807" s="15"/>
      <c r="AP807" s="15"/>
      <c r="AQ807" s="15"/>
      <c r="AR807" s="15"/>
      <c r="AS807" s="15"/>
      <c r="AT807" s="15"/>
      <c r="AU807" s="15"/>
      <c r="AV807" s="15"/>
      <c r="AW807" s="15"/>
      <c r="AX807" s="15"/>
      <c r="AY807" s="15"/>
      <c r="AZ807" s="15"/>
      <c r="BA807" s="15"/>
      <c r="BB807" s="15"/>
      <c r="BC807" s="15"/>
      <c r="BD807" s="15"/>
      <c r="BE807" s="15"/>
      <c r="BF807" s="15"/>
      <c r="BG807" s="15"/>
      <c r="BH807" s="15"/>
      <c r="BI807" s="15"/>
      <c r="BJ807" s="15"/>
      <c r="BK807" s="15"/>
      <c r="BL807" s="15"/>
      <c r="BM807" s="16"/>
      <c r="BN807" s="16"/>
      <c r="BO807" s="16"/>
      <c r="BP807" s="16"/>
      <c r="BQ807" s="15"/>
      <c r="BR807" s="12">
        <v>1</v>
      </c>
    </row>
    <row r="808" spans="1:70" s="12" customFormat="1">
      <c r="A808" s="14"/>
      <c r="B808" s="15"/>
      <c r="C808" s="15"/>
      <c r="D808" s="15"/>
      <c r="E808" s="15"/>
      <c r="F808" s="15"/>
      <c r="G808" s="15"/>
      <c r="H808" s="15"/>
      <c r="I808" s="15"/>
      <c r="J808" s="15"/>
      <c r="K808" s="15"/>
      <c r="L808" s="94"/>
      <c r="M808" s="94"/>
      <c r="N808" s="94"/>
      <c r="O808" s="94"/>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5"/>
      <c r="AQ808" s="15"/>
      <c r="AR808" s="15"/>
      <c r="AS808" s="15"/>
      <c r="AT808" s="15"/>
      <c r="AU808" s="15"/>
      <c r="AV808" s="15"/>
      <c r="AW808" s="15"/>
      <c r="AX808" s="15"/>
      <c r="AY808" s="15"/>
      <c r="AZ808" s="15"/>
      <c r="BA808" s="15"/>
      <c r="BB808" s="15"/>
      <c r="BC808" s="15"/>
      <c r="BD808" s="15"/>
      <c r="BE808" s="15"/>
      <c r="BF808" s="15"/>
      <c r="BG808" s="15"/>
      <c r="BH808" s="15"/>
      <c r="BI808" s="15"/>
      <c r="BJ808" s="15"/>
      <c r="BK808" s="15"/>
      <c r="BL808" s="15"/>
      <c r="BM808" s="16"/>
      <c r="BN808" s="16"/>
      <c r="BO808" s="16"/>
      <c r="BP808" s="16"/>
      <c r="BQ808" s="15"/>
      <c r="BR808" s="12">
        <v>1</v>
      </c>
    </row>
    <row r="809" spans="1:70" s="12" customFormat="1">
      <c r="A809" s="14"/>
      <c r="B809" s="15"/>
      <c r="C809" s="15"/>
      <c r="D809" s="15"/>
      <c r="E809" s="15"/>
      <c r="F809" s="15"/>
      <c r="G809" s="15"/>
      <c r="H809" s="15"/>
      <c r="I809" s="15"/>
      <c r="J809" s="15"/>
      <c r="K809" s="15"/>
      <c r="L809" s="94"/>
      <c r="M809" s="94"/>
      <c r="N809" s="94"/>
      <c r="O809" s="94"/>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c r="AO809" s="15"/>
      <c r="AP809" s="15"/>
      <c r="AQ809" s="15"/>
      <c r="AR809" s="15"/>
      <c r="AS809" s="15"/>
      <c r="AT809" s="15"/>
      <c r="AU809" s="15"/>
      <c r="AV809" s="15"/>
      <c r="AW809" s="15"/>
      <c r="AX809" s="15"/>
      <c r="AY809" s="15"/>
      <c r="AZ809" s="15"/>
      <c r="BA809" s="15"/>
      <c r="BB809" s="15"/>
      <c r="BC809" s="15"/>
      <c r="BD809" s="15"/>
      <c r="BE809" s="15"/>
      <c r="BF809" s="15"/>
      <c r="BG809" s="15"/>
      <c r="BH809" s="15"/>
      <c r="BI809" s="15"/>
      <c r="BJ809" s="15"/>
      <c r="BK809" s="15"/>
      <c r="BL809" s="15"/>
      <c r="BM809" s="16"/>
      <c r="BN809" s="16"/>
      <c r="BO809" s="16"/>
      <c r="BP809" s="16"/>
      <c r="BQ809" s="15"/>
      <c r="BR809" s="12">
        <v>1</v>
      </c>
    </row>
    <row r="810" spans="1:70" s="12" customFormat="1">
      <c r="A810" s="14"/>
      <c r="B810" s="15"/>
      <c r="C810" s="15"/>
      <c r="D810" s="15"/>
      <c r="E810" s="15"/>
      <c r="F810" s="15"/>
      <c r="G810" s="15"/>
      <c r="H810" s="15"/>
      <c r="I810" s="15"/>
      <c r="J810" s="15"/>
      <c r="K810" s="15"/>
      <c r="L810" s="94"/>
      <c r="M810" s="94"/>
      <c r="N810" s="94"/>
      <c r="O810" s="94"/>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5"/>
      <c r="AQ810" s="15"/>
      <c r="AR810" s="15"/>
      <c r="AS810" s="15"/>
      <c r="AT810" s="15"/>
      <c r="AU810" s="15"/>
      <c r="AV810" s="15"/>
      <c r="AW810" s="15"/>
      <c r="AX810" s="15"/>
      <c r="AY810" s="15"/>
      <c r="AZ810" s="15"/>
      <c r="BA810" s="15"/>
      <c r="BB810" s="15"/>
      <c r="BC810" s="15"/>
      <c r="BD810" s="15"/>
      <c r="BE810" s="15"/>
      <c r="BF810" s="15"/>
      <c r="BG810" s="15"/>
      <c r="BH810" s="15"/>
      <c r="BI810" s="15"/>
      <c r="BJ810" s="15"/>
      <c r="BK810" s="15"/>
      <c r="BL810" s="15"/>
      <c r="BM810" s="16"/>
      <c r="BN810" s="16"/>
      <c r="BO810" s="16"/>
      <c r="BP810" s="16"/>
      <c r="BQ810" s="15"/>
      <c r="BR810" s="12">
        <v>1</v>
      </c>
    </row>
    <row r="811" spans="1:70" s="12" customFormat="1">
      <c r="A811" s="14"/>
      <c r="B811" s="15"/>
      <c r="C811" s="15"/>
      <c r="D811" s="15"/>
      <c r="E811" s="15"/>
      <c r="F811" s="15"/>
      <c r="G811" s="15"/>
      <c r="H811" s="15"/>
      <c r="I811" s="15"/>
      <c r="J811" s="15"/>
      <c r="K811" s="15"/>
      <c r="L811" s="94"/>
      <c r="M811" s="94"/>
      <c r="N811" s="94"/>
      <c r="O811" s="94"/>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c r="AO811" s="15"/>
      <c r="AP811" s="15"/>
      <c r="AQ811" s="15"/>
      <c r="AR811" s="15"/>
      <c r="AS811" s="15"/>
      <c r="AT811" s="15"/>
      <c r="AU811" s="15"/>
      <c r="AV811" s="15"/>
      <c r="AW811" s="15"/>
      <c r="AX811" s="15"/>
      <c r="AY811" s="15"/>
      <c r="AZ811" s="15"/>
      <c r="BA811" s="15"/>
      <c r="BB811" s="15"/>
      <c r="BC811" s="15"/>
      <c r="BD811" s="15"/>
      <c r="BE811" s="15"/>
      <c r="BF811" s="15"/>
      <c r="BG811" s="15"/>
      <c r="BH811" s="15"/>
      <c r="BI811" s="15"/>
      <c r="BJ811" s="15"/>
      <c r="BK811" s="15"/>
      <c r="BL811" s="15"/>
      <c r="BM811" s="16"/>
      <c r="BN811" s="16"/>
      <c r="BO811" s="16"/>
      <c r="BP811" s="16"/>
      <c r="BQ811" s="15"/>
      <c r="BR811" s="12">
        <v>1</v>
      </c>
    </row>
    <row r="812" spans="1:70" s="12" customFormat="1">
      <c r="A812" s="14"/>
      <c r="B812" s="15"/>
      <c r="C812" s="15"/>
      <c r="D812" s="15"/>
      <c r="E812" s="15"/>
      <c r="F812" s="15"/>
      <c r="G812" s="15"/>
      <c r="H812" s="15"/>
      <c r="I812" s="15"/>
      <c r="J812" s="15"/>
      <c r="K812" s="15"/>
      <c r="L812" s="94"/>
      <c r="M812" s="94"/>
      <c r="N812" s="94"/>
      <c r="O812" s="94"/>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5"/>
      <c r="AQ812" s="15"/>
      <c r="AR812" s="15"/>
      <c r="AS812" s="15"/>
      <c r="AT812" s="15"/>
      <c r="AU812" s="15"/>
      <c r="AV812" s="15"/>
      <c r="AW812" s="15"/>
      <c r="AX812" s="15"/>
      <c r="AY812" s="15"/>
      <c r="AZ812" s="15"/>
      <c r="BA812" s="15"/>
      <c r="BB812" s="15"/>
      <c r="BC812" s="15"/>
      <c r="BD812" s="15"/>
      <c r="BE812" s="15"/>
      <c r="BF812" s="15"/>
      <c r="BG812" s="15"/>
      <c r="BH812" s="15"/>
      <c r="BI812" s="15"/>
      <c r="BJ812" s="15"/>
      <c r="BK812" s="15"/>
      <c r="BL812" s="15"/>
      <c r="BM812" s="16"/>
      <c r="BN812" s="16"/>
      <c r="BO812" s="16"/>
      <c r="BP812" s="16"/>
      <c r="BQ812" s="15"/>
      <c r="BR812" s="12">
        <v>1</v>
      </c>
    </row>
    <row r="813" spans="1:70" s="12" customFormat="1">
      <c r="A813" s="14"/>
      <c r="B813" s="15"/>
      <c r="C813" s="15"/>
      <c r="D813" s="15"/>
      <c r="E813" s="15"/>
      <c r="F813" s="15"/>
      <c r="G813" s="15"/>
      <c r="H813" s="15"/>
      <c r="I813" s="15"/>
      <c r="J813" s="15"/>
      <c r="K813" s="15"/>
      <c r="L813" s="94"/>
      <c r="M813" s="94"/>
      <c r="N813" s="94"/>
      <c r="O813" s="94"/>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c r="AO813" s="15"/>
      <c r="AP813" s="15"/>
      <c r="AQ813" s="15"/>
      <c r="AR813" s="15"/>
      <c r="AS813" s="15"/>
      <c r="AT813" s="15"/>
      <c r="AU813" s="15"/>
      <c r="AV813" s="15"/>
      <c r="AW813" s="15"/>
      <c r="AX813" s="15"/>
      <c r="AY813" s="15"/>
      <c r="AZ813" s="15"/>
      <c r="BA813" s="15"/>
      <c r="BB813" s="15"/>
      <c r="BC813" s="15"/>
      <c r="BD813" s="15"/>
      <c r="BE813" s="15"/>
      <c r="BF813" s="15"/>
      <c r="BG813" s="15"/>
      <c r="BH813" s="15"/>
      <c r="BI813" s="15"/>
      <c r="BJ813" s="15"/>
      <c r="BK813" s="15"/>
      <c r="BL813" s="15"/>
      <c r="BM813" s="16"/>
      <c r="BN813" s="16"/>
      <c r="BO813" s="16"/>
      <c r="BP813" s="16"/>
      <c r="BQ813" s="15"/>
      <c r="BR813" s="12">
        <v>1</v>
      </c>
    </row>
    <row r="814" spans="1:70" s="12" customFormat="1">
      <c r="A814" s="14"/>
      <c r="B814" s="15"/>
      <c r="C814" s="15"/>
      <c r="D814" s="15"/>
      <c r="E814" s="15"/>
      <c r="F814" s="15"/>
      <c r="G814" s="15"/>
      <c r="H814" s="15"/>
      <c r="I814" s="15"/>
      <c r="J814" s="15"/>
      <c r="K814" s="15"/>
      <c r="L814" s="94"/>
      <c r="M814" s="94"/>
      <c r="N814" s="94"/>
      <c r="O814" s="94"/>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5"/>
      <c r="AQ814" s="15"/>
      <c r="AR814" s="15"/>
      <c r="AS814" s="15"/>
      <c r="AT814" s="15"/>
      <c r="AU814" s="15"/>
      <c r="AV814" s="15"/>
      <c r="AW814" s="15"/>
      <c r="AX814" s="15"/>
      <c r="AY814" s="15"/>
      <c r="AZ814" s="15"/>
      <c r="BA814" s="15"/>
      <c r="BB814" s="15"/>
      <c r="BC814" s="15"/>
      <c r="BD814" s="15"/>
      <c r="BE814" s="15"/>
      <c r="BF814" s="15"/>
      <c r="BG814" s="15"/>
      <c r="BH814" s="15"/>
      <c r="BI814" s="15"/>
      <c r="BJ814" s="15"/>
      <c r="BK814" s="15"/>
      <c r="BL814" s="15"/>
      <c r="BM814" s="16"/>
      <c r="BN814" s="16"/>
      <c r="BO814" s="16"/>
      <c r="BP814" s="16"/>
      <c r="BQ814" s="15"/>
      <c r="BR814" s="12">
        <v>1</v>
      </c>
    </row>
    <row r="815" spans="1:70" s="12" customFormat="1">
      <c r="A815" s="14"/>
      <c r="B815" s="15"/>
      <c r="C815" s="15"/>
      <c r="D815" s="15"/>
      <c r="E815" s="15"/>
      <c r="F815" s="15"/>
      <c r="G815" s="15"/>
      <c r="H815" s="15"/>
      <c r="I815" s="15"/>
      <c r="J815" s="15"/>
      <c r="K815" s="15"/>
      <c r="L815" s="94"/>
      <c r="M815" s="94"/>
      <c r="N815" s="94"/>
      <c r="O815" s="94"/>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c r="AP815" s="15"/>
      <c r="AQ815" s="15"/>
      <c r="AR815" s="15"/>
      <c r="AS815" s="15"/>
      <c r="AT815" s="15"/>
      <c r="AU815" s="15"/>
      <c r="AV815" s="15"/>
      <c r="AW815" s="15"/>
      <c r="AX815" s="15"/>
      <c r="AY815" s="15"/>
      <c r="AZ815" s="15"/>
      <c r="BA815" s="15"/>
      <c r="BB815" s="15"/>
      <c r="BC815" s="15"/>
      <c r="BD815" s="15"/>
      <c r="BE815" s="15"/>
      <c r="BF815" s="15"/>
      <c r="BG815" s="15"/>
      <c r="BH815" s="15"/>
      <c r="BI815" s="15"/>
      <c r="BJ815" s="15"/>
      <c r="BK815" s="15"/>
      <c r="BL815" s="15"/>
      <c r="BM815" s="16"/>
      <c r="BN815" s="16"/>
      <c r="BO815" s="16"/>
      <c r="BP815" s="16"/>
      <c r="BQ815" s="15"/>
      <c r="BR815" s="12">
        <v>1</v>
      </c>
    </row>
    <row r="816" spans="1:70" s="12" customFormat="1">
      <c r="A816" s="14"/>
      <c r="B816" s="15"/>
      <c r="C816" s="15"/>
      <c r="D816" s="15"/>
      <c r="E816" s="15"/>
      <c r="F816" s="15"/>
      <c r="G816" s="15"/>
      <c r="H816" s="15"/>
      <c r="I816" s="15"/>
      <c r="J816" s="15"/>
      <c r="K816" s="15"/>
      <c r="L816" s="94"/>
      <c r="M816" s="94"/>
      <c r="N816" s="94"/>
      <c r="O816" s="94"/>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5"/>
      <c r="AQ816" s="15"/>
      <c r="AR816" s="15"/>
      <c r="AS816" s="15"/>
      <c r="AT816" s="15"/>
      <c r="AU816" s="15"/>
      <c r="AV816" s="15"/>
      <c r="AW816" s="15"/>
      <c r="AX816" s="15"/>
      <c r="AY816" s="15"/>
      <c r="AZ816" s="15"/>
      <c r="BA816" s="15"/>
      <c r="BB816" s="15"/>
      <c r="BC816" s="15"/>
      <c r="BD816" s="15"/>
      <c r="BE816" s="15"/>
      <c r="BF816" s="15"/>
      <c r="BG816" s="15"/>
      <c r="BH816" s="15"/>
      <c r="BI816" s="15"/>
      <c r="BJ816" s="15"/>
      <c r="BK816" s="15"/>
      <c r="BL816" s="15"/>
      <c r="BM816" s="16"/>
      <c r="BN816" s="16"/>
      <c r="BO816" s="16"/>
      <c r="BP816" s="16"/>
      <c r="BQ816" s="15"/>
      <c r="BR816" s="12">
        <v>1</v>
      </c>
    </row>
    <row r="817" spans="1:70" s="12" customFormat="1">
      <c r="A817" s="14"/>
      <c r="B817" s="15"/>
      <c r="C817" s="15"/>
      <c r="D817" s="15"/>
      <c r="E817" s="15"/>
      <c r="F817" s="15"/>
      <c r="G817" s="15"/>
      <c r="H817" s="15"/>
      <c r="I817" s="15"/>
      <c r="J817" s="15"/>
      <c r="K817" s="15"/>
      <c r="L817" s="94"/>
      <c r="M817" s="94"/>
      <c r="N817" s="94"/>
      <c r="O817" s="94"/>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c r="AO817" s="15"/>
      <c r="AP817" s="15"/>
      <c r="AQ817" s="15"/>
      <c r="AR817" s="15"/>
      <c r="AS817" s="15"/>
      <c r="AT817" s="15"/>
      <c r="AU817" s="15"/>
      <c r="AV817" s="15"/>
      <c r="AW817" s="15"/>
      <c r="AX817" s="15"/>
      <c r="AY817" s="15"/>
      <c r="AZ817" s="15"/>
      <c r="BA817" s="15"/>
      <c r="BB817" s="15"/>
      <c r="BC817" s="15"/>
      <c r="BD817" s="15"/>
      <c r="BE817" s="15"/>
      <c r="BF817" s="15"/>
      <c r="BG817" s="15"/>
      <c r="BH817" s="15"/>
      <c r="BI817" s="15"/>
      <c r="BJ817" s="15"/>
      <c r="BK817" s="15"/>
      <c r="BL817" s="15"/>
      <c r="BM817" s="16"/>
      <c r="BN817" s="16"/>
      <c r="BO817" s="16"/>
      <c r="BP817" s="16"/>
      <c r="BQ817" s="15"/>
    </row>
    <row r="818" spans="1:70" s="54" customFormat="1">
      <c r="A818" s="14"/>
      <c r="B818" s="15"/>
      <c r="C818" s="15"/>
      <c r="D818" s="15"/>
      <c r="E818" s="15"/>
      <c r="F818" s="15"/>
      <c r="G818" s="15"/>
      <c r="H818" s="15"/>
      <c r="I818" s="15"/>
      <c r="J818" s="15"/>
      <c r="K818" s="15"/>
      <c r="L818" s="94"/>
      <c r="M818" s="94"/>
      <c r="N818" s="94"/>
      <c r="O818" s="94"/>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5"/>
      <c r="AQ818" s="15"/>
      <c r="AR818" s="15"/>
      <c r="AS818" s="15"/>
      <c r="AT818" s="15"/>
      <c r="AU818" s="15"/>
      <c r="AV818" s="15"/>
      <c r="AW818" s="15"/>
      <c r="AX818" s="15"/>
      <c r="AY818" s="15"/>
      <c r="AZ818" s="15"/>
      <c r="BA818" s="15"/>
      <c r="BB818" s="15"/>
      <c r="BC818" s="15"/>
      <c r="BD818" s="15"/>
      <c r="BE818" s="15"/>
      <c r="BF818" s="15"/>
      <c r="BG818" s="15"/>
      <c r="BH818" s="15"/>
      <c r="BI818" s="15"/>
      <c r="BJ818" s="15"/>
      <c r="BK818" s="15"/>
      <c r="BL818" s="15"/>
      <c r="BM818" s="16"/>
      <c r="BN818" s="16"/>
      <c r="BO818" s="16"/>
      <c r="BP818" s="16"/>
      <c r="BQ818" s="15"/>
    </row>
    <row r="819" spans="1:70" s="12" customFormat="1">
      <c r="A819" s="14"/>
      <c r="B819" s="15"/>
      <c r="C819" s="15"/>
      <c r="D819" s="15"/>
      <c r="E819" s="15"/>
      <c r="F819" s="15"/>
      <c r="G819" s="15"/>
      <c r="H819" s="15"/>
      <c r="I819" s="15"/>
      <c r="J819" s="15"/>
      <c r="K819" s="15"/>
      <c r="L819" s="94"/>
      <c r="M819" s="94"/>
      <c r="N819" s="94"/>
      <c r="O819" s="94"/>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c r="AO819" s="15"/>
      <c r="AP819" s="15"/>
      <c r="AQ819" s="15"/>
      <c r="AR819" s="15"/>
      <c r="AS819" s="15"/>
      <c r="AT819" s="15"/>
      <c r="AU819" s="15"/>
      <c r="AV819" s="15"/>
      <c r="AW819" s="15"/>
      <c r="AX819" s="15"/>
      <c r="AY819" s="15"/>
      <c r="AZ819" s="15"/>
      <c r="BA819" s="15"/>
      <c r="BB819" s="15"/>
      <c r="BC819" s="15"/>
      <c r="BD819" s="15"/>
      <c r="BE819" s="15"/>
      <c r="BF819" s="15"/>
      <c r="BG819" s="15"/>
      <c r="BH819" s="15"/>
      <c r="BI819" s="15"/>
      <c r="BJ819" s="15"/>
      <c r="BK819" s="15"/>
      <c r="BL819" s="15"/>
      <c r="BM819" s="16"/>
      <c r="BN819" s="16"/>
      <c r="BO819" s="16"/>
      <c r="BP819" s="16"/>
      <c r="BQ819" s="15"/>
    </row>
    <row r="820" spans="1:70" s="12" customFormat="1">
      <c r="A820" s="14"/>
      <c r="B820" s="15"/>
      <c r="C820" s="15"/>
      <c r="D820" s="15"/>
      <c r="E820" s="15"/>
      <c r="F820" s="15"/>
      <c r="G820" s="15"/>
      <c r="H820" s="15"/>
      <c r="I820" s="15"/>
      <c r="J820" s="15"/>
      <c r="K820" s="15"/>
      <c r="L820" s="94"/>
      <c r="M820" s="94"/>
      <c r="N820" s="94"/>
      <c r="O820" s="94"/>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5"/>
      <c r="AQ820" s="15"/>
      <c r="AR820" s="15"/>
      <c r="AS820" s="15"/>
      <c r="AT820" s="15"/>
      <c r="AU820" s="15"/>
      <c r="AV820" s="15"/>
      <c r="AW820" s="15"/>
      <c r="AX820" s="15"/>
      <c r="AY820" s="15"/>
      <c r="AZ820" s="15"/>
      <c r="BA820" s="15"/>
      <c r="BB820" s="15"/>
      <c r="BC820" s="15"/>
      <c r="BD820" s="15"/>
      <c r="BE820" s="15"/>
      <c r="BF820" s="15"/>
      <c r="BG820" s="15"/>
      <c r="BH820" s="15"/>
      <c r="BI820" s="15"/>
      <c r="BJ820" s="15"/>
      <c r="BK820" s="15"/>
      <c r="BL820" s="15"/>
      <c r="BM820" s="16"/>
      <c r="BN820" s="16"/>
      <c r="BO820" s="16"/>
      <c r="BP820" s="16"/>
      <c r="BQ820" s="15"/>
      <c r="BR820" s="12">
        <v>1</v>
      </c>
    </row>
    <row r="821" spans="1:70" s="12" customFormat="1">
      <c r="A821" s="14"/>
      <c r="B821" s="15"/>
      <c r="C821" s="15"/>
      <c r="D821" s="15"/>
      <c r="E821" s="15"/>
      <c r="F821" s="15"/>
      <c r="G821" s="15"/>
      <c r="H821" s="15"/>
      <c r="I821" s="15"/>
      <c r="J821" s="15"/>
      <c r="K821" s="15"/>
      <c r="L821" s="94"/>
      <c r="M821" s="94"/>
      <c r="N821" s="94"/>
      <c r="O821" s="94"/>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c r="AO821" s="15"/>
      <c r="AP821" s="15"/>
      <c r="AQ821" s="15"/>
      <c r="AR821" s="15"/>
      <c r="AS821" s="15"/>
      <c r="AT821" s="15"/>
      <c r="AU821" s="15"/>
      <c r="AV821" s="15"/>
      <c r="AW821" s="15"/>
      <c r="AX821" s="15"/>
      <c r="AY821" s="15"/>
      <c r="AZ821" s="15"/>
      <c r="BA821" s="15"/>
      <c r="BB821" s="15"/>
      <c r="BC821" s="15"/>
      <c r="BD821" s="15"/>
      <c r="BE821" s="15"/>
      <c r="BF821" s="15"/>
      <c r="BG821" s="15"/>
      <c r="BH821" s="15"/>
      <c r="BI821" s="15"/>
      <c r="BJ821" s="15"/>
      <c r="BK821" s="15"/>
      <c r="BL821" s="15"/>
      <c r="BM821" s="16"/>
      <c r="BN821" s="16"/>
      <c r="BO821" s="16"/>
      <c r="BP821" s="16"/>
      <c r="BQ821" s="15"/>
      <c r="BR821" s="12">
        <v>1</v>
      </c>
    </row>
    <row r="822" spans="1:70" s="12" customFormat="1">
      <c r="A822" s="14"/>
      <c r="B822" s="15"/>
      <c r="C822" s="15"/>
      <c r="D822" s="15"/>
      <c r="E822" s="15"/>
      <c r="F822" s="15"/>
      <c r="G822" s="15"/>
      <c r="H822" s="15"/>
      <c r="I822" s="15"/>
      <c r="J822" s="15"/>
      <c r="K822" s="15"/>
      <c r="L822" s="94"/>
      <c r="M822" s="94"/>
      <c r="N822" s="94"/>
      <c r="O822" s="94"/>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5"/>
      <c r="AQ822" s="15"/>
      <c r="AR822" s="15"/>
      <c r="AS822" s="15"/>
      <c r="AT822" s="15"/>
      <c r="AU822" s="15"/>
      <c r="AV822" s="15"/>
      <c r="AW822" s="15"/>
      <c r="AX822" s="15"/>
      <c r="AY822" s="15"/>
      <c r="AZ822" s="15"/>
      <c r="BA822" s="15"/>
      <c r="BB822" s="15"/>
      <c r="BC822" s="15"/>
      <c r="BD822" s="15"/>
      <c r="BE822" s="15"/>
      <c r="BF822" s="15"/>
      <c r="BG822" s="15"/>
      <c r="BH822" s="15"/>
      <c r="BI822" s="15"/>
      <c r="BJ822" s="15"/>
      <c r="BK822" s="15"/>
      <c r="BL822" s="15"/>
      <c r="BM822" s="16"/>
      <c r="BN822" s="16"/>
      <c r="BO822" s="16"/>
      <c r="BP822" s="16"/>
      <c r="BQ822" s="15"/>
    </row>
    <row r="823" spans="1:70" s="12" customFormat="1">
      <c r="A823" s="14"/>
      <c r="B823" s="15"/>
      <c r="C823" s="15"/>
      <c r="D823" s="15"/>
      <c r="E823" s="15"/>
      <c r="F823" s="15"/>
      <c r="G823" s="15"/>
      <c r="H823" s="15"/>
      <c r="I823" s="15"/>
      <c r="J823" s="15"/>
      <c r="K823" s="15"/>
      <c r="L823" s="94"/>
      <c r="M823" s="94"/>
      <c r="N823" s="94"/>
      <c r="O823" s="94"/>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c r="AO823" s="15"/>
      <c r="AP823" s="15"/>
      <c r="AQ823" s="15"/>
      <c r="AR823" s="15"/>
      <c r="AS823" s="15"/>
      <c r="AT823" s="15"/>
      <c r="AU823" s="15"/>
      <c r="AV823" s="15"/>
      <c r="AW823" s="15"/>
      <c r="AX823" s="15"/>
      <c r="AY823" s="15"/>
      <c r="AZ823" s="15"/>
      <c r="BA823" s="15"/>
      <c r="BB823" s="15"/>
      <c r="BC823" s="15"/>
      <c r="BD823" s="15"/>
      <c r="BE823" s="15"/>
      <c r="BF823" s="15"/>
      <c r="BG823" s="15"/>
      <c r="BH823" s="15"/>
      <c r="BI823" s="15"/>
      <c r="BJ823" s="15"/>
      <c r="BK823" s="15"/>
      <c r="BL823" s="15"/>
      <c r="BM823" s="16"/>
      <c r="BN823" s="16"/>
      <c r="BO823" s="16"/>
      <c r="BP823" s="16"/>
      <c r="BQ823" s="15"/>
    </row>
    <row r="824" spans="1:70" s="12" customFormat="1">
      <c r="A824" s="14"/>
      <c r="B824" s="15"/>
      <c r="C824" s="15"/>
      <c r="D824" s="15"/>
      <c r="E824" s="15"/>
      <c r="F824" s="15"/>
      <c r="G824" s="15"/>
      <c r="H824" s="15"/>
      <c r="I824" s="15"/>
      <c r="J824" s="15"/>
      <c r="K824" s="15"/>
      <c r="L824" s="94"/>
      <c r="M824" s="94"/>
      <c r="N824" s="94"/>
      <c r="O824" s="94"/>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5"/>
      <c r="AQ824" s="15"/>
      <c r="AR824" s="15"/>
      <c r="AS824" s="15"/>
      <c r="AT824" s="15"/>
      <c r="AU824" s="15"/>
      <c r="AV824" s="15"/>
      <c r="AW824" s="15"/>
      <c r="AX824" s="15"/>
      <c r="AY824" s="15"/>
      <c r="AZ824" s="15"/>
      <c r="BA824" s="15"/>
      <c r="BB824" s="15"/>
      <c r="BC824" s="15"/>
      <c r="BD824" s="15"/>
      <c r="BE824" s="15"/>
      <c r="BF824" s="15"/>
      <c r="BG824" s="15"/>
      <c r="BH824" s="15"/>
      <c r="BI824" s="15"/>
      <c r="BJ824" s="15"/>
      <c r="BK824" s="15"/>
      <c r="BL824" s="15"/>
      <c r="BM824" s="16"/>
      <c r="BN824" s="16"/>
      <c r="BO824" s="16"/>
      <c r="BP824" s="16"/>
      <c r="BQ824" s="15"/>
    </row>
    <row r="825" spans="1:70" s="12" customFormat="1">
      <c r="A825" s="14"/>
      <c r="B825" s="15"/>
      <c r="C825" s="15"/>
      <c r="D825" s="15"/>
      <c r="E825" s="15"/>
      <c r="F825" s="15"/>
      <c r="G825" s="15"/>
      <c r="H825" s="15"/>
      <c r="I825" s="15"/>
      <c r="J825" s="15"/>
      <c r="K825" s="15"/>
      <c r="L825" s="94"/>
      <c r="M825" s="94"/>
      <c r="N825" s="94"/>
      <c r="O825" s="94"/>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c r="AO825" s="15"/>
      <c r="AP825" s="15"/>
      <c r="AQ825" s="15"/>
      <c r="AR825" s="15"/>
      <c r="AS825" s="15"/>
      <c r="AT825" s="15"/>
      <c r="AU825" s="15"/>
      <c r="AV825" s="15"/>
      <c r="AW825" s="15"/>
      <c r="AX825" s="15"/>
      <c r="AY825" s="15"/>
      <c r="AZ825" s="15"/>
      <c r="BA825" s="15"/>
      <c r="BB825" s="15"/>
      <c r="BC825" s="15"/>
      <c r="BD825" s="15"/>
      <c r="BE825" s="15"/>
      <c r="BF825" s="15"/>
      <c r="BG825" s="15"/>
      <c r="BH825" s="15"/>
      <c r="BI825" s="15"/>
      <c r="BJ825" s="15"/>
      <c r="BK825" s="15"/>
      <c r="BL825" s="15"/>
      <c r="BM825" s="16"/>
      <c r="BN825" s="16"/>
      <c r="BO825" s="16"/>
      <c r="BP825" s="16"/>
      <c r="BQ825" s="15"/>
    </row>
    <row r="826" spans="1:70" s="12" customFormat="1">
      <c r="A826" s="14"/>
      <c r="B826" s="15"/>
      <c r="C826" s="15"/>
      <c r="D826" s="15"/>
      <c r="E826" s="15"/>
      <c r="F826" s="15"/>
      <c r="G826" s="15"/>
      <c r="H826" s="15"/>
      <c r="I826" s="15"/>
      <c r="J826" s="15"/>
      <c r="K826" s="15"/>
      <c r="L826" s="94"/>
      <c r="M826" s="94"/>
      <c r="N826" s="94"/>
      <c r="O826" s="94"/>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5"/>
      <c r="AQ826" s="15"/>
      <c r="AR826" s="15"/>
      <c r="AS826" s="15"/>
      <c r="AT826" s="15"/>
      <c r="AU826" s="15"/>
      <c r="AV826" s="15"/>
      <c r="AW826" s="15"/>
      <c r="AX826" s="15"/>
      <c r="AY826" s="15"/>
      <c r="AZ826" s="15"/>
      <c r="BA826" s="15"/>
      <c r="BB826" s="15"/>
      <c r="BC826" s="15"/>
      <c r="BD826" s="15"/>
      <c r="BE826" s="15"/>
      <c r="BF826" s="15"/>
      <c r="BG826" s="15"/>
      <c r="BH826" s="15"/>
      <c r="BI826" s="15"/>
      <c r="BJ826" s="15"/>
      <c r="BK826" s="15"/>
      <c r="BL826" s="15"/>
      <c r="BM826" s="16"/>
      <c r="BN826" s="16"/>
      <c r="BO826" s="16"/>
      <c r="BP826" s="16"/>
      <c r="BQ826" s="15"/>
    </row>
    <row r="827" spans="1:70" s="12" customFormat="1">
      <c r="A827" s="14"/>
      <c r="B827" s="15"/>
      <c r="C827" s="15"/>
      <c r="D827" s="15"/>
      <c r="E827" s="15"/>
      <c r="F827" s="15"/>
      <c r="G827" s="15"/>
      <c r="H827" s="15"/>
      <c r="I827" s="15"/>
      <c r="J827" s="15"/>
      <c r="K827" s="15"/>
      <c r="L827" s="94"/>
      <c r="M827" s="94"/>
      <c r="N827" s="94"/>
      <c r="O827" s="94"/>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c r="AO827" s="15"/>
      <c r="AP827" s="15"/>
      <c r="AQ827" s="15"/>
      <c r="AR827" s="15"/>
      <c r="AS827" s="15"/>
      <c r="AT827" s="15"/>
      <c r="AU827" s="15"/>
      <c r="AV827" s="15"/>
      <c r="AW827" s="15"/>
      <c r="AX827" s="15"/>
      <c r="AY827" s="15"/>
      <c r="AZ827" s="15"/>
      <c r="BA827" s="15"/>
      <c r="BB827" s="15"/>
      <c r="BC827" s="15"/>
      <c r="BD827" s="15"/>
      <c r="BE827" s="15"/>
      <c r="BF827" s="15"/>
      <c r="BG827" s="15"/>
      <c r="BH827" s="15"/>
      <c r="BI827" s="15"/>
      <c r="BJ827" s="15"/>
      <c r="BK827" s="15"/>
      <c r="BL827" s="15"/>
      <c r="BM827" s="16"/>
      <c r="BN827" s="16"/>
      <c r="BO827" s="16"/>
      <c r="BP827" s="16"/>
      <c r="BQ827" s="15"/>
    </row>
    <row r="828" spans="1:70" s="12" customFormat="1">
      <c r="A828" s="14"/>
      <c r="B828" s="15"/>
      <c r="C828" s="15"/>
      <c r="D828" s="15"/>
      <c r="E828" s="15"/>
      <c r="F828" s="15"/>
      <c r="G828" s="15"/>
      <c r="H828" s="15"/>
      <c r="I828" s="15"/>
      <c r="J828" s="15"/>
      <c r="K828" s="15"/>
      <c r="L828" s="94"/>
      <c r="M828" s="94"/>
      <c r="N828" s="94"/>
      <c r="O828" s="94"/>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5"/>
      <c r="AQ828" s="15"/>
      <c r="AR828" s="15"/>
      <c r="AS828" s="15"/>
      <c r="AT828" s="15"/>
      <c r="AU828" s="15"/>
      <c r="AV828" s="15"/>
      <c r="AW828" s="15"/>
      <c r="AX828" s="15"/>
      <c r="AY828" s="15"/>
      <c r="AZ828" s="15"/>
      <c r="BA828" s="15"/>
      <c r="BB828" s="15"/>
      <c r="BC828" s="15"/>
      <c r="BD828" s="15"/>
      <c r="BE828" s="15"/>
      <c r="BF828" s="15"/>
      <c r="BG828" s="15"/>
      <c r="BH828" s="15"/>
      <c r="BI828" s="15"/>
      <c r="BJ828" s="15"/>
      <c r="BK828" s="15"/>
      <c r="BL828" s="15"/>
      <c r="BM828" s="16"/>
      <c r="BN828" s="16"/>
      <c r="BO828" s="16"/>
      <c r="BP828" s="16"/>
      <c r="BQ828" s="15"/>
      <c r="BR828" s="12">
        <v>1</v>
      </c>
    </row>
    <row r="829" spans="1:70" s="12" customFormat="1">
      <c r="A829" s="14"/>
      <c r="B829" s="15"/>
      <c r="C829" s="15"/>
      <c r="D829" s="15"/>
      <c r="E829" s="15"/>
      <c r="F829" s="15"/>
      <c r="G829" s="15"/>
      <c r="H829" s="15"/>
      <c r="I829" s="15"/>
      <c r="J829" s="15"/>
      <c r="K829" s="15"/>
      <c r="L829" s="94"/>
      <c r="M829" s="94"/>
      <c r="N829" s="94"/>
      <c r="O829" s="94"/>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c r="AO829" s="15"/>
      <c r="AP829" s="15"/>
      <c r="AQ829" s="15"/>
      <c r="AR829" s="15"/>
      <c r="AS829" s="15"/>
      <c r="AT829" s="15"/>
      <c r="AU829" s="15"/>
      <c r="AV829" s="15"/>
      <c r="AW829" s="15"/>
      <c r="AX829" s="15"/>
      <c r="AY829" s="15"/>
      <c r="AZ829" s="15"/>
      <c r="BA829" s="15"/>
      <c r="BB829" s="15"/>
      <c r="BC829" s="15"/>
      <c r="BD829" s="15"/>
      <c r="BE829" s="15"/>
      <c r="BF829" s="15"/>
      <c r="BG829" s="15"/>
      <c r="BH829" s="15"/>
      <c r="BI829" s="15"/>
      <c r="BJ829" s="15"/>
      <c r="BK829" s="15"/>
      <c r="BL829" s="15"/>
      <c r="BM829" s="16"/>
      <c r="BN829" s="16"/>
      <c r="BO829" s="16"/>
      <c r="BP829" s="16"/>
      <c r="BQ829" s="15"/>
    </row>
    <row r="830" spans="1:70" s="12" customFormat="1">
      <c r="A830" s="14"/>
      <c r="B830" s="15"/>
      <c r="C830" s="15"/>
      <c r="D830" s="15"/>
      <c r="E830" s="15"/>
      <c r="F830" s="15"/>
      <c r="G830" s="15"/>
      <c r="H830" s="15"/>
      <c r="I830" s="15"/>
      <c r="J830" s="15"/>
      <c r="K830" s="15"/>
      <c r="L830" s="94"/>
      <c r="M830" s="94"/>
      <c r="N830" s="94"/>
      <c r="O830" s="94"/>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c r="AY830" s="15"/>
      <c r="AZ830" s="15"/>
      <c r="BA830" s="15"/>
      <c r="BB830" s="15"/>
      <c r="BC830" s="15"/>
      <c r="BD830" s="15"/>
      <c r="BE830" s="15"/>
      <c r="BF830" s="15"/>
      <c r="BG830" s="15"/>
      <c r="BH830" s="15"/>
      <c r="BI830" s="15"/>
      <c r="BJ830" s="15"/>
      <c r="BK830" s="15"/>
      <c r="BL830" s="15"/>
      <c r="BM830" s="16"/>
      <c r="BN830" s="16"/>
      <c r="BO830" s="16"/>
      <c r="BP830" s="16"/>
      <c r="BQ830" s="15"/>
    </row>
    <row r="831" spans="1:70" s="12" customFormat="1">
      <c r="A831" s="14"/>
      <c r="B831" s="15"/>
      <c r="C831" s="15"/>
      <c r="D831" s="15"/>
      <c r="E831" s="15"/>
      <c r="F831" s="15"/>
      <c r="G831" s="15"/>
      <c r="H831" s="15"/>
      <c r="I831" s="15"/>
      <c r="J831" s="15"/>
      <c r="K831" s="15"/>
      <c r="L831" s="94"/>
      <c r="M831" s="94"/>
      <c r="N831" s="94"/>
      <c r="O831" s="94"/>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c r="AO831" s="15"/>
      <c r="AP831" s="15"/>
      <c r="AQ831" s="15"/>
      <c r="AR831" s="15"/>
      <c r="AS831" s="15"/>
      <c r="AT831" s="15"/>
      <c r="AU831" s="15"/>
      <c r="AV831" s="15"/>
      <c r="AW831" s="15"/>
      <c r="AX831" s="15"/>
      <c r="AY831" s="15"/>
      <c r="AZ831" s="15"/>
      <c r="BA831" s="15"/>
      <c r="BB831" s="15"/>
      <c r="BC831" s="15"/>
      <c r="BD831" s="15"/>
      <c r="BE831" s="15"/>
      <c r="BF831" s="15"/>
      <c r="BG831" s="15"/>
      <c r="BH831" s="15"/>
      <c r="BI831" s="15"/>
      <c r="BJ831" s="15"/>
      <c r="BK831" s="15"/>
      <c r="BL831" s="15"/>
      <c r="BM831" s="16"/>
      <c r="BN831" s="16"/>
      <c r="BO831" s="16"/>
      <c r="BP831" s="16"/>
      <c r="BQ831" s="15"/>
      <c r="BR831" s="12">
        <v>1</v>
      </c>
    </row>
    <row r="832" spans="1:70" s="12" customFormat="1">
      <c r="A832" s="14"/>
      <c r="B832" s="15"/>
      <c r="C832" s="15"/>
      <c r="D832" s="15"/>
      <c r="E832" s="15"/>
      <c r="F832" s="15"/>
      <c r="G832" s="15"/>
      <c r="H832" s="15"/>
      <c r="I832" s="15"/>
      <c r="J832" s="15"/>
      <c r="K832" s="15"/>
      <c r="L832" s="94"/>
      <c r="M832" s="94"/>
      <c r="N832" s="94"/>
      <c r="O832" s="94"/>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5"/>
      <c r="AQ832" s="15"/>
      <c r="AR832" s="15"/>
      <c r="AS832" s="15"/>
      <c r="AT832" s="15"/>
      <c r="AU832" s="15"/>
      <c r="AV832" s="15"/>
      <c r="AW832" s="15"/>
      <c r="AX832" s="15"/>
      <c r="AY832" s="15"/>
      <c r="AZ832" s="15"/>
      <c r="BA832" s="15"/>
      <c r="BB832" s="15"/>
      <c r="BC832" s="15"/>
      <c r="BD832" s="15"/>
      <c r="BE832" s="15"/>
      <c r="BF832" s="15"/>
      <c r="BG832" s="15"/>
      <c r="BH832" s="15"/>
      <c r="BI832" s="15"/>
      <c r="BJ832" s="15"/>
      <c r="BK832" s="15"/>
      <c r="BL832" s="15"/>
      <c r="BM832" s="16"/>
      <c r="BN832" s="16"/>
      <c r="BO832" s="16"/>
      <c r="BP832" s="16"/>
      <c r="BQ832" s="15"/>
      <c r="BR832" s="12">
        <v>1</v>
      </c>
    </row>
    <row r="833" spans="1:70" s="54" customFormat="1">
      <c r="A833" s="14"/>
      <c r="B833" s="15"/>
      <c r="C833" s="15"/>
      <c r="D833" s="15"/>
      <c r="E833" s="15"/>
      <c r="F833" s="15"/>
      <c r="G833" s="15"/>
      <c r="H833" s="15"/>
      <c r="I833" s="15"/>
      <c r="J833" s="15"/>
      <c r="K833" s="15"/>
      <c r="L833" s="94"/>
      <c r="M833" s="94"/>
      <c r="N833" s="94"/>
      <c r="O833" s="94"/>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c r="AO833" s="15"/>
      <c r="AP833" s="15"/>
      <c r="AQ833" s="15"/>
      <c r="AR833" s="15"/>
      <c r="AS833" s="15"/>
      <c r="AT833" s="15"/>
      <c r="AU833" s="15"/>
      <c r="AV833" s="15"/>
      <c r="AW833" s="15"/>
      <c r="AX833" s="15"/>
      <c r="AY833" s="15"/>
      <c r="AZ833" s="15"/>
      <c r="BA833" s="15"/>
      <c r="BB833" s="15"/>
      <c r="BC833" s="15"/>
      <c r="BD833" s="15"/>
      <c r="BE833" s="15"/>
      <c r="BF833" s="15"/>
      <c r="BG833" s="15"/>
      <c r="BH833" s="15"/>
      <c r="BI833" s="15"/>
      <c r="BJ833" s="15"/>
      <c r="BK833" s="15"/>
      <c r="BL833" s="15"/>
      <c r="BM833" s="16"/>
      <c r="BN833" s="16"/>
      <c r="BO833" s="16"/>
      <c r="BP833" s="16"/>
      <c r="BQ833" s="15"/>
      <c r="BR833" s="54">
        <v>1</v>
      </c>
    </row>
    <row r="834" spans="1:70" s="54" customFormat="1">
      <c r="A834" s="14"/>
      <c r="B834" s="15"/>
      <c r="C834" s="15"/>
      <c r="D834" s="15"/>
      <c r="E834" s="15"/>
      <c r="F834" s="15"/>
      <c r="G834" s="15"/>
      <c r="H834" s="15"/>
      <c r="I834" s="15"/>
      <c r="J834" s="15"/>
      <c r="K834" s="15"/>
      <c r="L834" s="94"/>
      <c r="M834" s="94"/>
      <c r="N834" s="94"/>
      <c r="O834" s="94"/>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c r="AY834" s="15"/>
      <c r="AZ834" s="15"/>
      <c r="BA834" s="15"/>
      <c r="BB834" s="15"/>
      <c r="BC834" s="15"/>
      <c r="BD834" s="15"/>
      <c r="BE834" s="15"/>
      <c r="BF834" s="15"/>
      <c r="BG834" s="15"/>
      <c r="BH834" s="15"/>
      <c r="BI834" s="15"/>
      <c r="BJ834" s="15"/>
      <c r="BK834" s="15"/>
      <c r="BL834" s="15"/>
      <c r="BM834" s="16"/>
      <c r="BN834" s="16"/>
      <c r="BO834" s="16"/>
      <c r="BP834" s="16"/>
      <c r="BQ834" s="15"/>
      <c r="BR834" s="54">
        <v>1</v>
      </c>
    </row>
    <row r="835" spans="1:70" s="54" customFormat="1">
      <c r="A835" s="14"/>
      <c r="B835" s="15"/>
      <c r="C835" s="15"/>
      <c r="D835" s="15"/>
      <c r="E835" s="15"/>
      <c r="F835" s="15"/>
      <c r="G835" s="15"/>
      <c r="H835" s="15"/>
      <c r="I835" s="15"/>
      <c r="J835" s="15"/>
      <c r="K835" s="15"/>
      <c r="L835" s="94"/>
      <c r="M835" s="94"/>
      <c r="N835" s="94"/>
      <c r="O835" s="94"/>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c r="AO835" s="15"/>
      <c r="AP835" s="15"/>
      <c r="AQ835" s="15"/>
      <c r="AR835" s="15"/>
      <c r="AS835" s="15"/>
      <c r="AT835" s="15"/>
      <c r="AU835" s="15"/>
      <c r="AV835" s="15"/>
      <c r="AW835" s="15"/>
      <c r="AX835" s="15"/>
      <c r="AY835" s="15"/>
      <c r="AZ835" s="15"/>
      <c r="BA835" s="15"/>
      <c r="BB835" s="15"/>
      <c r="BC835" s="15"/>
      <c r="BD835" s="15"/>
      <c r="BE835" s="15"/>
      <c r="BF835" s="15"/>
      <c r="BG835" s="15"/>
      <c r="BH835" s="15"/>
      <c r="BI835" s="15"/>
      <c r="BJ835" s="15"/>
      <c r="BK835" s="15"/>
      <c r="BL835" s="15"/>
      <c r="BM835" s="16"/>
      <c r="BN835" s="16"/>
      <c r="BO835" s="16"/>
      <c r="BP835" s="16"/>
      <c r="BQ835" s="15"/>
    </row>
    <row r="836" spans="1:70" s="54" customFormat="1">
      <c r="A836" s="14"/>
      <c r="B836" s="15"/>
      <c r="C836" s="15"/>
      <c r="D836" s="15"/>
      <c r="E836" s="15"/>
      <c r="F836" s="15"/>
      <c r="G836" s="15"/>
      <c r="H836" s="15"/>
      <c r="I836" s="15"/>
      <c r="J836" s="15"/>
      <c r="K836" s="15"/>
      <c r="L836" s="94"/>
      <c r="M836" s="94"/>
      <c r="N836" s="94"/>
      <c r="O836" s="94"/>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c r="AY836" s="15"/>
      <c r="AZ836" s="15"/>
      <c r="BA836" s="15"/>
      <c r="BB836" s="15"/>
      <c r="BC836" s="15"/>
      <c r="BD836" s="15"/>
      <c r="BE836" s="15"/>
      <c r="BF836" s="15"/>
      <c r="BG836" s="15"/>
      <c r="BH836" s="15"/>
      <c r="BI836" s="15"/>
      <c r="BJ836" s="15"/>
      <c r="BK836" s="15"/>
      <c r="BL836" s="15"/>
      <c r="BM836" s="16"/>
      <c r="BN836" s="16"/>
      <c r="BO836" s="16"/>
      <c r="BP836" s="16"/>
      <c r="BQ836" s="15"/>
    </row>
    <row r="837" spans="1:70" s="54" customFormat="1">
      <c r="A837" s="14"/>
      <c r="B837" s="15"/>
      <c r="C837" s="15"/>
      <c r="D837" s="15"/>
      <c r="E837" s="15"/>
      <c r="F837" s="15"/>
      <c r="G837" s="15"/>
      <c r="H837" s="15"/>
      <c r="I837" s="15"/>
      <c r="J837" s="15"/>
      <c r="K837" s="15"/>
      <c r="L837" s="94"/>
      <c r="M837" s="94"/>
      <c r="N837" s="94"/>
      <c r="O837" s="94"/>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c r="AO837" s="15"/>
      <c r="AP837" s="15"/>
      <c r="AQ837" s="15"/>
      <c r="AR837" s="15"/>
      <c r="AS837" s="15"/>
      <c r="AT837" s="15"/>
      <c r="AU837" s="15"/>
      <c r="AV837" s="15"/>
      <c r="AW837" s="15"/>
      <c r="AX837" s="15"/>
      <c r="AY837" s="15"/>
      <c r="AZ837" s="15"/>
      <c r="BA837" s="15"/>
      <c r="BB837" s="15"/>
      <c r="BC837" s="15"/>
      <c r="BD837" s="15"/>
      <c r="BE837" s="15"/>
      <c r="BF837" s="15"/>
      <c r="BG837" s="15"/>
      <c r="BH837" s="15"/>
      <c r="BI837" s="15"/>
      <c r="BJ837" s="15"/>
      <c r="BK837" s="15"/>
      <c r="BL837" s="15"/>
      <c r="BM837" s="16"/>
      <c r="BN837" s="16"/>
      <c r="BO837" s="16"/>
      <c r="BP837" s="16"/>
      <c r="BQ837" s="15"/>
      <c r="BR837" s="54">
        <v>1</v>
      </c>
    </row>
    <row r="838" spans="1:70" s="54" customFormat="1">
      <c r="A838" s="14"/>
      <c r="B838" s="15"/>
      <c r="C838" s="15"/>
      <c r="D838" s="15"/>
      <c r="E838" s="15"/>
      <c r="F838" s="15"/>
      <c r="G838" s="15"/>
      <c r="H838" s="15"/>
      <c r="I838" s="15"/>
      <c r="J838" s="15"/>
      <c r="K838" s="15"/>
      <c r="L838" s="94"/>
      <c r="M838" s="94"/>
      <c r="N838" s="94"/>
      <c r="O838" s="94"/>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c r="AY838" s="15"/>
      <c r="AZ838" s="15"/>
      <c r="BA838" s="15"/>
      <c r="BB838" s="15"/>
      <c r="BC838" s="15"/>
      <c r="BD838" s="15"/>
      <c r="BE838" s="15"/>
      <c r="BF838" s="15"/>
      <c r="BG838" s="15"/>
      <c r="BH838" s="15"/>
      <c r="BI838" s="15"/>
      <c r="BJ838" s="15"/>
      <c r="BK838" s="15"/>
      <c r="BL838" s="15"/>
      <c r="BM838" s="16"/>
      <c r="BN838" s="16"/>
      <c r="BO838" s="16"/>
      <c r="BP838" s="16"/>
      <c r="BQ838" s="15"/>
      <c r="BR838" s="54">
        <v>1</v>
      </c>
    </row>
    <row r="839" spans="1:70" s="54" customFormat="1">
      <c r="A839" s="14"/>
      <c r="B839" s="15"/>
      <c r="C839" s="15"/>
      <c r="D839" s="15"/>
      <c r="E839" s="15"/>
      <c r="F839" s="15"/>
      <c r="G839" s="15"/>
      <c r="H839" s="15"/>
      <c r="I839" s="15"/>
      <c r="J839" s="15"/>
      <c r="K839" s="15"/>
      <c r="L839" s="94"/>
      <c r="M839" s="94"/>
      <c r="N839" s="94"/>
      <c r="O839" s="94"/>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c r="AP839" s="15"/>
      <c r="AQ839" s="15"/>
      <c r="AR839" s="15"/>
      <c r="AS839" s="15"/>
      <c r="AT839" s="15"/>
      <c r="AU839" s="15"/>
      <c r="AV839" s="15"/>
      <c r="AW839" s="15"/>
      <c r="AX839" s="15"/>
      <c r="AY839" s="15"/>
      <c r="AZ839" s="15"/>
      <c r="BA839" s="15"/>
      <c r="BB839" s="15"/>
      <c r="BC839" s="15"/>
      <c r="BD839" s="15"/>
      <c r="BE839" s="15"/>
      <c r="BF839" s="15"/>
      <c r="BG839" s="15"/>
      <c r="BH839" s="15"/>
      <c r="BI839" s="15"/>
      <c r="BJ839" s="15"/>
      <c r="BK839" s="15"/>
      <c r="BL839" s="15"/>
      <c r="BM839" s="16"/>
      <c r="BN839" s="16"/>
      <c r="BO839" s="16"/>
      <c r="BP839" s="16"/>
      <c r="BQ839" s="15"/>
      <c r="BR839" s="54">
        <v>1</v>
      </c>
    </row>
    <row r="840" spans="1:70" s="54" customFormat="1">
      <c r="A840" s="14"/>
      <c r="B840" s="15"/>
      <c r="C840" s="15"/>
      <c r="D840" s="15"/>
      <c r="E840" s="15"/>
      <c r="F840" s="15"/>
      <c r="G840" s="15"/>
      <c r="H840" s="15"/>
      <c r="I840" s="15"/>
      <c r="J840" s="15"/>
      <c r="K840" s="15"/>
      <c r="L840" s="94"/>
      <c r="M840" s="94"/>
      <c r="N840" s="94"/>
      <c r="O840" s="94"/>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c r="AY840" s="15"/>
      <c r="AZ840" s="15"/>
      <c r="BA840" s="15"/>
      <c r="BB840" s="15"/>
      <c r="BC840" s="15"/>
      <c r="BD840" s="15"/>
      <c r="BE840" s="15"/>
      <c r="BF840" s="15"/>
      <c r="BG840" s="15"/>
      <c r="BH840" s="15"/>
      <c r="BI840" s="15"/>
      <c r="BJ840" s="15"/>
      <c r="BK840" s="15"/>
      <c r="BL840" s="15"/>
      <c r="BM840" s="16"/>
      <c r="BN840" s="16"/>
      <c r="BO840" s="16"/>
      <c r="BP840" s="16"/>
      <c r="BQ840" s="15"/>
      <c r="BR840" s="54">
        <v>1</v>
      </c>
    </row>
    <row r="841" spans="1:70" s="54" customFormat="1">
      <c r="A841" s="14"/>
      <c r="B841" s="15"/>
      <c r="C841" s="15"/>
      <c r="D841" s="15"/>
      <c r="E841" s="15"/>
      <c r="F841" s="15"/>
      <c r="G841" s="15"/>
      <c r="H841" s="15"/>
      <c r="I841" s="15"/>
      <c r="J841" s="15"/>
      <c r="K841" s="15"/>
      <c r="L841" s="94"/>
      <c r="M841" s="94"/>
      <c r="N841" s="94"/>
      <c r="O841" s="94"/>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c r="AP841" s="15"/>
      <c r="AQ841" s="15"/>
      <c r="AR841" s="15"/>
      <c r="AS841" s="15"/>
      <c r="AT841" s="15"/>
      <c r="AU841" s="15"/>
      <c r="AV841" s="15"/>
      <c r="AW841" s="15"/>
      <c r="AX841" s="15"/>
      <c r="AY841" s="15"/>
      <c r="AZ841" s="15"/>
      <c r="BA841" s="15"/>
      <c r="BB841" s="15"/>
      <c r="BC841" s="15"/>
      <c r="BD841" s="15"/>
      <c r="BE841" s="15"/>
      <c r="BF841" s="15"/>
      <c r="BG841" s="15"/>
      <c r="BH841" s="15"/>
      <c r="BI841" s="15"/>
      <c r="BJ841" s="15"/>
      <c r="BK841" s="15"/>
      <c r="BL841" s="15"/>
      <c r="BM841" s="16"/>
      <c r="BN841" s="16"/>
      <c r="BO841" s="16"/>
      <c r="BP841" s="16"/>
      <c r="BQ841" s="15"/>
      <c r="BR841" s="54">
        <v>1</v>
      </c>
    </row>
    <row r="842" spans="1:70" s="54" customFormat="1">
      <c r="A842" s="14"/>
      <c r="B842" s="15"/>
      <c r="C842" s="15"/>
      <c r="D842" s="15"/>
      <c r="E842" s="15"/>
      <c r="F842" s="15"/>
      <c r="G842" s="15"/>
      <c r="H842" s="15"/>
      <c r="I842" s="15"/>
      <c r="J842" s="15"/>
      <c r="K842" s="15"/>
      <c r="L842" s="94"/>
      <c r="M842" s="94"/>
      <c r="N842" s="94"/>
      <c r="O842" s="94"/>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5"/>
      <c r="AQ842" s="15"/>
      <c r="AR842" s="15"/>
      <c r="AS842" s="15"/>
      <c r="AT842" s="15"/>
      <c r="AU842" s="15"/>
      <c r="AV842" s="15"/>
      <c r="AW842" s="15"/>
      <c r="AX842" s="15"/>
      <c r="AY842" s="15"/>
      <c r="AZ842" s="15"/>
      <c r="BA842" s="15"/>
      <c r="BB842" s="15"/>
      <c r="BC842" s="15"/>
      <c r="BD842" s="15"/>
      <c r="BE842" s="15"/>
      <c r="BF842" s="15"/>
      <c r="BG842" s="15"/>
      <c r="BH842" s="15"/>
      <c r="BI842" s="15"/>
      <c r="BJ842" s="15"/>
      <c r="BK842" s="15"/>
      <c r="BL842" s="15"/>
      <c r="BM842" s="16"/>
      <c r="BN842" s="16"/>
      <c r="BO842" s="16"/>
      <c r="BP842" s="16"/>
      <c r="BQ842" s="15"/>
      <c r="BR842" s="54">
        <v>1</v>
      </c>
    </row>
    <row r="843" spans="1:70" s="54" customFormat="1">
      <c r="A843" s="14"/>
      <c r="B843" s="15"/>
      <c r="C843" s="15"/>
      <c r="D843" s="15"/>
      <c r="E843" s="15"/>
      <c r="F843" s="15"/>
      <c r="G843" s="15"/>
      <c r="H843" s="15"/>
      <c r="I843" s="15"/>
      <c r="J843" s="15"/>
      <c r="K843" s="15"/>
      <c r="L843" s="94"/>
      <c r="M843" s="94"/>
      <c r="N843" s="94"/>
      <c r="O843" s="94"/>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c r="AO843" s="15"/>
      <c r="AP843" s="15"/>
      <c r="AQ843" s="15"/>
      <c r="AR843" s="15"/>
      <c r="AS843" s="15"/>
      <c r="AT843" s="15"/>
      <c r="AU843" s="15"/>
      <c r="AV843" s="15"/>
      <c r="AW843" s="15"/>
      <c r="AX843" s="15"/>
      <c r="AY843" s="15"/>
      <c r="AZ843" s="15"/>
      <c r="BA843" s="15"/>
      <c r="BB843" s="15"/>
      <c r="BC843" s="15"/>
      <c r="BD843" s="15"/>
      <c r="BE843" s="15"/>
      <c r="BF843" s="15"/>
      <c r="BG843" s="15"/>
      <c r="BH843" s="15"/>
      <c r="BI843" s="15"/>
      <c r="BJ843" s="15"/>
      <c r="BK843" s="15"/>
      <c r="BL843" s="15"/>
      <c r="BM843" s="16"/>
      <c r="BN843" s="16"/>
      <c r="BO843" s="16"/>
      <c r="BP843" s="16"/>
      <c r="BQ843" s="15"/>
    </row>
    <row r="844" spans="1:70" s="54" customFormat="1">
      <c r="A844" s="14"/>
      <c r="B844" s="15"/>
      <c r="C844" s="15"/>
      <c r="D844" s="15"/>
      <c r="E844" s="15"/>
      <c r="F844" s="15"/>
      <c r="G844" s="15"/>
      <c r="H844" s="15"/>
      <c r="I844" s="15"/>
      <c r="J844" s="15"/>
      <c r="K844" s="15"/>
      <c r="L844" s="94"/>
      <c r="M844" s="94"/>
      <c r="N844" s="94"/>
      <c r="O844" s="94"/>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5"/>
      <c r="AQ844" s="15"/>
      <c r="AR844" s="15"/>
      <c r="AS844" s="15"/>
      <c r="AT844" s="15"/>
      <c r="AU844" s="15"/>
      <c r="AV844" s="15"/>
      <c r="AW844" s="15"/>
      <c r="AX844" s="15"/>
      <c r="AY844" s="15"/>
      <c r="AZ844" s="15"/>
      <c r="BA844" s="15"/>
      <c r="BB844" s="15"/>
      <c r="BC844" s="15"/>
      <c r="BD844" s="15"/>
      <c r="BE844" s="15"/>
      <c r="BF844" s="15"/>
      <c r="BG844" s="15"/>
      <c r="BH844" s="15"/>
      <c r="BI844" s="15"/>
      <c r="BJ844" s="15"/>
      <c r="BK844" s="15"/>
      <c r="BL844" s="15"/>
      <c r="BM844" s="16"/>
      <c r="BN844" s="16"/>
      <c r="BO844" s="16"/>
      <c r="BP844" s="16"/>
      <c r="BQ844" s="15"/>
      <c r="BR844" s="54">
        <v>1</v>
      </c>
    </row>
    <row r="845" spans="1:70" s="54" customFormat="1">
      <c r="A845" s="14"/>
      <c r="B845" s="15"/>
      <c r="C845" s="15"/>
      <c r="D845" s="15"/>
      <c r="E845" s="15"/>
      <c r="F845" s="15"/>
      <c r="G845" s="15"/>
      <c r="H845" s="15"/>
      <c r="I845" s="15"/>
      <c r="J845" s="15"/>
      <c r="K845" s="15"/>
      <c r="L845" s="94"/>
      <c r="M845" s="94"/>
      <c r="N845" s="94"/>
      <c r="O845" s="94"/>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c r="AO845" s="15"/>
      <c r="AP845" s="15"/>
      <c r="AQ845" s="15"/>
      <c r="AR845" s="15"/>
      <c r="AS845" s="15"/>
      <c r="AT845" s="15"/>
      <c r="AU845" s="15"/>
      <c r="AV845" s="15"/>
      <c r="AW845" s="15"/>
      <c r="AX845" s="15"/>
      <c r="AY845" s="15"/>
      <c r="AZ845" s="15"/>
      <c r="BA845" s="15"/>
      <c r="BB845" s="15"/>
      <c r="BC845" s="15"/>
      <c r="BD845" s="15"/>
      <c r="BE845" s="15"/>
      <c r="BF845" s="15"/>
      <c r="BG845" s="15"/>
      <c r="BH845" s="15"/>
      <c r="BI845" s="15"/>
      <c r="BJ845" s="15"/>
      <c r="BK845" s="15"/>
      <c r="BL845" s="15"/>
      <c r="BM845" s="16"/>
      <c r="BN845" s="16"/>
      <c r="BO845" s="16"/>
      <c r="BP845" s="16"/>
      <c r="BQ845" s="15"/>
      <c r="BR845" s="54">
        <v>1</v>
      </c>
    </row>
    <row r="846" spans="1:70" s="54" customFormat="1">
      <c r="A846" s="14"/>
      <c r="B846" s="15"/>
      <c r="C846" s="15"/>
      <c r="D846" s="15"/>
      <c r="E846" s="15"/>
      <c r="F846" s="15"/>
      <c r="G846" s="15"/>
      <c r="H846" s="15"/>
      <c r="I846" s="15"/>
      <c r="J846" s="15"/>
      <c r="K846" s="15"/>
      <c r="L846" s="94"/>
      <c r="M846" s="94"/>
      <c r="N846" s="94"/>
      <c r="O846" s="94"/>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5"/>
      <c r="AQ846" s="15"/>
      <c r="AR846" s="15"/>
      <c r="AS846" s="15"/>
      <c r="AT846" s="15"/>
      <c r="AU846" s="15"/>
      <c r="AV846" s="15"/>
      <c r="AW846" s="15"/>
      <c r="AX846" s="15"/>
      <c r="AY846" s="15"/>
      <c r="AZ846" s="15"/>
      <c r="BA846" s="15"/>
      <c r="BB846" s="15"/>
      <c r="BC846" s="15"/>
      <c r="BD846" s="15"/>
      <c r="BE846" s="15"/>
      <c r="BF846" s="15"/>
      <c r="BG846" s="15"/>
      <c r="BH846" s="15"/>
      <c r="BI846" s="15"/>
      <c r="BJ846" s="15"/>
      <c r="BK846" s="15"/>
      <c r="BL846" s="15"/>
      <c r="BM846" s="16"/>
      <c r="BN846" s="16"/>
      <c r="BO846" s="16"/>
      <c r="BP846" s="16"/>
      <c r="BQ846" s="15"/>
      <c r="BR846" s="54">
        <v>1</v>
      </c>
    </row>
    <row r="847" spans="1:70" s="54" customFormat="1">
      <c r="A847" s="14"/>
      <c r="B847" s="15"/>
      <c r="C847" s="15"/>
      <c r="D847" s="15"/>
      <c r="E847" s="15"/>
      <c r="F847" s="15"/>
      <c r="G847" s="15"/>
      <c r="H847" s="15"/>
      <c r="I847" s="15"/>
      <c r="J847" s="15"/>
      <c r="K847" s="15"/>
      <c r="L847" s="94"/>
      <c r="M847" s="94"/>
      <c r="N847" s="94"/>
      <c r="O847" s="94"/>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c r="AO847" s="15"/>
      <c r="AP847" s="15"/>
      <c r="AQ847" s="15"/>
      <c r="AR847" s="15"/>
      <c r="AS847" s="15"/>
      <c r="AT847" s="15"/>
      <c r="AU847" s="15"/>
      <c r="AV847" s="15"/>
      <c r="AW847" s="15"/>
      <c r="AX847" s="15"/>
      <c r="AY847" s="15"/>
      <c r="AZ847" s="15"/>
      <c r="BA847" s="15"/>
      <c r="BB847" s="15"/>
      <c r="BC847" s="15"/>
      <c r="BD847" s="15"/>
      <c r="BE847" s="15"/>
      <c r="BF847" s="15"/>
      <c r="BG847" s="15"/>
      <c r="BH847" s="15"/>
      <c r="BI847" s="15"/>
      <c r="BJ847" s="15"/>
      <c r="BK847" s="15"/>
      <c r="BL847" s="15"/>
      <c r="BM847" s="16"/>
      <c r="BN847" s="16"/>
      <c r="BO847" s="16"/>
      <c r="BP847" s="16"/>
      <c r="BQ847" s="15"/>
      <c r="BR847" s="54">
        <v>1</v>
      </c>
    </row>
    <row r="848" spans="1:70" s="54" customFormat="1">
      <c r="A848" s="14"/>
      <c r="B848" s="15"/>
      <c r="C848" s="15"/>
      <c r="D848" s="15"/>
      <c r="E848" s="15"/>
      <c r="F848" s="15"/>
      <c r="G848" s="15"/>
      <c r="H848" s="15"/>
      <c r="I848" s="15"/>
      <c r="J848" s="15"/>
      <c r="K848" s="15"/>
      <c r="L848" s="94"/>
      <c r="M848" s="94"/>
      <c r="N848" s="94"/>
      <c r="O848" s="94"/>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5"/>
      <c r="AQ848" s="15"/>
      <c r="AR848" s="15"/>
      <c r="AS848" s="15"/>
      <c r="AT848" s="15"/>
      <c r="AU848" s="15"/>
      <c r="AV848" s="15"/>
      <c r="AW848" s="15"/>
      <c r="AX848" s="15"/>
      <c r="AY848" s="15"/>
      <c r="AZ848" s="15"/>
      <c r="BA848" s="15"/>
      <c r="BB848" s="15"/>
      <c r="BC848" s="15"/>
      <c r="BD848" s="15"/>
      <c r="BE848" s="15"/>
      <c r="BF848" s="15"/>
      <c r="BG848" s="15"/>
      <c r="BH848" s="15"/>
      <c r="BI848" s="15"/>
      <c r="BJ848" s="15"/>
      <c r="BK848" s="15"/>
      <c r="BL848" s="15"/>
      <c r="BM848" s="16"/>
      <c r="BN848" s="16"/>
      <c r="BO848" s="16"/>
      <c r="BP848" s="16"/>
      <c r="BQ848" s="15"/>
      <c r="BR848" s="54">
        <v>1</v>
      </c>
    </row>
    <row r="849" spans="1:70" s="54" customFormat="1">
      <c r="A849" s="14"/>
      <c r="B849" s="15"/>
      <c r="C849" s="15"/>
      <c r="D849" s="15"/>
      <c r="E849" s="15"/>
      <c r="F849" s="15"/>
      <c r="G849" s="15"/>
      <c r="H849" s="15"/>
      <c r="I849" s="15"/>
      <c r="J849" s="15"/>
      <c r="K849" s="15"/>
      <c r="L849" s="94"/>
      <c r="M849" s="94"/>
      <c r="N849" s="94"/>
      <c r="O849" s="94"/>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c r="AN849" s="15"/>
      <c r="AO849" s="15"/>
      <c r="AP849" s="15"/>
      <c r="AQ849" s="15"/>
      <c r="AR849" s="15"/>
      <c r="AS849" s="15"/>
      <c r="AT849" s="15"/>
      <c r="AU849" s="15"/>
      <c r="AV849" s="15"/>
      <c r="AW849" s="15"/>
      <c r="AX849" s="15"/>
      <c r="AY849" s="15"/>
      <c r="AZ849" s="15"/>
      <c r="BA849" s="15"/>
      <c r="BB849" s="15"/>
      <c r="BC849" s="15"/>
      <c r="BD849" s="15"/>
      <c r="BE849" s="15"/>
      <c r="BF849" s="15"/>
      <c r="BG849" s="15"/>
      <c r="BH849" s="15"/>
      <c r="BI849" s="15"/>
      <c r="BJ849" s="15"/>
      <c r="BK849" s="15"/>
      <c r="BL849" s="15"/>
      <c r="BM849" s="16"/>
      <c r="BN849" s="16"/>
      <c r="BO849" s="16"/>
      <c r="BP849" s="16"/>
      <c r="BQ849" s="15"/>
      <c r="BR849" s="54">
        <v>1</v>
      </c>
    </row>
    <row r="850" spans="1:70" s="54" customFormat="1">
      <c r="A850" s="14"/>
      <c r="B850" s="15"/>
      <c r="C850" s="15"/>
      <c r="D850" s="15"/>
      <c r="E850" s="15"/>
      <c r="F850" s="15"/>
      <c r="G850" s="15"/>
      <c r="H850" s="15"/>
      <c r="I850" s="15"/>
      <c r="J850" s="15"/>
      <c r="K850" s="15"/>
      <c r="L850" s="94"/>
      <c r="M850" s="94"/>
      <c r="N850" s="94"/>
      <c r="O850" s="94"/>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5"/>
      <c r="AQ850" s="15"/>
      <c r="AR850" s="15"/>
      <c r="AS850" s="15"/>
      <c r="AT850" s="15"/>
      <c r="AU850" s="15"/>
      <c r="AV850" s="15"/>
      <c r="AW850" s="15"/>
      <c r="AX850" s="15"/>
      <c r="AY850" s="15"/>
      <c r="AZ850" s="15"/>
      <c r="BA850" s="15"/>
      <c r="BB850" s="15"/>
      <c r="BC850" s="15"/>
      <c r="BD850" s="15"/>
      <c r="BE850" s="15"/>
      <c r="BF850" s="15"/>
      <c r="BG850" s="15"/>
      <c r="BH850" s="15"/>
      <c r="BI850" s="15"/>
      <c r="BJ850" s="15"/>
      <c r="BK850" s="15"/>
      <c r="BL850" s="15"/>
      <c r="BM850" s="16"/>
      <c r="BN850" s="16"/>
      <c r="BO850" s="16"/>
      <c r="BP850" s="16"/>
      <c r="BQ850" s="15"/>
      <c r="BR850" s="54">
        <v>1</v>
      </c>
    </row>
    <row r="851" spans="1:70" s="54" customFormat="1">
      <c r="A851" s="14"/>
      <c r="B851" s="15"/>
      <c r="C851" s="15"/>
      <c r="D851" s="15"/>
      <c r="E851" s="15"/>
      <c r="F851" s="15"/>
      <c r="G851" s="15"/>
      <c r="H851" s="15"/>
      <c r="I851" s="15"/>
      <c r="J851" s="15"/>
      <c r="K851" s="15"/>
      <c r="L851" s="94"/>
      <c r="M851" s="94"/>
      <c r="N851" s="94"/>
      <c r="O851" s="94"/>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c r="AN851" s="15"/>
      <c r="AO851" s="15"/>
      <c r="AP851" s="15"/>
      <c r="AQ851" s="15"/>
      <c r="AR851" s="15"/>
      <c r="AS851" s="15"/>
      <c r="AT851" s="15"/>
      <c r="AU851" s="15"/>
      <c r="AV851" s="15"/>
      <c r="AW851" s="15"/>
      <c r="AX851" s="15"/>
      <c r="AY851" s="15"/>
      <c r="AZ851" s="15"/>
      <c r="BA851" s="15"/>
      <c r="BB851" s="15"/>
      <c r="BC851" s="15"/>
      <c r="BD851" s="15"/>
      <c r="BE851" s="15"/>
      <c r="BF851" s="15"/>
      <c r="BG851" s="15"/>
      <c r="BH851" s="15"/>
      <c r="BI851" s="15"/>
      <c r="BJ851" s="15"/>
      <c r="BK851" s="15"/>
      <c r="BL851" s="15"/>
      <c r="BM851" s="16"/>
      <c r="BN851" s="16"/>
      <c r="BO851" s="16"/>
      <c r="BP851" s="16"/>
      <c r="BQ851" s="15"/>
    </row>
    <row r="852" spans="1:70" s="54" customFormat="1">
      <c r="A852" s="14"/>
      <c r="B852" s="15"/>
      <c r="C852" s="15"/>
      <c r="D852" s="15"/>
      <c r="E852" s="15"/>
      <c r="F852" s="15"/>
      <c r="G852" s="15"/>
      <c r="H852" s="15"/>
      <c r="I852" s="15"/>
      <c r="J852" s="15"/>
      <c r="K852" s="15"/>
      <c r="L852" s="94"/>
      <c r="M852" s="94"/>
      <c r="N852" s="94"/>
      <c r="O852" s="94"/>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5"/>
      <c r="AQ852" s="15"/>
      <c r="AR852" s="15"/>
      <c r="AS852" s="15"/>
      <c r="AT852" s="15"/>
      <c r="AU852" s="15"/>
      <c r="AV852" s="15"/>
      <c r="AW852" s="15"/>
      <c r="AX852" s="15"/>
      <c r="AY852" s="15"/>
      <c r="AZ852" s="15"/>
      <c r="BA852" s="15"/>
      <c r="BB852" s="15"/>
      <c r="BC852" s="15"/>
      <c r="BD852" s="15"/>
      <c r="BE852" s="15"/>
      <c r="BF852" s="15"/>
      <c r="BG852" s="15"/>
      <c r="BH852" s="15"/>
      <c r="BI852" s="15"/>
      <c r="BJ852" s="15"/>
      <c r="BK852" s="15"/>
      <c r="BL852" s="15"/>
      <c r="BM852" s="16"/>
      <c r="BN852" s="16"/>
      <c r="BO852" s="16"/>
      <c r="BP852" s="16"/>
      <c r="BQ852" s="15"/>
    </row>
    <row r="853" spans="1:70" s="54" customFormat="1">
      <c r="A853" s="14"/>
      <c r="B853" s="15"/>
      <c r="C853" s="15"/>
      <c r="D853" s="15"/>
      <c r="E853" s="15"/>
      <c r="F853" s="15"/>
      <c r="G853" s="15"/>
      <c r="H853" s="15"/>
      <c r="I853" s="15"/>
      <c r="J853" s="15"/>
      <c r="K853" s="15"/>
      <c r="L853" s="94"/>
      <c r="M853" s="94"/>
      <c r="N853" s="94"/>
      <c r="O853" s="94"/>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c r="AN853" s="15"/>
      <c r="AO853" s="15"/>
      <c r="AP853" s="15"/>
      <c r="AQ853" s="15"/>
      <c r="AR853" s="15"/>
      <c r="AS853" s="15"/>
      <c r="AT853" s="15"/>
      <c r="AU853" s="15"/>
      <c r="AV853" s="15"/>
      <c r="AW853" s="15"/>
      <c r="AX853" s="15"/>
      <c r="AY853" s="15"/>
      <c r="AZ853" s="15"/>
      <c r="BA853" s="15"/>
      <c r="BB853" s="15"/>
      <c r="BC853" s="15"/>
      <c r="BD853" s="15"/>
      <c r="BE853" s="15"/>
      <c r="BF853" s="15"/>
      <c r="BG853" s="15"/>
      <c r="BH853" s="15"/>
      <c r="BI853" s="15"/>
      <c r="BJ853" s="15"/>
      <c r="BK853" s="15"/>
      <c r="BL853" s="15"/>
      <c r="BM853" s="16"/>
      <c r="BN853" s="16"/>
      <c r="BO853" s="16"/>
      <c r="BP853" s="16"/>
      <c r="BQ853" s="15"/>
    </row>
    <row r="854" spans="1:70" s="54" customFormat="1">
      <c r="A854" s="14"/>
      <c r="B854" s="15"/>
      <c r="C854" s="15"/>
      <c r="D854" s="15"/>
      <c r="E854" s="15"/>
      <c r="F854" s="15"/>
      <c r="G854" s="15"/>
      <c r="H854" s="15"/>
      <c r="I854" s="15"/>
      <c r="J854" s="15"/>
      <c r="K854" s="15"/>
      <c r="L854" s="94"/>
      <c r="M854" s="94"/>
      <c r="N854" s="94"/>
      <c r="O854" s="94"/>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5"/>
      <c r="AQ854" s="15"/>
      <c r="AR854" s="15"/>
      <c r="AS854" s="15"/>
      <c r="AT854" s="15"/>
      <c r="AU854" s="15"/>
      <c r="AV854" s="15"/>
      <c r="AW854" s="15"/>
      <c r="AX854" s="15"/>
      <c r="AY854" s="15"/>
      <c r="AZ854" s="15"/>
      <c r="BA854" s="15"/>
      <c r="BB854" s="15"/>
      <c r="BC854" s="15"/>
      <c r="BD854" s="15"/>
      <c r="BE854" s="15"/>
      <c r="BF854" s="15"/>
      <c r="BG854" s="15"/>
      <c r="BH854" s="15"/>
      <c r="BI854" s="15"/>
      <c r="BJ854" s="15"/>
      <c r="BK854" s="15"/>
      <c r="BL854" s="15"/>
      <c r="BM854" s="16"/>
      <c r="BN854" s="16"/>
      <c r="BO854" s="16"/>
      <c r="BP854" s="16"/>
      <c r="BQ854" s="15"/>
      <c r="BR854" s="54">
        <v>1</v>
      </c>
    </row>
    <row r="855" spans="1:70" s="54" customFormat="1">
      <c r="A855" s="14"/>
      <c r="B855" s="15"/>
      <c r="C855" s="15"/>
      <c r="D855" s="15"/>
      <c r="E855" s="15"/>
      <c r="F855" s="15"/>
      <c r="G855" s="15"/>
      <c r="H855" s="15"/>
      <c r="I855" s="15"/>
      <c r="J855" s="15"/>
      <c r="K855" s="15"/>
      <c r="L855" s="94"/>
      <c r="M855" s="94"/>
      <c r="N855" s="94"/>
      <c r="O855" s="94"/>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c r="AN855" s="15"/>
      <c r="AO855" s="15"/>
      <c r="AP855" s="15"/>
      <c r="AQ855" s="15"/>
      <c r="AR855" s="15"/>
      <c r="AS855" s="15"/>
      <c r="AT855" s="15"/>
      <c r="AU855" s="15"/>
      <c r="AV855" s="15"/>
      <c r="AW855" s="15"/>
      <c r="AX855" s="15"/>
      <c r="AY855" s="15"/>
      <c r="AZ855" s="15"/>
      <c r="BA855" s="15"/>
      <c r="BB855" s="15"/>
      <c r="BC855" s="15"/>
      <c r="BD855" s="15"/>
      <c r="BE855" s="15"/>
      <c r="BF855" s="15"/>
      <c r="BG855" s="15"/>
      <c r="BH855" s="15"/>
      <c r="BI855" s="15"/>
      <c r="BJ855" s="15"/>
      <c r="BK855" s="15"/>
      <c r="BL855" s="15"/>
      <c r="BM855" s="16"/>
      <c r="BN855" s="16"/>
      <c r="BO855" s="16"/>
      <c r="BP855" s="16"/>
      <c r="BQ855" s="15"/>
    </row>
    <row r="856" spans="1:70" s="54" customFormat="1">
      <c r="A856" s="14"/>
      <c r="B856" s="15"/>
      <c r="C856" s="15"/>
      <c r="D856" s="15"/>
      <c r="E856" s="15"/>
      <c r="F856" s="15"/>
      <c r="G856" s="15"/>
      <c r="H856" s="15"/>
      <c r="I856" s="15"/>
      <c r="J856" s="15"/>
      <c r="K856" s="15"/>
      <c r="L856" s="94"/>
      <c r="M856" s="94"/>
      <c r="N856" s="94"/>
      <c r="O856" s="94"/>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5"/>
      <c r="AQ856" s="15"/>
      <c r="AR856" s="15"/>
      <c r="AS856" s="15"/>
      <c r="AT856" s="15"/>
      <c r="AU856" s="15"/>
      <c r="AV856" s="15"/>
      <c r="AW856" s="15"/>
      <c r="AX856" s="15"/>
      <c r="AY856" s="15"/>
      <c r="AZ856" s="15"/>
      <c r="BA856" s="15"/>
      <c r="BB856" s="15"/>
      <c r="BC856" s="15"/>
      <c r="BD856" s="15"/>
      <c r="BE856" s="15"/>
      <c r="BF856" s="15"/>
      <c r="BG856" s="15"/>
      <c r="BH856" s="15"/>
      <c r="BI856" s="15"/>
      <c r="BJ856" s="15"/>
      <c r="BK856" s="15"/>
      <c r="BL856" s="15"/>
      <c r="BM856" s="16"/>
      <c r="BN856" s="16"/>
      <c r="BO856" s="16"/>
      <c r="BP856" s="16"/>
      <c r="BQ856" s="15"/>
    </row>
    <row r="857" spans="1:70" s="54" customFormat="1">
      <c r="A857" s="14"/>
      <c r="B857" s="15"/>
      <c r="C857" s="15"/>
      <c r="D857" s="15"/>
      <c r="E857" s="15"/>
      <c r="F857" s="15"/>
      <c r="G857" s="15"/>
      <c r="H857" s="15"/>
      <c r="I857" s="15"/>
      <c r="J857" s="15"/>
      <c r="K857" s="15"/>
      <c r="L857" s="94"/>
      <c r="M857" s="94"/>
      <c r="N857" s="94"/>
      <c r="O857" s="94"/>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c r="AN857" s="15"/>
      <c r="AO857" s="15"/>
      <c r="AP857" s="15"/>
      <c r="AQ857" s="15"/>
      <c r="AR857" s="15"/>
      <c r="AS857" s="15"/>
      <c r="AT857" s="15"/>
      <c r="AU857" s="15"/>
      <c r="AV857" s="15"/>
      <c r="AW857" s="15"/>
      <c r="AX857" s="15"/>
      <c r="AY857" s="15"/>
      <c r="AZ857" s="15"/>
      <c r="BA857" s="15"/>
      <c r="BB857" s="15"/>
      <c r="BC857" s="15"/>
      <c r="BD857" s="15"/>
      <c r="BE857" s="15"/>
      <c r="BF857" s="15"/>
      <c r="BG857" s="15"/>
      <c r="BH857" s="15"/>
      <c r="BI857" s="15"/>
      <c r="BJ857" s="15"/>
      <c r="BK857" s="15"/>
      <c r="BL857" s="15"/>
      <c r="BM857" s="16"/>
      <c r="BN857" s="16"/>
      <c r="BO857" s="16"/>
      <c r="BP857" s="16"/>
      <c r="BQ857" s="15"/>
    </row>
    <row r="858" spans="1:70" s="54" customFormat="1">
      <c r="A858" s="14"/>
      <c r="B858" s="15"/>
      <c r="C858" s="15"/>
      <c r="D858" s="15"/>
      <c r="E858" s="15"/>
      <c r="F858" s="15"/>
      <c r="G858" s="15"/>
      <c r="H858" s="15"/>
      <c r="I858" s="15"/>
      <c r="J858" s="15"/>
      <c r="K858" s="15"/>
      <c r="L858" s="94"/>
      <c r="M858" s="94"/>
      <c r="N858" s="94"/>
      <c r="O858" s="94"/>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5"/>
      <c r="AQ858" s="15"/>
      <c r="AR858" s="15"/>
      <c r="AS858" s="15"/>
      <c r="AT858" s="15"/>
      <c r="AU858" s="15"/>
      <c r="AV858" s="15"/>
      <c r="AW858" s="15"/>
      <c r="AX858" s="15"/>
      <c r="AY858" s="15"/>
      <c r="AZ858" s="15"/>
      <c r="BA858" s="15"/>
      <c r="BB858" s="15"/>
      <c r="BC858" s="15"/>
      <c r="BD858" s="15"/>
      <c r="BE858" s="15"/>
      <c r="BF858" s="15"/>
      <c r="BG858" s="15"/>
      <c r="BH858" s="15"/>
      <c r="BI858" s="15"/>
      <c r="BJ858" s="15"/>
      <c r="BK858" s="15"/>
      <c r="BL858" s="15"/>
      <c r="BM858" s="16"/>
      <c r="BN858" s="16"/>
      <c r="BO858" s="16"/>
      <c r="BP858" s="16"/>
      <c r="BQ858" s="15"/>
    </row>
    <row r="859" spans="1:70" s="54" customFormat="1">
      <c r="A859" s="14"/>
      <c r="B859" s="15"/>
      <c r="C859" s="15"/>
      <c r="D859" s="15"/>
      <c r="E859" s="15"/>
      <c r="F859" s="15"/>
      <c r="G859" s="15"/>
      <c r="H859" s="15"/>
      <c r="I859" s="15"/>
      <c r="J859" s="15"/>
      <c r="K859" s="15"/>
      <c r="L859" s="94"/>
      <c r="M859" s="94"/>
      <c r="N859" s="94"/>
      <c r="O859" s="94"/>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c r="AN859" s="15"/>
      <c r="AO859" s="15"/>
      <c r="AP859" s="15"/>
      <c r="AQ859" s="15"/>
      <c r="AR859" s="15"/>
      <c r="AS859" s="15"/>
      <c r="AT859" s="15"/>
      <c r="AU859" s="15"/>
      <c r="AV859" s="15"/>
      <c r="AW859" s="15"/>
      <c r="AX859" s="15"/>
      <c r="AY859" s="15"/>
      <c r="AZ859" s="15"/>
      <c r="BA859" s="15"/>
      <c r="BB859" s="15"/>
      <c r="BC859" s="15"/>
      <c r="BD859" s="15"/>
      <c r="BE859" s="15"/>
      <c r="BF859" s="15"/>
      <c r="BG859" s="15"/>
      <c r="BH859" s="15"/>
      <c r="BI859" s="15"/>
      <c r="BJ859" s="15"/>
      <c r="BK859" s="15"/>
      <c r="BL859" s="15"/>
      <c r="BM859" s="16"/>
      <c r="BN859" s="16"/>
      <c r="BO859" s="16"/>
      <c r="BP859" s="16"/>
      <c r="BQ859" s="15"/>
    </row>
    <row r="860" spans="1:70" s="54" customFormat="1">
      <c r="A860" s="14"/>
      <c r="B860" s="15"/>
      <c r="C860" s="15"/>
      <c r="D860" s="15"/>
      <c r="E860" s="15"/>
      <c r="F860" s="15"/>
      <c r="G860" s="15"/>
      <c r="H860" s="15"/>
      <c r="I860" s="15"/>
      <c r="J860" s="15"/>
      <c r="K860" s="15"/>
      <c r="L860" s="94"/>
      <c r="M860" s="94"/>
      <c r="N860" s="94"/>
      <c r="O860" s="94"/>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5"/>
      <c r="AQ860" s="15"/>
      <c r="AR860" s="15"/>
      <c r="AS860" s="15"/>
      <c r="AT860" s="15"/>
      <c r="AU860" s="15"/>
      <c r="AV860" s="15"/>
      <c r="AW860" s="15"/>
      <c r="AX860" s="15"/>
      <c r="AY860" s="15"/>
      <c r="AZ860" s="15"/>
      <c r="BA860" s="15"/>
      <c r="BB860" s="15"/>
      <c r="BC860" s="15"/>
      <c r="BD860" s="15"/>
      <c r="BE860" s="15"/>
      <c r="BF860" s="15"/>
      <c r="BG860" s="15"/>
      <c r="BH860" s="15"/>
      <c r="BI860" s="15"/>
      <c r="BJ860" s="15"/>
      <c r="BK860" s="15"/>
      <c r="BL860" s="15"/>
      <c r="BM860" s="16"/>
      <c r="BN860" s="16"/>
      <c r="BO860" s="16"/>
      <c r="BP860" s="16"/>
      <c r="BQ860" s="15"/>
    </row>
    <row r="861" spans="1:70" s="54" customFormat="1">
      <c r="A861" s="14"/>
      <c r="B861" s="15"/>
      <c r="C861" s="15"/>
      <c r="D861" s="15"/>
      <c r="E861" s="15"/>
      <c r="F861" s="15"/>
      <c r="G861" s="15"/>
      <c r="H861" s="15"/>
      <c r="I861" s="15"/>
      <c r="J861" s="15"/>
      <c r="K861" s="15"/>
      <c r="L861" s="94"/>
      <c r="M861" s="94"/>
      <c r="N861" s="94"/>
      <c r="O861" s="94"/>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c r="AN861" s="15"/>
      <c r="AO861" s="15"/>
      <c r="AP861" s="15"/>
      <c r="AQ861" s="15"/>
      <c r="AR861" s="15"/>
      <c r="AS861" s="15"/>
      <c r="AT861" s="15"/>
      <c r="AU861" s="15"/>
      <c r="AV861" s="15"/>
      <c r="AW861" s="15"/>
      <c r="AX861" s="15"/>
      <c r="AY861" s="15"/>
      <c r="AZ861" s="15"/>
      <c r="BA861" s="15"/>
      <c r="BB861" s="15"/>
      <c r="BC861" s="15"/>
      <c r="BD861" s="15"/>
      <c r="BE861" s="15"/>
      <c r="BF861" s="15"/>
      <c r="BG861" s="15"/>
      <c r="BH861" s="15"/>
      <c r="BI861" s="15"/>
      <c r="BJ861" s="15"/>
      <c r="BK861" s="15"/>
      <c r="BL861" s="15"/>
      <c r="BM861" s="16"/>
      <c r="BN861" s="16"/>
      <c r="BO861" s="16"/>
      <c r="BP861" s="16"/>
      <c r="BQ861" s="15"/>
    </row>
    <row r="862" spans="1:70" s="54" customFormat="1">
      <c r="A862" s="14"/>
      <c r="B862" s="15"/>
      <c r="C862" s="15"/>
      <c r="D862" s="15"/>
      <c r="E862" s="15"/>
      <c r="F862" s="15"/>
      <c r="G862" s="15"/>
      <c r="H862" s="15"/>
      <c r="I862" s="15"/>
      <c r="J862" s="15"/>
      <c r="K862" s="15"/>
      <c r="L862" s="94"/>
      <c r="M862" s="94"/>
      <c r="N862" s="94"/>
      <c r="O862" s="94"/>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5"/>
      <c r="AQ862" s="15"/>
      <c r="AR862" s="15"/>
      <c r="AS862" s="15"/>
      <c r="AT862" s="15"/>
      <c r="AU862" s="15"/>
      <c r="AV862" s="15"/>
      <c r="AW862" s="15"/>
      <c r="AX862" s="15"/>
      <c r="AY862" s="15"/>
      <c r="AZ862" s="15"/>
      <c r="BA862" s="15"/>
      <c r="BB862" s="15"/>
      <c r="BC862" s="15"/>
      <c r="BD862" s="15"/>
      <c r="BE862" s="15"/>
      <c r="BF862" s="15"/>
      <c r="BG862" s="15"/>
      <c r="BH862" s="15"/>
      <c r="BI862" s="15"/>
      <c r="BJ862" s="15"/>
      <c r="BK862" s="15"/>
      <c r="BL862" s="15"/>
      <c r="BM862" s="16"/>
      <c r="BN862" s="16"/>
      <c r="BO862" s="16"/>
      <c r="BP862" s="16"/>
      <c r="BQ862" s="15"/>
    </row>
    <row r="863" spans="1:70" s="54" customFormat="1">
      <c r="A863" s="14"/>
      <c r="B863" s="15"/>
      <c r="C863" s="15"/>
      <c r="D863" s="15"/>
      <c r="E863" s="15"/>
      <c r="F863" s="15"/>
      <c r="G863" s="15"/>
      <c r="H863" s="15"/>
      <c r="I863" s="15"/>
      <c r="J863" s="15"/>
      <c r="K863" s="15"/>
      <c r="L863" s="94"/>
      <c r="M863" s="94"/>
      <c r="N863" s="94"/>
      <c r="O863" s="94"/>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c r="AN863" s="15"/>
      <c r="AO863" s="15"/>
      <c r="AP863" s="15"/>
      <c r="AQ863" s="15"/>
      <c r="AR863" s="15"/>
      <c r="AS863" s="15"/>
      <c r="AT863" s="15"/>
      <c r="AU863" s="15"/>
      <c r="AV863" s="15"/>
      <c r="AW863" s="15"/>
      <c r="AX863" s="15"/>
      <c r="AY863" s="15"/>
      <c r="AZ863" s="15"/>
      <c r="BA863" s="15"/>
      <c r="BB863" s="15"/>
      <c r="BC863" s="15"/>
      <c r="BD863" s="15"/>
      <c r="BE863" s="15"/>
      <c r="BF863" s="15"/>
      <c r="BG863" s="15"/>
      <c r="BH863" s="15"/>
      <c r="BI863" s="15"/>
      <c r="BJ863" s="15"/>
      <c r="BK863" s="15"/>
      <c r="BL863" s="15"/>
      <c r="BM863" s="16"/>
      <c r="BN863" s="16"/>
      <c r="BO863" s="16"/>
      <c r="BP863" s="16"/>
      <c r="BQ863" s="15"/>
    </row>
    <row r="864" spans="1:70" s="54" customFormat="1">
      <c r="A864" s="14"/>
      <c r="B864" s="15"/>
      <c r="C864" s="15"/>
      <c r="D864" s="15"/>
      <c r="E864" s="15"/>
      <c r="F864" s="15"/>
      <c r="G864" s="15"/>
      <c r="H864" s="15"/>
      <c r="I864" s="15"/>
      <c r="J864" s="15"/>
      <c r="K864" s="15"/>
      <c r="L864" s="94"/>
      <c r="M864" s="94"/>
      <c r="N864" s="94"/>
      <c r="O864" s="94"/>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5"/>
      <c r="AQ864" s="15"/>
      <c r="AR864" s="15"/>
      <c r="AS864" s="15"/>
      <c r="AT864" s="15"/>
      <c r="AU864" s="15"/>
      <c r="AV864" s="15"/>
      <c r="AW864" s="15"/>
      <c r="AX864" s="15"/>
      <c r="AY864" s="15"/>
      <c r="AZ864" s="15"/>
      <c r="BA864" s="15"/>
      <c r="BB864" s="15"/>
      <c r="BC864" s="15"/>
      <c r="BD864" s="15"/>
      <c r="BE864" s="15"/>
      <c r="BF864" s="15"/>
      <c r="BG864" s="15"/>
      <c r="BH864" s="15"/>
      <c r="BI864" s="15"/>
      <c r="BJ864" s="15"/>
      <c r="BK864" s="15"/>
      <c r="BL864" s="15"/>
      <c r="BM864" s="16"/>
      <c r="BN864" s="16"/>
      <c r="BO864" s="16"/>
      <c r="BP864" s="16"/>
      <c r="BQ864" s="15"/>
    </row>
    <row r="865" spans="1:70" s="54" customFormat="1">
      <c r="A865" s="14"/>
      <c r="B865" s="15"/>
      <c r="C865" s="15"/>
      <c r="D865" s="15"/>
      <c r="E865" s="15"/>
      <c r="F865" s="15"/>
      <c r="G865" s="15"/>
      <c r="H865" s="15"/>
      <c r="I865" s="15"/>
      <c r="J865" s="15"/>
      <c r="K865" s="15"/>
      <c r="L865" s="94"/>
      <c r="M865" s="94"/>
      <c r="N865" s="94"/>
      <c r="O865" s="94"/>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c r="AN865" s="15"/>
      <c r="AO865" s="15"/>
      <c r="AP865" s="15"/>
      <c r="AQ865" s="15"/>
      <c r="AR865" s="15"/>
      <c r="AS865" s="15"/>
      <c r="AT865" s="15"/>
      <c r="AU865" s="15"/>
      <c r="AV865" s="15"/>
      <c r="AW865" s="15"/>
      <c r="AX865" s="15"/>
      <c r="AY865" s="15"/>
      <c r="AZ865" s="15"/>
      <c r="BA865" s="15"/>
      <c r="BB865" s="15"/>
      <c r="BC865" s="15"/>
      <c r="BD865" s="15"/>
      <c r="BE865" s="15"/>
      <c r="BF865" s="15"/>
      <c r="BG865" s="15"/>
      <c r="BH865" s="15"/>
      <c r="BI865" s="15"/>
      <c r="BJ865" s="15"/>
      <c r="BK865" s="15"/>
      <c r="BL865" s="15"/>
      <c r="BM865" s="16"/>
      <c r="BN865" s="16"/>
      <c r="BO865" s="16"/>
      <c r="BP865" s="16"/>
      <c r="BQ865" s="15"/>
    </row>
    <row r="866" spans="1:70" s="54" customFormat="1">
      <c r="A866" s="14"/>
      <c r="B866" s="15"/>
      <c r="C866" s="15"/>
      <c r="D866" s="15"/>
      <c r="E866" s="15"/>
      <c r="F866" s="15"/>
      <c r="G866" s="15"/>
      <c r="H866" s="15"/>
      <c r="I866" s="15"/>
      <c r="J866" s="15"/>
      <c r="K866" s="15"/>
      <c r="L866" s="94"/>
      <c r="M866" s="94"/>
      <c r="N866" s="94"/>
      <c r="O866" s="94"/>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5"/>
      <c r="AQ866" s="15"/>
      <c r="AR866" s="15"/>
      <c r="AS866" s="15"/>
      <c r="AT866" s="15"/>
      <c r="AU866" s="15"/>
      <c r="AV866" s="15"/>
      <c r="AW866" s="15"/>
      <c r="AX866" s="15"/>
      <c r="AY866" s="15"/>
      <c r="AZ866" s="15"/>
      <c r="BA866" s="15"/>
      <c r="BB866" s="15"/>
      <c r="BC866" s="15"/>
      <c r="BD866" s="15"/>
      <c r="BE866" s="15"/>
      <c r="BF866" s="15"/>
      <c r="BG866" s="15"/>
      <c r="BH866" s="15"/>
      <c r="BI866" s="15"/>
      <c r="BJ866" s="15"/>
      <c r="BK866" s="15"/>
      <c r="BL866" s="15"/>
      <c r="BM866" s="16"/>
      <c r="BN866" s="16"/>
      <c r="BO866" s="16"/>
      <c r="BP866" s="16"/>
      <c r="BQ866" s="15"/>
    </row>
    <row r="867" spans="1:70" s="54" customFormat="1">
      <c r="A867" s="14"/>
      <c r="B867" s="15"/>
      <c r="C867" s="15"/>
      <c r="D867" s="15"/>
      <c r="E867" s="15"/>
      <c r="F867" s="15"/>
      <c r="G867" s="15"/>
      <c r="H867" s="15"/>
      <c r="I867" s="15"/>
      <c r="J867" s="15"/>
      <c r="K867" s="15"/>
      <c r="L867" s="94"/>
      <c r="M867" s="94"/>
      <c r="N867" s="94"/>
      <c r="O867" s="94"/>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c r="AN867" s="15"/>
      <c r="AO867" s="15"/>
      <c r="AP867" s="15"/>
      <c r="AQ867" s="15"/>
      <c r="AR867" s="15"/>
      <c r="AS867" s="15"/>
      <c r="AT867" s="15"/>
      <c r="AU867" s="15"/>
      <c r="AV867" s="15"/>
      <c r="AW867" s="15"/>
      <c r="AX867" s="15"/>
      <c r="AY867" s="15"/>
      <c r="AZ867" s="15"/>
      <c r="BA867" s="15"/>
      <c r="BB867" s="15"/>
      <c r="BC867" s="15"/>
      <c r="BD867" s="15"/>
      <c r="BE867" s="15"/>
      <c r="BF867" s="15"/>
      <c r="BG867" s="15"/>
      <c r="BH867" s="15"/>
      <c r="BI867" s="15"/>
      <c r="BJ867" s="15"/>
      <c r="BK867" s="15"/>
      <c r="BL867" s="15"/>
      <c r="BM867" s="16"/>
      <c r="BN867" s="16"/>
      <c r="BO867" s="16"/>
      <c r="BP867" s="16"/>
      <c r="BQ867" s="15"/>
    </row>
    <row r="868" spans="1:70" s="54" customFormat="1">
      <c r="A868" s="14"/>
      <c r="B868" s="15"/>
      <c r="C868" s="15"/>
      <c r="D868" s="15"/>
      <c r="E868" s="15"/>
      <c r="F868" s="15"/>
      <c r="G868" s="15"/>
      <c r="H868" s="15"/>
      <c r="I868" s="15"/>
      <c r="J868" s="15"/>
      <c r="K868" s="15"/>
      <c r="L868" s="94"/>
      <c r="M868" s="94"/>
      <c r="N868" s="94"/>
      <c r="O868" s="94"/>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5"/>
      <c r="AQ868" s="15"/>
      <c r="AR868" s="15"/>
      <c r="AS868" s="15"/>
      <c r="AT868" s="15"/>
      <c r="AU868" s="15"/>
      <c r="AV868" s="15"/>
      <c r="AW868" s="15"/>
      <c r="AX868" s="15"/>
      <c r="AY868" s="15"/>
      <c r="AZ868" s="15"/>
      <c r="BA868" s="15"/>
      <c r="BB868" s="15"/>
      <c r="BC868" s="15"/>
      <c r="BD868" s="15"/>
      <c r="BE868" s="15"/>
      <c r="BF868" s="15"/>
      <c r="BG868" s="15"/>
      <c r="BH868" s="15"/>
      <c r="BI868" s="15"/>
      <c r="BJ868" s="15"/>
      <c r="BK868" s="15"/>
      <c r="BL868" s="15"/>
      <c r="BM868" s="16"/>
      <c r="BN868" s="16"/>
      <c r="BO868" s="16"/>
      <c r="BP868" s="16"/>
      <c r="BQ868" s="15"/>
      <c r="BR868" s="54">
        <v>1</v>
      </c>
    </row>
    <row r="869" spans="1:70" s="54" customFormat="1">
      <c r="A869" s="14"/>
      <c r="B869" s="15"/>
      <c r="C869" s="15"/>
      <c r="D869" s="15"/>
      <c r="E869" s="15"/>
      <c r="F869" s="15"/>
      <c r="G869" s="15"/>
      <c r="H869" s="15"/>
      <c r="I869" s="15"/>
      <c r="J869" s="15"/>
      <c r="K869" s="15"/>
      <c r="L869" s="94"/>
      <c r="M869" s="94"/>
      <c r="N869" s="94"/>
      <c r="O869" s="94"/>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c r="AN869" s="15"/>
      <c r="AO869" s="15"/>
      <c r="AP869" s="15"/>
      <c r="AQ869" s="15"/>
      <c r="AR869" s="15"/>
      <c r="AS869" s="15"/>
      <c r="AT869" s="15"/>
      <c r="AU869" s="15"/>
      <c r="AV869" s="15"/>
      <c r="AW869" s="15"/>
      <c r="AX869" s="15"/>
      <c r="AY869" s="15"/>
      <c r="AZ869" s="15"/>
      <c r="BA869" s="15"/>
      <c r="BB869" s="15"/>
      <c r="BC869" s="15"/>
      <c r="BD869" s="15"/>
      <c r="BE869" s="15"/>
      <c r="BF869" s="15"/>
      <c r="BG869" s="15"/>
      <c r="BH869" s="15"/>
      <c r="BI869" s="15"/>
      <c r="BJ869" s="15"/>
      <c r="BK869" s="15"/>
      <c r="BL869" s="15"/>
      <c r="BM869" s="16"/>
      <c r="BN869" s="16"/>
      <c r="BO869" s="16"/>
      <c r="BP869" s="16"/>
      <c r="BQ869" s="15"/>
    </row>
    <row r="870" spans="1:70" s="54" customFormat="1">
      <c r="A870" s="14"/>
      <c r="B870" s="15"/>
      <c r="C870" s="15"/>
      <c r="D870" s="15"/>
      <c r="E870" s="15"/>
      <c r="F870" s="15"/>
      <c r="G870" s="15"/>
      <c r="H870" s="15"/>
      <c r="I870" s="15"/>
      <c r="J870" s="15"/>
      <c r="K870" s="15"/>
      <c r="L870" s="94"/>
      <c r="M870" s="94"/>
      <c r="N870" s="94"/>
      <c r="O870" s="94"/>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5"/>
      <c r="AQ870" s="15"/>
      <c r="AR870" s="15"/>
      <c r="AS870" s="15"/>
      <c r="AT870" s="15"/>
      <c r="AU870" s="15"/>
      <c r="AV870" s="15"/>
      <c r="AW870" s="15"/>
      <c r="AX870" s="15"/>
      <c r="AY870" s="15"/>
      <c r="AZ870" s="15"/>
      <c r="BA870" s="15"/>
      <c r="BB870" s="15"/>
      <c r="BC870" s="15"/>
      <c r="BD870" s="15"/>
      <c r="BE870" s="15"/>
      <c r="BF870" s="15"/>
      <c r="BG870" s="15"/>
      <c r="BH870" s="15"/>
      <c r="BI870" s="15"/>
      <c r="BJ870" s="15"/>
      <c r="BK870" s="15"/>
      <c r="BL870" s="15"/>
      <c r="BM870" s="16"/>
      <c r="BN870" s="16"/>
      <c r="BO870" s="16"/>
      <c r="BP870" s="16"/>
      <c r="BQ870" s="15"/>
    </row>
    <row r="871" spans="1:70" s="54" customFormat="1">
      <c r="A871" s="14"/>
      <c r="B871" s="15"/>
      <c r="C871" s="15"/>
      <c r="D871" s="15"/>
      <c r="E871" s="15"/>
      <c r="F871" s="15"/>
      <c r="G871" s="15"/>
      <c r="H871" s="15"/>
      <c r="I871" s="15"/>
      <c r="J871" s="15"/>
      <c r="K871" s="15"/>
      <c r="L871" s="94"/>
      <c r="M871" s="94"/>
      <c r="N871" s="94"/>
      <c r="O871" s="94"/>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c r="AN871" s="15"/>
      <c r="AO871" s="15"/>
      <c r="AP871" s="15"/>
      <c r="AQ871" s="15"/>
      <c r="AR871" s="15"/>
      <c r="AS871" s="15"/>
      <c r="AT871" s="15"/>
      <c r="AU871" s="15"/>
      <c r="AV871" s="15"/>
      <c r="AW871" s="15"/>
      <c r="AX871" s="15"/>
      <c r="AY871" s="15"/>
      <c r="AZ871" s="15"/>
      <c r="BA871" s="15"/>
      <c r="BB871" s="15"/>
      <c r="BC871" s="15"/>
      <c r="BD871" s="15"/>
      <c r="BE871" s="15"/>
      <c r="BF871" s="15"/>
      <c r="BG871" s="15"/>
      <c r="BH871" s="15"/>
      <c r="BI871" s="15"/>
      <c r="BJ871" s="15"/>
      <c r="BK871" s="15"/>
      <c r="BL871" s="15"/>
      <c r="BM871" s="16"/>
      <c r="BN871" s="16"/>
      <c r="BO871" s="16"/>
      <c r="BP871" s="16"/>
      <c r="BQ871" s="15"/>
      <c r="BR871" s="54">
        <v>1</v>
      </c>
    </row>
    <row r="872" spans="1:70" s="54" customFormat="1">
      <c r="A872" s="14"/>
      <c r="B872" s="15"/>
      <c r="C872" s="15"/>
      <c r="D872" s="15"/>
      <c r="E872" s="15"/>
      <c r="F872" s="15"/>
      <c r="G872" s="15"/>
      <c r="H872" s="15"/>
      <c r="I872" s="15"/>
      <c r="J872" s="15"/>
      <c r="K872" s="15"/>
      <c r="L872" s="94"/>
      <c r="M872" s="94"/>
      <c r="N872" s="94"/>
      <c r="O872" s="94"/>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5"/>
      <c r="AQ872" s="15"/>
      <c r="AR872" s="15"/>
      <c r="AS872" s="15"/>
      <c r="AT872" s="15"/>
      <c r="AU872" s="15"/>
      <c r="AV872" s="15"/>
      <c r="AW872" s="15"/>
      <c r="AX872" s="15"/>
      <c r="AY872" s="15"/>
      <c r="AZ872" s="15"/>
      <c r="BA872" s="15"/>
      <c r="BB872" s="15"/>
      <c r="BC872" s="15"/>
      <c r="BD872" s="15"/>
      <c r="BE872" s="15"/>
      <c r="BF872" s="15"/>
      <c r="BG872" s="15"/>
      <c r="BH872" s="15"/>
      <c r="BI872" s="15"/>
      <c r="BJ872" s="15"/>
      <c r="BK872" s="15"/>
      <c r="BL872" s="15"/>
      <c r="BM872" s="16"/>
      <c r="BN872" s="16"/>
      <c r="BO872" s="16"/>
      <c r="BP872" s="16"/>
      <c r="BQ872" s="15"/>
    </row>
    <row r="873" spans="1:70" s="54" customFormat="1">
      <c r="A873" s="14"/>
      <c r="B873" s="15"/>
      <c r="C873" s="15"/>
      <c r="D873" s="15"/>
      <c r="E873" s="15"/>
      <c r="F873" s="15"/>
      <c r="G873" s="15"/>
      <c r="H873" s="15"/>
      <c r="I873" s="15"/>
      <c r="J873" s="15"/>
      <c r="K873" s="15"/>
      <c r="L873" s="94"/>
      <c r="M873" s="94"/>
      <c r="N873" s="94"/>
      <c r="O873" s="94"/>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c r="AO873" s="15"/>
      <c r="AP873" s="15"/>
      <c r="AQ873" s="15"/>
      <c r="AR873" s="15"/>
      <c r="AS873" s="15"/>
      <c r="AT873" s="15"/>
      <c r="AU873" s="15"/>
      <c r="AV873" s="15"/>
      <c r="AW873" s="15"/>
      <c r="AX873" s="15"/>
      <c r="AY873" s="15"/>
      <c r="AZ873" s="15"/>
      <c r="BA873" s="15"/>
      <c r="BB873" s="15"/>
      <c r="BC873" s="15"/>
      <c r="BD873" s="15"/>
      <c r="BE873" s="15"/>
      <c r="BF873" s="15"/>
      <c r="BG873" s="15"/>
      <c r="BH873" s="15"/>
      <c r="BI873" s="15"/>
      <c r="BJ873" s="15"/>
      <c r="BK873" s="15"/>
      <c r="BL873" s="15"/>
      <c r="BM873" s="16"/>
      <c r="BN873" s="16"/>
      <c r="BO873" s="16"/>
      <c r="BP873" s="16"/>
      <c r="BQ873" s="15"/>
      <c r="BR873" s="54">
        <v>1</v>
      </c>
    </row>
    <row r="874" spans="1:70" s="54" customFormat="1">
      <c r="A874" s="14"/>
      <c r="B874" s="15"/>
      <c r="C874" s="15"/>
      <c r="D874" s="15"/>
      <c r="E874" s="15"/>
      <c r="F874" s="15"/>
      <c r="G874" s="15"/>
      <c r="H874" s="15"/>
      <c r="I874" s="15"/>
      <c r="J874" s="15"/>
      <c r="K874" s="15"/>
      <c r="L874" s="94"/>
      <c r="M874" s="94"/>
      <c r="N874" s="94"/>
      <c r="O874" s="94"/>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5"/>
      <c r="AQ874" s="15"/>
      <c r="AR874" s="15"/>
      <c r="AS874" s="15"/>
      <c r="AT874" s="15"/>
      <c r="AU874" s="15"/>
      <c r="AV874" s="15"/>
      <c r="AW874" s="15"/>
      <c r="AX874" s="15"/>
      <c r="AY874" s="15"/>
      <c r="AZ874" s="15"/>
      <c r="BA874" s="15"/>
      <c r="BB874" s="15"/>
      <c r="BC874" s="15"/>
      <c r="BD874" s="15"/>
      <c r="BE874" s="15"/>
      <c r="BF874" s="15"/>
      <c r="BG874" s="15"/>
      <c r="BH874" s="15"/>
      <c r="BI874" s="15"/>
      <c r="BJ874" s="15"/>
      <c r="BK874" s="15"/>
      <c r="BL874" s="15"/>
      <c r="BM874" s="16"/>
      <c r="BN874" s="16"/>
      <c r="BO874" s="16"/>
      <c r="BP874" s="16"/>
      <c r="BQ874" s="15"/>
    </row>
    <row r="875" spans="1:70" s="54" customFormat="1">
      <c r="A875" s="14"/>
      <c r="B875" s="15"/>
      <c r="C875" s="15"/>
      <c r="D875" s="15"/>
      <c r="E875" s="15"/>
      <c r="F875" s="15"/>
      <c r="G875" s="15"/>
      <c r="H875" s="15"/>
      <c r="I875" s="15"/>
      <c r="J875" s="15"/>
      <c r="K875" s="15"/>
      <c r="L875" s="94"/>
      <c r="M875" s="94"/>
      <c r="N875" s="94"/>
      <c r="O875" s="94"/>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c r="AO875" s="15"/>
      <c r="AP875" s="15"/>
      <c r="AQ875" s="15"/>
      <c r="AR875" s="15"/>
      <c r="AS875" s="15"/>
      <c r="AT875" s="15"/>
      <c r="AU875" s="15"/>
      <c r="AV875" s="15"/>
      <c r="AW875" s="15"/>
      <c r="AX875" s="15"/>
      <c r="AY875" s="15"/>
      <c r="AZ875" s="15"/>
      <c r="BA875" s="15"/>
      <c r="BB875" s="15"/>
      <c r="BC875" s="15"/>
      <c r="BD875" s="15"/>
      <c r="BE875" s="15"/>
      <c r="BF875" s="15"/>
      <c r="BG875" s="15"/>
      <c r="BH875" s="15"/>
      <c r="BI875" s="15"/>
      <c r="BJ875" s="15"/>
      <c r="BK875" s="15"/>
      <c r="BL875" s="15"/>
      <c r="BM875" s="16"/>
      <c r="BN875" s="16"/>
      <c r="BO875" s="16"/>
      <c r="BP875" s="16"/>
      <c r="BQ875" s="15"/>
    </row>
    <row r="876" spans="1:70" s="54" customFormat="1">
      <c r="A876" s="14"/>
      <c r="B876" s="15"/>
      <c r="C876" s="15"/>
      <c r="D876" s="15"/>
      <c r="E876" s="15"/>
      <c r="F876" s="15"/>
      <c r="G876" s="15"/>
      <c r="H876" s="15"/>
      <c r="I876" s="15"/>
      <c r="J876" s="15"/>
      <c r="K876" s="15"/>
      <c r="L876" s="94"/>
      <c r="M876" s="94"/>
      <c r="N876" s="94"/>
      <c r="O876" s="94"/>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5"/>
      <c r="AQ876" s="15"/>
      <c r="AR876" s="15"/>
      <c r="AS876" s="15"/>
      <c r="AT876" s="15"/>
      <c r="AU876" s="15"/>
      <c r="AV876" s="15"/>
      <c r="AW876" s="15"/>
      <c r="AX876" s="15"/>
      <c r="AY876" s="15"/>
      <c r="AZ876" s="15"/>
      <c r="BA876" s="15"/>
      <c r="BB876" s="15"/>
      <c r="BC876" s="15"/>
      <c r="BD876" s="15"/>
      <c r="BE876" s="15"/>
      <c r="BF876" s="15"/>
      <c r="BG876" s="15"/>
      <c r="BH876" s="15"/>
      <c r="BI876" s="15"/>
      <c r="BJ876" s="15"/>
      <c r="BK876" s="15"/>
      <c r="BL876" s="15"/>
      <c r="BM876" s="16"/>
      <c r="BN876" s="16"/>
      <c r="BO876" s="16"/>
      <c r="BP876" s="16"/>
      <c r="BQ876" s="15"/>
    </row>
    <row r="877" spans="1:70" s="54" customFormat="1">
      <c r="A877" s="14"/>
      <c r="B877" s="15"/>
      <c r="C877" s="15"/>
      <c r="D877" s="15"/>
      <c r="E877" s="15"/>
      <c r="F877" s="15"/>
      <c r="G877" s="15"/>
      <c r="H877" s="15"/>
      <c r="I877" s="15"/>
      <c r="J877" s="15"/>
      <c r="K877" s="15"/>
      <c r="L877" s="94"/>
      <c r="M877" s="94"/>
      <c r="N877" s="94"/>
      <c r="O877" s="94"/>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c r="AO877" s="15"/>
      <c r="AP877" s="15"/>
      <c r="AQ877" s="15"/>
      <c r="AR877" s="15"/>
      <c r="AS877" s="15"/>
      <c r="AT877" s="15"/>
      <c r="AU877" s="15"/>
      <c r="AV877" s="15"/>
      <c r="AW877" s="15"/>
      <c r="AX877" s="15"/>
      <c r="AY877" s="15"/>
      <c r="AZ877" s="15"/>
      <c r="BA877" s="15"/>
      <c r="BB877" s="15"/>
      <c r="BC877" s="15"/>
      <c r="BD877" s="15"/>
      <c r="BE877" s="15"/>
      <c r="BF877" s="15"/>
      <c r="BG877" s="15"/>
      <c r="BH877" s="15"/>
      <c r="BI877" s="15"/>
      <c r="BJ877" s="15"/>
      <c r="BK877" s="15"/>
      <c r="BL877" s="15"/>
      <c r="BM877" s="16"/>
      <c r="BN877" s="16"/>
      <c r="BO877" s="16"/>
      <c r="BP877" s="16"/>
      <c r="BQ877" s="15"/>
    </row>
    <row r="878" spans="1:70" s="54" customFormat="1">
      <c r="A878" s="14"/>
      <c r="B878" s="15"/>
      <c r="C878" s="15"/>
      <c r="D878" s="15"/>
      <c r="E878" s="15"/>
      <c r="F878" s="15"/>
      <c r="G878" s="15"/>
      <c r="H878" s="15"/>
      <c r="I878" s="15"/>
      <c r="J878" s="15"/>
      <c r="K878" s="15"/>
      <c r="L878" s="94"/>
      <c r="M878" s="94"/>
      <c r="N878" s="94"/>
      <c r="O878" s="94"/>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5"/>
      <c r="AQ878" s="15"/>
      <c r="AR878" s="15"/>
      <c r="AS878" s="15"/>
      <c r="AT878" s="15"/>
      <c r="AU878" s="15"/>
      <c r="AV878" s="15"/>
      <c r="AW878" s="15"/>
      <c r="AX878" s="15"/>
      <c r="AY878" s="15"/>
      <c r="AZ878" s="15"/>
      <c r="BA878" s="15"/>
      <c r="BB878" s="15"/>
      <c r="BC878" s="15"/>
      <c r="BD878" s="15"/>
      <c r="BE878" s="15"/>
      <c r="BF878" s="15"/>
      <c r="BG878" s="15"/>
      <c r="BH878" s="15"/>
      <c r="BI878" s="15"/>
      <c r="BJ878" s="15"/>
      <c r="BK878" s="15"/>
      <c r="BL878" s="15"/>
      <c r="BM878" s="16"/>
      <c r="BN878" s="16"/>
      <c r="BO878" s="16"/>
      <c r="BP878" s="16"/>
      <c r="BQ878" s="15"/>
      <c r="BR878" s="54">
        <v>1</v>
      </c>
    </row>
    <row r="879" spans="1:70" s="54" customFormat="1">
      <c r="A879" s="14"/>
      <c r="B879" s="15"/>
      <c r="C879" s="15"/>
      <c r="D879" s="15"/>
      <c r="E879" s="15"/>
      <c r="F879" s="15"/>
      <c r="G879" s="15"/>
      <c r="H879" s="15"/>
      <c r="I879" s="15"/>
      <c r="J879" s="15"/>
      <c r="K879" s="15"/>
      <c r="L879" s="94"/>
      <c r="M879" s="94"/>
      <c r="N879" s="94"/>
      <c r="O879" s="94"/>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c r="AN879" s="15"/>
      <c r="AO879" s="15"/>
      <c r="AP879" s="15"/>
      <c r="AQ879" s="15"/>
      <c r="AR879" s="15"/>
      <c r="AS879" s="15"/>
      <c r="AT879" s="15"/>
      <c r="AU879" s="15"/>
      <c r="AV879" s="15"/>
      <c r="AW879" s="15"/>
      <c r="AX879" s="15"/>
      <c r="AY879" s="15"/>
      <c r="AZ879" s="15"/>
      <c r="BA879" s="15"/>
      <c r="BB879" s="15"/>
      <c r="BC879" s="15"/>
      <c r="BD879" s="15"/>
      <c r="BE879" s="15"/>
      <c r="BF879" s="15"/>
      <c r="BG879" s="15"/>
      <c r="BH879" s="15"/>
      <c r="BI879" s="15"/>
      <c r="BJ879" s="15"/>
      <c r="BK879" s="15"/>
      <c r="BL879" s="15"/>
      <c r="BM879" s="16"/>
      <c r="BN879" s="16"/>
      <c r="BO879" s="16"/>
      <c r="BP879" s="16"/>
      <c r="BQ879" s="15"/>
      <c r="BR879" s="54">
        <v>1</v>
      </c>
    </row>
    <row r="880" spans="1:70" s="54" customFormat="1">
      <c r="A880" s="14"/>
      <c r="B880" s="15"/>
      <c r="C880" s="15"/>
      <c r="D880" s="15"/>
      <c r="E880" s="15"/>
      <c r="F880" s="15"/>
      <c r="G880" s="15"/>
      <c r="H880" s="15"/>
      <c r="I880" s="15"/>
      <c r="J880" s="15"/>
      <c r="K880" s="15"/>
      <c r="L880" s="94"/>
      <c r="M880" s="94"/>
      <c r="N880" s="94"/>
      <c r="O880" s="94"/>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5"/>
      <c r="AQ880" s="15"/>
      <c r="AR880" s="15"/>
      <c r="AS880" s="15"/>
      <c r="AT880" s="15"/>
      <c r="AU880" s="15"/>
      <c r="AV880" s="15"/>
      <c r="AW880" s="15"/>
      <c r="AX880" s="15"/>
      <c r="AY880" s="15"/>
      <c r="AZ880" s="15"/>
      <c r="BA880" s="15"/>
      <c r="BB880" s="15"/>
      <c r="BC880" s="15"/>
      <c r="BD880" s="15"/>
      <c r="BE880" s="15"/>
      <c r="BF880" s="15"/>
      <c r="BG880" s="15"/>
      <c r="BH880" s="15"/>
      <c r="BI880" s="15"/>
      <c r="BJ880" s="15"/>
      <c r="BK880" s="15"/>
      <c r="BL880" s="15"/>
      <c r="BM880" s="16"/>
      <c r="BN880" s="16"/>
      <c r="BO880" s="16"/>
      <c r="BP880" s="16"/>
      <c r="BQ880" s="15"/>
      <c r="BR880" s="54">
        <v>1</v>
      </c>
    </row>
    <row r="881" spans="1:70" s="54" customFormat="1">
      <c r="A881" s="14"/>
      <c r="B881" s="15"/>
      <c r="C881" s="15"/>
      <c r="D881" s="15"/>
      <c r="E881" s="15"/>
      <c r="F881" s="15"/>
      <c r="G881" s="15"/>
      <c r="H881" s="15"/>
      <c r="I881" s="15"/>
      <c r="J881" s="15"/>
      <c r="K881" s="15"/>
      <c r="L881" s="94"/>
      <c r="M881" s="94"/>
      <c r="N881" s="94"/>
      <c r="O881" s="94"/>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c r="AN881" s="15"/>
      <c r="AO881" s="15"/>
      <c r="AP881" s="15"/>
      <c r="AQ881" s="15"/>
      <c r="AR881" s="15"/>
      <c r="AS881" s="15"/>
      <c r="AT881" s="15"/>
      <c r="AU881" s="15"/>
      <c r="AV881" s="15"/>
      <c r="AW881" s="15"/>
      <c r="AX881" s="15"/>
      <c r="AY881" s="15"/>
      <c r="AZ881" s="15"/>
      <c r="BA881" s="15"/>
      <c r="BB881" s="15"/>
      <c r="BC881" s="15"/>
      <c r="BD881" s="15"/>
      <c r="BE881" s="15"/>
      <c r="BF881" s="15"/>
      <c r="BG881" s="15"/>
      <c r="BH881" s="15"/>
      <c r="BI881" s="15"/>
      <c r="BJ881" s="15"/>
      <c r="BK881" s="15"/>
      <c r="BL881" s="15"/>
      <c r="BM881" s="16"/>
      <c r="BN881" s="16"/>
      <c r="BO881" s="16"/>
      <c r="BP881" s="16"/>
      <c r="BQ881" s="15"/>
    </row>
    <row r="882" spans="1:70" s="54" customFormat="1">
      <c r="A882" s="14"/>
      <c r="B882" s="15"/>
      <c r="C882" s="15"/>
      <c r="D882" s="15"/>
      <c r="E882" s="15"/>
      <c r="F882" s="15"/>
      <c r="G882" s="15"/>
      <c r="H882" s="15"/>
      <c r="I882" s="15"/>
      <c r="J882" s="15"/>
      <c r="K882" s="15"/>
      <c r="L882" s="94"/>
      <c r="M882" s="94"/>
      <c r="N882" s="94"/>
      <c r="O882" s="94"/>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5"/>
      <c r="AQ882" s="15"/>
      <c r="AR882" s="15"/>
      <c r="AS882" s="15"/>
      <c r="AT882" s="15"/>
      <c r="AU882" s="15"/>
      <c r="AV882" s="15"/>
      <c r="AW882" s="15"/>
      <c r="AX882" s="15"/>
      <c r="AY882" s="15"/>
      <c r="AZ882" s="15"/>
      <c r="BA882" s="15"/>
      <c r="BB882" s="15"/>
      <c r="BC882" s="15"/>
      <c r="BD882" s="15"/>
      <c r="BE882" s="15"/>
      <c r="BF882" s="15"/>
      <c r="BG882" s="15"/>
      <c r="BH882" s="15"/>
      <c r="BI882" s="15"/>
      <c r="BJ882" s="15"/>
      <c r="BK882" s="15"/>
      <c r="BL882" s="15"/>
      <c r="BM882" s="16"/>
      <c r="BN882" s="16"/>
      <c r="BO882" s="16"/>
      <c r="BP882" s="16"/>
      <c r="BQ882" s="15"/>
    </row>
    <row r="883" spans="1:70" s="54" customFormat="1">
      <c r="A883" s="14"/>
      <c r="B883" s="15"/>
      <c r="C883" s="15"/>
      <c r="D883" s="15"/>
      <c r="E883" s="15"/>
      <c r="F883" s="15"/>
      <c r="G883" s="15"/>
      <c r="H883" s="15"/>
      <c r="I883" s="15"/>
      <c r="J883" s="15"/>
      <c r="K883" s="15"/>
      <c r="L883" s="94"/>
      <c r="M883" s="94"/>
      <c r="N883" s="94"/>
      <c r="O883" s="94"/>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c r="AN883" s="15"/>
      <c r="AO883" s="15"/>
      <c r="AP883" s="15"/>
      <c r="AQ883" s="15"/>
      <c r="AR883" s="15"/>
      <c r="AS883" s="15"/>
      <c r="AT883" s="15"/>
      <c r="AU883" s="15"/>
      <c r="AV883" s="15"/>
      <c r="AW883" s="15"/>
      <c r="AX883" s="15"/>
      <c r="AY883" s="15"/>
      <c r="AZ883" s="15"/>
      <c r="BA883" s="15"/>
      <c r="BB883" s="15"/>
      <c r="BC883" s="15"/>
      <c r="BD883" s="15"/>
      <c r="BE883" s="15"/>
      <c r="BF883" s="15"/>
      <c r="BG883" s="15"/>
      <c r="BH883" s="15"/>
      <c r="BI883" s="15"/>
      <c r="BJ883" s="15"/>
      <c r="BK883" s="15"/>
      <c r="BL883" s="15"/>
      <c r="BM883" s="16"/>
      <c r="BN883" s="16"/>
      <c r="BO883" s="16"/>
      <c r="BP883" s="16"/>
      <c r="BQ883" s="15"/>
      <c r="BR883" s="54">
        <v>1</v>
      </c>
    </row>
    <row r="884" spans="1:70" s="54" customFormat="1">
      <c r="A884" s="14"/>
      <c r="B884" s="15"/>
      <c r="C884" s="15"/>
      <c r="D884" s="15"/>
      <c r="E884" s="15"/>
      <c r="F884" s="15"/>
      <c r="G884" s="15"/>
      <c r="H884" s="15"/>
      <c r="I884" s="15"/>
      <c r="J884" s="15"/>
      <c r="K884" s="15"/>
      <c r="L884" s="94"/>
      <c r="M884" s="94"/>
      <c r="N884" s="94"/>
      <c r="O884" s="94"/>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5"/>
      <c r="AQ884" s="15"/>
      <c r="AR884" s="15"/>
      <c r="AS884" s="15"/>
      <c r="AT884" s="15"/>
      <c r="AU884" s="15"/>
      <c r="AV884" s="15"/>
      <c r="AW884" s="15"/>
      <c r="AX884" s="15"/>
      <c r="AY884" s="15"/>
      <c r="AZ884" s="15"/>
      <c r="BA884" s="15"/>
      <c r="BB884" s="15"/>
      <c r="BC884" s="15"/>
      <c r="BD884" s="15"/>
      <c r="BE884" s="15"/>
      <c r="BF884" s="15"/>
      <c r="BG884" s="15"/>
      <c r="BH884" s="15"/>
      <c r="BI884" s="15"/>
      <c r="BJ884" s="15"/>
      <c r="BK884" s="15"/>
      <c r="BL884" s="15"/>
      <c r="BM884" s="16"/>
      <c r="BN884" s="16"/>
      <c r="BO884" s="16"/>
      <c r="BP884" s="16"/>
      <c r="BQ884" s="15"/>
    </row>
    <row r="885" spans="1:70" s="54" customFormat="1">
      <c r="A885" s="14"/>
      <c r="B885" s="15"/>
      <c r="C885" s="15"/>
      <c r="D885" s="15"/>
      <c r="E885" s="15"/>
      <c r="F885" s="15"/>
      <c r="G885" s="15"/>
      <c r="H885" s="15"/>
      <c r="I885" s="15"/>
      <c r="J885" s="15"/>
      <c r="K885" s="15"/>
      <c r="L885" s="94"/>
      <c r="M885" s="94"/>
      <c r="N885" s="94"/>
      <c r="O885" s="94"/>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c r="AO885" s="15"/>
      <c r="AP885" s="15"/>
      <c r="AQ885" s="15"/>
      <c r="AR885" s="15"/>
      <c r="AS885" s="15"/>
      <c r="AT885" s="15"/>
      <c r="AU885" s="15"/>
      <c r="AV885" s="15"/>
      <c r="AW885" s="15"/>
      <c r="AX885" s="15"/>
      <c r="AY885" s="15"/>
      <c r="AZ885" s="15"/>
      <c r="BA885" s="15"/>
      <c r="BB885" s="15"/>
      <c r="BC885" s="15"/>
      <c r="BD885" s="15"/>
      <c r="BE885" s="15"/>
      <c r="BF885" s="15"/>
      <c r="BG885" s="15"/>
      <c r="BH885" s="15"/>
      <c r="BI885" s="15"/>
      <c r="BJ885" s="15"/>
      <c r="BK885" s="15"/>
      <c r="BL885" s="15"/>
      <c r="BM885" s="16"/>
      <c r="BN885" s="16"/>
      <c r="BO885" s="16"/>
      <c r="BP885" s="16"/>
      <c r="BQ885" s="15"/>
    </row>
    <row r="886" spans="1:70" s="54" customFormat="1">
      <c r="A886" s="14"/>
      <c r="B886" s="15"/>
      <c r="C886" s="15"/>
      <c r="D886" s="15"/>
      <c r="E886" s="15"/>
      <c r="F886" s="15"/>
      <c r="G886" s="15"/>
      <c r="H886" s="15"/>
      <c r="I886" s="15"/>
      <c r="J886" s="15"/>
      <c r="K886" s="15"/>
      <c r="L886" s="94"/>
      <c r="M886" s="94"/>
      <c r="N886" s="94"/>
      <c r="O886" s="94"/>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5"/>
      <c r="AQ886" s="15"/>
      <c r="AR886" s="15"/>
      <c r="AS886" s="15"/>
      <c r="AT886" s="15"/>
      <c r="AU886" s="15"/>
      <c r="AV886" s="15"/>
      <c r="AW886" s="15"/>
      <c r="AX886" s="15"/>
      <c r="AY886" s="15"/>
      <c r="AZ886" s="15"/>
      <c r="BA886" s="15"/>
      <c r="BB886" s="15"/>
      <c r="BC886" s="15"/>
      <c r="BD886" s="15"/>
      <c r="BE886" s="15"/>
      <c r="BF886" s="15"/>
      <c r="BG886" s="15"/>
      <c r="BH886" s="15"/>
      <c r="BI886" s="15"/>
      <c r="BJ886" s="15"/>
      <c r="BK886" s="15"/>
      <c r="BL886" s="15"/>
      <c r="BM886" s="16"/>
      <c r="BN886" s="16"/>
      <c r="BO886" s="16"/>
      <c r="BP886" s="16"/>
      <c r="BQ886" s="15"/>
      <c r="BR886" s="54">
        <v>1</v>
      </c>
    </row>
    <row r="887" spans="1:70" s="54" customFormat="1">
      <c r="A887" s="14"/>
      <c r="B887" s="15"/>
      <c r="C887" s="15"/>
      <c r="D887" s="15"/>
      <c r="E887" s="15"/>
      <c r="F887" s="15"/>
      <c r="G887" s="15"/>
      <c r="H887" s="15"/>
      <c r="I887" s="15"/>
      <c r="J887" s="15"/>
      <c r="K887" s="15"/>
      <c r="L887" s="94"/>
      <c r="M887" s="94"/>
      <c r="N887" s="94"/>
      <c r="O887" s="94"/>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c r="AN887" s="15"/>
      <c r="AO887" s="15"/>
      <c r="AP887" s="15"/>
      <c r="AQ887" s="15"/>
      <c r="AR887" s="15"/>
      <c r="AS887" s="15"/>
      <c r="AT887" s="15"/>
      <c r="AU887" s="15"/>
      <c r="AV887" s="15"/>
      <c r="AW887" s="15"/>
      <c r="AX887" s="15"/>
      <c r="AY887" s="15"/>
      <c r="AZ887" s="15"/>
      <c r="BA887" s="15"/>
      <c r="BB887" s="15"/>
      <c r="BC887" s="15"/>
      <c r="BD887" s="15"/>
      <c r="BE887" s="15"/>
      <c r="BF887" s="15"/>
      <c r="BG887" s="15"/>
      <c r="BH887" s="15"/>
      <c r="BI887" s="15"/>
      <c r="BJ887" s="15"/>
      <c r="BK887" s="15"/>
      <c r="BL887" s="15"/>
      <c r="BM887" s="16"/>
      <c r="BN887" s="16"/>
      <c r="BO887" s="16"/>
      <c r="BP887" s="16"/>
      <c r="BQ887" s="15"/>
    </row>
    <row r="888" spans="1:70" s="54" customFormat="1">
      <c r="A888" s="14"/>
      <c r="B888" s="15"/>
      <c r="C888" s="15"/>
      <c r="D888" s="15"/>
      <c r="E888" s="15"/>
      <c r="F888" s="15"/>
      <c r="G888" s="15"/>
      <c r="H888" s="15"/>
      <c r="I888" s="15"/>
      <c r="J888" s="15"/>
      <c r="K888" s="15"/>
      <c r="L888" s="94"/>
      <c r="M888" s="94"/>
      <c r="N888" s="94"/>
      <c r="O888" s="94"/>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5"/>
      <c r="AQ888" s="15"/>
      <c r="AR888" s="15"/>
      <c r="AS888" s="15"/>
      <c r="AT888" s="15"/>
      <c r="AU888" s="15"/>
      <c r="AV888" s="15"/>
      <c r="AW888" s="15"/>
      <c r="AX888" s="15"/>
      <c r="AY888" s="15"/>
      <c r="AZ888" s="15"/>
      <c r="BA888" s="15"/>
      <c r="BB888" s="15"/>
      <c r="BC888" s="15"/>
      <c r="BD888" s="15"/>
      <c r="BE888" s="15"/>
      <c r="BF888" s="15"/>
      <c r="BG888" s="15"/>
      <c r="BH888" s="15"/>
      <c r="BI888" s="15"/>
      <c r="BJ888" s="15"/>
      <c r="BK888" s="15"/>
      <c r="BL888" s="15"/>
      <c r="BM888" s="16"/>
      <c r="BN888" s="16"/>
      <c r="BO888" s="16"/>
      <c r="BP888" s="16"/>
      <c r="BQ888" s="15"/>
    </row>
    <row r="889" spans="1:70" s="54" customFormat="1">
      <c r="A889" s="14"/>
      <c r="B889" s="15"/>
      <c r="C889" s="15"/>
      <c r="D889" s="15"/>
      <c r="E889" s="15"/>
      <c r="F889" s="15"/>
      <c r="G889" s="15"/>
      <c r="H889" s="15"/>
      <c r="I889" s="15"/>
      <c r="J889" s="15"/>
      <c r="K889" s="15"/>
      <c r="L889" s="94"/>
      <c r="M889" s="94"/>
      <c r="N889" s="94"/>
      <c r="O889" s="94"/>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c r="AN889" s="15"/>
      <c r="AO889" s="15"/>
      <c r="AP889" s="15"/>
      <c r="AQ889" s="15"/>
      <c r="AR889" s="15"/>
      <c r="AS889" s="15"/>
      <c r="AT889" s="15"/>
      <c r="AU889" s="15"/>
      <c r="AV889" s="15"/>
      <c r="AW889" s="15"/>
      <c r="AX889" s="15"/>
      <c r="AY889" s="15"/>
      <c r="AZ889" s="15"/>
      <c r="BA889" s="15"/>
      <c r="BB889" s="15"/>
      <c r="BC889" s="15"/>
      <c r="BD889" s="15"/>
      <c r="BE889" s="15"/>
      <c r="BF889" s="15"/>
      <c r="BG889" s="15"/>
      <c r="BH889" s="15"/>
      <c r="BI889" s="15"/>
      <c r="BJ889" s="15"/>
      <c r="BK889" s="15"/>
      <c r="BL889" s="15"/>
      <c r="BM889" s="16"/>
      <c r="BN889" s="16"/>
      <c r="BO889" s="16"/>
      <c r="BP889" s="16"/>
      <c r="BQ889" s="15"/>
    </row>
    <row r="890" spans="1:70" s="54" customFormat="1">
      <c r="A890" s="14"/>
      <c r="B890" s="15"/>
      <c r="C890" s="15"/>
      <c r="D890" s="15"/>
      <c r="E890" s="15"/>
      <c r="F890" s="15"/>
      <c r="G890" s="15"/>
      <c r="H890" s="15"/>
      <c r="I890" s="15"/>
      <c r="J890" s="15"/>
      <c r="K890" s="15"/>
      <c r="L890" s="94"/>
      <c r="M890" s="94"/>
      <c r="N890" s="94"/>
      <c r="O890" s="94"/>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5"/>
      <c r="AQ890" s="15"/>
      <c r="AR890" s="15"/>
      <c r="AS890" s="15"/>
      <c r="AT890" s="15"/>
      <c r="AU890" s="15"/>
      <c r="AV890" s="15"/>
      <c r="AW890" s="15"/>
      <c r="AX890" s="15"/>
      <c r="AY890" s="15"/>
      <c r="AZ890" s="15"/>
      <c r="BA890" s="15"/>
      <c r="BB890" s="15"/>
      <c r="BC890" s="15"/>
      <c r="BD890" s="15"/>
      <c r="BE890" s="15"/>
      <c r="BF890" s="15"/>
      <c r="BG890" s="15"/>
      <c r="BH890" s="15"/>
      <c r="BI890" s="15"/>
      <c r="BJ890" s="15"/>
      <c r="BK890" s="15"/>
      <c r="BL890" s="15"/>
      <c r="BM890" s="16"/>
      <c r="BN890" s="16"/>
      <c r="BO890" s="16"/>
      <c r="BP890" s="16"/>
      <c r="BQ890" s="15"/>
    </row>
    <row r="891" spans="1:70" s="54" customFormat="1">
      <c r="A891" s="14"/>
      <c r="B891" s="15"/>
      <c r="C891" s="15"/>
      <c r="D891" s="15"/>
      <c r="E891" s="15"/>
      <c r="F891" s="15"/>
      <c r="G891" s="15"/>
      <c r="H891" s="15"/>
      <c r="I891" s="15"/>
      <c r="J891" s="15"/>
      <c r="K891" s="15"/>
      <c r="L891" s="94"/>
      <c r="M891" s="94"/>
      <c r="N891" s="94"/>
      <c r="O891" s="94"/>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c r="AN891" s="15"/>
      <c r="AO891" s="15"/>
      <c r="AP891" s="15"/>
      <c r="AQ891" s="15"/>
      <c r="AR891" s="15"/>
      <c r="AS891" s="15"/>
      <c r="AT891" s="15"/>
      <c r="AU891" s="15"/>
      <c r="AV891" s="15"/>
      <c r="AW891" s="15"/>
      <c r="AX891" s="15"/>
      <c r="AY891" s="15"/>
      <c r="AZ891" s="15"/>
      <c r="BA891" s="15"/>
      <c r="BB891" s="15"/>
      <c r="BC891" s="15"/>
      <c r="BD891" s="15"/>
      <c r="BE891" s="15"/>
      <c r="BF891" s="15"/>
      <c r="BG891" s="15"/>
      <c r="BH891" s="15"/>
      <c r="BI891" s="15"/>
      <c r="BJ891" s="15"/>
      <c r="BK891" s="15"/>
      <c r="BL891" s="15"/>
      <c r="BM891" s="16"/>
      <c r="BN891" s="16"/>
      <c r="BO891" s="16"/>
      <c r="BP891" s="16"/>
      <c r="BQ891" s="15"/>
      <c r="BR891" s="54">
        <v>1</v>
      </c>
    </row>
    <row r="892" spans="1:70" s="54" customFormat="1">
      <c r="A892" s="14"/>
      <c r="B892" s="15"/>
      <c r="C892" s="15"/>
      <c r="D892" s="15"/>
      <c r="E892" s="15"/>
      <c r="F892" s="15"/>
      <c r="G892" s="15"/>
      <c r="H892" s="15"/>
      <c r="I892" s="15"/>
      <c r="J892" s="15"/>
      <c r="K892" s="15"/>
      <c r="L892" s="94"/>
      <c r="M892" s="94"/>
      <c r="N892" s="94"/>
      <c r="O892" s="94"/>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5"/>
      <c r="AQ892" s="15"/>
      <c r="AR892" s="15"/>
      <c r="AS892" s="15"/>
      <c r="AT892" s="15"/>
      <c r="AU892" s="15"/>
      <c r="AV892" s="15"/>
      <c r="AW892" s="15"/>
      <c r="AX892" s="15"/>
      <c r="AY892" s="15"/>
      <c r="AZ892" s="15"/>
      <c r="BA892" s="15"/>
      <c r="BB892" s="15"/>
      <c r="BC892" s="15"/>
      <c r="BD892" s="15"/>
      <c r="BE892" s="15"/>
      <c r="BF892" s="15"/>
      <c r="BG892" s="15"/>
      <c r="BH892" s="15"/>
      <c r="BI892" s="15"/>
      <c r="BJ892" s="15"/>
      <c r="BK892" s="15"/>
      <c r="BL892" s="15"/>
      <c r="BM892" s="16"/>
      <c r="BN892" s="16"/>
      <c r="BO892" s="16"/>
      <c r="BP892" s="16"/>
      <c r="BQ892" s="15"/>
    </row>
    <row r="893" spans="1:70" s="54" customFormat="1">
      <c r="A893" s="14"/>
      <c r="B893" s="15"/>
      <c r="C893" s="15"/>
      <c r="D893" s="15"/>
      <c r="E893" s="15"/>
      <c r="F893" s="15"/>
      <c r="G893" s="15"/>
      <c r="H893" s="15"/>
      <c r="I893" s="15"/>
      <c r="J893" s="15"/>
      <c r="K893" s="15"/>
      <c r="L893" s="94"/>
      <c r="M893" s="94"/>
      <c r="N893" s="94"/>
      <c r="O893" s="94"/>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c r="AN893" s="15"/>
      <c r="AO893" s="15"/>
      <c r="AP893" s="15"/>
      <c r="AQ893" s="15"/>
      <c r="AR893" s="15"/>
      <c r="AS893" s="15"/>
      <c r="AT893" s="15"/>
      <c r="AU893" s="15"/>
      <c r="AV893" s="15"/>
      <c r="AW893" s="15"/>
      <c r="AX893" s="15"/>
      <c r="AY893" s="15"/>
      <c r="AZ893" s="15"/>
      <c r="BA893" s="15"/>
      <c r="BB893" s="15"/>
      <c r="BC893" s="15"/>
      <c r="BD893" s="15"/>
      <c r="BE893" s="15"/>
      <c r="BF893" s="15"/>
      <c r="BG893" s="15"/>
      <c r="BH893" s="15"/>
      <c r="BI893" s="15"/>
      <c r="BJ893" s="15"/>
      <c r="BK893" s="15"/>
      <c r="BL893" s="15"/>
      <c r="BM893" s="16"/>
      <c r="BN893" s="16"/>
      <c r="BO893" s="16"/>
      <c r="BP893" s="16"/>
      <c r="BQ893" s="15"/>
    </row>
    <row r="894" spans="1:70" s="54" customFormat="1">
      <c r="A894" s="14"/>
      <c r="B894" s="15"/>
      <c r="C894" s="15"/>
      <c r="D894" s="15"/>
      <c r="E894" s="15"/>
      <c r="F894" s="15"/>
      <c r="G894" s="15"/>
      <c r="H894" s="15"/>
      <c r="I894" s="15"/>
      <c r="J894" s="15"/>
      <c r="K894" s="15"/>
      <c r="L894" s="94"/>
      <c r="M894" s="94"/>
      <c r="N894" s="94"/>
      <c r="O894" s="94"/>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5"/>
      <c r="AQ894" s="15"/>
      <c r="AR894" s="15"/>
      <c r="AS894" s="15"/>
      <c r="AT894" s="15"/>
      <c r="AU894" s="15"/>
      <c r="AV894" s="15"/>
      <c r="AW894" s="15"/>
      <c r="AX894" s="15"/>
      <c r="AY894" s="15"/>
      <c r="AZ894" s="15"/>
      <c r="BA894" s="15"/>
      <c r="BB894" s="15"/>
      <c r="BC894" s="15"/>
      <c r="BD894" s="15"/>
      <c r="BE894" s="15"/>
      <c r="BF894" s="15"/>
      <c r="BG894" s="15"/>
      <c r="BH894" s="15"/>
      <c r="BI894" s="15"/>
      <c r="BJ894" s="15"/>
      <c r="BK894" s="15"/>
      <c r="BL894" s="15"/>
      <c r="BM894" s="16"/>
      <c r="BN894" s="16"/>
      <c r="BO894" s="16"/>
      <c r="BP894" s="16"/>
      <c r="BQ894" s="15"/>
    </row>
    <row r="895" spans="1:70" s="54" customFormat="1">
      <c r="A895" s="14"/>
      <c r="B895" s="15"/>
      <c r="C895" s="15"/>
      <c r="D895" s="15"/>
      <c r="E895" s="15"/>
      <c r="F895" s="15"/>
      <c r="G895" s="15"/>
      <c r="H895" s="15"/>
      <c r="I895" s="15"/>
      <c r="J895" s="15"/>
      <c r="K895" s="15"/>
      <c r="L895" s="94"/>
      <c r="M895" s="94"/>
      <c r="N895" s="94"/>
      <c r="O895" s="94"/>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c r="AN895" s="15"/>
      <c r="AO895" s="15"/>
      <c r="AP895" s="15"/>
      <c r="AQ895" s="15"/>
      <c r="AR895" s="15"/>
      <c r="AS895" s="15"/>
      <c r="AT895" s="15"/>
      <c r="AU895" s="15"/>
      <c r="AV895" s="15"/>
      <c r="AW895" s="15"/>
      <c r="AX895" s="15"/>
      <c r="AY895" s="15"/>
      <c r="AZ895" s="15"/>
      <c r="BA895" s="15"/>
      <c r="BB895" s="15"/>
      <c r="BC895" s="15"/>
      <c r="BD895" s="15"/>
      <c r="BE895" s="15"/>
      <c r="BF895" s="15"/>
      <c r="BG895" s="15"/>
      <c r="BH895" s="15"/>
      <c r="BI895" s="15"/>
      <c r="BJ895" s="15"/>
      <c r="BK895" s="15"/>
      <c r="BL895" s="15"/>
      <c r="BM895" s="16"/>
      <c r="BN895" s="16"/>
      <c r="BO895" s="16"/>
      <c r="BP895" s="16"/>
      <c r="BQ895" s="15"/>
    </row>
    <row r="896" spans="1:70" s="54" customFormat="1">
      <c r="A896" s="14"/>
      <c r="B896" s="15"/>
      <c r="C896" s="15"/>
      <c r="D896" s="15"/>
      <c r="E896" s="15"/>
      <c r="F896" s="15"/>
      <c r="G896" s="15"/>
      <c r="H896" s="15"/>
      <c r="I896" s="15"/>
      <c r="J896" s="15"/>
      <c r="K896" s="15"/>
      <c r="L896" s="94"/>
      <c r="M896" s="94"/>
      <c r="N896" s="94"/>
      <c r="O896" s="94"/>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5"/>
      <c r="AQ896" s="15"/>
      <c r="AR896" s="15"/>
      <c r="AS896" s="15"/>
      <c r="AT896" s="15"/>
      <c r="AU896" s="15"/>
      <c r="AV896" s="15"/>
      <c r="AW896" s="15"/>
      <c r="AX896" s="15"/>
      <c r="AY896" s="15"/>
      <c r="AZ896" s="15"/>
      <c r="BA896" s="15"/>
      <c r="BB896" s="15"/>
      <c r="BC896" s="15"/>
      <c r="BD896" s="15"/>
      <c r="BE896" s="15"/>
      <c r="BF896" s="15"/>
      <c r="BG896" s="15"/>
      <c r="BH896" s="15"/>
      <c r="BI896" s="15"/>
      <c r="BJ896" s="15"/>
      <c r="BK896" s="15"/>
      <c r="BL896" s="15"/>
      <c r="BM896" s="16"/>
      <c r="BN896" s="16"/>
      <c r="BO896" s="16"/>
      <c r="BP896" s="16"/>
      <c r="BQ896" s="15"/>
    </row>
    <row r="897" spans="1:70" s="54" customFormat="1">
      <c r="A897" s="14"/>
      <c r="B897" s="15"/>
      <c r="C897" s="15"/>
      <c r="D897" s="15"/>
      <c r="E897" s="15"/>
      <c r="F897" s="15"/>
      <c r="G897" s="15"/>
      <c r="H897" s="15"/>
      <c r="I897" s="15"/>
      <c r="J897" s="15"/>
      <c r="K897" s="15"/>
      <c r="L897" s="94"/>
      <c r="M897" s="94"/>
      <c r="N897" s="94"/>
      <c r="O897" s="94"/>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c r="AN897" s="15"/>
      <c r="AO897" s="15"/>
      <c r="AP897" s="15"/>
      <c r="AQ897" s="15"/>
      <c r="AR897" s="15"/>
      <c r="AS897" s="15"/>
      <c r="AT897" s="15"/>
      <c r="AU897" s="15"/>
      <c r="AV897" s="15"/>
      <c r="AW897" s="15"/>
      <c r="AX897" s="15"/>
      <c r="AY897" s="15"/>
      <c r="AZ897" s="15"/>
      <c r="BA897" s="15"/>
      <c r="BB897" s="15"/>
      <c r="BC897" s="15"/>
      <c r="BD897" s="15"/>
      <c r="BE897" s="15"/>
      <c r="BF897" s="15"/>
      <c r="BG897" s="15"/>
      <c r="BH897" s="15"/>
      <c r="BI897" s="15"/>
      <c r="BJ897" s="15"/>
      <c r="BK897" s="15"/>
      <c r="BL897" s="15"/>
      <c r="BM897" s="16"/>
      <c r="BN897" s="16"/>
      <c r="BO897" s="16"/>
      <c r="BP897" s="16"/>
      <c r="BQ897" s="15"/>
    </row>
    <row r="898" spans="1:70" s="54" customFormat="1">
      <c r="A898" s="14"/>
      <c r="B898" s="15"/>
      <c r="C898" s="15"/>
      <c r="D898" s="15"/>
      <c r="E898" s="15"/>
      <c r="F898" s="15"/>
      <c r="G898" s="15"/>
      <c r="H898" s="15"/>
      <c r="I898" s="15"/>
      <c r="J898" s="15"/>
      <c r="K898" s="15"/>
      <c r="L898" s="94"/>
      <c r="M898" s="94"/>
      <c r="N898" s="94"/>
      <c r="O898" s="94"/>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5"/>
      <c r="AQ898" s="15"/>
      <c r="AR898" s="15"/>
      <c r="AS898" s="15"/>
      <c r="AT898" s="15"/>
      <c r="AU898" s="15"/>
      <c r="AV898" s="15"/>
      <c r="AW898" s="15"/>
      <c r="AX898" s="15"/>
      <c r="AY898" s="15"/>
      <c r="AZ898" s="15"/>
      <c r="BA898" s="15"/>
      <c r="BB898" s="15"/>
      <c r="BC898" s="15"/>
      <c r="BD898" s="15"/>
      <c r="BE898" s="15"/>
      <c r="BF898" s="15"/>
      <c r="BG898" s="15"/>
      <c r="BH898" s="15"/>
      <c r="BI898" s="15"/>
      <c r="BJ898" s="15"/>
      <c r="BK898" s="15"/>
      <c r="BL898" s="15"/>
      <c r="BM898" s="16"/>
      <c r="BN898" s="16"/>
      <c r="BO898" s="16"/>
      <c r="BP898" s="16"/>
      <c r="BQ898" s="15"/>
    </row>
    <row r="899" spans="1:70" s="54" customFormat="1">
      <c r="A899" s="14"/>
      <c r="B899" s="15"/>
      <c r="C899" s="15"/>
      <c r="D899" s="15"/>
      <c r="E899" s="15"/>
      <c r="F899" s="15"/>
      <c r="G899" s="15"/>
      <c r="H899" s="15"/>
      <c r="I899" s="15"/>
      <c r="J899" s="15"/>
      <c r="K899" s="15"/>
      <c r="L899" s="94"/>
      <c r="M899" s="94"/>
      <c r="N899" s="94"/>
      <c r="O899" s="94"/>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c r="AN899" s="15"/>
      <c r="AO899" s="15"/>
      <c r="AP899" s="15"/>
      <c r="AQ899" s="15"/>
      <c r="AR899" s="15"/>
      <c r="AS899" s="15"/>
      <c r="AT899" s="15"/>
      <c r="AU899" s="15"/>
      <c r="AV899" s="15"/>
      <c r="AW899" s="15"/>
      <c r="AX899" s="15"/>
      <c r="AY899" s="15"/>
      <c r="AZ899" s="15"/>
      <c r="BA899" s="15"/>
      <c r="BB899" s="15"/>
      <c r="BC899" s="15"/>
      <c r="BD899" s="15"/>
      <c r="BE899" s="15"/>
      <c r="BF899" s="15"/>
      <c r="BG899" s="15"/>
      <c r="BH899" s="15"/>
      <c r="BI899" s="15"/>
      <c r="BJ899" s="15"/>
      <c r="BK899" s="15"/>
      <c r="BL899" s="15"/>
      <c r="BM899" s="16"/>
      <c r="BN899" s="16"/>
      <c r="BO899" s="16"/>
      <c r="BP899" s="16"/>
      <c r="BQ899" s="15"/>
    </row>
    <row r="900" spans="1:70" s="54" customFormat="1">
      <c r="A900" s="14"/>
      <c r="B900" s="15"/>
      <c r="C900" s="15"/>
      <c r="D900" s="15"/>
      <c r="E900" s="15"/>
      <c r="F900" s="15"/>
      <c r="G900" s="15"/>
      <c r="H900" s="15"/>
      <c r="I900" s="15"/>
      <c r="J900" s="15"/>
      <c r="K900" s="15"/>
      <c r="L900" s="94"/>
      <c r="M900" s="94"/>
      <c r="N900" s="94"/>
      <c r="O900" s="94"/>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5"/>
      <c r="AQ900" s="15"/>
      <c r="AR900" s="15"/>
      <c r="AS900" s="15"/>
      <c r="AT900" s="15"/>
      <c r="AU900" s="15"/>
      <c r="AV900" s="15"/>
      <c r="AW900" s="15"/>
      <c r="AX900" s="15"/>
      <c r="AY900" s="15"/>
      <c r="AZ900" s="15"/>
      <c r="BA900" s="15"/>
      <c r="BB900" s="15"/>
      <c r="BC900" s="15"/>
      <c r="BD900" s="15"/>
      <c r="BE900" s="15"/>
      <c r="BF900" s="15"/>
      <c r="BG900" s="15"/>
      <c r="BH900" s="15"/>
      <c r="BI900" s="15"/>
      <c r="BJ900" s="15"/>
      <c r="BK900" s="15"/>
      <c r="BL900" s="15"/>
      <c r="BM900" s="16"/>
      <c r="BN900" s="16"/>
      <c r="BO900" s="16"/>
      <c r="BP900" s="16"/>
      <c r="BQ900" s="15"/>
    </row>
    <row r="901" spans="1:70" s="54" customFormat="1">
      <c r="A901" s="14"/>
      <c r="B901" s="15"/>
      <c r="C901" s="15"/>
      <c r="D901" s="15"/>
      <c r="E901" s="15"/>
      <c r="F901" s="15"/>
      <c r="G901" s="15"/>
      <c r="H901" s="15"/>
      <c r="I901" s="15"/>
      <c r="J901" s="15"/>
      <c r="K901" s="15"/>
      <c r="L901" s="94"/>
      <c r="M901" s="94"/>
      <c r="N901" s="94"/>
      <c r="O901" s="94"/>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c r="AN901" s="15"/>
      <c r="AO901" s="15"/>
      <c r="AP901" s="15"/>
      <c r="AQ901" s="15"/>
      <c r="AR901" s="15"/>
      <c r="AS901" s="15"/>
      <c r="AT901" s="15"/>
      <c r="AU901" s="15"/>
      <c r="AV901" s="15"/>
      <c r="AW901" s="15"/>
      <c r="AX901" s="15"/>
      <c r="AY901" s="15"/>
      <c r="AZ901" s="15"/>
      <c r="BA901" s="15"/>
      <c r="BB901" s="15"/>
      <c r="BC901" s="15"/>
      <c r="BD901" s="15"/>
      <c r="BE901" s="15"/>
      <c r="BF901" s="15"/>
      <c r="BG901" s="15"/>
      <c r="BH901" s="15"/>
      <c r="BI901" s="15"/>
      <c r="BJ901" s="15"/>
      <c r="BK901" s="15"/>
      <c r="BL901" s="15"/>
      <c r="BM901" s="16"/>
      <c r="BN901" s="16"/>
      <c r="BO901" s="16"/>
      <c r="BP901" s="16"/>
      <c r="BQ901" s="15"/>
      <c r="BR901" s="54">
        <v>1</v>
      </c>
    </row>
    <row r="902" spans="1:70" s="54" customFormat="1">
      <c r="A902" s="14"/>
      <c r="B902" s="15"/>
      <c r="C902" s="15"/>
      <c r="D902" s="15"/>
      <c r="E902" s="15"/>
      <c r="F902" s="15"/>
      <c r="G902" s="15"/>
      <c r="H902" s="15"/>
      <c r="I902" s="15"/>
      <c r="J902" s="15"/>
      <c r="K902" s="15"/>
      <c r="L902" s="94"/>
      <c r="M902" s="94"/>
      <c r="N902" s="94"/>
      <c r="O902" s="94"/>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5"/>
      <c r="AQ902" s="15"/>
      <c r="AR902" s="15"/>
      <c r="AS902" s="15"/>
      <c r="AT902" s="15"/>
      <c r="AU902" s="15"/>
      <c r="AV902" s="15"/>
      <c r="AW902" s="15"/>
      <c r="AX902" s="15"/>
      <c r="AY902" s="15"/>
      <c r="AZ902" s="15"/>
      <c r="BA902" s="15"/>
      <c r="BB902" s="15"/>
      <c r="BC902" s="15"/>
      <c r="BD902" s="15"/>
      <c r="BE902" s="15"/>
      <c r="BF902" s="15"/>
      <c r="BG902" s="15"/>
      <c r="BH902" s="15"/>
      <c r="BI902" s="15"/>
      <c r="BJ902" s="15"/>
      <c r="BK902" s="15"/>
      <c r="BL902" s="15"/>
      <c r="BM902" s="16"/>
      <c r="BN902" s="16"/>
      <c r="BO902" s="16"/>
      <c r="BP902" s="16"/>
      <c r="BQ902" s="15"/>
    </row>
    <row r="903" spans="1:70" s="54" customFormat="1">
      <c r="A903" s="14"/>
      <c r="B903" s="15"/>
      <c r="C903" s="15"/>
      <c r="D903" s="15"/>
      <c r="E903" s="15"/>
      <c r="F903" s="15"/>
      <c r="G903" s="15"/>
      <c r="H903" s="15"/>
      <c r="I903" s="15"/>
      <c r="J903" s="15"/>
      <c r="K903" s="15"/>
      <c r="L903" s="94"/>
      <c r="M903" s="94"/>
      <c r="N903" s="94"/>
      <c r="O903" s="94"/>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c r="AN903" s="15"/>
      <c r="AO903" s="15"/>
      <c r="AP903" s="15"/>
      <c r="AQ903" s="15"/>
      <c r="AR903" s="15"/>
      <c r="AS903" s="15"/>
      <c r="AT903" s="15"/>
      <c r="AU903" s="15"/>
      <c r="AV903" s="15"/>
      <c r="AW903" s="15"/>
      <c r="AX903" s="15"/>
      <c r="AY903" s="15"/>
      <c r="AZ903" s="15"/>
      <c r="BA903" s="15"/>
      <c r="BB903" s="15"/>
      <c r="BC903" s="15"/>
      <c r="BD903" s="15"/>
      <c r="BE903" s="15"/>
      <c r="BF903" s="15"/>
      <c r="BG903" s="15"/>
      <c r="BH903" s="15"/>
      <c r="BI903" s="15"/>
      <c r="BJ903" s="15"/>
      <c r="BK903" s="15"/>
      <c r="BL903" s="15"/>
      <c r="BM903" s="16"/>
      <c r="BN903" s="16"/>
      <c r="BO903" s="16"/>
      <c r="BP903" s="16"/>
      <c r="BQ903" s="15"/>
      <c r="BR903" s="54">
        <v>1</v>
      </c>
    </row>
    <row r="904" spans="1:70" s="54" customFormat="1">
      <c r="A904" s="14"/>
      <c r="B904" s="15"/>
      <c r="C904" s="15"/>
      <c r="D904" s="15"/>
      <c r="E904" s="15"/>
      <c r="F904" s="15"/>
      <c r="G904" s="15"/>
      <c r="H904" s="15"/>
      <c r="I904" s="15"/>
      <c r="J904" s="15"/>
      <c r="K904" s="15"/>
      <c r="L904" s="94"/>
      <c r="M904" s="94"/>
      <c r="N904" s="94"/>
      <c r="O904" s="94"/>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5"/>
      <c r="AQ904" s="15"/>
      <c r="AR904" s="15"/>
      <c r="AS904" s="15"/>
      <c r="AT904" s="15"/>
      <c r="AU904" s="15"/>
      <c r="AV904" s="15"/>
      <c r="AW904" s="15"/>
      <c r="AX904" s="15"/>
      <c r="AY904" s="15"/>
      <c r="AZ904" s="15"/>
      <c r="BA904" s="15"/>
      <c r="BB904" s="15"/>
      <c r="BC904" s="15"/>
      <c r="BD904" s="15"/>
      <c r="BE904" s="15"/>
      <c r="BF904" s="15"/>
      <c r="BG904" s="15"/>
      <c r="BH904" s="15"/>
      <c r="BI904" s="15"/>
      <c r="BJ904" s="15"/>
      <c r="BK904" s="15"/>
      <c r="BL904" s="15"/>
      <c r="BM904" s="16"/>
      <c r="BN904" s="16"/>
      <c r="BO904" s="16"/>
      <c r="BP904" s="16"/>
      <c r="BQ904" s="15"/>
    </row>
    <row r="905" spans="1:70" s="54" customFormat="1">
      <c r="A905" s="14"/>
      <c r="B905" s="15"/>
      <c r="C905" s="15"/>
      <c r="D905" s="15"/>
      <c r="E905" s="15"/>
      <c r="F905" s="15"/>
      <c r="G905" s="15"/>
      <c r="H905" s="15"/>
      <c r="I905" s="15"/>
      <c r="J905" s="15"/>
      <c r="K905" s="15"/>
      <c r="L905" s="94"/>
      <c r="M905" s="94"/>
      <c r="N905" s="94"/>
      <c r="O905" s="94"/>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c r="AN905" s="15"/>
      <c r="AO905" s="15"/>
      <c r="AP905" s="15"/>
      <c r="AQ905" s="15"/>
      <c r="AR905" s="15"/>
      <c r="AS905" s="15"/>
      <c r="AT905" s="15"/>
      <c r="AU905" s="15"/>
      <c r="AV905" s="15"/>
      <c r="AW905" s="15"/>
      <c r="AX905" s="15"/>
      <c r="AY905" s="15"/>
      <c r="AZ905" s="15"/>
      <c r="BA905" s="15"/>
      <c r="BB905" s="15"/>
      <c r="BC905" s="15"/>
      <c r="BD905" s="15"/>
      <c r="BE905" s="15"/>
      <c r="BF905" s="15"/>
      <c r="BG905" s="15"/>
      <c r="BH905" s="15"/>
      <c r="BI905" s="15"/>
      <c r="BJ905" s="15"/>
      <c r="BK905" s="15"/>
      <c r="BL905" s="15"/>
      <c r="BM905" s="16"/>
      <c r="BN905" s="16"/>
      <c r="BO905" s="16"/>
      <c r="BP905" s="16"/>
      <c r="BQ905" s="15"/>
    </row>
    <row r="906" spans="1:70" s="54" customFormat="1">
      <c r="A906" s="14"/>
      <c r="B906" s="15"/>
      <c r="C906" s="15"/>
      <c r="D906" s="15"/>
      <c r="E906" s="15"/>
      <c r="F906" s="15"/>
      <c r="G906" s="15"/>
      <c r="H906" s="15"/>
      <c r="I906" s="15"/>
      <c r="J906" s="15"/>
      <c r="K906" s="15"/>
      <c r="L906" s="94"/>
      <c r="M906" s="94"/>
      <c r="N906" s="94"/>
      <c r="O906" s="94"/>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5"/>
      <c r="AQ906" s="15"/>
      <c r="AR906" s="15"/>
      <c r="AS906" s="15"/>
      <c r="AT906" s="15"/>
      <c r="AU906" s="15"/>
      <c r="AV906" s="15"/>
      <c r="AW906" s="15"/>
      <c r="AX906" s="15"/>
      <c r="AY906" s="15"/>
      <c r="AZ906" s="15"/>
      <c r="BA906" s="15"/>
      <c r="BB906" s="15"/>
      <c r="BC906" s="15"/>
      <c r="BD906" s="15"/>
      <c r="BE906" s="15"/>
      <c r="BF906" s="15"/>
      <c r="BG906" s="15"/>
      <c r="BH906" s="15"/>
      <c r="BI906" s="15"/>
      <c r="BJ906" s="15"/>
      <c r="BK906" s="15"/>
      <c r="BL906" s="15"/>
      <c r="BM906" s="16"/>
      <c r="BN906" s="16"/>
      <c r="BO906" s="16"/>
      <c r="BP906" s="16"/>
      <c r="BQ906" s="15"/>
    </row>
    <row r="907" spans="1:70" s="54" customFormat="1">
      <c r="A907" s="14"/>
      <c r="B907" s="15"/>
      <c r="C907" s="15"/>
      <c r="D907" s="15"/>
      <c r="E907" s="15"/>
      <c r="F907" s="15"/>
      <c r="G907" s="15"/>
      <c r="H907" s="15"/>
      <c r="I907" s="15"/>
      <c r="J907" s="15"/>
      <c r="K907" s="15"/>
      <c r="L907" s="94"/>
      <c r="M907" s="94"/>
      <c r="N907" s="94"/>
      <c r="O907" s="94"/>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c r="AN907" s="15"/>
      <c r="AO907" s="15"/>
      <c r="AP907" s="15"/>
      <c r="AQ907" s="15"/>
      <c r="AR907" s="15"/>
      <c r="AS907" s="15"/>
      <c r="AT907" s="15"/>
      <c r="AU907" s="15"/>
      <c r="AV907" s="15"/>
      <c r="AW907" s="15"/>
      <c r="AX907" s="15"/>
      <c r="AY907" s="15"/>
      <c r="AZ907" s="15"/>
      <c r="BA907" s="15"/>
      <c r="BB907" s="15"/>
      <c r="BC907" s="15"/>
      <c r="BD907" s="15"/>
      <c r="BE907" s="15"/>
      <c r="BF907" s="15"/>
      <c r="BG907" s="15"/>
      <c r="BH907" s="15"/>
      <c r="BI907" s="15"/>
      <c r="BJ907" s="15"/>
      <c r="BK907" s="15"/>
      <c r="BL907" s="15"/>
      <c r="BM907" s="16"/>
      <c r="BN907" s="16"/>
      <c r="BO907" s="16"/>
      <c r="BP907" s="16"/>
      <c r="BQ907" s="15"/>
    </row>
    <row r="908" spans="1:70" s="54" customFormat="1">
      <c r="A908" s="14"/>
      <c r="B908" s="15"/>
      <c r="C908" s="15"/>
      <c r="D908" s="15"/>
      <c r="E908" s="15"/>
      <c r="F908" s="15"/>
      <c r="G908" s="15"/>
      <c r="H908" s="15"/>
      <c r="I908" s="15"/>
      <c r="J908" s="15"/>
      <c r="K908" s="15"/>
      <c r="L908" s="94"/>
      <c r="M908" s="94"/>
      <c r="N908" s="94"/>
      <c r="O908" s="94"/>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5"/>
      <c r="AQ908" s="15"/>
      <c r="AR908" s="15"/>
      <c r="AS908" s="15"/>
      <c r="AT908" s="15"/>
      <c r="AU908" s="15"/>
      <c r="AV908" s="15"/>
      <c r="AW908" s="15"/>
      <c r="AX908" s="15"/>
      <c r="AY908" s="15"/>
      <c r="AZ908" s="15"/>
      <c r="BA908" s="15"/>
      <c r="BB908" s="15"/>
      <c r="BC908" s="15"/>
      <c r="BD908" s="15"/>
      <c r="BE908" s="15"/>
      <c r="BF908" s="15"/>
      <c r="BG908" s="15"/>
      <c r="BH908" s="15"/>
      <c r="BI908" s="15"/>
      <c r="BJ908" s="15"/>
      <c r="BK908" s="15"/>
      <c r="BL908" s="15"/>
      <c r="BM908" s="16"/>
      <c r="BN908" s="16"/>
      <c r="BO908" s="16"/>
      <c r="BP908" s="16"/>
      <c r="BQ908" s="15"/>
    </row>
    <row r="909" spans="1:70" s="54" customFormat="1">
      <c r="A909" s="14"/>
      <c r="B909" s="15"/>
      <c r="C909" s="15"/>
      <c r="D909" s="15"/>
      <c r="E909" s="15"/>
      <c r="F909" s="15"/>
      <c r="G909" s="15"/>
      <c r="H909" s="15"/>
      <c r="I909" s="15"/>
      <c r="J909" s="15"/>
      <c r="K909" s="15"/>
      <c r="L909" s="94"/>
      <c r="M909" s="94"/>
      <c r="N909" s="94"/>
      <c r="O909" s="94"/>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c r="AN909" s="15"/>
      <c r="AO909" s="15"/>
      <c r="AP909" s="15"/>
      <c r="AQ909" s="15"/>
      <c r="AR909" s="15"/>
      <c r="AS909" s="15"/>
      <c r="AT909" s="15"/>
      <c r="AU909" s="15"/>
      <c r="AV909" s="15"/>
      <c r="AW909" s="15"/>
      <c r="AX909" s="15"/>
      <c r="AY909" s="15"/>
      <c r="AZ909" s="15"/>
      <c r="BA909" s="15"/>
      <c r="BB909" s="15"/>
      <c r="BC909" s="15"/>
      <c r="BD909" s="15"/>
      <c r="BE909" s="15"/>
      <c r="BF909" s="15"/>
      <c r="BG909" s="15"/>
      <c r="BH909" s="15"/>
      <c r="BI909" s="15"/>
      <c r="BJ909" s="15"/>
      <c r="BK909" s="15"/>
      <c r="BL909" s="15"/>
      <c r="BM909" s="16"/>
      <c r="BN909" s="16"/>
      <c r="BO909" s="16"/>
      <c r="BP909" s="16"/>
      <c r="BQ909" s="15"/>
    </row>
    <row r="910" spans="1:70" s="79" customFormat="1">
      <c r="A910" s="14"/>
      <c r="B910" s="15"/>
      <c r="C910" s="15"/>
      <c r="D910" s="15"/>
      <c r="E910" s="15"/>
      <c r="F910" s="15"/>
      <c r="G910" s="15"/>
      <c r="H910" s="15"/>
      <c r="I910" s="15"/>
      <c r="J910" s="15"/>
      <c r="K910" s="15"/>
      <c r="L910" s="94"/>
      <c r="M910" s="94"/>
      <c r="N910" s="94"/>
      <c r="O910" s="94"/>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5"/>
      <c r="AQ910" s="15"/>
      <c r="AR910" s="15"/>
      <c r="AS910" s="15"/>
      <c r="AT910" s="15"/>
      <c r="AU910" s="15"/>
      <c r="AV910" s="15"/>
      <c r="AW910" s="15"/>
      <c r="AX910" s="15"/>
      <c r="AY910" s="15"/>
      <c r="AZ910" s="15"/>
      <c r="BA910" s="15"/>
      <c r="BB910" s="15"/>
      <c r="BC910" s="15"/>
      <c r="BD910" s="15"/>
      <c r="BE910" s="15"/>
      <c r="BF910" s="15"/>
      <c r="BG910" s="15"/>
      <c r="BH910" s="15"/>
      <c r="BI910" s="15"/>
      <c r="BJ910" s="15"/>
      <c r="BK910" s="15"/>
      <c r="BL910" s="15"/>
      <c r="BM910" s="16"/>
      <c r="BN910" s="16"/>
      <c r="BO910" s="16"/>
      <c r="BP910" s="16"/>
      <c r="BQ910" s="15"/>
    </row>
    <row r="911" spans="1:70" s="54" customFormat="1">
      <c r="A911" s="14"/>
      <c r="B911" s="15"/>
      <c r="C911" s="15"/>
      <c r="D911" s="15"/>
      <c r="E911" s="15"/>
      <c r="F911" s="15"/>
      <c r="G911" s="15"/>
      <c r="H911" s="15"/>
      <c r="I911" s="15"/>
      <c r="J911" s="15"/>
      <c r="K911" s="15"/>
      <c r="L911" s="94"/>
      <c r="M911" s="94"/>
      <c r="N911" s="94"/>
      <c r="O911" s="94"/>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c r="AN911" s="15"/>
      <c r="AO911" s="15"/>
      <c r="AP911" s="15"/>
      <c r="AQ911" s="15"/>
      <c r="AR911" s="15"/>
      <c r="AS911" s="15"/>
      <c r="AT911" s="15"/>
      <c r="AU911" s="15"/>
      <c r="AV911" s="15"/>
      <c r="AW911" s="15"/>
      <c r="AX911" s="15"/>
      <c r="AY911" s="15"/>
      <c r="AZ911" s="15"/>
      <c r="BA911" s="15"/>
      <c r="BB911" s="15"/>
      <c r="BC911" s="15"/>
      <c r="BD911" s="15"/>
      <c r="BE911" s="15"/>
      <c r="BF911" s="15"/>
      <c r="BG911" s="15"/>
      <c r="BH911" s="15"/>
      <c r="BI911" s="15"/>
      <c r="BJ911" s="15"/>
      <c r="BK911" s="15"/>
      <c r="BL911" s="15"/>
      <c r="BM911" s="16"/>
      <c r="BN911" s="16"/>
      <c r="BO911" s="16"/>
      <c r="BP911" s="16"/>
      <c r="BQ911" s="15"/>
    </row>
    <row r="912" spans="1:70" s="54" customFormat="1">
      <c r="A912" s="14"/>
      <c r="B912" s="15"/>
      <c r="C912" s="15"/>
      <c r="D912" s="15"/>
      <c r="E912" s="15"/>
      <c r="F912" s="15"/>
      <c r="G912" s="15"/>
      <c r="H912" s="15"/>
      <c r="I912" s="15"/>
      <c r="J912" s="15"/>
      <c r="K912" s="15"/>
      <c r="L912" s="94"/>
      <c r="M912" s="94"/>
      <c r="N912" s="94"/>
      <c r="O912" s="94"/>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c r="AN912" s="15"/>
      <c r="AO912" s="15"/>
      <c r="AP912" s="15"/>
      <c r="AQ912" s="15"/>
      <c r="AR912" s="15"/>
      <c r="AS912" s="15"/>
      <c r="AT912" s="15"/>
      <c r="AU912" s="15"/>
      <c r="AV912" s="15"/>
      <c r="AW912" s="15"/>
      <c r="AX912" s="15"/>
      <c r="AY912" s="15"/>
      <c r="AZ912" s="15"/>
      <c r="BA912" s="15"/>
      <c r="BB912" s="15"/>
      <c r="BC912" s="15"/>
      <c r="BD912" s="15"/>
      <c r="BE912" s="15"/>
      <c r="BF912" s="15"/>
      <c r="BG912" s="15"/>
      <c r="BH912" s="15"/>
      <c r="BI912" s="15"/>
      <c r="BJ912" s="15"/>
      <c r="BK912" s="15"/>
      <c r="BL912" s="15"/>
      <c r="BM912" s="16"/>
      <c r="BN912" s="16"/>
      <c r="BO912" s="16"/>
      <c r="BP912" s="16"/>
      <c r="BQ912" s="15"/>
    </row>
    <row r="913" spans="1:70" s="54" customFormat="1">
      <c r="A913" s="14"/>
      <c r="B913" s="15"/>
      <c r="C913" s="15"/>
      <c r="D913" s="15"/>
      <c r="E913" s="15"/>
      <c r="F913" s="15"/>
      <c r="G913" s="15"/>
      <c r="H913" s="15"/>
      <c r="I913" s="15"/>
      <c r="J913" s="15"/>
      <c r="K913" s="15"/>
      <c r="L913" s="94"/>
      <c r="M913" s="94"/>
      <c r="N913" s="94"/>
      <c r="O913" s="94"/>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c r="AN913" s="15"/>
      <c r="AO913" s="15"/>
      <c r="AP913" s="15"/>
      <c r="AQ913" s="15"/>
      <c r="AR913" s="15"/>
      <c r="AS913" s="15"/>
      <c r="AT913" s="15"/>
      <c r="AU913" s="15"/>
      <c r="AV913" s="15"/>
      <c r="AW913" s="15"/>
      <c r="AX913" s="15"/>
      <c r="AY913" s="15"/>
      <c r="AZ913" s="15"/>
      <c r="BA913" s="15"/>
      <c r="BB913" s="15"/>
      <c r="BC913" s="15"/>
      <c r="BD913" s="15"/>
      <c r="BE913" s="15"/>
      <c r="BF913" s="15"/>
      <c r="BG913" s="15"/>
      <c r="BH913" s="15"/>
      <c r="BI913" s="15"/>
      <c r="BJ913" s="15"/>
      <c r="BK913" s="15"/>
      <c r="BL913" s="15"/>
      <c r="BM913" s="16"/>
      <c r="BN913" s="16"/>
      <c r="BO913" s="16"/>
      <c r="BP913" s="16"/>
      <c r="BQ913" s="15"/>
    </row>
    <row r="914" spans="1:70" s="54" customFormat="1">
      <c r="A914" s="14"/>
      <c r="B914" s="15"/>
      <c r="C914" s="15"/>
      <c r="D914" s="15"/>
      <c r="E914" s="15"/>
      <c r="F914" s="15"/>
      <c r="G914" s="15"/>
      <c r="H914" s="15"/>
      <c r="I914" s="15"/>
      <c r="J914" s="15"/>
      <c r="K914" s="15"/>
      <c r="L914" s="94"/>
      <c r="M914" s="94"/>
      <c r="N914" s="94"/>
      <c r="O914" s="94"/>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c r="AN914" s="15"/>
      <c r="AO914" s="15"/>
      <c r="AP914" s="15"/>
      <c r="AQ914" s="15"/>
      <c r="AR914" s="15"/>
      <c r="AS914" s="15"/>
      <c r="AT914" s="15"/>
      <c r="AU914" s="15"/>
      <c r="AV914" s="15"/>
      <c r="AW914" s="15"/>
      <c r="AX914" s="15"/>
      <c r="AY914" s="15"/>
      <c r="AZ914" s="15"/>
      <c r="BA914" s="15"/>
      <c r="BB914" s="15"/>
      <c r="BC914" s="15"/>
      <c r="BD914" s="15"/>
      <c r="BE914" s="15"/>
      <c r="BF914" s="15"/>
      <c r="BG914" s="15"/>
      <c r="BH914" s="15"/>
      <c r="BI914" s="15"/>
      <c r="BJ914" s="15"/>
      <c r="BK914" s="15"/>
      <c r="BL914" s="15"/>
      <c r="BM914" s="16"/>
      <c r="BN914" s="16"/>
      <c r="BO914" s="16"/>
      <c r="BP914" s="16"/>
      <c r="BQ914" s="15"/>
    </row>
    <row r="915" spans="1:70" s="54" customFormat="1">
      <c r="A915" s="14"/>
      <c r="B915" s="15"/>
      <c r="C915" s="15"/>
      <c r="D915" s="15"/>
      <c r="E915" s="15"/>
      <c r="F915" s="15"/>
      <c r="G915" s="15"/>
      <c r="H915" s="15"/>
      <c r="I915" s="15"/>
      <c r="J915" s="15"/>
      <c r="K915" s="15"/>
      <c r="L915" s="94"/>
      <c r="M915" s="94"/>
      <c r="N915" s="94"/>
      <c r="O915" s="94"/>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c r="AN915" s="15"/>
      <c r="AO915" s="15"/>
      <c r="AP915" s="15"/>
      <c r="AQ915" s="15"/>
      <c r="AR915" s="15"/>
      <c r="AS915" s="15"/>
      <c r="AT915" s="15"/>
      <c r="AU915" s="15"/>
      <c r="AV915" s="15"/>
      <c r="AW915" s="15"/>
      <c r="AX915" s="15"/>
      <c r="AY915" s="15"/>
      <c r="AZ915" s="15"/>
      <c r="BA915" s="15"/>
      <c r="BB915" s="15"/>
      <c r="BC915" s="15"/>
      <c r="BD915" s="15"/>
      <c r="BE915" s="15"/>
      <c r="BF915" s="15"/>
      <c r="BG915" s="15"/>
      <c r="BH915" s="15"/>
      <c r="BI915" s="15"/>
      <c r="BJ915" s="15"/>
      <c r="BK915" s="15"/>
      <c r="BL915" s="15"/>
      <c r="BM915" s="16"/>
      <c r="BN915" s="16"/>
      <c r="BO915" s="16"/>
      <c r="BP915" s="16"/>
      <c r="BQ915" s="15"/>
    </row>
    <row r="916" spans="1:70" s="54" customFormat="1">
      <c r="A916" s="14"/>
      <c r="B916" s="15"/>
      <c r="C916" s="15"/>
      <c r="D916" s="15"/>
      <c r="E916" s="15"/>
      <c r="F916" s="15"/>
      <c r="G916" s="15"/>
      <c r="H916" s="15"/>
      <c r="I916" s="15"/>
      <c r="J916" s="15"/>
      <c r="K916" s="15"/>
      <c r="L916" s="94"/>
      <c r="M916" s="94"/>
      <c r="N916" s="94"/>
      <c r="O916" s="94"/>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c r="AN916" s="15"/>
      <c r="AO916" s="15"/>
      <c r="AP916" s="15"/>
      <c r="AQ916" s="15"/>
      <c r="AR916" s="15"/>
      <c r="AS916" s="15"/>
      <c r="AT916" s="15"/>
      <c r="AU916" s="15"/>
      <c r="AV916" s="15"/>
      <c r="AW916" s="15"/>
      <c r="AX916" s="15"/>
      <c r="AY916" s="15"/>
      <c r="AZ916" s="15"/>
      <c r="BA916" s="15"/>
      <c r="BB916" s="15"/>
      <c r="BC916" s="15"/>
      <c r="BD916" s="15"/>
      <c r="BE916" s="15"/>
      <c r="BF916" s="15"/>
      <c r="BG916" s="15"/>
      <c r="BH916" s="15"/>
      <c r="BI916" s="15"/>
      <c r="BJ916" s="15"/>
      <c r="BK916" s="15"/>
      <c r="BL916" s="15"/>
      <c r="BM916" s="16"/>
      <c r="BN916" s="16"/>
      <c r="BO916" s="16"/>
      <c r="BP916" s="16"/>
      <c r="BQ916" s="15"/>
    </row>
    <row r="917" spans="1:70" s="39" customFormat="1" ht="20.399999999999999" customHeight="1">
      <c r="A917" s="14"/>
      <c r="B917" s="15"/>
      <c r="C917" s="15"/>
      <c r="D917" s="15"/>
      <c r="E917" s="15"/>
      <c r="F917" s="15"/>
      <c r="G917" s="15"/>
      <c r="H917" s="15"/>
      <c r="I917" s="15"/>
      <c r="J917" s="15"/>
      <c r="K917" s="15"/>
      <c r="L917" s="94"/>
      <c r="M917" s="94"/>
      <c r="N917" s="94"/>
      <c r="O917" s="94"/>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c r="AN917" s="15"/>
      <c r="AO917" s="15"/>
      <c r="AP917" s="15"/>
      <c r="AQ917" s="15"/>
      <c r="AR917" s="15"/>
      <c r="AS917" s="15"/>
      <c r="AT917" s="15"/>
      <c r="AU917" s="15"/>
      <c r="AV917" s="15"/>
      <c r="AW917" s="15"/>
      <c r="AX917" s="15"/>
      <c r="AY917" s="15"/>
      <c r="AZ917" s="15"/>
      <c r="BA917" s="15"/>
      <c r="BB917" s="15"/>
      <c r="BC917" s="15"/>
      <c r="BD917" s="15"/>
      <c r="BE917" s="15"/>
      <c r="BF917" s="15"/>
      <c r="BG917" s="15"/>
      <c r="BH917" s="15"/>
      <c r="BI917" s="15"/>
      <c r="BJ917" s="15"/>
      <c r="BK917" s="15"/>
      <c r="BL917" s="15"/>
      <c r="BM917" s="16"/>
      <c r="BN917" s="16"/>
      <c r="BO917" s="16"/>
      <c r="BP917" s="16"/>
      <c r="BQ917" s="15"/>
      <c r="BR917" s="31"/>
    </row>
    <row r="918" spans="1:70" s="14" customFormat="1" ht="24.6" customHeight="1">
      <c r="B918" s="15"/>
      <c r="C918" s="15"/>
      <c r="D918" s="15"/>
      <c r="E918" s="15"/>
      <c r="F918" s="15"/>
      <c r="G918" s="15"/>
      <c r="H918" s="15"/>
      <c r="I918" s="15"/>
      <c r="J918" s="15"/>
      <c r="K918" s="15"/>
      <c r="L918" s="94"/>
      <c r="M918" s="94"/>
      <c r="N918" s="94"/>
      <c r="O918" s="94"/>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c r="AN918" s="15"/>
      <c r="AO918" s="15"/>
      <c r="AP918" s="15"/>
      <c r="AQ918" s="15"/>
      <c r="AR918" s="15"/>
      <c r="AS918" s="15"/>
      <c r="AT918" s="15"/>
      <c r="AU918" s="15"/>
      <c r="AV918" s="15"/>
      <c r="AW918" s="15"/>
      <c r="AX918" s="15"/>
      <c r="AY918" s="15"/>
      <c r="AZ918" s="15"/>
      <c r="BA918" s="15"/>
      <c r="BB918" s="15"/>
      <c r="BC918" s="15"/>
      <c r="BD918" s="15"/>
      <c r="BE918" s="15"/>
      <c r="BF918" s="15"/>
      <c r="BG918" s="15"/>
      <c r="BH918" s="15"/>
      <c r="BI918" s="15"/>
      <c r="BJ918" s="15"/>
      <c r="BK918" s="15"/>
      <c r="BL918" s="15"/>
      <c r="BM918" s="16"/>
      <c r="BN918" s="16"/>
      <c r="BO918" s="16"/>
      <c r="BP918" s="16"/>
      <c r="BQ918" s="15"/>
    </row>
    <row r="921" spans="1:70" ht="22.8" customHeight="1"/>
    <row r="922" spans="1:70" ht="22.8" customHeight="1"/>
    <row r="923" spans="1:70" ht="22.8" customHeight="1"/>
    <row r="924" spans="1:70" ht="22.8" customHeight="1"/>
  </sheetData>
  <autoFilter ref="A17:BR916"/>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96:C96"/>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6"/>
  <dataValidations count="4">
    <dataValidation imeMode="disabled" allowBlank="1" showInputMessage="1" showErrorMessage="1" sqref="A18:A33 A35:A93 R18:V18 Y18:AS18 AV18:BF18 BH18:BP18 R22:V33 Y22:AS33 AV22:BF33 BH22:BP33 BH35:BP93 AV35:BF93 C18:C33 Y35:AS93 D18:O18 R35:V93 D22:O33 C35:O9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917 WVJ917 WLN917 WBR917 VRV917 VHZ917 UYD917 UOH917 UEL917 TUP917 TKT917 TAX917 SRB917 SHF917 RXJ917 RNN917 RDR917 QTV917 QJZ917 QAD917 PQH917 PGL917 OWP917 OMT917 OCX917 NTB917 NJF917 MZJ917 MPN917 MFR917 LVV917 LLZ917 LCD917 KSH917 KIL917 JYP917 JOT917 JEX917 IVB917 ILF917 IBJ917 HRN917 HHR917 GXV917 GNZ917 GED917 FUH917 FKL917 FAP917 EQT917 EGX917 DXB917 DNF917 DDJ917 CTN917 CJR917 BZV917 BPZ917 BGD917 AWH917 AML917 ACP917 ST917 IX917 BC95 WWD917 WMH917 WCL917 VSP917 VIT917 UYX917 UPB917 UFF917 TVJ917 TLN917 TBR917 SRV917 SHZ917 RYD917 ROH917 REL917 QUP917 QKT917 QAX917 PRB917 PHF917 OXJ917 ONN917 ODR917 NTV917 NJZ917 NAD917 MQH917 MGL917 LWP917 LMT917 LCX917 KTB917 KJF917 JZJ917 JPN917 JFR917 IVV917 ILZ917 ICD917 HSH917 HIL917 GYP917 GOT917 GEX917 FVB917 FLF917 FBJ917 ERN917 EHR917 DXV917 DNZ917 DED917 CUH917 CKL917 CAP917 BQT917 BGX917 AXB917 ANF917 ADJ917 TN917 JR917 WWL917 WMP917 WCT917 VSX917 VJB917 UZF917 UPJ917 UFN917 TVR917 TLV917 TBZ917 SSD917 SIH917 RYL917 ROP917 RET917 QUX917 QLB917 QBF917 PRJ917 PHN917 OXR917 ONV917 ODZ917 NUD917 NKH917 NAL917 MQP917 MGT917 LWX917 LNB917 LDF917 KTJ917 KJN917 JZR917 JPV917 JFZ917 IWD917 IMH917 ICL917 HSP917 HIT917 GYX917 GPB917 GFF917 FVJ917 FLN917 FBR917 ERV917 EHZ917 DYD917 DOH917 DEL917 CUP917 CKT917 CAX917 BRB917 BHF917 AXJ917 ANN917 ADR917 TV917 JZ917 WWJ917 WMN917 WCR917 VSV917 VIZ917 UZD917 UPH917 UFL917 TVP917 TLT917 TBX917 SSB917 SIF917 RYJ917 RON917 RER917 QUV917 QKZ917 QBD917 PRH917 PHL917 OXP917 ONT917 ODX917 NUB917 NKF917 NAJ917 MQN917 MGR917 LWV917 LMZ917 LDD917 KTH917 KJL917 JZP917 JPT917 JFX917 IWB917 IMF917 ICJ917 HSN917 HIR917 GYV917 GOZ917 GFD917 FVH917 FLL917 FBP917 ERT917 EHX917 DYB917 DOF917 DEJ917 CUN917 CKR917 CAV917 BQZ917 BHD917 AXH917 ANL917 ADP917 TT917 JX917 WWH917 WML917 WCP917 VST917 VIX917 UZB917 UPF917 UFJ917 TVN917 TLR917 TBV917 SRZ917 SID917 RYH917 ROL917 REP917 QUT917 QKX917 QBB917 PRF917 PHJ917 OXN917 ONR917 ODV917 NTZ917 NKD917 NAH917 MQL917 MGP917 LWT917 LMX917 LDB917 KTF917 KJJ917 JZN917 JPR917 JFV917 IVZ917 IMD917 ICH917 HSL917 HIP917 GYT917 GOX917 GFB917 FVF917 FLJ917 FBN917 ERR917 EHV917 DXZ917 DOD917 DEH917 CUL917 CKP917 CAT917 BQX917 BHB917 AXF917 ANJ917 ADN917 TR917 JV917 WWF917 WMJ917 WCN917 VSR917 VIV917 UYZ917 UPD917 UFH917 TVL917 TLP917 TBT917 SRX917 SIB917 RYF917 ROJ917 REN917 QUR917 QKV917 QAZ917 PRD917 PHH917 OXL917 ONP917 ODT917 NTX917 NKB917 NAF917 MQJ917 MGN917 LWR917 LMV917 LCZ917 KTD917 KJH917 JZL917 JPP917 JFT917 IVX917 IMB917 ICF917 HSJ917 HIN917 GYR917 GOV917 GEZ917 FVD917 FLH917 FBL917 ERP917 EHT917 DXX917 DOB917 DEF917 CUJ917 CKN917 CAR917 BQV917 BGZ917 AXD917 ANH917 ADL917 TP917 JT917 WVX917 WMB917 WCF917 VSJ917 VIN917 UYR917 UOV917 UEZ917 TVD917 TLH917 TBL917 SRP917 SHT917 RXX917 ROB917 REF917 QUJ917 QKN917 QAR917 PQV917 PGZ917 OXD917 ONH917 ODL917 NTP917 NJT917 MZX917 MQB917 MGF917 LWJ917 LMN917 LCR917 KSV917 KIZ917 JZD917 JPH917 JFL917 IVP917 ILT917 IBX917 HSB917 HIF917 GYJ917 GON917 GER917 FUV917 FKZ917 FBD917 ERH917 EHL917 DXP917 DNT917 DDX917 CUB917 CKF917 CAJ917 BQN917 BGR917 AWV917 AMZ917 ADD917 TH917 JL917 WWB917 WMF917 WCJ917 VSN917 VIR917 UYV917 UOZ917 UFD917 TVH917 TLL917 TBP917 SRT917 SHX917 RYB917 ROF917 REJ917 QUN917 QKR917 QAV917 PQZ917 PHD917 OXH917 ONL917 ODP917 NTT917 NJX917 NAB917 MQF917 MGJ917 LWN917 LMR917 LCV917 KSZ917 KJD917 JZH917 JPL917 JFP917 IVT917 ILX917 ICB917 HSF917 HIJ917 GYN917 GOR917 GEV917 FUZ917 FLD917 FBH917 ERL917 EHP917 DXT917 DNX917 DEB917 CUF917 CKJ917 CAN917 BQR917 BGV917 AWZ917 AND917 ADH917 TL917 JP917 WVZ917 WMD917 WCH917 VSL917 VIP917 UYT917 UOX917 UFB917 TVF917 TLJ917 TBN917 SRR917 SHV917 RXZ917 ROD917 REH917 QUL917 QKP917 QAT917 PQX917 PHB917 OXF917 ONJ917 ODN917 NTR917 NJV917 MZZ917 MQD917 MGH917 LWL917 LMP917 LCT917 KSX917 KJB917 JZF917 JPJ917 JFN917 IVR917 ILV917 IBZ917 HSD917 HIH917 GYL917 GOP917 GET917 FUX917 FLB917 FBF917 ERJ917 EHN917 DXR917 DNV917 DDZ917 CUD917 CKH917 CAL917 BQP917 BGT917 AWX917 ANB917 ADF917 TJ917 JN917 WVV917 WLZ917 WCD917 VSH917 VIL917 UYP917 UOT917 UEX917 TVB917 TLF917 TBJ917 SRN917 SHR917 RXV917 RNZ917 RED917 QUH917 QKL917 QAP917 PQT917 PGX917 OXB917 ONF917 ODJ917 NTN917 NJR917 MZV917 MPZ917 MGD917 LWH917 LML917 LCP917 KST917 KIX917 JZB917 JPF917 JFJ917 IVN917 ILR917 IBV917 HRZ917 HID917 GYH917 GOL917 GEP917 FUT917 FKX917 FBB917 ERF917 EHJ917 DXN917 DNR917 DDV917 CTZ917 CKD917 CAH917 BQL917 BGP917 AWT917 AMX917 ADB917 TF917 JJ917 BO95 WVT917 WLX917 WCB917 VSF917 VIJ917 UYN917 UOR917 UEV917 TUZ917 TLD917 TBH917 SRL917 SHP917 RXT917 RNX917 REB917 QUF917 QKJ917 QAN917 PQR917 PGV917 OWZ917 OND917 ODH917 NTL917 NJP917 MZT917 MPX917 MGB917 LWF917 LMJ917 LCN917 KSR917 KIV917 JYZ917 JPD917 JFH917 IVL917 ILP917 IBT917 HRX917 HIB917 GYF917 GOJ917 GEN917 FUR917 FKV917 FAZ917 ERD917 EHH917 DXL917 DNP917 DDT917 CTX917 CKB917 CAF917 BQJ917 BGN917 AWR917 AMV917 ACZ917 TD917 JH917 BM95 WVR917 WLV917 WBZ917 VSD917 VIH917 UYL917 UOP917 UET917 TUX917 TLB917 TBF917 SRJ917 SHN917 RXR917 RNV917 RDZ917 QUD917 QKH917 QAL917 PQP917 PGT917 OWX917 ONB917 ODF917 NTJ917 NJN917 MZR917 MPV917 MFZ917 LWD917 LMH917 LCL917 KSP917 KIT917 JYX917 JPB917 JFF917 IVJ917 ILN917 IBR917 HRV917 HHZ917 GYD917 GOH917 GEL917 FUP917 FKT917 FAX917 ERB917 EHF917 DXJ917 DNN917 DDR917 CTV917 CJZ917 CAD917 BQH917 BGL917 AWP917 AMT917 ACX917 TB917 JF917 BK95 WVP917 WLT917 WBX917 VSB917 VIF917 UYJ917 UON917 UER917 TUV917 TKZ917 TBD917 SRH917 SHL917 RXP917 RNT917 RDX917 QUB917 QKF917 QAJ917 PQN917 PGR917 OWV917 OMZ917 ODD917 NTH917 NJL917 MZP917 MPT917 MFX917 LWB917 LMF917 LCJ917 KSN917 KIR917 JYV917 JOZ917 JFD917 IVH917 ILL917 IBP917 HRT917 HHX917 GYB917 GOF917 GEJ917 FUN917 FKR917 FAV917 EQZ917 EHD917 DXH917 DNL917 DDP917 CTT917 CJX917 CAB917 BQF917 BGJ917 AWN917 AMR917 ACV917 SZ917 JD917 BI95 WVN917 WLR917 WBV917 VRZ917 VID917 UYH917 UOL917 UEP917 TUT917 TKX917 TBB917 SRF917 SHJ917 RXN917 RNR917 RDV917 QTZ917 QKD917 QAH917 PQL917 PGP917 OWT917 OMX917 ODB917 NTF917 NJJ917 MZN917 MPR917 MFV917 LVZ917 LMD917 LCH917 KSL917 KIP917 JYT917 JOX917 JFB917 IVF917 ILJ917 IBN917 HRR917 HHV917 GXZ917 GOD917 GEH917 FUL917 FKP917 FAT917 EQX917 EHB917 DXF917 DNJ917 DDN917 CTR917 CJV917 BZZ917 BQD917 BGH917 AWL917 AMP917 ACT917 SX917 JB917 BG95 WVL917 WLP917 WBT917 VRX917 VIB917 UYF917 UOJ917 UEN917 TUR917 TKV917 TAZ917 SRD917 SHH917 RXL917 RNP917 RDT917 QTX917 QKB917 QAF917 PQJ917 PGN917 OWR917 OMV917 OCZ917 NTD917 NJH917 MZL917 MPP917 MFT917 LVX917 LMB917 LCF917 KSJ917 KIN917 JYR917 JOV917 JEZ917 IVD917 ILH917 IBL917 HRP917 HHT917 GXX917 GOB917 GEF917 FUJ917 FKN917 FAR917 EQV917 EGZ917 DXD917 DNH917 DDL917 CTP917 CJT917 BZX917 BQB917 BGF917 AWJ917 AMN917 ACR917 SV917 IZ917 BE95 WWN917 WMR917 WCV917 VSZ917 VJD917 UZH917 UPL917 UFP917 TVT917 TLX917 TCB917 SSF917 SIJ917 RYN917 ROR917 REV917 QUZ917 QLD917 QBH917 PRL917 PHP917 OXT917 ONX917 OEB917 NUF917 NKJ917 NAN917 MQR917 MGV917 LWZ917 LND917 LDH917 KTL917 KJP917 JZT917 JPX917 JGB917 IWF917 IMJ917 ICN917 HSR917 HIV917 GYZ917 GPD917 GFH917 FVL917 FLP917 FBT917 ERX917 EIB917 DYF917 DOJ917 DEN917 CUR917 CKV917 CAZ917 BRD917 BHH917 AXL917 ANP917 ADT917 TX917 KB917 WVH917 WLL917 WBP917 VRT917 VHX917 UYB917 UOF917 UEJ917 TUN917 TKR917 TAV917 SQZ917 SHD917 RXH917 RNL917 RDP917 QTT917 QJX917 QAB917 PQF917 PGJ917 OWN917 OMR917 OCV917 NSZ917 NJD917 MZH917 MPL917 MFP917 LVT917 LLX917 LCB917 KSF917 KIJ917 JYN917 JOR917 JEV917 IUZ917 ILD917 IBH917 HRL917 HHP917 GXT917 GNX917 GEB917 FUF917 FKJ917 FAN917 EQR917 EGV917 DWZ917 DND917 DDH917 CTL917 CJP917 BZT917 BPX917 BGB917 AWF917 AMJ917 ACN917 SR917 BA95 IV320:IV321 WVJ320:WVJ321 WLN320:WLN321 WBR320:WBR321 VRV320:VRV321 VHZ320:VHZ321 UYD320:UYD321 UOH320:UOH321 UEL320:UEL321 TUP320:TUP321 TKT320:TKT321 TAX320:TAX321 SRB320:SRB321 SHF320:SHF321 RXJ320:RXJ321 RNN320:RNN321 RDR320:RDR321 QTV320:QTV321 QJZ320:QJZ321 QAD320:QAD321 PQH320:PQH321 PGL320:PGL321 OWP320:OWP321 OMT320:OMT321 OCX320:OCX321 NTB320:NTB321 NJF320:NJF321 MZJ320:MZJ321 MPN320:MPN321 MFR320:MFR321 LVV320:LVV321 LLZ320:LLZ321 LCD320:LCD321 KSH320:KSH321 KIL320:KIL321 JYP320:JYP321 JOT320:JOT321 JEX320:JEX321 IVB320:IVB321 ILF320:ILF321 IBJ320:IBJ321 HRN320:HRN321 HHR320:HHR321 GXV320:GXV321 GNZ320:GNZ321 GED320:GED321 FUH320:FUH321 FKL320:FKL321 FAP320:FAP321 EQT320:EQT321 EGX320:EGX321 DXB320:DXB321 DNF320:DNF321 DDJ320:DDJ321 CTN320:CTN321 CJR320:CJR321 BZV320:BZV321 BPZ320:BPZ321 BGD320:BGD321 AWH320:AWH321 AML320:AML321 ACP320:ACP321 ST320:ST321 IX320:IX321 CJP320:CJP321 WWD320:WWD321 WMH320:WMH321 WCL320:WCL321 VSP320:VSP321 VIT320:VIT321 UYX320:UYX321 UPB320:UPB321 UFF320:UFF321 TVJ320:TVJ321 TLN320:TLN321 TBR320:TBR321 SRV320:SRV321 SHZ320:SHZ321 RYD320:RYD321 ROH320:ROH321 REL320:REL321 QUP320:QUP321 QKT320:QKT321 QAX320:QAX321 PRB320:PRB321 PHF320:PHF321 OXJ320:OXJ321 ONN320:ONN321 ODR320:ODR321 NTV320:NTV321 NJZ320:NJZ321 NAD320:NAD321 MQH320:MQH321 MGL320:MGL321 LWP320:LWP321 LMT320:LMT321 LCX320:LCX321 KTB320:KTB321 KJF320:KJF321 JZJ320:JZJ321 JPN320:JPN321 JFR320:JFR321 IVV320:IVV321 ILZ320:ILZ321 ICD320:ICD321 HSH320:HSH321 HIL320:HIL321 GYP320:GYP321 GOT320:GOT321 GEX320:GEX321 FVB320:FVB321 FLF320:FLF321 FBJ320:FBJ321 ERN320:ERN321 EHR320:EHR321 DXV320:DXV321 DNZ320:DNZ321 DED320:DED321 CUH320:CUH321 CKL320:CKL321 CAP320:CAP321 BQT320:BQT321 BGX320:BGX321 AXB320:AXB321 ANF320:ANF321 ADJ320:ADJ321 TN320:TN321 JR320:JR321 WWL320:WWL321 WMP320:WMP321 WCT320:WCT321 VSX320:VSX321 VJB320:VJB321 UZF320:UZF321 UPJ320:UPJ321 UFN320:UFN321 TVR320:TVR321 TLV320:TLV321 TBZ320:TBZ321 SSD320:SSD321 SIH320:SIH321 RYL320:RYL321 ROP320:ROP321 RET320:RET321 QUX320:QUX321 QLB320:QLB321 QBF320:QBF321 PRJ320:PRJ321 PHN320:PHN321 OXR320:OXR321 ONV320:ONV321 ODZ320:ODZ321 NUD320:NUD321 NKH320:NKH321 NAL320:NAL321 MQP320:MQP321 MGT320:MGT321 LWX320:LWX321 LNB320:LNB321 LDF320:LDF321 KTJ320:KTJ321 KJN320:KJN321 JZR320:JZR321 JPV320:JPV321 JFZ320:JFZ321 IWD320:IWD321 IMH320:IMH321 ICL320:ICL321 HSP320:HSP321 HIT320:HIT321 GYX320:GYX321 GPB320:GPB321 GFF320:GFF321 FVJ320:FVJ321 FLN320:FLN321 FBR320:FBR321 ERV320:ERV321 EHZ320:EHZ321 DYD320:DYD321 DOH320:DOH321 DEL320:DEL321 CUP320:CUP321 CKT320:CKT321 CAX320:CAX321 BRB320:BRB321 BHF320:BHF321 AXJ320:AXJ321 ANN320:ANN321 ADR320:ADR321 TV320:TV321 JZ320:JZ321 WWJ320:WWJ321 WMN320:WMN321 WCR320:WCR321 VSV320:VSV321 VIZ320:VIZ321 UZD320:UZD321 UPH320:UPH321 UFL320:UFL321 TVP320:TVP321 TLT320:TLT321 TBX320:TBX321 SSB320:SSB321 SIF320:SIF321 RYJ320:RYJ321 RON320:RON321 RER320:RER321 QUV320:QUV321 QKZ320:QKZ321 QBD320:QBD321 PRH320:PRH321 PHL320:PHL321 OXP320:OXP321 ONT320:ONT321 ODX320:ODX321 NUB320:NUB321 NKF320:NKF321 NAJ320:NAJ321 MQN320:MQN321 MGR320:MGR321 LWV320:LWV321 LMZ320:LMZ321 LDD320:LDD321 KTH320:KTH321 KJL320:KJL321 JZP320:JZP321 JPT320:JPT321 JFX320:JFX321 IWB320:IWB321 IMF320:IMF321 ICJ320:ICJ321 HSN320:HSN321 HIR320:HIR321 GYV320:GYV321 GOZ320:GOZ321 GFD320:GFD321 FVH320:FVH321 FLL320:FLL321 FBP320:FBP321 ERT320:ERT321 EHX320:EHX321 DYB320:DYB321 DOF320:DOF321 DEJ320:DEJ321 CUN320:CUN321 CKR320:CKR321 CAV320:CAV321 BQZ320:BQZ321 BHD320:BHD321 AXH320:AXH321 ANL320:ANL321 ADP320:ADP321 TT320:TT321 JX320:JX321 WWH320:WWH321 WML320:WML321 WCP320:WCP321 VST320:VST321 VIX320:VIX321 UZB320:UZB321 UPF320:UPF321 UFJ320:UFJ321 TVN320:TVN321 TLR320:TLR321 TBV320:TBV321 SRZ320:SRZ321 SID320:SID321 RYH320:RYH321 ROL320:ROL321 REP320:REP321 QUT320:QUT321 QKX320:QKX321 QBB320:QBB321 PRF320:PRF321 PHJ320:PHJ321 OXN320:OXN321 ONR320:ONR321 ODV320:ODV321 NTZ320:NTZ321 NKD320:NKD321 NAH320:NAH321 MQL320:MQL321 MGP320:MGP321 LWT320:LWT321 LMX320:LMX321 LDB320:LDB321 KTF320:KTF321 KJJ320:KJJ321 JZN320:JZN321 JPR320:JPR321 JFV320:JFV321 IVZ320:IVZ321 IMD320:IMD321 ICH320:ICH321 HSL320:HSL321 HIP320:HIP321 GYT320:GYT321 GOX320:GOX321 GFB320:GFB321 FVF320:FVF321 FLJ320:FLJ321 FBN320:FBN321 ERR320:ERR321 EHV320:EHV321 DXZ320:DXZ321 DOD320:DOD321 DEH320:DEH321 CUL320:CUL321 CKP320:CKP321 CAT320:CAT321 BQX320:BQX321 BHB320:BHB321 AXF320:AXF321 ANJ320:ANJ321 ADN320:ADN321 TR320:TR321 JV320:JV321 WWF320:WWF321 WMJ320:WMJ321 WCN320:WCN321 VSR320:VSR321 VIV320:VIV321 UYZ320:UYZ321 UPD320:UPD321 UFH320:UFH321 TVL320:TVL321 TLP320:TLP321 TBT320:TBT321 SRX320:SRX321 SIB320:SIB321 RYF320:RYF321 ROJ320:ROJ321 REN320:REN321 QUR320:QUR321 QKV320:QKV321 QAZ320:QAZ321 PRD320:PRD321 PHH320:PHH321 OXL320:OXL321 ONP320:ONP321 ODT320:ODT321 NTX320:NTX321 NKB320:NKB321 NAF320:NAF321 MQJ320:MQJ321 MGN320:MGN321 LWR320:LWR321 LMV320:LMV321 LCZ320:LCZ321 KTD320:KTD321 KJH320:KJH321 JZL320:JZL321 JPP320:JPP321 JFT320:JFT321 IVX320:IVX321 IMB320:IMB321 ICF320:ICF321 HSJ320:HSJ321 HIN320:HIN321 GYR320:GYR321 GOV320:GOV321 GEZ320:GEZ321 FVD320:FVD321 FLH320:FLH321 FBL320:FBL321 ERP320:ERP321 EHT320:EHT321 DXX320:DXX321 DOB320:DOB321 DEF320:DEF321 CUJ320:CUJ321 CKN320:CKN321 CAR320:CAR321 BQV320:BQV321 BGZ320:BGZ321 AXD320:AXD321 ANH320:ANH321 ADL320:ADL321 TP320:TP321 JT320:JT321 WVX320:WVX321 WMB320:WMB321 WCF320:WCF321 VSJ320:VSJ321 VIN320:VIN321 UYR320:UYR321 UOV320:UOV321 UEZ320:UEZ321 TVD320:TVD321 TLH320:TLH321 TBL320:TBL321 SRP320:SRP321 SHT320:SHT321 RXX320:RXX321 ROB320:ROB321 REF320:REF321 QUJ320:QUJ321 QKN320:QKN321 QAR320:QAR321 PQV320:PQV321 PGZ320:PGZ321 OXD320:OXD321 ONH320:ONH321 ODL320:ODL321 NTP320:NTP321 NJT320:NJT321 MZX320:MZX321 MQB320:MQB321 MGF320:MGF321 LWJ320:LWJ321 LMN320:LMN321 LCR320:LCR321 KSV320:KSV321 KIZ320:KIZ321 JZD320:JZD321 JPH320:JPH321 JFL320:JFL321 IVP320:IVP321 ILT320:ILT321 IBX320:IBX321 HSB320:HSB321 HIF320:HIF321 GYJ320:GYJ321 GON320:GON321 GER320:GER321 FUV320:FUV321 FKZ320:FKZ321 FBD320:FBD321 ERH320:ERH321 EHL320:EHL321 DXP320:DXP321 DNT320:DNT321 DDX320:DDX321 CUB320:CUB321 CKF320:CKF321 CAJ320:CAJ321 BQN320:BQN321 BGR320:BGR321 AWV320:AWV321 AMZ320:AMZ321 ADD320:ADD321 TH320:TH321 JL320:JL321 BZT320:BZT321 WWB320:WWB321 WMF320:WMF321 WCJ320:WCJ321 VSN320:VSN321 VIR320:VIR321 UYV320:UYV321 UOZ320:UOZ321 UFD320:UFD321 TVH320:TVH321 TLL320:TLL321 TBP320:TBP321 SRT320:SRT321 SHX320:SHX321 RYB320:RYB321 ROF320:ROF321 REJ320:REJ321 QUN320:QUN321 QKR320:QKR321 QAV320:QAV321 PQZ320:PQZ321 PHD320:PHD321 OXH320:OXH321 ONL320:ONL321 ODP320:ODP321 NTT320:NTT321 NJX320:NJX321 NAB320:NAB321 MQF320:MQF321 MGJ320:MGJ321 LWN320:LWN321 LMR320:LMR321 LCV320:LCV321 KSZ320:KSZ321 KJD320:KJD321 JZH320:JZH321 JPL320:JPL321 JFP320:JFP321 IVT320:IVT321 ILX320:ILX321 ICB320:ICB321 HSF320:HSF321 HIJ320:HIJ321 GYN320:GYN321 GOR320:GOR321 GEV320:GEV321 FUZ320:FUZ321 FLD320:FLD321 FBH320:FBH321 ERL320:ERL321 EHP320:EHP321 DXT320:DXT321 DNX320:DNX321 DEB320:DEB321 CUF320:CUF321 CKJ320:CKJ321 CAN320:CAN321 BQR320:BQR321 BGV320:BGV321 AWZ320:AWZ321 AND320:AND321 ADH320:ADH321 TL320:TL321 JP320:JP321 WVZ320:WVZ321 WMD320:WMD321 WCH320:WCH321 VSL320:VSL321 VIP320:VIP321 UYT320:UYT321 UOX320:UOX321 UFB320:UFB321 TVF320:TVF321 TLJ320:TLJ321 TBN320:TBN321 SRR320:SRR321 SHV320:SHV321 RXZ320:RXZ321 ROD320:ROD321 REH320:REH321 QUL320:QUL321 QKP320:QKP321 QAT320:QAT321 PQX320:PQX321 PHB320:PHB321 OXF320:OXF321 ONJ320:ONJ321 ODN320:ODN321 NTR320:NTR321 NJV320:NJV321 MZZ320:MZZ321 MQD320:MQD321 MGH320:MGH321 LWL320:LWL321 LMP320:LMP321 LCT320:LCT321 KSX320:KSX321 KJB320:KJB321 JZF320:JZF321 JPJ320:JPJ321 JFN320:JFN321 IVR320:IVR321 ILV320:ILV321 IBZ320:IBZ321 HSD320:HSD321 HIH320:HIH321 GYL320:GYL321 GOP320:GOP321 GET320:GET321 FUX320:FUX321 FLB320:FLB321 FBF320:FBF321 ERJ320:ERJ321 EHN320:EHN321 DXR320:DXR321 DNV320:DNV321 DDZ320:DDZ321 CUD320:CUD321 CKH320:CKH321 CAL320:CAL321 BQP320:BQP321 BGT320:BGT321 AWX320:AWX321 ANB320:ANB321 ADF320:ADF321 TJ320:TJ321 JN320:JN321 WVV320:WVV321 WLZ320:WLZ321 WCD320:WCD321 VSH320:VSH321 VIL320:VIL321 UYP320:UYP321 UOT320:UOT321 UEX320:UEX321 TVB320:TVB321 TLF320:TLF321 TBJ320:TBJ321 SRN320:SRN321 SHR320:SHR321 RXV320:RXV321 RNZ320:RNZ321 RED320:RED321 QUH320:QUH321 QKL320:QKL321 QAP320:QAP321 PQT320:PQT321 PGX320:PGX321 OXB320:OXB321 ONF320:ONF321 ODJ320:ODJ321 NTN320:NTN321 NJR320:NJR321 MZV320:MZV321 MPZ320:MPZ321 MGD320:MGD321 LWH320:LWH321 LML320:LML321 LCP320:LCP321 KST320:KST321 KIX320:KIX321 JZB320:JZB321 JPF320:JPF321 JFJ320:JFJ321 IVN320:IVN321 ILR320:ILR321 IBV320:IBV321 HRZ320:HRZ321 HID320:HID321 GYH320:GYH321 GOL320:GOL321 GEP320:GEP321 FUT320:FUT321 FKX320:FKX321 FBB320:FBB321 ERF320:ERF321 EHJ320:EHJ321 DXN320:DXN321 DNR320:DNR321 DDV320:DDV321 CTZ320:CTZ321 CKD320:CKD321 CAH320:CAH321 BQL320:BQL321 BGP320:BGP321 AWT320:AWT321 AMX320:AMX321 ADB320:ADB321 TF320:TF321 JJ320:JJ321 BPX320:BPX321 WVT320:WVT321 WLX320:WLX321 WCB320:WCB321 VSF320:VSF321 VIJ320:VIJ321 UYN320:UYN321 UOR320:UOR321 UEV320:UEV321 TUZ320:TUZ321 TLD320:TLD321 TBH320:TBH321 SRL320:SRL321 SHP320:SHP321 RXT320:RXT321 RNX320:RNX321 REB320:REB321 QUF320:QUF321 QKJ320:QKJ321 QAN320:QAN321 PQR320:PQR321 PGV320:PGV321 OWZ320:OWZ321 OND320:OND321 ODH320:ODH321 NTL320:NTL321 NJP320:NJP321 MZT320:MZT321 MPX320:MPX321 MGB320:MGB321 LWF320:LWF321 LMJ320:LMJ321 LCN320:LCN321 KSR320:KSR321 KIV320:KIV321 JYZ320:JYZ321 JPD320:JPD321 JFH320:JFH321 IVL320:IVL321 ILP320:ILP321 IBT320:IBT321 HRX320:HRX321 HIB320:HIB321 GYF320:GYF321 GOJ320:GOJ321 GEN320:GEN321 FUR320:FUR321 FKV320:FKV321 FAZ320:FAZ321 ERD320:ERD321 EHH320:EHH321 DXL320:DXL321 DNP320:DNP321 DDT320:DDT321 CTX320:CTX321 CKB320:CKB321 CAF320:CAF321 BQJ320:BQJ321 BGN320:BGN321 AWR320:AWR321 AMV320:AMV321 ACZ320:ACZ321 TD320:TD321 JH320:JH321 BGB320:BGB321 WVR320:WVR321 WLV320:WLV321 WBZ320:WBZ321 VSD320:VSD321 VIH320:VIH321 UYL320:UYL321 UOP320:UOP321 UET320:UET321 TUX320:TUX321 TLB320:TLB321 TBF320:TBF321 SRJ320:SRJ321 SHN320:SHN321 RXR320:RXR321 RNV320:RNV321 RDZ320:RDZ321 QUD320:QUD321 QKH320:QKH321 QAL320:QAL321 PQP320:PQP321 PGT320:PGT321 OWX320:OWX321 ONB320:ONB321 ODF320:ODF321 NTJ320:NTJ321 NJN320:NJN321 MZR320:MZR321 MPV320:MPV321 MFZ320:MFZ321 LWD320:LWD321 LMH320:LMH321 LCL320:LCL321 KSP320:KSP321 KIT320:KIT321 JYX320:JYX321 JPB320:JPB321 JFF320:JFF321 IVJ320:IVJ321 ILN320:ILN321 IBR320:IBR321 HRV320:HRV321 HHZ320:HHZ321 GYD320:GYD321 GOH320:GOH321 GEL320:GEL321 FUP320:FUP321 FKT320:FKT321 FAX320:FAX321 ERB320:ERB321 EHF320:EHF321 DXJ320:DXJ321 DNN320:DNN321 DDR320:DDR321 CTV320:CTV321 CJZ320:CJZ321 CAD320:CAD321 BQH320:BQH321 BGL320:BGL321 AWP320:AWP321 AMT320:AMT321 ACX320:ACX321 TB320:TB321 JF320:JF321 AWF320:AWF321 WVP320:WVP321 WLT320:WLT321 WBX320:WBX321 VSB320:VSB321 VIF320:VIF321 UYJ320:UYJ321 UON320:UON321 UER320:UER321 TUV320:TUV321 TKZ320:TKZ321 TBD320:TBD321 SRH320:SRH321 SHL320:SHL321 RXP320:RXP321 RNT320:RNT321 RDX320:RDX321 QUB320:QUB321 QKF320:QKF321 QAJ320:QAJ321 PQN320:PQN321 PGR320:PGR321 OWV320:OWV321 OMZ320:OMZ321 ODD320:ODD321 NTH320:NTH321 NJL320:NJL321 MZP320:MZP321 MPT320:MPT321 MFX320:MFX321 LWB320:LWB321 LMF320:LMF321 LCJ320:LCJ321 KSN320:KSN321 KIR320:KIR321 JYV320:JYV321 JOZ320:JOZ321 JFD320:JFD321 IVH320:IVH321 ILL320:ILL321 IBP320:IBP321 HRT320:HRT321 HHX320:HHX321 GYB320:GYB321 GOF320:GOF321 GEJ320:GEJ321 FUN320:FUN321 FKR320:FKR321 FAV320:FAV321 EQZ320:EQZ321 EHD320:EHD321 DXH320:DXH321 DNL320:DNL321 DDP320:DDP321 CTT320:CTT321 CJX320:CJX321 CAB320:CAB321 BQF320:BQF321 BGJ320:BGJ321 AWN320:AWN321 AMR320:AMR321 ACV320:ACV321 SZ320:SZ321 JD320:JD321 AMJ320:AMJ321 WVN320:WVN321 WLR320:WLR321 WBV320:WBV321 VRZ320:VRZ321 VID320:VID321 UYH320:UYH321 UOL320:UOL321 UEP320:UEP321 TUT320:TUT321 TKX320:TKX321 TBB320:TBB321 SRF320:SRF321 SHJ320:SHJ321 RXN320:RXN321 RNR320:RNR321 RDV320:RDV321 QTZ320:QTZ321 QKD320:QKD321 QAH320:QAH321 PQL320:PQL321 PGP320:PGP321 OWT320:OWT321 OMX320:OMX321 ODB320:ODB321 NTF320:NTF321 NJJ320:NJJ321 MZN320:MZN321 MPR320:MPR321 MFV320:MFV321 LVZ320:LVZ321 LMD320:LMD321 LCH320:LCH321 KSL320:KSL321 KIP320:KIP321 JYT320:JYT321 JOX320:JOX321 JFB320:JFB321 IVF320:IVF321 ILJ320:ILJ321 IBN320:IBN321 HRR320:HRR321 HHV320:HHV321 GXZ320:GXZ321 GOD320:GOD321 GEH320:GEH321 FUL320:FUL321 FKP320:FKP321 FAT320:FAT321 EQX320:EQX321 EHB320:EHB321 DXF320:DXF321 DNJ320:DNJ321 DDN320:DDN321 CTR320:CTR321 CJV320:CJV321 BZZ320:BZZ321 BQD320:BQD321 BGH320:BGH321 AWL320:AWL321 AMP320:AMP321 ACT320:ACT321 SX320:SX321 JB320:JB321 ACN320:ACN321 WVL320:WVL321 WLP320:WLP321 WBT320:WBT321 VRX320:VRX321 VIB320:VIB321 UYF320:UYF321 UOJ320:UOJ321 UEN320:UEN321 TUR320:TUR321 TKV320:TKV321 TAZ320:TAZ321 SRD320:SRD321 SHH320:SHH321 RXL320:RXL321 RNP320:RNP321 RDT320:RDT321 QTX320:QTX321 QKB320:QKB321 QAF320:QAF321 PQJ320:PQJ321 PGN320:PGN321 OWR320:OWR321 OMV320:OMV321 OCZ320:OCZ321 NTD320:NTD321 NJH320:NJH321 MZL320:MZL321 MPP320:MPP321 MFT320:MFT321 LVX320:LVX321 LMB320:LMB321 LCF320:LCF321 KSJ320:KSJ321 KIN320:KIN321 JYR320:JYR321 JOV320:JOV321 JEZ320:JEZ321 IVD320:IVD321 ILH320:ILH321 IBL320:IBL321 HRP320:HRP321 HHT320:HHT321 GXX320:GXX321 GOB320:GOB321 GEF320:GEF321 FUJ320:FUJ321 FKN320:FKN321 FAR320:FAR321 EQV320:EQV321 EGZ320:EGZ321 DXD320:DXD321 DNH320:DNH321 DDL320:DDL321 CTP320:CTP321 CJT320:CJT321 BZX320:BZX321 BQB320:BQB321 BGF320:BGF321 AWJ320:AWJ321 AMN320:AMN321 ACR320:ACR321 SV320:SV321 IZ320:IZ321 SR320:SR321 WWN320:WWN321 WMR320:WMR321 WCV320:WCV321 VSZ320:VSZ321 VJD320:VJD321 UZH320:UZH321 UPL320:UPL321 UFP320:UFP321 TVT320:TVT321 TLX320:TLX321 TCB320:TCB321 SSF320:SSF321 SIJ320:SIJ321 RYN320:RYN321 ROR320:ROR321 REV320:REV321 QUZ320:QUZ321 QLD320:QLD321 QBH320:QBH321 PRL320:PRL321 PHP320:PHP321 OXT320:OXT321 ONX320:ONX321 OEB320:OEB321 NUF320:NUF321 NKJ320:NKJ321 NAN320:NAN321 MQR320:MQR321 MGV320:MGV321 LWZ320:LWZ321 LND320:LND321 LDH320:LDH321 KTL320:KTL321 KJP320:KJP321 JZT320:JZT321 JPX320:JPX321 JGB320:JGB321 IWF320:IWF321 IMJ320:IMJ321 ICN320:ICN321 HSR320:HSR321 HIV320:HIV321 GYZ320:GYZ321 GPD320:GPD321 GFH320:GFH321 FVL320:FVL321 FLP320:FLP321 FBT320:FBT321 ERX320:ERX321 EIB320:EIB321 DYF320:DYF321 DOJ320:DOJ321 DEN320:DEN321 CUR320:CUR321 CKV320:CKV321 CAZ320:CAZ321 BRD320:BRD321 BHH320:BHH321 AXL320:AXL321 ANP320:ANP321 ADT320:ADT321 TX320:TX321 KB320:KB321 WVH320:WVH321 WLL320:WLL321 WBP320:WBP321 VRT320:VRT321 VHX320:VHX321 UYB320:UYB321 UOF320:UOF321 UEJ320:UEJ321 TUN320:TUN321 TKR320:TKR321 TAV320:TAV321 SQZ320:SQZ321 SHD320:SHD321 RXH320:RXH321 RNL320:RNL321 RDP320:RDP321 QTT320:QTT321 QJX320:QJX321 QAB320:QAB321 PQF320:PQF321 PGJ320:PGJ321 OWN320:OWN321 OMR320:OMR321 OCV320:OCV321 NSZ320:NSZ321 NJD320:NJD321 MZH320:MZH321 MPL320:MPL321 MFP320:MFP321 LVT320:LVT321 LLX320:LLX321 LCB320:LCB321 KSF320:KSF321 KIJ320:KIJ321 JYN320:JYN321 JOR320:JOR321 JEV320:JEV321 IUZ320:IUZ321 ILD320:ILD321 IBH320:IBH321 HRL320:HRL321 HHP320:HHP321 GXT320:GXT321 GNX320:GNX321 GEB320:GEB321 FUF320:FUF321 FKJ320:FKJ321 FAN320:FAN321 EQR320:EQR321 EGV320:EGV321 DWZ320:DWZ321 DND320:DND321 DDH320:DDH321 CTL320:CTL321 BQ95 BR917">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917:IT917 WTW917:WTX917 WKA917:WKB917 WAE917:WAF917 VQI917:VQJ917 VGM917:VGN917 UWQ917:UWR917 UMU917:UMV917 UCY917:UCZ917 TTC917:TTD917 TJG917:TJH917 SZK917:SZL917 SPO917:SPP917 SFS917:SFT917 RVW917:RVX917 RMA917:RMB917 RCE917:RCF917 QSI917:QSJ917 QIM917:QIN917 PYQ917:PYR917 POU917:POV917 PEY917:PEZ917 OVC917:OVD917 OLG917:OLH917 OBK917:OBL917 NRO917:NRP917 NHS917:NHT917 MXW917:MXX917 MOA917:MOB917 MEE917:MEF917 LUI917:LUJ917 LKM917:LKN917 LAQ917:LAR917 KQU917:KQV917 KGY917:KGZ917 JXC917:JXD917 JNG917:JNH917 JDK917:JDL917 ITO917:ITP917 IJS917:IJT917 HZW917:HZX917 HQA917:HQB917 HGE917:HGF917 GWI917:GWJ917 GMM917:GMN917 GCQ917:GCR917 FSU917:FSV917 FIY917:FIZ917 EZC917:EZD917 EPG917:EPH917 EFK917:EFL917 DVO917:DVP917 DLS917:DLT917 DBW917:DBX917 CSA917:CSB917 CIE917:CIF917 BYI917:BYJ917 BOM917:BON917 BEQ917:BER917 AUU917:AUV917 AKY917:AKZ917 ABC917:ABD917 RG917:RH917 HK917:HL917 WTK917:WTN917 WJO917:WJR917 VZS917:VZV917 VPW917:VPZ917 VGA917:VGD917 UWE917:UWH917 UMI917:UML917 UCM917:UCP917 TSQ917:TST917 TIU917:TIX917 SYY917:SZB917 SPC917:SPF917 SFG917:SFJ917 RVK917:RVN917 RLO917:RLR917 RBS917:RBV917 QRW917:QRZ917 QIA917:QID917 PYE917:PYH917 POI917:POL917 PEM917:PEP917 OUQ917:OUT917 OKU917:OKX917 OAY917:OBB917 NRC917:NRF917 NHG917:NHJ917 MXK917:MXN917 MNO917:MNR917 MDS917:MDV917 LTW917:LTZ917 LKA917:LKD917 LAE917:LAH917 KQI917:KQL917 KGM917:KGP917 JWQ917:JWT917 JMU917:JMX917 JCY917:JDB917 ITC917:ITF917 IJG917:IJJ917 HZK917:HZN917 HPO917:HPR917 HFS917:HFV917 GVW917:GVZ917 GMA917:GMD917 GCE917:GCH917 FSI917:FSL917 FIM917:FIP917 EYQ917:EYT917 EOU917:EOX917 EEY917:EFB917 DVC917:DVF917 DLG917:DLJ917 DBK917:DBN917 CRO917:CRR917 CHS917:CHV917 BXW917:BXZ917 BOA917:BOD917 BEE917:BEH917 AUI917:AUL917 AKM917:AKP917 AAQ917:AAT917 QU917:QX917 GY917:HB917 WTP917:WTQ917 WJT917:WJU917 VZX917:VZY917 VQB917:VQC917 VGF917:VGG917 UWJ917:UWK917 UMN917:UMO917 UCR917:UCS917 TSV917:TSW917 TIZ917:TJA917 SZD917:SZE917 SPH917:SPI917 SFL917:SFM917 RVP917:RVQ917 RLT917:RLU917 RBX917:RBY917 QSB917:QSC917 QIF917:QIG917 PYJ917:PYK917 PON917:POO917 PER917:PES917 OUV917:OUW917 OKZ917:OLA917 OBD917:OBE917 NRH917:NRI917 NHL917:NHM917 MXP917:MXQ917 MNT917:MNU917 MDX917:MDY917 LUB917:LUC917 LKF917:LKG917 LAJ917:LAK917 KQN917:KQO917 KGR917:KGS917 JWV917:JWW917 JMZ917:JNA917 JDD917:JDE917 ITH917:ITI917 IJL917:IJM917 HZP917:HZQ917 HPT917:HPU917 HFX917:HFY917 GWB917:GWC917 GMF917:GMG917 GCJ917:GCK917 FSN917:FSO917 FIR917:FIS917 EYV917:EYW917 EOZ917:EPA917 EFD917:EFE917 DVH917:DVI917 DLL917:DLM917 DBP917:DBQ917 CRT917:CRU917 CHX917:CHY917 BYB917:BYC917 BOF917:BOG917 BEJ917:BEK917 AUN917:AUO917 AKR917:AKS917 AAV917:AAW917 QZ917:RA917 HD917:HE917 WUE917:WUH917 WKI917:WKL917 WAM917:WAP917 VQQ917:VQT917 VGU917:VGX917 UWY917:UXB917 UNC917:UNF917 UDG917:UDJ917 TTK917:TTN917 TJO917:TJR917 SZS917:SZV917 SPW917:SPZ917 SGA917:SGD917 RWE917:RWH917 RMI917:RML917 RCM917:RCP917 QSQ917:QST917 QIU917:QIX917 PYY917:PZB917 PPC917:PPF917 PFG917:PFJ917 OVK917:OVN917 OLO917:OLR917 OBS917:OBV917 NRW917:NRZ917 NIA917:NID917 MYE917:MYH917 MOI917:MOL917 MEM917:MEP917 LUQ917:LUT917 LKU917:LKX917 LAY917:LBB917 KRC917:KRF917 KHG917:KHJ917 JXK917:JXN917 JNO917:JNR917 JDS917:JDV917 ITW917:ITZ917 IKA917:IKD917 IAE917:IAH917 HQI917:HQL917 HGM917:HGP917 GWQ917:GWT917 GMU917:GMX917 GCY917:GDB917 FTC917:FTF917 FJG917:FJJ917 EZK917:EZN917 EPO917:EPR917 EFS917:EFV917 DVW917:DVZ917 DMA917:DMD917 DCE917:DCH917 CSI917:CSL917 CIM917:CIP917 BYQ917:BYT917 BOU917:BOX917 BEY917:BFB917 AVC917:AVF917 ALG917:ALJ917 ABK917:ABN917 RO917:RR917 HS917:HV917 X95:AA95 WUJ917:WUL917 WKN917:WKP917 WAR917:WAT917 VQV917:VQX917 VGZ917:VHB917 UXD917:UXF917 UNH917:UNJ917 UDL917:UDN917 TTP917:TTR917 TJT917:TJV917 SZX917:SZZ917 SQB917:SQD917 SGF917:SGH917 RWJ917:RWL917 RMN917:RMP917 RCR917:RCT917 QSV917:QSX917 QIZ917:QJB917 PZD917:PZF917 PPH917:PPJ917 PFL917:PFN917 OVP917:OVR917 OLT917:OLV917 OBX917:OBZ917 NSB917:NSD917 NIF917:NIH917 MYJ917:MYL917 MON917:MOP917 MER917:MET917 LUV917:LUX917 LKZ917:LLB917 LBD917:LBF917 KRH917:KRJ917 KHL917:KHN917 JXP917:JXR917 JNT917:JNV917 JDX917:JDZ917 IUB917:IUD917 IKF917:IKH917 IAJ917:IAL917 HQN917:HQP917 HGR917:HGT917 GWV917:GWX917 GMZ917:GNB917 GDD917:GDF917 FTH917:FTJ917 FJL917:FJN917 EZP917:EZR917 EPT917:EPV917 EFX917:EFZ917 DWB917:DWD917 DMF917:DMH917 DCJ917:DCL917 CSN917:CSP917 CIR917:CIT917 BYV917:BYX917 BOZ917:BPB917 BFD917:BFF917 AVH917:AVJ917 ALL917:ALN917 ABP917:ABR917 RT917:RV917 HX917:HZ917 AC95:AE95 WUN917:WVF917 WKR917:WLJ917 WAV917:WBN917 VQZ917:VRR917 VHD917:VHV917 UXH917:UXZ917 UNL917:UOD917 UDP917:UEH917 TTT917:TUL917 TJX917:TKP917 TAB917:TAT917 SQF917:SQX917 SGJ917:SHB917 RWN917:RXF917 RMR917:RNJ917 RCV917:RDN917 QSZ917:QTR917 QJD917:QJV917 PZH917:PZZ917 PPL917:PQD917 PFP917:PGH917 OVT917:OWL917 OLX917:OMP917 OCB917:OCT917 NSF917:NSX917 NIJ917:NJB917 MYN917:MZF917 MOR917:MPJ917 MEV917:MFN917 LUZ917:LVR917 LLD917:LLV917 LBH917:LBZ917 KRL917:KSD917 KHP917:KIH917 JXT917:JYL917 JNX917:JOP917 JEB917:JET917 IUF917:IUX917 IKJ917:ILB917 IAN917:IBF917 HQR917:HRJ917 HGV917:HHN917 GWZ917:GXR917 GND917:GNV917 GDH917:GDZ917 FTL917:FUD917 FJP917:FKH917 EZT917:FAL917 EPX917:EQP917 EGB917:EGT917 DWF917:DWX917 DMJ917:DNB917 DCN917:DDF917 CSR917:CTJ917 CIV917:CJN917 BYZ917:BZR917 BPD917:BPV917 BFH917:BFZ917 AVL917:AWD917 ALP917:AMH917 ABT917:ACL917 RX917:SP917 AG95:AY95 HQ917 WTU917 WJY917 WAC917 VQG917 VGK917 UWO917 UMS917 UCW917 TTA917 TJE917 SZI917 SPM917 SFQ917 RVU917 RLY917 RCC917 QSG917 QIK917 PYO917 POS917 PEW917 OVA917 OLE917 OBI917 NRM917 NHQ917 MXU917 MNY917 MEC917 LUG917 LKK917 LAO917 KQS917 KGW917 JXA917 JNE917 JDI917 ITM917 IJQ917 HZU917 HPY917 HGC917 GWG917 GMK917 GCO917 FSS917 FIW917 EZA917 EPE917 EFI917 DVM917 DLQ917 DBU917 CRY917 CIC917 BYG917 BOK917 BEO917 AUS917 AKW917 ABA917 RE917 HI917 WUC917 WKG917 WAK917 VQO917 VGS917 UWW917 UNA917 UDE917 TTI917 TJM917 SZQ917 SPU917 SFY917 RWC917 RMG917 RCK917 QSO917 QIS917 PYW917 PPA917 PFE917 OVI917 OLM917 OBQ917 NRU917 NHY917 MYC917 MOG917 MEK917 LUO917 LKS917 LAW917 KRA917 KHE917 JXI917 JNM917 JDQ917 ITU917 IJY917 IAC917 HQG917 HGK917 GWO917 GMS917 GCW917 FTA917 FJE917 EZI917 EPM917 EFQ917 DVU917 DLY917 DCC917 CSG917 CIK917 BYO917 BOS917 BEW917 AVA917 ALE917 ABI917 RM917 V95 HO917 WTS917 WJW917 WAA917 VQE917 VGI917 UWM917 UMQ917 UCU917 TSY917 TJC917 SZG917 SPK917 SFO917 RVS917 RLW917 RCA917 QSE917 QII917 PYM917 POQ917 PEU917 OUY917 OLC917 OBG917 NRK917 NHO917 MXS917 MNW917 MEA917 LUE917 LKI917 LAM917 KQQ917 KGU917 JWY917 JNC917 JDG917 ITK917 IJO917 HZS917 HPW917 HGA917 GWE917 GMI917 GCM917 FSQ917 FIU917 EYY917 EPC917 EFG917 DVK917 DLO917 DBS917 CRW917 CIA917 BYE917 BOI917 BEM917 AUQ917 AKU917 AAY917 RC917 HG917 D17:O17 WUA917 WKE917 WAI917 VQM917 VGQ917 UWU917 UMY917 UDC917 TTG917 TJK917 SZO917 SPS917 SFW917 RWA917 RME917 RCI917 QSM917 QIQ917 PYU917 POY917 PFC917 OVG917 OLK917 OBO917 NRS917 NHW917 MYA917 MOE917 MEI917 LUM917 LKQ917 LAU917 KQY917 KHC917 JXG917 JNK917 JDO917 ITS917 IJW917 IAA917 HQE917 HGI917 GWM917 GMQ917 GCU917 FSY917 FJC917 EZG917 EPK917 EFO917 DVS917 DLW917 DCA917 CSE917 CII917 BYM917 BOQ917 BEU917 AUY917 ALC917 ABG917 RK917 T95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IB320:IT321 WTW320:WTX321 WKA320:WKB321 WAE320:WAF321 VQI320:VQJ321 VGM320:VGN321 UWQ320:UWR321 UMU320:UMV321 UCY320:UCZ321 TTC320:TTD321 TJG320:TJH321 SZK320:SZL321 SPO320:SPP321 SFS320:SFT321 RVW320:RVX321 RMA320:RMB321 RCE320:RCF321 QSI320:QSJ321 QIM320:QIN321 PYQ320:PYR321 POU320:POV321 PEY320:PEZ321 OVC320:OVD321 OLG320:OLH321 OBK320:OBL321 NRO320:NRP321 NHS320:NHT321 MXW320:MXX321 MOA320:MOB321 MEE320:MEF321 LUI320:LUJ321 LKM320:LKN321 LAQ320:LAR321 KQU320:KQV321 KGY320:KGZ321 JXC320:JXD321 JNG320:JNH321 JDK320:JDL321 ITO320:ITP321 IJS320:IJT321 HZW320:HZX321 HQA320:HQB321 HGE320:HGF321 GWI320:GWJ321 GMM320:GMN321 GCQ320:GCR321 FSU320:FSV321 FIY320:FIZ321 EZC320:EZD321 EPG320:EPH321 EFK320:EFL321 DVO320:DVP321 DLS320:DLT321 DBW320:DBX321 CSA320:CSB321 CIE320:CIF321 BYI320:BYJ321 BOM320:BON321 BEQ320:BER321 AUU320:AUV321 AKY320:AKZ321 ABC320:ABD321 RG320:RH321 HK320:HL321 CSE320:CSE321 WTK320:WTN321 WJO320:WJR321 VZS320:VZV321 VPW320:VPZ321 VGA320:VGD321 UWE320:UWH321 UMI320:UML321 UCM320:UCP321 TSQ320:TST321 TIU320:TIX321 SYY320:SZB321 SPC320:SPF321 SFG320:SFJ321 RVK320:RVN321 RLO320:RLR321 RBS320:RBV321 QRW320:QRZ321 QIA320:QID321 PYE320:PYH321 POI320:POL321 PEM320:PEP321 OUQ320:OUT321 OKU320:OKX321 OAY320:OBB321 NRC320:NRF321 NHG320:NHJ321 MXK320:MXN321 MNO320:MNR321 MDS320:MDV321 LTW320:LTZ321 LKA320:LKD321 LAE320:LAH321 KQI320:KQL321 KGM320:KGP321 JWQ320:JWT321 JMU320:JMX321 JCY320:JDB321 ITC320:ITF321 IJG320:IJJ321 HZK320:HZN321 HPO320:HPR321 HFS320:HFV321 GVW320:GVZ321 GMA320:GMD321 GCE320:GCH321 FSI320:FSL321 FIM320:FIP321 EYQ320:EYT321 EOU320:EOX321 EEY320:EFB321 DVC320:DVF321 DLG320:DLJ321 DBK320:DBN321 CRO320:CRR321 CHS320:CHV321 BXW320:BXZ321 BOA320:BOD321 BEE320:BEH321 AUI320:AUL321 AKM320:AKP321 AAQ320:AAT321 QU320:QX321 GY320:HB321 CII320:CII321 WTP320:WTQ321 WJT320:WJU321 VZX320:VZY321 VQB320:VQC321 VGF320:VGG321 UWJ320:UWK321 UMN320:UMO321 UCR320:UCS321 TSV320:TSW321 TIZ320:TJA321 SZD320:SZE321 SPH320:SPI321 SFL320:SFM321 RVP320:RVQ321 RLT320:RLU321 RBX320:RBY321 QSB320:QSC321 QIF320:QIG321 PYJ320:PYK321 PON320:POO321 PER320:PES321 OUV320:OUW321 OKZ320:OLA321 OBD320:OBE321 NRH320:NRI321 NHL320:NHM321 MXP320:MXQ321 MNT320:MNU321 MDX320:MDY321 LUB320:LUC321 LKF320:LKG321 LAJ320:LAK321 KQN320:KQO321 KGR320:KGS321 JWV320:JWW321 JMZ320:JNA321 JDD320:JDE321 ITH320:ITI321 IJL320:IJM321 HZP320:HZQ321 HPT320:HPU321 HFX320:HFY321 GWB320:GWC321 GMF320:GMG321 GCJ320:GCK321 FSN320:FSO321 FIR320:FIS321 EYV320:EYW321 EOZ320:EPA321 EFD320:EFE321 DVH320:DVI321 DLL320:DLM321 DBP320:DBQ321 CRT320:CRU321 CHX320:CHY321 BYB320:BYC321 BOF320:BOG321 BEJ320:BEK321 AUN320:AUO321 AKR320:AKS321 AAV320:AAW321 QZ320:RA321 HD320:HE321 BYM320:BYM321 WUE320:WUH321 WKI320:WKL321 WAM320:WAP321 VQQ320:VQT321 VGU320:VGX321 UWY320:UXB321 UNC320:UNF321 UDG320:UDJ321 TTK320:TTN321 TJO320:TJR321 SZS320:SZV321 SPW320:SPZ321 SGA320:SGD321 RWE320:RWH321 RMI320:RML321 RCM320:RCP321 QSQ320:QST321 QIU320:QIX321 PYY320:PZB321 PPC320:PPF321 PFG320:PFJ321 OVK320:OVN321 OLO320:OLR321 OBS320:OBV321 NRW320:NRZ321 NIA320:NID321 MYE320:MYH321 MOI320:MOL321 MEM320:MEP321 LUQ320:LUT321 LKU320:LKX321 LAY320:LBB321 KRC320:KRF321 KHG320:KHJ321 JXK320:JXN321 JNO320:JNR321 JDS320:JDV321 ITW320:ITZ321 IKA320:IKD321 IAE320:IAH321 HQI320:HQL321 HGM320:HGP321 GWQ320:GWT321 GMU320:GMX321 GCY320:GDB321 FTC320:FTF321 FJG320:FJJ321 EZK320:EZN321 EPO320:EPR321 EFS320:EFV321 DVW320:DVZ321 DMA320:DMD321 DCE320:DCH321 CSI320:CSL321 CIM320:CIP321 BYQ320:BYT321 BOU320:BOX321 BEY320:BFB321 AVC320:AVF321 ALG320:ALJ321 ABK320:ABN321 RO320:RR321 HS320:HV321 BOQ320:BOQ321 WUJ320:WUL321 WKN320:WKP321 WAR320:WAT321 VQV320:VQX321 VGZ320:VHB321 UXD320:UXF321 UNH320:UNJ321 UDL320:UDN321 TTP320:TTR321 TJT320:TJV321 SZX320:SZZ321 SQB320:SQD321 SGF320:SGH321 RWJ320:RWL321 RMN320:RMP321 RCR320:RCT321 QSV320:QSX321 QIZ320:QJB321 PZD320:PZF321 PPH320:PPJ321 PFL320:PFN321 OVP320:OVR321 OLT320:OLV321 OBX320:OBZ321 NSB320:NSD321 NIF320:NIH321 MYJ320:MYL321 MON320:MOP321 MER320:MET321 LUV320:LUX321 LKZ320:LLB321 LBD320:LBF321 KRH320:KRJ321 KHL320:KHN321 JXP320:JXR321 JNT320:JNV321 JDX320:JDZ321 IUB320:IUD321 IKF320:IKH321 IAJ320:IAL321 HQN320:HQP321 HGR320:HGT321 GWV320:GWX321 GMZ320:GNB321 GDD320:GDF321 FTH320:FTJ321 FJL320:FJN321 EZP320:EZR321 EPT320:EPV321 EFX320:EFZ321 DWB320:DWD321 DMF320:DMH321 DCJ320:DCL321 CSN320:CSP321 CIR320:CIT321 BYV320:BYX321 BOZ320:BPB321 BFD320:BFF321 AVH320:AVJ321 ALL320:ALN321 ABP320:ABR321 RT320:RV321 HX320:HZ321 BEU320:BEU321 WUN320:WVF321 WKR320:WLJ321 WAV320:WBN321 VQZ320:VRR321 VHD320:VHV321 UXH320:UXZ321 UNL320:UOD321 UDP320:UEH321 TTT320:TUL321 TJX320:TKP321 TAB320:TAT321 SQF320:SQX321 SGJ320:SHB321 RWN320:RXF321 RMR320:RNJ321 RCV320:RDN321 QSZ320:QTR321 QJD320:QJV321 PZH320:PZZ321 PPL320:PQD321 PFP320:PGH321 OVT320:OWL321 OLX320:OMP321 OCB320:OCT321 NSF320:NSX321 NIJ320:NJB321 MYN320:MZF321 MOR320:MPJ321 MEV320:MFN321 LUZ320:LVR321 LLD320:LLV321 LBH320:LBZ321 KRL320:KSD321 KHP320:KIH321 JXT320:JYL321 JNX320:JOP321 JEB320:JET321 IUF320:IUX321 IKJ320:ILB321 IAN320:IBF321 HQR320:HRJ321 HGV320:HHN321 GWZ320:GXR321 GND320:GNV321 GDH320:GDZ321 FTL320:FUD321 FJP320:FKH321 EZT320:FAL321 EPX320:EQP321 EGB320:EGT321 DWF320:DWX321 DMJ320:DNB321 DCN320:DDF321 CSR320:CTJ321 CIV320:CJN321 BYZ320:BZR321 BPD320:BPV321 BFH320:BFZ321 AVL320:AWD321 ALP320:AMH321 ABT320:ACL321 RX320:SP321 AUY320:AUY321 HQ320:HQ321 WTU320:WTU321 WJY320:WJY321 WAC320:WAC321 VQG320:VQG321 VGK320:VGK321 UWO320:UWO321 UMS320:UMS321 UCW320:UCW321 TTA320:TTA321 TJE320:TJE321 SZI320:SZI321 SPM320:SPM321 SFQ320:SFQ321 RVU320:RVU321 RLY320:RLY321 RCC320:RCC321 QSG320:QSG321 QIK320:QIK321 PYO320:PYO321 POS320:POS321 PEW320:PEW321 OVA320:OVA321 OLE320:OLE321 OBI320:OBI321 NRM320:NRM321 NHQ320:NHQ321 MXU320:MXU321 MNY320:MNY321 MEC320:MEC321 LUG320:LUG321 LKK320:LKK321 LAO320:LAO321 KQS320:KQS321 KGW320:KGW321 JXA320:JXA321 JNE320:JNE321 JDI320:JDI321 ITM320:ITM321 IJQ320:IJQ321 HZU320:HZU321 HPY320:HPY321 HGC320:HGC321 GWG320:GWG321 GMK320:GMK321 GCO320:GCO321 FSS320:FSS321 FIW320:FIW321 EZA320:EZA321 EPE320:EPE321 EFI320:EFI321 DVM320:DVM321 DLQ320:DLQ321 DBU320:DBU321 CRY320:CRY321 CIC320:CIC321 BYG320:BYG321 BOK320:BOK321 BEO320:BEO321 AUS320:AUS321 AKW320:AKW321 ABA320:ABA321 RE320:RE321 HI320:HI321 ALC320:ALC321 WUC320:WUC321 WKG320:WKG321 WAK320:WAK321 VQO320:VQO321 VGS320:VGS321 UWW320:UWW321 UNA320:UNA321 UDE320:UDE321 TTI320:TTI321 TJM320:TJM321 SZQ320:SZQ321 SPU320:SPU321 SFY320:SFY321 RWC320:RWC321 RMG320:RMG321 RCK320:RCK321 QSO320:QSO321 QIS320:QIS321 PYW320:PYW321 PPA320:PPA321 PFE320:PFE321 OVI320:OVI321 OLM320:OLM321 OBQ320:OBQ321 NRU320:NRU321 NHY320:NHY321 MYC320:MYC321 MOG320:MOG321 MEK320:MEK321 LUO320:LUO321 LKS320:LKS321 LAW320:LAW321 KRA320:KRA321 KHE320:KHE321 JXI320:JXI321 JNM320:JNM321 JDQ320:JDQ321 ITU320:ITU321 IJY320:IJY321 IAC320:IAC321 HQG320:HQG321 HGK320:HGK321 GWO320:GWO321 GMS320:GMS321 GCW320:GCW321 FTA320:FTA321 FJE320:FJE321 EZI320:EZI321 EPM320:EPM321 EFQ320:EFQ321 DVU320:DVU321 DLY320:DLY321 DCC320:DCC321 CSG320:CSG321 CIK320:CIK321 BYO320:BYO321 BOS320:BOS321 BEW320:BEW321 AVA320:AVA321 ALE320:ALE321 ABI320:ABI321 RM320:RM321 ABG320:ABG321 HO320:HO321 WTS320:WTS321 WJW320:WJW321 WAA320:WAA321 VQE320:VQE321 VGI320:VGI321 UWM320:UWM321 UMQ320:UMQ321 UCU320:UCU321 TSY320:TSY321 TJC320:TJC321 SZG320:SZG321 SPK320:SPK321 SFO320:SFO321 RVS320:RVS321 RLW320:RLW321 RCA320:RCA321 QSE320:QSE321 QII320:QII321 PYM320:PYM321 POQ320:POQ321 PEU320:PEU321 OUY320:OUY321 OLC320:OLC321 OBG320:OBG321 NRK320:NRK321 NHO320:NHO321 MXS320:MXS321 MNW320:MNW321 MEA320:MEA321 LUE320:LUE321 LKI320:LKI321 LAM320:LAM321 KQQ320:KQQ321 KGU320:KGU321 JWY320:JWY321 JNC320:JNC321 JDG320:JDG321 ITK320:ITK321 IJO320:IJO321 HZS320:HZS321 HPW320:HPW321 HGA320:HGA321 GWE320:GWE321 GMI320:GMI321 GCM320:GCM321 FSQ320:FSQ321 FIU320:FIU321 EYY320:EYY321 EPC320:EPC321 EFG320:EFG321 DVK320:DVK321 DLO320:DLO321 DBS320:DBS321 CRW320:CRW321 CIA320:CIA321 BYE320:BYE321 BOI320:BOI321 BEM320:BEM321 AUQ320:AUQ321 AKU320:AKU321 AAY320:AAY321 RC320:RC321 HG320:HG321 RK320:RK321 WUA320:WUA321 WKE320:WKE321 WAI320:WAI321 VQM320:VQM321 VGQ320:VGQ321 UWU320:UWU321 UMY320:UMY321 UDC320:UDC321 TTG320:TTG321 TJK320:TJK321 SZO320:SZO321 SPS320:SPS321 SFW320:SFW321 RWA320:RWA321 RME320:RME321 RCI320:RCI321 QSM320:QSM321 QIQ320:QIQ321 PYU320:PYU321 POY320:POY321 PFC320:PFC321 OVG320:OVG321 OLK320:OLK321 OBO320:OBO321 NRS320:NRS321 NHW320:NHW321 MYA320:MYA321 MOE320:MOE321 MEI320:MEI321 LUM320:LUM321 LKQ320:LKQ321 LAU320:LAU321 KQY320:KQY321 KHC320:KHC321 JXG320:JXG321 JNK320:JNK321 JDO320:JDO321 ITS320:ITS321 IJW320:IJW321 IAA320:IAA321 HQE320:HQE321 HGI320:HGI321 GWM320:GWM321 GMQ320:GMQ321 GCU320:GCU321 FSY320:FSY321 FJC320:FJC321 EZG320:EZG321 EPK320:EPK321 EFO320:EFO321 DVS320:DVS321 DLW320:DLW321 DCA320:DCA321 P95:Q95 D95:G95 I95:J95 N95 L95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95 HW917 RS917 ABO917 ALK917 AVG917 BFC917 BOY917 BYU917 CIQ917 CSM917 DCI917 DME917 DWA917 EFW917 EPS917 EZO917 FJK917 FTG917 GDC917 GMY917 GWU917 HGQ917 HQM917 IAI917 IKE917 IUA917 JDW917 JNS917 JXO917 KHK917 KRG917 LBC917 LKY917 LUU917 MEQ917 MOM917 MYI917 NIE917 NSA917 OBW917 OLS917 OVO917 PFK917 PPG917 PZC917 QIY917 QSU917 RCQ917 RMM917 RWI917 SGE917 SQA917 SZW917 TJS917 TTO917 UDK917 UNG917 UXC917 VGY917 VQU917 WAQ917 WKM917 WUI917 W35:W93 HF917 RB917 AAX917 AKT917 AUP917 BEL917 BOH917 BYD917 CHZ917 CRV917 DBR917 DLN917 DVJ917 EFF917 EPB917 EYX917 FIT917 FSP917 GCL917 GMH917 GWD917 HFZ917 HPV917 HZR917 IJN917 ITJ917 JDF917 JNB917 JWX917 KGT917 KQP917 LAL917 LKH917 LUD917 MDZ917 MNV917 MXR917 NHN917 NRJ917 OBF917 OLB917 OUX917 PET917 POP917 PYL917 QIH917 QSD917 RBZ917 RLV917 RVR917 SFN917 SPJ917 SZF917 TJB917 TSX917 UCT917 UMP917 UWL917 VGH917 VQD917 VZZ917 WJV917 WTR917 U95 HP917 RL917 ABH917 ALD917 AUZ917 BEV917 BOR917 BYN917 CIJ917 CSF917 DCB917 DLX917 DVT917 EFP917 EPL917 EZH917 FJD917 FSZ917 GCV917 GMR917 GWN917 HGJ917 HQF917 IAB917 IJX917 ITT917 JDP917 JNL917 JXH917 KHD917 KQZ917 LAV917 LKR917 LUN917 MEJ917 MOF917 MYB917 NHX917 NRT917 OBP917 OLL917 OVH917 PFD917 POZ917 PYV917 QIR917 QSN917 RCJ917 RMF917 RWB917 SFX917 SPT917 SZP917 TJL917 TTH917 UDD917 UMZ917 UWV917 VGR917 VQN917 WAJ917 WKF917 WUB917 Q35:Q93 HC917 QY917 AAU917 AKQ917 AUM917 BEI917 BOE917 BYA917 CHW917 CRS917 DBO917 DLK917 DVG917 EFC917 EOY917 EYU917 FIQ917 FSM917 GCI917 GME917 GWA917 HFW917 HPS917 HZO917 IJK917 ITG917 JDC917 JMY917 JWU917 KGQ917 KQM917 LAI917 LKE917 LUA917 MDW917 MNS917 MXO917 NHK917 NRG917 OBC917 OKY917 OUU917 PEQ917 POM917 PYI917 QIE917 QSA917 RBW917 RLS917 RVO917 SFK917 SPG917 SZC917 TIY917 TSU917 UCQ917 UMM917 UWI917 VGE917 VQA917 VZW917 WJS917 WTO917 HH917 RD917 AAZ917 AKV917 AUR917 BEN917 BOJ917 BYF917 CIB917 CRX917 DBT917 DLP917 DVL917 EFH917 EPD917 EYZ917 FIV917 FSR917 GCN917 GMJ917 GWF917 HGB917 HPX917 HZT917 IJP917 ITL917 JDH917 JND917 JWZ917 KGV917 KQR917 LAN917 LKJ917 LUF917 MEB917 MNX917 MXT917 NHP917 NRL917 OBH917 OLD917 OUZ917 PEV917 POR917 PYN917 QIJ917 QSF917 RCB917 RLX917 RVT917 SFP917 SPL917 SZH917 TJD917 TSZ917 UCV917 UMR917 UWN917 VGJ917 VQF917 WAB917 WJX917 WTT917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M95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95:C95 BS917:GX917 KD917:QT917 TZ917:AAP917 ADV917:AKL917 ANR917:AUH917 AXN917:BED917 BHJ917:BNZ917 BRF917:BXV917 CBB917:CHR917 CKX917:CRN917 CUT917:DBJ917 DEP917:DLF917 DOL917:DVB917 DYH917:EEX917 EID917:EOT917 ERZ917:EYP917 FBV917:FIL917 FLR917:FSH917 FVN917:GCD917 GFJ917:GLZ917 GPF917:GVV917 GZB917:HFR917 HIX917:HPN917 HST917:HZJ917 ICP917:IJF917 IML917:ITB917 IWH917:JCX917 JGD917:JMT917 JPZ917:JWP917 JZV917:KGL917 KJR917:KQH917 KTN917:LAD917 LDJ917:LJZ917 LNF917:LTV917 LXB917:MDR917 MGX917:MNN917 MQT917:MXJ917 NAP917:NHF917 NKL917:NRB917 NUH917:OAX917 OED917:OKT917 ONZ917:OUP917 OXV917:PEL917 PHR917:POH917 PRN917:PYD917 QBJ917:QHZ917 QLF917:QRV917 QVB917:RBR917 REX917:RLN917 ROT917:RVJ917 RYP917:SFF917 SIL917:SPB917 SSH917:SYX917 TCD917:TIT917 TLZ917:TSP917 TVV917:UCL917 UFR917:UMH917 UPN917:UWD917 UZJ917:VFZ917 VJF917:VPV917 VTB917:VZR917 WCX917:WJN917 WMT917:WTJ917 WWP917:XFD917 AZ95 IU917 SQ917 ACM917 AMI917 AWE917 BGA917 BPW917 BZS917 CJO917 CTK917 DDG917 DNC917 DWY917 EGU917 EQQ917 FAM917 FKI917 FUE917 GEA917 GNW917 GXS917 HHO917 HRK917 IBG917 ILC917 IUY917 JEU917 JOQ917 JYM917 KII917 KSE917 LCA917 LLW917 LVS917 MFO917 MPK917 MZG917 NJC917 NSY917 OCU917 OMQ917 OWM917 PGI917 PQE917 QAA917 QJW917 QTS917 RDO917 RNK917 RXG917 SHC917 SQY917 TAU917 TKQ917 TUM917 UEI917 UOE917 UYA917 VHW917 VRS917 WBO917 WLK917 WVG917 AF95 IA917 RW917 ABS917 ALO917 AVK917 BFG917 BPC917 BYY917 CIU917 CSQ917 DCM917 DMI917 DWE917 EGA917 EPW917 EZS917 FJO917 FTK917 GDG917 GNC917 GWY917 HGU917 HQQ917 IAM917 IKI917 IUE917 JEA917 JNW917 JXS917 KHO917 KRK917 LBG917 LLC917 LUY917 MEU917 MOQ917 MYM917 NII917 NSE917 OCA917 OLW917 OVS917 PFO917 PPK917 PZG917 QJC917 QSY917 RCU917 RMQ917 RWM917 SGI917 SQE917 TAA917 TJW917 TTS917 UDO917 UNK917 UXG917 VHC917 VQY917 WAU917 WKQ917 WUM917 R95:S95 HM917:HN917 RI917:RJ917 ABE917:ABF917 ALA917:ALB917 AUW917:AUX917 BES917:BET917 BOO917:BOP917 BYK917:BYL917 CIG917:CIH917 CSC917:CSD917 DBY917:DBZ917 DLU917:DLV917 DVQ917:DVR917 EFM917:EFN917 EPI917:EPJ917 EZE917:EZF917 FJA917:FJB917 FSW917:FSX917 GCS917:GCT917 GMO917:GMP917 GWK917:GWL917 HGG917:HGH917 HQC917:HQD917 HZY917:HZZ917 IJU917:IJV917 ITQ917:ITR917 JDM917:JDN917 JNI917:JNJ917 JXE917:JXF917 KHA917:KHB917 KQW917:KQX917 LAS917:LAT917 LKO917:LKP917 LUK917:LUL917 MEG917:MEH917 MOC917:MOD917 MXY917:MXZ917 NHU917:NHV917 NRQ917:NRR917 OBM917:OBN917 OLI917:OLJ917 OVE917:OVF917 PFA917:PFB917 POW917:POX917 PYS917:PYT917 QIO917:QIP917 QSK917:QSL917 RCG917:RCH917 RMC917:RMD917 RVY917:RVZ917 SFU917:SFV917 SPQ917:SPR917 SZM917:SZN917 TJI917:TJJ917 TTE917:TTF917 UDA917:UDB917 UMW917:UMX917 UWS917:UWT917 VGO917:VGP917 VQK917:VQL917 WAG917:WAH917 WKC917:WKD917 WTY917:WTZ917 HJ917 RF917 ABB917 AKX917 AUT917 BEP917 BOL917 BYH917 CID917 CRZ917 DBV917 DLR917 DVN917 EFJ917 EPF917 EZB917 FIX917 FST917 GCP917 GML917 GWH917 HGD917 HPZ917 HZV917 IJR917 ITN917 JDJ917 JNF917 JXB917 KGX917 KQT917 LAP917 LKL917 LUH917 MED917 MNZ917 MXV917 NHR917 NRN917 OBJ917 OLF917 OVB917 PEX917 POT917 PYP917 QIL917 QSH917 RCD917 RLZ917 RVV917 SFR917 SPN917 SZJ917 TJF917 TTB917 UCX917 UMT917 UWP917 VGL917 VQH917 WAD917 WJZ917 WTV917 W95 HR917 RN917 ABJ917 ALF917 AVB917 BEX917 BOT917 BYP917 CIL917 CSH917 DCD917 DLZ917 DVV917 EFR917 EPN917 EZJ917 FJF917 FTB917 GCX917 GMT917 GWP917 HGL917 HQH917 IAD917 IJZ917 ITV917 JDR917 JNN917 JXJ917 KHF917 KRB917 LAX917 LKT917 LUP917 MEL917 MOH917 MYD917 NHZ917 NRV917 OBR917 OLN917 OVJ917 PFF917 PPB917 PYX917 QIT917 QSP917 RCL917 RMH917 RWD917 SFZ917 SPV917 SZR917 TJN917 TTJ917 UDF917 UNB917 UWX917 VGT917 VQP917 WAL917 WKH917 WUD917 O95 Q18 W18 AT18 BG18 BQ18 Q22:Q33 W22:W33 AT22:AT33 BG22:BG33 BQ22:BQ33 AT35:AT93 BG35:BG93 BQ35:BQ93 BR269:BR270 HW320:HW321 RS320:RS321 ABO320:ABO321 ALK320:ALK321 AVG320:AVG321 BFC320:BFC321 BOY320:BOY321 BYU320:BYU321 CIQ320:CIQ321 CSM320:CSM321 DCI320:DCI321 DME320:DME321 DWA320:DWA321 EFW320:EFW321 EPS320:EPS321 EZO320:EZO321 FJK320:FJK321 FTG320:FTG321 GDC320:GDC321 GMY320:GMY321 GWU320:GWU321 HGQ320:HGQ321 HQM320:HQM321 IAI320:IAI321 IKE320:IKE321 IUA320:IUA321 JDW320:JDW321 JNS320:JNS321 JXO320:JXO321 KHK320:KHK321 KRG320:KRG321 LBC320:LBC321 LKY320:LKY321 LUU320:LUU321 MEQ320:MEQ321 MOM320:MOM321 MYI320:MYI321 NIE320:NIE321 NSA320:NSA321 OBW320:OBW321 OLS320:OLS321 OVO320:OVO321 PFK320:PFK321 PPG320:PPG321 PZC320:PZC321 QIY320:QIY321 QSU320:QSU321 RCQ320:RCQ321 RMM320:RMM321 RWI320:RWI321 SGE320:SGE321 SQA320:SQA321 SZW320:SZW321 TJS320:TJS321 TTO320:TTO321 UDK320:UDK321 UNG320:UNG321 UXC320:UXC321 VGY320:VGY321 VQU320:VQU321 WAQ320:WAQ321 WKM320:WKM321 WUI320:WUI321 HF320:HF321 RB320:RB321 AAX320:AAX321 AKT320:AKT321 AUP320:AUP321 BEL320:BEL321 BOH320:BOH321 BYD320:BYD321 CHZ320:CHZ321 CRV320:CRV321 DBR320:DBR321 DLN320:DLN321 DVJ320:DVJ321 EFF320:EFF321 EPB320:EPB321 EYX320:EYX321 FIT320:FIT321 FSP320:FSP321 GCL320:GCL321 GMH320:GMH321 GWD320:GWD321 HFZ320:HFZ321 HPV320:HPV321 HZR320:HZR321 IJN320:IJN321 ITJ320:ITJ321 JDF320:JDF321 JNB320:JNB321 JWX320:JWX321 KGT320:KGT321 KQP320:KQP321 LAL320:LAL321 LKH320:LKH321 LUD320:LUD321 MDZ320:MDZ321 MNV320:MNV321 MXR320:MXR321 NHN320:NHN321 NRJ320:NRJ321 OBF320:OBF321 OLB320:OLB321 OUX320:OUX321 PET320:PET321 POP320:POP321 PYL320:PYL321 QIH320:QIH321 QSD320:QSD321 RBZ320:RBZ321 RLV320:RLV321 RVR320:RVR321 SFN320:SFN321 SPJ320:SPJ321 SZF320:SZF321 TJB320:TJB321 TSX320:TSX321 UCT320:UCT321 UMP320:UMP321 UWL320:UWL321 VGH320:VGH321 VQD320:VQD321 VZZ320:VZZ321 WJV320:WJV321 WTR320:WTR321 HP320:HP321 RL320:RL321 ABH320:ABH321 ALD320:ALD321 AUZ320:AUZ321 BEV320:BEV321 BOR320:BOR321 BYN320:BYN321 CIJ320:CIJ321 CSF320:CSF321 DCB320:DCB321 DLX320:DLX321 DVT320:DVT321 EFP320:EFP321 EPL320:EPL321 EZH320:EZH321 FJD320:FJD321 FSZ320:FSZ321 GCV320:GCV321 GMR320:GMR321 GWN320:GWN321 HGJ320:HGJ321 HQF320:HQF321 IAB320:IAB321 IJX320:IJX321 ITT320:ITT321 JDP320:JDP321 JNL320:JNL321 JXH320:JXH321 KHD320:KHD321 KQZ320:KQZ321 LAV320:LAV321 LKR320:LKR321 LUN320:LUN321 MEJ320:MEJ321 MOF320:MOF321 MYB320:MYB321 NHX320:NHX321 NRT320:NRT321 OBP320:OBP321 OLL320:OLL321 OVH320:OVH321 PFD320:PFD321 POZ320:POZ321 PYV320:PYV321 QIR320:QIR321 QSN320:QSN321 RCJ320:RCJ321 RMF320:RMF321 RWB320:RWB321 SFX320:SFX321 SPT320:SPT321 SZP320:SZP321 TJL320:TJL321 TTH320:TTH321 UDD320:UDD321 UMZ320:UMZ321 UWV320:UWV321 VGR320:VGR321 VQN320:VQN321 WAJ320:WAJ321 WKF320:WKF321 WUB320:WUB321 HC320:HC321 QY320:QY321 AAU320:AAU321 AKQ320:AKQ321 AUM320:AUM321 BEI320:BEI321 BOE320:BOE321 BYA320:BYA321 CHW320:CHW321 CRS320:CRS321 DBO320:DBO321 DLK320:DLK321 DVG320:DVG321 EFC320:EFC321 EOY320:EOY321 EYU320:EYU321 FIQ320:FIQ321 FSM320:FSM321 GCI320:GCI321 GME320:GME321 GWA320:GWA321 HFW320:HFW321 HPS320:HPS321 HZO320:HZO321 IJK320:IJK321 ITG320:ITG321 JDC320:JDC321 JMY320:JMY321 JWU320:JWU321 KGQ320:KGQ321 KQM320:KQM321 LAI320:LAI321 LKE320:LKE321 LUA320:LUA321 MDW320:MDW321 MNS320:MNS321 MXO320:MXO321 NHK320:NHK321 NRG320:NRG321 OBC320:OBC321 OKY320:OKY321 OUU320:OUU321 PEQ320:PEQ321 POM320:POM321 PYI320:PYI321 QIE320:QIE321 QSA320:QSA321 RBW320:RBW321 RLS320:RLS321 RVO320:RVO321 SFK320:SFK321 SPG320:SPG321 SZC320:SZC321 TIY320:TIY321 TSU320:TSU321 UCQ320:UCQ321 UMM320:UMM321 UWI320:UWI321 VGE320:VGE321 VQA320:VQA321 VZW320:VZW321 WJS320:WJS321 WTO320:WTO321 HH320:HH321 RD320:RD321 AAZ320:AAZ321 AKV320:AKV321 AUR320:AUR321 BEN320:BEN321 BOJ320:BOJ321 BYF320:BYF321 CIB320:CIB321 CRX320:CRX321 DBT320:DBT321 DLP320:DLP321 DVL320:DVL321 EFH320:EFH321 EPD320:EPD321 EYZ320:EYZ321 FIV320:FIV321 FSR320:FSR321 GCN320:GCN321 GMJ320:GMJ321 GWF320:GWF321 HGB320:HGB321 HPX320:HPX321 HZT320:HZT321 IJP320:IJP321 ITL320:ITL321 JDH320:JDH321 JND320:JND321 JWZ320:JWZ321 KGV320:KGV321 KQR320:KQR321 LAN320:LAN321 LKJ320:LKJ321 LUF320:LUF321 MEB320:MEB321 MNX320:MNX321 MXT320:MXT321 NHP320:NHP321 NRL320:NRL321 OBH320:OBH321 OLD320:OLD321 OUZ320:OUZ321 PEV320:PEV321 POR320:POR321 PYN320:PYN321 QIJ320:QIJ321 QSF320:QSF321 RCB320:RCB321 RLX320:RLX321 RVT320:RVT321 SFP320:SFP321 SPL320:SPL321 SZH320:SZH321 TJD320:TJD321 TSZ320:TSZ321 UCV320:UCV321 UMR320:UMR321 UWN320:UWN321 VGJ320:VGJ321 VQF320:VQF321 WAB320:WAB321 WJX320:WJX321 WTT320:WTT321 WUD320:WUD321 BS320:GX321 KD320:QT321 TZ320:AAP321 ADV320:AKL321 ANR320:AUH321 AXN320:BED321 BHJ320:BNZ321 BRF320:BXV321 CBB320:CHR321 CKX320:CRN321 CUT320:DBJ321 DEP320:DLF321 DOL320:DVB321 DYH320:EEX321 EID320:EOT321 ERZ320:EYP321 FBV320:FIL321 FLR320:FSH321 FVN320:GCD321 GFJ320:GLZ321 GPF320:GVV321 GZB320:HFR321 HIX320:HPN321 HST320:HZJ321 ICP320:IJF321 IML320:ITB321 IWH320:JCX321 JGD320:JMT321 JPZ320:JWP321 JZV320:KGL321 KJR320:KQH321 KTN320:LAD321 LDJ320:LJZ321 LNF320:LTV321 LXB320:MDR321 MGX320:MNN321 MQT320:MXJ321 NAP320:NHF321 NKL320:NRB321 NUH320:OAX321 OED320:OKT321 ONZ320:OUP321 OXV320:PEL321 PHR320:POH321 PRN320:PYD321 QBJ320:QHZ321 QLF320:QRV321 QVB320:RBR321 REX320:RLN321 ROT320:RVJ321 RYP320:SFF321 SIL320:SPB321 SSH320:SYX321 TCD320:TIT321 TLZ320:TSP321 TVV320:UCL321 UFR320:UMH321 UPN320:UWD321 UZJ320:VFZ321 VJF320:VPV321 VTB320:VZR321 WCX320:WJN321 WMT320:WTJ321 WWP320:XFD321 IU320:IU321 SQ320:SQ321 ACM320:ACM321 AMI320:AMI321 AWE320:AWE321 BGA320:BGA321 BPW320:BPW321 BZS320:BZS321 CJO320:CJO321 CTK320:CTK321 DDG320:DDG321 DNC320:DNC321 DWY320:DWY321 EGU320:EGU321 EQQ320:EQQ321 FAM320:FAM321 FKI320:FKI321 FUE320:FUE321 GEA320:GEA321 GNW320:GNW321 GXS320:GXS321 HHO320:HHO321 HRK320:HRK321 IBG320:IBG321 ILC320:ILC321 IUY320:IUY321 JEU320:JEU321 JOQ320:JOQ321 JYM320:JYM321 KII320:KII321 KSE320:KSE321 LCA320:LCA321 LLW320:LLW321 LVS320:LVS321 MFO320:MFO321 MPK320:MPK321 MZG320:MZG321 NJC320:NJC321 NSY320:NSY321 OCU320:OCU321 OMQ320:OMQ321 OWM320:OWM321 PGI320:PGI321 PQE320:PQE321 QAA320:QAA321 QJW320:QJW321 QTS320:QTS321 RDO320:RDO321 RNK320:RNK321 RXG320:RXG321 SHC320:SHC321 SQY320:SQY321 TAU320:TAU321 TKQ320:TKQ321 TUM320:TUM321 UEI320:UEI321 UOE320:UOE321 UYA320:UYA321 VHW320:VHW321 VRS320:VRS321 WBO320:WBO321 WLK320:WLK321 WVG320:WVG321 IA320:IA321 RW320:RW321 ABS320:ABS321 ALO320:ALO321 AVK320:AVK321 BFG320:BFG321 BPC320:BPC321 BYY320:BYY321 CIU320:CIU321 CSQ320:CSQ321 DCM320:DCM321 DMI320:DMI321 DWE320:DWE321 EGA320:EGA321 EPW320:EPW321 EZS320:EZS321 FJO320:FJO321 FTK320:FTK321 GDG320:GDG321 GNC320:GNC321 GWY320:GWY321 HGU320:HGU321 HQQ320:HQQ321 IAM320:IAM321 IKI320:IKI321 IUE320:IUE321 JEA320:JEA321 JNW320:JNW321 JXS320:JXS321 KHO320:KHO321 KRK320:KRK321 LBG320:LBG321 LLC320:LLC321 LUY320:LUY321 MEU320:MEU321 MOQ320:MOQ321 MYM320:MYM321 NII320:NII321 NSE320:NSE321 OCA320:OCA321 OLW320:OLW321 OVS320:OVS321 PFO320:PFO321 PPK320:PPK321 PZG320:PZG321 QJC320:QJC321 QSY320:QSY321 RCU320:RCU321 RMQ320:RMQ321 RWM320:RWM321 SGI320:SGI321 SQE320:SQE321 TAA320:TAA321 TJW320:TJW321 TTS320:TTS321 UDO320:UDO321 UNK320:UNK321 UXG320:UXG321 VHC320:VHC321 VQY320:VQY321 WAU320:WAU321 WKQ320:WKQ321 WUM320:WUM321 HM320:HN321 RI320:RJ321 ABE320:ABF321 ALA320:ALB321 AUW320:AUX321 BES320:BET321 BOO320:BOP321 BYK320:BYL321 CIG320:CIH321 CSC320:CSD321 DBY320:DBZ321 DLU320:DLV321 DVQ320:DVR321 EFM320:EFN321 EPI320:EPJ321 EZE320:EZF321 FJA320:FJB321 FSW320:FSX321 GCS320:GCT321 GMO320:GMP321 GWK320:GWL321 HGG320:HGH321 HQC320:HQD321 HZY320:HZZ321 IJU320:IJV321 ITQ320:ITR321 JDM320:JDN321 JNI320:JNJ321 JXE320:JXF321 KHA320:KHB321 KQW320:KQX321 LAS320:LAT321 LKO320:LKP321 LUK320:LUL321 MEG320:MEH321 MOC320:MOD321 MXY320:MXZ321 NHU320:NHV321 NRQ320:NRR321 OBM320:OBN321 OLI320:OLJ321 OVE320:OVF321 PFA320:PFB321 POW320:POX321 PYS320:PYT321 QIO320:QIP321 QSK320:QSL321 RCG320:RCH321 RMC320:RMD321 RVY320:RVZ321 SFU320:SFV321 SPQ320:SPR321 SZM320:SZN321 TJI320:TJJ321 TTE320:TTF321 UDA320:UDB321 UMW320:UMX321 UWS320:UWT321 VGO320:VGP321 VQK320:VQL321 WAG320:WAH321 WKC320:WKD321 WTY320:WTZ321 HJ320:HJ321 RF320:RF321 ABB320:ABB321 AKX320:AKX321 AUT320:AUT321 BEP320:BEP321 BOL320:BOL321 BYH320:BYH321 CID320:CID321 CRZ320:CRZ321 DBV320:DBV321 DLR320:DLR321 DVN320:DVN321 EFJ320:EFJ321 EPF320:EPF321 EZB320:EZB321 FIX320:FIX321 FST320:FST321 GCP320:GCP321 GML320:GML321 GWH320:GWH321 HGD320:HGD321 HPZ320:HPZ321 HZV320:HZV321 IJR320:IJR321 ITN320:ITN321 JDJ320:JDJ321 JNF320:JNF321 JXB320:JXB321 KGX320:KGX321 KQT320:KQT321 LAP320:LAP321 LKL320:LKL321 LUH320:LUH321 MED320:MED321 MNZ320:MNZ321 MXV320:MXV321 NHR320:NHR321 NRN320:NRN321 OBJ320:OBJ321 OLF320:OLF321 OVB320:OVB321 PEX320:PEX321 POT320:POT321 PYP320:PYP321 QIL320:QIL321 QSH320:QSH321 RCD320:RCD321 RLZ320:RLZ321 RVV320:RVV321 SFR320:SFR321 SPN320:SPN321 SZJ320:SZJ321 TJF320:TJF321 TTB320:TTB321 UCX320:UCX321 UMT320:UMT321 UWP320:UWP321 VGL320:VGL321 VQH320:VQH321 WAD320:WAD321 WJZ320:WJZ321 WTV320:WTV321 HR320:HR321 RN320:RN321 ABJ320:ABJ321 ALF320:ALF321 AVB320:AVB321 BEX320:BEX321 BOT320:BOT321 BYP320:BYP321 CIL320:CIL321 CSH320:CSH321 DCD320:DCD321 DLZ320:DLZ321 DVV320:DVV321 EFR320:EFR321 EPN320:EPN321 EZJ320:EZJ321 FJF320:FJF321 FTB320:FTB321 GCX320:GCX321 GMT320:GMT321 GWP320:GWP321 HGL320:HGL321 HQH320:HQH321 IAD320:IAD321 IJZ320:IJZ321 ITV320:ITV321 JDR320:JDR321 JNN320:JNN321 JXJ320:JXJ321 KHF320:KHF321 KRB320:KRB321 LAX320:LAX321 LKT320:LKT321 LUP320:LUP321 MEL320:MEL321 MOH320:MOH321 MYD320:MYD321 NHZ320:NHZ321 NRV320:NRV321 OBR320:OBR321 OLN320:OLN321 OVJ320:OVJ321 PFF320:PFF321 PPB320:PPB321 PYX320:PYX321 QIT320:QIT321 QSP320:QSP321 RCL320:RCL321 RMH320:RMH321 RWD320:RWD321 SFZ320:SFZ321 SPV320:SPV321 SZR320:SZR321 TJN320:TJN321 TTJ320:TTJ321 UDF320:UDF321 UNB320:UNB321 UWX320:UWX321 VGT320:VGT321 VQP320:VQP321 WAL320:WAL321 WKH320:WKH321 K95 H95"/>
  </dataValidations>
  <hyperlinks>
    <hyperlink ref="P18" r:id="rId1"/>
    <hyperlink ref="P22" r:id="rId2"/>
    <hyperlink ref="P23" r:id="rId3"/>
    <hyperlink ref="P25" r:id="rId4"/>
    <hyperlink ref="P28" r:id="rId5"/>
    <hyperlink ref="P29" r:id="rId6"/>
    <hyperlink ref="P31" r:id="rId7"/>
    <hyperlink ref="P35" r:id="rId8"/>
    <hyperlink ref="P55" r:id="rId9"/>
    <hyperlink ref="P81" r:id="rId10"/>
    <hyperlink ref="P88" r:id="rId11"/>
    <hyperlink ref="P33" r:id="rId12"/>
    <hyperlink ref="P36" r:id="rId13"/>
    <hyperlink ref="P45" r:id="rId14"/>
    <hyperlink ref="P58" r:id="rId15"/>
    <hyperlink ref="P69" r:id="rId16"/>
  </hyperlinks>
  <pageMargins left="0.39370078740157483" right="0.31496062992125984" top="0.38" bottom="0.39370078740157483" header="0.31496062992125984" footer="0.2"/>
  <pageSetup paperSize="9" scale="60" orientation="landscape" r:id="rId17"/>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2018-05-02T09:32:47Z</dcterms:modified>
</cp:coreProperties>
</file>