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6" windowWidth="16608" windowHeight="9372" tabRatio="315"/>
  </bookViews>
  <sheets>
    <sheet name="調査票Ａ、Ｂ " sheetId="5" r:id="rId1"/>
    <sheet name="調査票Ｃ、Ｄ、Ｅ " sheetId="6" r:id="rId2"/>
  </sheets>
  <definedNames>
    <definedName name="_xlnm._FilterDatabase" localSheetId="1" hidden="1">'調査票Ｃ、Ｄ、Ｅ '!$A$17:$BR$50</definedName>
    <definedName name="_xlnm.Print_Area" localSheetId="0">'調査票Ａ、Ｂ '!$D$1:$CX$50</definedName>
    <definedName name="_xlnm.Print_Area" localSheetId="1">'調査票Ｃ、Ｄ、Ｅ '!$A$1:$BQ$60</definedName>
    <definedName name="_xlnm.Print_Titles" localSheetId="0">'調査票Ａ、Ｂ '!$A:$E,'調査票Ａ、Ｂ '!$2:$8</definedName>
    <definedName name="_xlnm.Print_Titles" localSheetId="1">'調査票Ｃ、Ｄ、Ｅ '!$A:$B,'調査票Ｃ、Ｄ、Ｅ '!$12:$16</definedName>
  </definedNames>
  <calcPr calcId="152511"/>
</workbook>
</file>

<file path=xl/calcChain.xml><?xml version="1.0" encoding="utf-8"?>
<calcChain xmlns="http://schemas.openxmlformats.org/spreadsheetml/2006/main">
  <c r="BQ58" i="6" l="1"/>
  <c r="BP58" i="6"/>
  <c r="BO58" i="6"/>
  <c r="BN58" i="6"/>
  <c r="BM58" i="6"/>
  <c r="BL58" i="6"/>
  <c r="BK58" i="6"/>
  <c r="BJ58" i="6"/>
  <c r="BI58" i="6"/>
  <c r="BH58" i="6"/>
  <c r="BG58" i="6"/>
  <c r="BF58" i="6"/>
  <c r="BE58" i="6"/>
  <c r="BD58" i="6"/>
  <c r="BC58" i="6"/>
  <c r="BB58" i="6"/>
  <c r="BA58" i="6"/>
  <c r="AZ58" i="6"/>
  <c r="AY58" i="6"/>
  <c r="AX58" i="6"/>
  <c r="AW58" i="6"/>
  <c r="AV58" i="6"/>
  <c r="AU58" i="6"/>
  <c r="AT58" i="6"/>
  <c r="AS58" i="6"/>
  <c r="AR58" i="6"/>
  <c r="AQ58" i="6"/>
  <c r="AP58" i="6"/>
  <c r="AO58" i="6"/>
  <c r="AN58" i="6"/>
  <c r="AL58" i="6"/>
  <c r="AK58" i="6"/>
  <c r="AJ58" i="6"/>
  <c r="AI58" i="6"/>
  <c r="AH58" i="6"/>
  <c r="AG58" i="6"/>
  <c r="AF58" i="6"/>
  <c r="AE58" i="6"/>
  <c r="AD58" i="6"/>
  <c r="AC58" i="6"/>
  <c r="AB58" i="6"/>
  <c r="AA58" i="6"/>
  <c r="Z58" i="6"/>
  <c r="Y58" i="6"/>
  <c r="X58" i="6"/>
  <c r="W58" i="6"/>
  <c r="V58" i="6"/>
  <c r="U58" i="6"/>
  <c r="T58" i="6"/>
  <c r="S58" i="6"/>
  <c r="R58" i="6"/>
  <c r="Q58" i="6"/>
  <c r="P58" i="6"/>
  <c r="O58" i="6"/>
  <c r="N58" i="6"/>
  <c r="M58" i="6"/>
  <c r="L58" i="6"/>
  <c r="K58" i="6"/>
  <c r="J58" i="6"/>
  <c r="I58" i="6"/>
  <c r="H58" i="6"/>
  <c r="G58" i="6"/>
  <c r="F58" i="6"/>
  <c r="E58" i="6"/>
  <c r="D58" i="6"/>
  <c r="BQ57" i="6"/>
  <c r="BP57" i="6"/>
  <c r="BO57" i="6"/>
  <c r="BN57" i="6"/>
  <c r="BM57" i="6"/>
  <c r="BL57" i="6"/>
  <c r="BK57" i="6"/>
  <c r="BJ57" i="6"/>
  <c r="BI57" i="6"/>
  <c r="BH57" i="6"/>
  <c r="BG57" i="6"/>
  <c r="BF57" i="6"/>
  <c r="BE57" i="6"/>
  <c r="BD57" i="6"/>
  <c r="BC57" i="6"/>
  <c r="BB57" i="6"/>
  <c r="BA57" i="6"/>
  <c r="AZ57" i="6"/>
  <c r="AY57" i="6"/>
  <c r="AX57" i="6"/>
  <c r="AW57" i="6"/>
  <c r="AV57" i="6"/>
  <c r="AU57" i="6"/>
  <c r="AT57" i="6"/>
  <c r="AS57" i="6"/>
  <c r="AR57" i="6"/>
  <c r="AQ57" i="6"/>
  <c r="AP57" i="6"/>
  <c r="AO57" i="6"/>
  <c r="AN57" i="6"/>
  <c r="AM57" i="6"/>
  <c r="AL57" i="6"/>
  <c r="AK57" i="6"/>
  <c r="AJ57" i="6"/>
  <c r="AI57" i="6"/>
  <c r="AH57" i="6"/>
  <c r="AG57" i="6"/>
  <c r="AF57" i="6"/>
  <c r="AE57" i="6"/>
  <c r="AD57" i="6"/>
  <c r="AC57" i="6"/>
  <c r="AB57" i="6"/>
  <c r="AA57" i="6"/>
  <c r="Z57" i="6"/>
  <c r="Y57" i="6"/>
  <c r="X57" i="6"/>
  <c r="W57" i="6"/>
  <c r="V57" i="6"/>
  <c r="U57" i="6"/>
  <c r="T57" i="6"/>
  <c r="S57" i="6"/>
  <c r="R57" i="6"/>
  <c r="Q57" i="6"/>
  <c r="P57" i="6"/>
  <c r="O57" i="6"/>
  <c r="N57" i="6"/>
  <c r="M57" i="6"/>
  <c r="L57" i="6"/>
  <c r="K57" i="6"/>
  <c r="J57" i="6"/>
  <c r="I57" i="6"/>
  <c r="H57" i="6"/>
  <c r="G57" i="6"/>
  <c r="F57" i="6"/>
  <c r="E57" i="6"/>
  <c r="D57" i="6"/>
  <c r="BQ56" i="6"/>
  <c r="BP56" i="6"/>
  <c r="BO56" i="6"/>
  <c r="BN56" i="6"/>
  <c r="BM56" i="6"/>
  <c r="BL56" i="6"/>
  <c r="BK56" i="6"/>
  <c r="BJ56" i="6"/>
  <c r="BI56" i="6"/>
  <c r="BH56" i="6"/>
  <c r="BG56" i="6"/>
  <c r="BF56" i="6"/>
  <c r="BE56" i="6"/>
  <c r="BD56" i="6"/>
  <c r="BC56" i="6"/>
  <c r="BB56" i="6"/>
  <c r="BA56" i="6"/>
  <c r="AZ56" i="6"/>
  <c r="AY56" i="6"/>
  <c r="AX56" i="6"/>
  <c r="AW56" i="6"/>
  <c r="AV56" i="6"/>
  <c r="AU56" i="6"/>
  <c r="AT56" i="6"/>
  <c r="AS56" i="6"/>
  <c r="AR56" i="6"/>
  <c r="AQ56" i="6"/>
  <c r="AP56" i="6"/>
  <c r="AO56" i="6"/>
  <c r="AN56" i="6"/>
  <c r="AM56" i="6"/>
  <c r="AL56" i="6"/>
  <c r="AK56" i="6"/>
  <c r="AJ56" i="6"/>
  <c r="AI56" i="6"/>
  <c r="AH56" i="6"/>
  <c r="AG56" i="6"/>
  <c r="AF56" i="6"/>
  <c r="AE56" i="6"/>
  <c r="AD56" i="6"/>
  <c r="AC56" i="6"/>
  <c r="AB56" i="6"/>
  <c r="AA56" i="6"/>
  <c r="Z56" i="6"/>
  <c r="Y56" i="6"/>
  <c r="X56" i="6"/>
  <c r="W56" i="6"/>
  <c r="V56" i="6"/>
  <c r="U56" i="6"/>
  <c r="T56" i="6"/>
  <c r="S56" i="6"/>
  <c r="R56" i="6"/>
  <c r="Q56" i="6"/>
  <c r="P56" i="6"/>
  <c r="O56" i="6"/>
  <c r="N56" i="6"/>
  <c r="M56" i="6"/>
  <c r="L56" i="6"/>
  <c r="K56" i="6"/>
  <c r="J56" i="6"/>
  <c r="I56" i="6"/>
  <c r="H56" i="6"/>
  <c r="G56" i="6"/>
  <c r="F56" i="6"/>
  <c r="E56" i="6"/>
  <c r="D56" i="6"/>
  <c r="BQ55" i="6"/>
  <c r="BP55" i="6"/>
  <c r="BO55" i="6"/>
  <c r="BN55" i="6"/>
  <c r="BM55" i="6"/>
  <c r="BL55" i="6"/>
  <c r="BK55" i="6"/>
  <c r="BJ55" i="6"/>
  <c r="BI55" i="6"/>
  <c r="BH55" i="6"/>
  <c r="BG55" i="6"/>
  <c r="BF55" i="6"/>
  <c r="BE55" i="6"/>
  <c r="BD55" i="6"/>
  <c r="BC55" i="6"/>
  <c r="BB55" i="6"/>
  <c r="BA55" i="6"/>
  <c r="AZ55" i="6"/>
  <c r="AY55" i="6"/>
  <c r="AX55" i="6"/>
  <c r="AW55" i="6"/>
  <c r="AV55" i="6"/>
  <c r="AU55" i="6"/>
  <c r="AT55" i="6"/>
  <c r="AS55" i="6"/>
  <c r="AR55" i="6"/>
  <c r="AQ55" i="6"/>
  <c r="AP55" i="6"/>
  <c r="AO55" i="6"/>
  <c r="AN55" i="6"/>
  <c r="AM55" i="6"/>
  <c r="AL55" i="6"/>
  <c r="AK55" i="6"/>
  <c r="AJ55" i="6"/>
  <c r="AI55" i="6"/>
  <c r="AH55" i="6"/>
  <c r="AG55" i="6"/>
  <c r="AF55" i="6"/>
  <c r="AE55" i="6"/>
  <c r="AD55" i="6"/>
  <c r="AC55" i="6"/>
  <c r="AB55" i="6"/>
  <c r="AA55" i="6"/>
  <c r="Z55" i="6"/>
  <c r="Y55" i="6"/>
  <c r="X55" i="6"/>
  <c r="W55" i="6"/>
  <c r="V55" i="6"/>
  <c r="U55" i="6"/>
  <c r="T55" i="6"/>
  <c r="S55" i="6"/>
  <c r="R55" i="6"/>
  <c r="Q55" i="6"/>
  <c r="P55" i="6"/>
  <c r="O55" i="6"/>
  <c r="N55" i="6"/>
  <c r="M55" i="6"/>
  <c r="L55" i="6"/>
  <c r="K55" i="6"/>
  <c r="J55" i="6"/>
  <c r="I55" i="6"/>
  <c r="H55" i="6"/>
  <c r="G55" i="6"/>
  <c r="F55" i="6"/>
  <c r="E55" i="6"/>
  <c r="D55" i="6"/>
  <c r="BP52" i="6"/>
  <c r="BO52" i="6"/>
  <c r="BN52" i="6"/>
  <c r="BM52" i="6"/>
  <c r="BL52" i="6"/>
  <c r="BK52" i="6"/>
  <c r="BJ52" i="6"/>
  <c r="BI52" i="6"/>
  <c r="BH52" i="6"/>
  <c r="BF52" i="6"/>
  <c r="BE52" i="6"/>
  <c r="BD52" i="6"/>
  <c r="BC52" i="6"/>
  <c r="BB52" i="6"/>
  <c r="BA52" i="6"/>
  <c r="AZ52" i="6"/>
  <c r="AY52" i="6"/>
  <c r="AX52" i="6"/>
  <c r="AW52" i="6"/>
  <c r="AV52" i="6"/>
  <c r="AS52" i="6"/>
  <c r="AR52" i="6"/>
  <c r="AQ52" i="6"/>
  <c r="AP52" i="6"/>
  <c r="AO52" i="6"/>
  <c r="AN52" i="6"/>
  <c r="AL52" i="6"/>
  <c r="AK52" i="6"/>
  <c r="AJ52" i="6"/>
  <c r="AI52" i="6"/>
  <c r="AH52" i="6"/>
  <c r="AG52" i="6"/>
  <c r="AF52" i="6"/>
  <c r="AE52" i="6"/>
  <c r="AD52" i="6"/>
  <c r="AC52" i="6"/>
  <c r="AB52" i="6"/>
  <c r="AA52" i="6"/>
  <c r="Z52" i="6"/>
  <c r="Y52" i="6"/>
  <c r="V52" i="6"/>
  <c r="U52" i="6"/>
  <c r="T52" i="6"/>
  <c r="S52" i="6"/>
  <c r="R52" i="6"/>
  <c r="O52" i="6"/>
  <c r="N52" i="6"/>
  <c r="M52" i="6"/>
  <c r="L52" i="6"/>
  <c r="K52" i="6"/>
  <c r="J52" i="6"/>
  <c r="I52" i="6"/>
  <c r="H52" i="6"/>
  <c r="G52" i="6"/>
  <c r="F52" i="6"/>
  <c r="E52" i="6"/>
  <c r="D52" i="6"/>
  <c r="CX49" i="5"/>
  <c r="CW49" i="5"/>
  <c r="CV49" i="5"/>
  <c r="CU49" i="5"/>
  <c r="CT49" i="5"/>
  <c r="CS49" i="5"/>
  <c r="CR49" i="5"/>
  <c r="CQ49" i="5"/>
  <c r="CP49" i="5"/>
  <c r="CO49" i="5"/>
  <c r="CN49" i="5"/>
  <c r="CM49" i="5"/>
  <c r="CL49" i="5"/>
  <c r="CK49" i="5"/>
  <c r="CJ49" i="5"/>
  <c r="CI49" i="5"/>
  <c r="CH49" i="5"/>
  <c r="CG49" i="5"/>
  <c r="CF49" i="5"/>
  <c r="CE49" i="5"/>
  <c r="CD49" i="5"/>
  <c r="CC49" i="5"/>
  <c r="CB49" i="5"/>
  <c r="CA49" i="5"/>
  <c r="BZ49" i="5"/>
  <c r="BY49" i="5"/>
  <c r="BX49" i="5"/>
  <c r="BW49" i="5"/>
  <c r="BV49" i="5"/>
  <c r="BU49" i="5"/>
  <c r="BT49" i="5"/>
  <c r="BS49" i="5"/>
  <c r="BR49" i="5"/>
  <c r="BQ49" i="5"/>
  <c r="BP49" i="5"/>
  <c r="BO49" i="5"/>
  <c r="BN49" i="5"/>
  <c r="BM49" i="5"/>
  <c r="BL49" i="5"/>
  <c r="BK49" i="5"/>
  <c r="BJ49" i="5"/>
  <c r="BI49" i="5"/>
  <c r="BH49" i="5"/>
  <c r="BG49" i="5"/>
  <c r="BF49" i="5"/>
  <c r="BE49" i="5"/>
  <c r="BD49" i="5"/>
  <c r="BC49" i="5"/>
  <c r="BB49" i="5"/>
  <c r="BA49" i="5"/>
  <c r="AZ49" i="5"/>
  <c r="AY49" i="5"/>
  <c r="AX49" i="5"/>
  <c r="AW49" i="5"/>
  <c r="AV49" i="5"/>
  <c r="AU49" i="5"/>
  <c r="AT49" i="5"/>
  <c r="AS49" i="5"/>
  <c r="AR49" i="5"/>
  <c r="AQ49" i="5"/>
  <c r="AP49" i="5"/>
  <c r="AO49" i="5"/>
  <c r="AN49" i="5"/>
  <c r="AM49" i="5"/>
  <c r="AL49" i="5"/>
  <c r="AK49" i="5"/>
  <c r="AJ49" i="5"/>
  <c r="AI49" i="5"/>
  <c r="AH49" i="5"/>
  <c r="AG49" i="5"/>
  <c r="AF49" i="5"/>
  <c r="AE49" i="5"/>
  <c r="AD49" i="5"/>
  <c r="AC49" i="5"/>
  <c r="AB49" i="5"/>
  <c r="AA49" i="5"/>
  <c r="Z49" i="5"/>
  <c r="Y49" i="5"/>
  <c r="X49" i="5"/>
  <c r="W49" i="5"/>
  <c r="V49" i="5"/>
  <c r="U49" i="5"/>
  <c r="T49" i="5"/>
  <c r="S49" i="5"/>
  <c r="R49" i="5"/>
  <c r="Q49" i="5"/>
  <c r="P49" i="5"/>
  <c r="O49" i="5"/>
  <c r="N49" i="5"/>
  <c r="M49" i="5"/>
  <c r="L49" i="5"/>
  <c r="K49" i="5"/>
  <c r="J49" i="5"/>
  <c r="I49" i="5"/>
  <c r="CX48" i="5"/>
  <c r="CW48" i="5"/>
  <c r="CV48" i="5"/>
  <c r="CU48" i="5"/>
  <c r="CT48" i="5"/>
  <c r="CS48" i="5"/>
  <c r="CR48" i="5"/>
  <c r="CQ48" i="5"/>
  <c r="CP48" i="5"/>
  <c r="CO48" i="5"/>
  <c r="CN48" i="5"/>
  <c r="CM48" i="5"/>
  <c r="CL48" i="5"/>
  <c r="CK48" i="5"/>
  <c r="CJ48" i="5"/>
  <c r="CI48" i="5"/>
  <c r="CH48" i="5"/>
  <c r="CG48" i="5"/>
  <c r="CF48" i="5"/>
  <c r="CE48" i="5"/>
  <c r="CD48" i="5"/>
  <c r="CC48" i="5"/>
  <c r="CB48" i="5"/>
  <c r="CA48" i="5"/>
  <c r="BZ48" i="5"/>
  <c r="BY48" i="5"/>
  <c r="BX48" i="5"/>
  <c r="BW48" i="5"/>
  <c r="BV48" i="5"/>
  <c r="BU48" i="5"/>
  <c r="BT48" i="5"/>
  <c r="BS48" i="5"/>
  <c r="BR48" i="5"/>
  <c r="BQ48" i="5"/>
  <c r="BP48" i="5"/>
  <c r="BO48" i="5"/>
  <c r="BN48" i="5"/>
  <c r="BM48" i="5"/>
  <c r="BL48" i="5"/>
  <c r="BK48" i="5"/>
  <c r="BJ48" i="5"/>
  <c r="BI48" i="5"/>
  <c r="BH48" i="5"/>
  <c r="BG48" i="5"/>
  <c r="BF48" i="5"/>
  <c r="BE48" i="5"/>
  <c r="BD48" i="5"/>
  <c r="BC48" i="5"/>
  <c r="BB48" i="5"/>
  <c r="BA48" i="5"/>
  <c r="AZ48" i="5"/>
  <c r="AY48" i="5"/>
  <c r="AX48" i="5"/>
  <c r="AW48" i="5"/>
  <c r="AV48" i="5"/>
  <c r="AU48" i="5"/>
  <c r="AT48" i="5"/>
  <c r="AS48" i="5"/>
  <c r="AR48" i="5"/>
  <c r="AQ48" i="5"/>
  <c r="AP48" i="5"/>
  <c r="AO48" i="5"/>
  <c r="AN48" i="5"/>
  <c r="AM48" i="5"/>
  <c r="AL48" i="5"/>
  <c r="AK48" i="5"/>
  <c r="AJ48" i="5"/>
  <c r="AI48" i="5"/>
  <c r="AH48" i="5"/>
  <c r="AG48" i="5"/>
  <c r="AF48" i="5"/>
  <c r="AE48" i="5"/>
  <c r="AD48" i="5"/>
  <c r="AC48" i="5"/>
  <c r="AB48" i="5"/>
  <c r="AA48" i="5"/>
  <c r="Z48" i="5"/>
  <c r="Y48" i="5"/>
  <c r="X48" i="5"/>
  <c r="W48" i="5"/>
  <c r="V48" i="5"/>
  <c r="U48" i="5"/>
  <c r="T48" i="5"/>
  <c r="S48" i="5"/>
  <c r="R48" i="5"/>
  <c r="Q48" i="5"/>
  <c r="P48" i="5"/>
  <c r="O48" i="5"/>
  <c r="N48" i="5"/>
  <c r="M48" i="5"/>
  <c r="L48" i="5"/>
  <c r="K48" i="5"/>
  <c r="J48" i="5"/>
  <c r="I48" i="5"/>
  <c r="CX47" i="5"/>
  <c r="CW47" i="5"/>
  <c r="CV47" i="5"/>
  <c r="CU47" i="5"/>
  <c r="CT47" i="5"/>
  <c r="CS47" i="5"/>
  <c r="CR47" i="5"/>
  <c r="CQ47" i="5"/>
  <c r="CP47" i="5"/>
  <c r="CO47" i="5"/>
  <c r="CN47" i="5"/>
  <c r="CM47" i="5"/>
  <c r="CL47" i="5"/>
  <c r="CK47" i="5"/>
  <c r="CJ47" i="5"/>
  <c r="CI47" i="5"/>
  <c r="CH47" i="5"/>
  <c r="CG47" i="5"/>
  <c r="CF47" i="5"/>
  <c r="CE47" i="5"/>
  <c r="CD47" i="5"/>
  <c r="CC47" i="5"/>
  <c r="CB47" i="5"/>
  <c r="CA47" i="5"/>
  <c r="BZ47" i="5"/>
  <c r="BY47" i="5"/>
  <c r="BX47" i="5"/>
  <c r="BW47" i="5"/>
  <c r="BV47" i="5"/>
  <c r="BU47" i="5"/>
  <c r="BT47" i="5"/>
  <c r="BS47" i="5"/>
  <c r="BR47" i="5"/>
  <c r="BQ47" i="5"/>
  <c r="BP47" i="5"/>
  <c r="BO47" i="5"/>
  <c r="BN47" i="5"/>
  <c r="BM47" i="5"/>
  <c r="BL47" i="5"/>
  <c r="BK47" i="5"/>
  <c r="BJ47" i="5"/>
  <c r="BI47" i="5"/>
  <c r="BH47" i="5"/>
  <c r="BG47" i="5"/>
  <c r="BF47" i="5"/>
  <c r="BE47" i="5"/>
  <c r="BD47" i="5"/>
  <c r="BC47" i="5"/>
  <c r="BB47" i="5"/>
  <c r="BA47" i="5"/>
  <c r="AZ47" i="5"/>
  <c r="AY47" i="5"/>
  <c r="AX47" i="5"/>
  <c r="AW47" i="5"/>
  <c r="AV47" i="5"/>
  <c r="AU47" i="5"/>
  <c r="AT47" i="5"/>
  <c r="AS47" i="5"/>
  <c r="AR47" i="5"/>
  <c r="AQ47" i="5"/>
  <c r="AP47" i="5"/>
  <c r="AO47" i="5"/>
  <c r="AN47" i="5"/>
  <c r="AM47" i="5"/>
  <c r="AL47" i="5"/>
  <c r="AK47" i="5"/>
  <c r="AJ47" i="5"/>
  <c r="AI47" i="5"/>
  <c r="AH47" i="5"/>
  <c r="AG47" i="5"/>
  <c r="AF47" i="5"/>
  <c r="AE47" i="5"/>
  <c r="AD47" i="5"/>
  <c r="AC47" i="5"/>
  <c r="AB47" i="5"/>
  <c r="AA47" i="5"/>
  <c r="Z47" i="5"/>
  <c r="Y47" i="5"/>
  <c r="X47" i="5"/>
  <c r="W47" i="5"/>
  <c r="V47" i="5"/>
  <c r="U47" i="5"/>
  <c r="T47" i="5"/>
  <c r="S47" i="5"/>
  <c r="R47" i="5"/>
  <c r="Q47" i="5"/>
  <c r="P47" i="5"/>
  <c r="O47" i="5"/>
  <c r="N47" i="5"/>
  <c r="M47" i="5"/>
  <c r="L47" i="5"/>
  <c r="K47" i="5"/>
  <c r="J47" i="5"/>
  <c r="I47" i="5"/>
  <c r="CX46" i="5"/>
  <c r="CW46" i="5"/>
  <c r="CV46" i="5"/>
  <c r="CU46" i="5"/>
  <c r="CT46" i="5"/>
  <c r="CS46" i="5"/>
  <c r="CR46" i="5"/>
  <c r="CQ46" i="5"/>
  <c r="CP46" i="5"/>
  <c r="CO46" i="5"/>
  <c r="CN46" i="5"/>
  <c r="CM46" i="5"/>
  <c r="CL46" i="5"/>
  <c r="CK46" i="5"/>
  <c r="CJ46" i="5"/>
  <c r="CI46" i="5"/>
  <c r="CH46" i="5"/>
  <c r="CG46" i="5"/>
  <c r="CF46" i="5"/>
  <c r="CE46" i="5"/>
  <c r="CD46" i="5"/>
  <c r="CC46" i="5"/>
  <c r="CB46" i="5"/>
  <c r="CA46" i="5"/>
  <c r="BZ46" i="5"/>
  <c r="BY46" i="5"/>
  <c r="BX46" i="5"/>
  <c r="BW46" i="5"/>
  <c r="BV46" i="5"/>
  <c r="BU46" i="5"/>
  <c r="BT46" i="5"/>
  <c r="BS46" i="5"/>
  <c r="BR46" i="5"/>
  <c r="BQ46" i="5"/>
  <c r="BP46" i="5"/>
  <c r="BO46" i="5"/>
  <c r="BN46" i="5"/>
  <c r="BM46" i="5"/>
  <c r="BL46" i="5"/>
  <c r="BK46" i="5"/>
  <c r="BJ46" i="5"/>
  <c r="BI46" i="5"/>
  <c r="BH46" i="5"/>
  <c r="BG46" i="5"/>
  <c r="BF46" i="5"/>
  <c r="BE46" i="5"/>
  <c r="BD46" i="5"/>
  <c r="BC46" i="5"/>
  <c r="BB46" i="5"/>
  <c r="BA46" i="5"/>
  <c r="AZ46" i="5"/>
  <c r="AY46" i="5"/>
  <c r="AX46" i="5"/>
  <c r="AW46" i="5"/>
  <c r="AV46" i="5"/>
  <c r="AU46" i="5"/>
  <c r="AT46" i="5"/>
  <c r="AS46" i="5"/>
  <c r="AR46" i="5"/>
  <c r="AQ46" i="5"/>
  <c r="AP46" i="5"/>
  <c r="AO46" i="5"/>
  <c r="AN46" i="5"/>
  <c r="AM46" i="5"/>
  <c r="AL46" i="5"/>
  <c r="AK46" i="5"/>
  <c r="AJ46" i="5"/>
  <c r="AI46" i="5"/>
  <c r="AH46" i="5"/>
  <c r="AG46" i="5"/>
  <c r="AF46" i="5"/>
  <c r="AE46" i="5"/>
  <c r="AD46" i="5"/>
  <c r="AC46" i="5"/>
  <c r="AB46" i="5"/>
  <c r="AA46" i="5"/>
  <c r="Z46" i="5"/>
  <c r="Y46" i="5"/>
  <c r="X46" i="5"/>
  <c r="W46" i="5"/>
  <c r="V46" i="5"/>
  <c r="U46" i="5"/>
  <c r="T46" i="5"/>
  <c r="S46" i="5"/>
  <c r="R46" i="5"/>
  <c r="Q46" i="5"/>
  <c r="P46" i="5"/>
  <c r="O46" i="5"/>
  <c r="N46" i="5"/>
  <c r="M46" i="5"/>
  <c r="L46" i="5"/>
  <c r="K46" i="5"/>
  <c r="J46" i="5"/>
  <c r="I46" i="5"/>
  <c r="CX43" i="5"/>
  <c r="CW43" i="5"/>
  <c r="CU43" i="5"/>
  <c r="CT43" i="5"/>
  <c r="CS43" i="5"/>
  <c r="CR43" i="5"/>
  <c r="CQ43" i="5"/>
  <c r="CP43" i="5"/>
  <c r="CO43" i="5"/>
  <c r="CN43" i="5"/>
  <c r="CM43" i="5"/>
  <c r="CL43" i="5"/>
  <c r="CK43" i="5"/>
  <c r="CJ43" i="5"/>
  <c r="CH43" i="5"/>
  <c r="CG43" i="5"/>
  <c r="CF43" i="5"/>
  <c r="CE43" i="5"/>
  <c r="CD43" i="5"/>
  <c r="CC43" i="5"/>
  <c r="CB43" i="5"/>
  <c r="CA43" i="5"/>
  <c r="BY43" i="5"/>
  <c r="BX43" i="5"/>
  <c r="BW43" i="5"/>
  <c r="BV43" i="5"/>
  <c r="BU43" i="5"/>
  <c r="BS43" i="5"/>
  <c r="BR43" i="5"/>
  <c r="BQ43" i="5"/>
  <c r="BN43" i="5"/>
  <c r="BM43" i="5"/>
  <c r="BL43" i="5"/>
  <c r="BK43" i="5"/>
  <c r="BJ43" i="5"/>
  <c r="BI43" i="5"/>
  <c r="BH43" i="5"/>
  <c r="BG43" i="5"/>
  <c r="BF43" i="5"/>
  <c r="BE43" i="5"/>
  <c r="BD43" i="5"/>
  <c r="BC43" i="5"/>
  <c r="BB43" i="5"/>
  <c r="BA43" i="5"/>
  <c r="AZ43" i="5"/>
  <c r="AY43" i="5"/>
  <c r="AX43" i="5"/>
  <c r="AW43" i="5"/>
  <c r="AV43" i="5"/>
  <c r="AU43" i="5"/>
  <c r="AT43" i="5"/>
  <c r="AS43" i="5"/>
  <c r="AR43" i="5"/>
  <c r="AQ43" i="5"/>
  <c r="AP43" i="5"/>
  <c r="AO43" i="5"/>
  <c r="AN43" i="5"/>
  <c r="AM43" i="5"/>
  <c r="AL43" i="5"/>
  <c r="AK43" i="5"/>
  <c r="AJ43" i="5"/>
  <c r="AI43" i="5"/>
  <c r="AH43" i="5"/>
  <c r="AG43" i="5"/>
  <c r="AF43" i="5"/>
  <c r="AD43" i="5"/>
  <c r="AC43" i="5"/>
  <c r="AB43" i="5"/>
  <c r="Z43" i="5"/>
  <c r="Y43" i="5"/>
  <c r="X43" i="5"/>
  <c r="V43" i="5"/>
  <c r="U43" i="5"/>
  <c r="T43" i="5"/>
  <c r="S43" i="5"/>
  <c r="Q43" i="5"/>
  <c r="P43" i="5"/>
  <c r="O43" i="5"/>
  <c r="M43" i="5"/>
  <c r="K43" i="5"/>
  <c r="I43" i="5"/>
  <c r="G41" i="5"/>
  <c r="C41" i="5"/>
  <c r="G40" i="5"/>
  <c r="C40" i="5"/>
  <c r="G39" i="5"/>
  <c r="C39" i="5"/>
  <c r="G38" i="5"/>
  <c r="C38" i="5"/>
  <c r="G37" i="5"/>
  <c r="C37" i="5"/>
  <c r="G36" i="5"/>
  <c r="C36" i="5"/>
  <c r="G35" i="5"/>
  <c r="C35" i="5"/>
  <c r="G34" i="5"/>
  <c r="C34" i="5"/>
  <c r="G33" i="5"/>
  <c r="C33" i="5"/>
  <c r="G32" i="5"/>
  <c r="C32" i="5"/>
  <c r="G31" i="5"/>
  <c r="C31" i="5"/>
  <c r="G30" i="5"/>
  <c r="C30" i="5"/>
  <c r="G29" i="5"/>
  <c r="C29" i="5"/>
  <c r="G28" i="5"/>
  <c r="C28" i="5"/>
  <c r="G27" i="5"/>
  <c r="C27" i="5"/>
  <c r="G26" i="5"/>
  <c r="C26" i="5"/>
  <c r="G25" i="5"/>
  <c r="C25" i="5"/>
  <c r="G24" i="5"/>
  <c r="C24" i="5"/>
  <c r="G23" i="5"/>
  <c r="C23" i="5"/>
  <c r="G22" i="5"/>
  <c r="C22" i="5"/>
  <c r="G21" i="5"/>
  <c r="C21" i="5"/>
  <c r="G20" i="5"/>
  <c r="C20" i="5"/>
  <c r="G19" i="5"/>
  <c r="C19" i="5"/>
  <c r="G18" i="5"/>
  <c r="C18" i="5"/>
  <c r="G17" i="5"/>
  <c r="C17" i="5"/>
  <c r="G16" i="5"/>
  <c r="C16" i="5"/>
  <c r="G15" i="5"/>
  <c r="C15" i="5"/>
  <c r="G14" i="5"/>
  <c r="C14" i="5"/>
  <c r="G13" i="5"/>
  <c r="C13" i="5"/>
  <c r="G12" i="5"/>
  <c r="C12" i="5"/>
  <c r="G11" i="5"/>
  <c r="C11" i="5"/>
  <c r="G10" i="5"/>
  <c r="C10" i="5"/>
  <c r="G9" i="5"/>
  <c r="C9" i="5"/>
  <c r="AM58" i="6"/>
  <c r="AM52" i="6"/>
</calcChain>
</file>

<file path=xl/sharedStrings.xml><?xml version="1.0" encoding="utf-8"?>
<sst xmlns="http://schemas.openxmlformats.org/spreadsheetml/2006/main" count="585" uniqueCount="383">
  <si>
    <t>●留意事項</t>
    <rPh sb="1" eb="3">
      <t>リュウイ</t>
    </rPh>
    <rPh sb="3" eb="5">
      <t>ジコウ</t>
    </rPh>
    <phoneticPr fontId="2"/>
  </si>
  <si>
    <t>①</t>
    <phoneticPr fontId="2"/>
  </si>
  <si>
    <t>②</t>
    <phoneticPr fontId="2"/>
  </si>
  <si>
    <t>③</t>
    <phoneticPr fontId="2"/>
  </si>
  <si>
    <t>④</t>
    <phoneticPr fontId="2"/>
  </si>
  <si>
    <t>⑤</t>
    <phoneticPr fontId="2"/>
  </si>
  <si>
    <t>⑥</t>
    <phoneticPr fontId="2"/>
  </si>
  <si>
    <t>政策</t>
    <rPh sb="0" eb="2">
      <t>セイサク</t>
    </rPh>
    <phoneticPr fontId="2"/>
  </si>
  <si>
    <t>その他</t>
    <rPh sb="2" eb="3">
      <t>タ</t>
    </rPh>
    <phoneticPr fontId="2"/>
  </si>
  <si>
    <t>⑦</t>
    <phoneticPr fontId="2"/>
  </si>
  <si>
    <t>⑧</t>
    <phoneticPr fontId="2"/>
  </si>
  <si>
    <t>⑨</t>
    <phoneticPr fontId="2"/>
  </si>
  <si>
    <t>⑩</t>
    <phoneticPr fontId="2"/>
  </si>
  <si>
    <t>既に導入済</t>
    <rPh sb="0" eb="1">
      <t>スデ</t>
    </rPh>
    <rPh sb="2" eb="4">
      <t>ドウニュウ</t>
    </rPh>
    <rPh sb="4" eb="5">
      <t>ズ</t>
    </rPh>
    <phoneticPr fontId="2"/>
  </si>
  <si>
    <t>試行中</t>
    <rPh sb="0" eb="3">
      <t>シコウチュウ</t>
    </rPh>
    <phoneticPr fontId="2"/>
  </si>
  <si>
    <t>導入予定なし</t>
    <rPh sb="0" eb="2">
      <t>ドウニュウ</t>
    </rPh>
    <rPh sb="2" eb="4">
      <t>ヨテイ</t>
    </rPh>
    <phoneticPr fontId="2"/>
  </si>
  <si>
    <t>年度</t>
    <rPh sb="0" eb="2">
      <t>ネンド</t>
    </rPh>
    <phoneticPr fontId="2"/>
  </si>
  <si>
    <t>条例</t>
    <rPh sb="0" eb="2">
      <t>ジョウレイ</t>
    </rPh>
    <phoneticPr fontId="2"/>
  </si>
  <si>
    <t>規則</t>
    <rPh sb="0" eb="2">
      <t>キソク</t>
    </rPh>
    <phoneticPr fontId="2"/>
  </si>
  <si>
    <t>要綱・要領</t>
    <rPh sb="0" eb="2">
      <t>ヨウコウ</t>
    </rPh>
    <rPh sb="3" eb="5">
      <t>ヨウリョウ</t>
    </rPh>
    <phoneticPr fontId="2"/>
  </si>
  <si>
    <t>その他</t>
    <phoneticPr fontId="2"/>
  </si>
  <si>
    <t>ある</t>
    <phoneticPr fontId="2"/>
  </si>
  <si>
    <t>ない</t>
    <phoneticPr fontId="2"/>
  </si>
  <si>
    <t>実施していない</t>
    <rPh sb="0" eb="2">
      <t>ジッシ</t>
    </rPh>
    <phoneticPr fontId="2"/>
  </si>
  <si>
    <t>直接反映させている</t>
    <rPh sb="0" eb="2">
      <t>チョクセツ</t>
    </rPh>
    <rPh sb="2" eb="4">
      <t>ハンエイ</t>
    </rPh>
    <phoneticPr fontId="2"/>
  </si>
  <si>
    <t>参考資料程度に使用</t>
    <rPh sb="0" eb="2">
      <t>サンコウ</t>
    </rPh>
    <rPh sb="2" eb="4">
      <t>シリョウ</t>
    </rPh>
    <rPh sb="4" eb="6">
      <t>テイド</t>
    </rPh>
    <rPh sb="7" eb="9">
      <t>シヨウ</t>
    </rPh>
    <phoneticPr fontId="2"/>
  </si>
  <si>
    <t>活用していない</t>
    <rPh sb="0" eb="2">
      <t>カツヨウ</t>
    </rPh>
    <phoneticPr fontId="2"/>
  </si>
  <si>
    <t>進行管理に活用している</t>
    <rPh sb="0" eb="2">
      <t>シンコウ</t>
    </rPh>
    <rPh sb="2" eb="4">
      <t>カンリ</t>
    </rPh>
    <rPh sb="5" eb="7">
      <t>カツヨウ</t>
    </rPh>
    <phoneticPr fontId="2"/>
  </si>
  <si>
    <t>ツールとして活用している</t>
    <rPh sb="6" eb="8">
      <t>カツヨウ</t>
    </rPh>
    <phoneticPr fontId="2"/>
  </si>
  <si>
    <t>ツールとして活用していない</t>
    <rPh sb="6" eb="8">
      <t>カツヨウ</t>
    </rPh>
    <phoneticPr fontId="2"/>
  </si>
  <si>
    <t>評価の必要性に疑問</t>
    <rPh sb="0" eb="2">
      <t>ヒョウカ</t>
    </rPh>
    <rPh sb="3" eb="6">
      <t>ヒツヨウセイ</t>
    </rPh>
    <rPh sb="7" eb="9">
      <t>ギモン</t>
    </rPh>
    <phoneticPr fontId="1"/>
  </si>
  <si>
    <t>評価手法、基準が未確立</t>
    <rPh sb="0" eb="2">
      <t>ヒョウカ</t>
    </rPh>
    <rPh sb="2" eb="4">
      <t>シュホウ</t>
    </rPh>
    <rPh sb="5" eb="7">
      <t>キジュン</t>
    </rPh>
    <rPh sb="8" eb="11">
      <t>ミカクリツ</t>
    </rPh>
    <phoneticPr fontId="1"/>
  </si>
  <si>
    <t>職員理解が不十分</t>
    <rPh sb="0" eb="2">
      <t>ショクイン</t>
    </rPh>
    <rPh sb="2" eb="4">
      <t>リカイ</t>
    </rPh>
    <rPh sb="5" eb="8">
      <t>フジュウブン</t>
    </rPh>
    <phoneticPr fontId="1"/>
  </si>
  <si>
    <t>評価指標の設定</t>
    <rPh sb="0" eb="2">
      <t>ヒョウカ</t>
    </rPh>
    <rPh sb="2" eb="4">
      <t>シヒョウ</t>
    </rPh>
    <rPh sb="5" eb="7">
      <t>セッテイ</t>
    </rPh>
    <phoneticPr fontId="1"/>
  </si>
  <si>
    <t>評価情報の住民への説明責任</t>
    <rPh sb="0" eb="2">
      <t>ヒョウカ</t>
    </rPh>
    <rPh sb="2" eb="4">
      <t>ジョウホウ</t>
    </rPh>
    <rPh sb="5" eb="7">
      <t>ジュウミン</t>
    </rPh>
    <rPh sb="9" eb="11">
      <t>セツメイ</t>
    </rPh>
    <rPh sb="11" eb="13">
      <t>セキニン</t>
    </rPh>
    <phoneticPr fontId="1"/>
  </si>
  <si>
    <t>予算編成等への活用</t>
    <rPh sb="0" eb="2">
      <t>ヨサン</t>
    </rPh>
    <rPh sb="2" eb="4">
      <t>ヘンセイ</t>
    </rPh>
    <rPh sb="4" eb="5">
      <t>トウ</t>
    </rPh>
    <rPh sb="7" eb="9">
      <t>カツヨウ</t>
    </rPh>
    <phoneticPr fontId="1"/>
  </si>
  <si>
    <t>定数査定・管理への活用</t>
    <rPh sb="0" eb="2">
      <t>テイスウ</t>
    </rPh>
    <rPh sb="2" eb="4">
      <t>サテイ</t>
    </rPh>
    <rPh sb="5" eb="7">
      <t>カンリ</t>
    </rPh>
    <rPh sb="9" eb="11">
      <t>カツヨウ</t>
    </rPh>
    <phoneticPr fontId="1"/>
  </si>
  <si>
    <t>議会審議における活用</t>
    <rPh sb="0" eb="2">
      <t>ギカイ</t>
    </rPh>
    <rPh sb="2" eb="4">
      <t>シンギ</t>
    </rPh>
    <rPh sb="8" eb="10">
      <t>カツヨウ</t>
    </rPh>
    <phoneticPr fontId="1"/>
  </si>
  <si>
    <t>外部意見の活用</t>
    <rPh sb="0" eb="2">
      <t>ガイブ</t>
    </rPh>
    <rPh sb="2" eb="4">
      <t>イケン</t>
    </rPh>
    <rPh sb="5" eb="7">
      <t>カツヨウ</t>
    </rPh>
    <phoneticPr fontId="1"/>
  </si>
  <si>
    <t>長期的な方針・計画との連携</t>
    <rPh sb="0" eb="3">
      <t>チョウキテキ</t>
    </rPh>
    <rPh sb="4" eb="6">
      <t>ホウシン</t>
    </rPh>
    <rPh sb="7" eb="9">
      <t>ケイカク</t>
    </rPh>
    <rPh sb="11" eb="13">
      <t>レンケイ</t>
    </rPh>
    <phoneticPr fontId="1"/>
  </si>
  <si>
    <t>職員の意識改革</t>
    <rPh sb="0" eb="2">
      <t>ショクイン</t>
    </rPh>
    <rPh sb="3" eb="5">
      <t>イシキ</t>
    </rPh>
    <rPh sb="5" eb="7">
      <t>カイカク</t>
    </rPh>
    <phoneticPr fontId="1"/>
  </si>
  <si>
    <t>住民の関心や理解が深まった</t>
    <rPh sb="0" eb="2">
      <t>ジュウミン</t>
    </rPh>
    <rPh sb="3" eb="5">
      <t>カンシン</t>
    </rPh>
    <rPh sb="6" eb="8">
      <t>リカイ</t>
    </rPh>
    <rPh sb="9" eb="10">
      <t>フカ</t>
    </rPh>
    <phoneticPr fontId="1"/>
  </si>
  <si>
    <t>成果の観点で施策や事業が検討された</t>
    <rPh sb="0" eb="2">
      <t>セイカ</t>
    </rPh>
    <rPh sb="3" eb="5">
      <t>カンテン</t>
    </rPh>
    <rPh sb="6" eb="8">
      <t>セサク</t>
    </rPh>
    <rPh sb="9" eb="11">
      <t>ジギョウ</t>
    </rPh>
    <rPh sb="12" eb="14">
      <t>ケントウ</t>
    </rPh>
    <phoneticPr fontId="1"/>
  </si>
  <si>
    <t>事務事業の廃止、またはその予算削減につながった</t>
    <rPh sb="0" eb="2">
      <t>ジム</t>
    </rPh>
    <rPh sb="2" eb="4">
      <t>ジギョウ</t>
    </rPh>
    <rPh sb="5" eb="7">
      <t>ハイシ</t>
    </rPh>
    <rPh sb="13" eb="15">
      <t>ヨサン</t>
    </rPh>
    <rPh sb="15" eb="17">
      <t>サクゲン</t>
    </rPh>
    <phoneticPr fontId="1"/>
  </si>
  <si>
    <t>業務体系の再検討につながった</t>
    <rPh sb="0" eb="2">
      <t>ギョウム</t>
    </rPh>
    <rPh sb="2" eb="4">
      <t>タイケイ</t>
    </rPh>
    <rPh sb="5" eb="8">
      <t>サイケントウ</t>
    </rPh>
    <phoneticPr fontId="1"/>
  </si>
  <si>
    <t>個別の事務事業の有効性が向上した</t>
    <rPh sb="0" eb="2">
      <t>コベツ</t>
    </rPh>
    <rPh sb="3" eb="5">
      <t>ジム</t>
    </rPh>
    <rPh sb="5" eb="7">
      <t>ジギョウ</t>
    </rPh>
    <rPh sb="8" eb="11">
      <t>ユウコウセイ</t>
    </rPh>
    <rPh sb="12" eb="14">
      <t>コウジョウ</t>
    </rPh>
    <phoneticPr fontId="1"/>
  </si>
  <si>
    <t>個別の事務事業の効率性が向上した</t>
    <rPh sb="0" eb="2">
      <t>コベツ</t>
    </rPh>
    <rPh sb="3" eb="5">
      <t>ジム</t>
    </rPh>
    <rPh sb="5" eb="7">
      <t>ジギョウ</t>
    </rPh>
    <rPh sb="8" eb="11">
      <t>コウリツセイ</t>
    </rPh>
    <rPh sb="12" eb="14">
      <t>コウジョウ</t>
    </rPh>
    <phoneticPr fontId="1"/>
  </si>
  <si>
    <t>予算配分を大きく変更できた</t>
    <rPh sb="0" eb="2">
      <t>ヨサン</t>
    </rPh>
    <rPh sb="2" eb="4">
      <t>ハイブン</t>
    </rPh>
    <rPh sb="5" eb="6">
      <t>オオ</t>
    </rPh>
    <rPh sb="8" eb="10">
      <t>ヘンコウ</t>
    </rPh>
    <phoneticPr fontId="1"/>
  </si>
  <si>
    <t>人員配置を大きく変更できた</t>
    <rPh sb="0" eb="2">
      <t>ジンイン</t>
    </rPh>
    <rPh sb="2" eb="3">
      <t>クバ</t>
    </rPh>
    <rPh sb="3" eb="4">
      <t>オキ</t>
    </rPh>
    <rPh sb="5" eb="6">
      <t>オオ</t>
    </rPh>
    <rPh sb="8" eb="10">
      <t>ヘンコウ</t>
    </rPh>
    <phoneticPr fontId="1"/>
  </si>
  <si>
    <t>職員の企画立案能力が向上した</t>
    <rPh sb="0" eb="2">
      <t>ショクイン</t>
    </rPh>
    <rPh sb="3" eb="5">
      <t>キカク</t>
    </rPh>
    <rPh sb="5" eb="7">
      <t>リツアン</t>
    </rPh>
    <rPh sb="7" eb="9">
      <t>ノウリョク</t>
    </rPh>
    <rPh sb="10" eb="12">
      <t>コウジョウ</t>
    </rPh>
    <phoneticPr fontId="1"/>
  </si>
  <si>
    <t>進行管理に活用していない</t>
    <rPh sb="0" eb="2">
      <t>シンコウ</t>
    </rPh>
    <rPh sb="2" eb="4">
      <t>カンリ</t>
    </rPh>
    <rPh sb="5" eb="7">
      <t>カツヨウ</t>
    </rPh>
    <phoneticPr fontId="2"/>
  </si>
  <si>
    <t>⑪</t>
    <phoneticPr fontId="1"/>
  </si>
  <si>
    <t>⑨</t>
    <phoneticPr fontId="1"/>
  </si>
  <si>
    <t>行政評価事務の効率化（評価に係る事務負担の軽減）</t>
    <phoneticPr fontId="1"/>
  </si>
  <si>
    <t>⑫</t>
    <phoneticPr fontId="2"/>
  </si>
  <si>
    <t>職員の意識改革に寄与した</t>
    <phoneticPr fontId="1"/>
  </si>
  <si>
    <t>議会で評価結果が取り上げられるようになった</t>
    <phoneticPr fontId="1"/>
  </si>
  <si>
    <t>②</t>
    <phoneticPr fontId="2"/>
  </si>
  <si>
    <t>過去に実施していたが廃止した</t>
    <rPh sb="0" eb="2">
      <t>カコ</t>
    </rPh>
    <rPh sb="3" eb="5">
      <t>ジッシ</t>
    </rPh>
    <rPh sb="10" eb="12">
      <t>ハイシ</t>
    </rPh>
    <phoneticPr fontId="2"/>
  </si>
  <si>
    <t>既に導入済</t>
    <rPh sb="0" eb="1">
      <t>スデ</t>
    </rPh>
    <rPh sb="2" eb="5">
      <t>ドウニュウズミ</t>
    </rPh>
    <phoneticPr fontId="1"/>
  </si>
  <si>
    <t>導入していない</t>
    <rPh sb="0" eb="2">
      <t>ドウニュウ</t>
    </rPh>
    <phoneticPr fontId="1"/>
  </si>
  <si>
    <t>達成状況のみ確認している</t>
    <rPh sb="0" eb="2">
      <t>タッセイ</t>
    </rPh>
    <rPh sb="2" eb="4">
      <t>ジョウキョウ</t>
    </rPh>
    <rPh sb="6" eb="8">
      <t>カクニン</t>
    </rPh>
    <phoneticPr fontId="2"/>
  </si>
  <si>
    <t>達成状況を確認した上で要因を
分析している</t>
    <rPh sb="0" eb="2">
      <t>タッセイ</t>
    </rPh>
    <rPh sb="2" eb="4">
      <t>ジョウキョウ</t>
    </rPh>
    <rPh sb="5" eb="7">
      <t>カクニン</t>
    </rPh>
    <rPh sb="9" eb="10">
      <t>ウエ</t>
    </rPh>
    <rPh sb="11" eb="13">
      <t>ヨウイン</t>
    </rPh>
    <rPh sb="15" eb="17">
      <t>ブンセキ</t>
    </rPh>
    <phoneticPr fontId="2"/>
  </si>
  <si>
    <t>内部評価の対象となっているもの全て</t>
    <rPh sb="0" eb="2">
      <t>ナイブ</t>
    </rPh>
    <rPh sb="2" eb="4">
      <t>ヒョウカ</t>
    </rPh>
    <rPh sb="5" eb="7">
      <t>タイショウ</t>
    </rPh>
    <rPh sb="15" eb="16">
      <t>スベ</t>
    </rPh>
    <phoneticPr fontId="2"/>
  </si>
  <si>
    <t>内部評価の対象となっているもののうち一部</t>
    <rPh sb="0" eb="2">
      <t>ナイブ</t>
    </rPh>
    <rPh sb="2" eb="4">
      <t>ヒョウカ</t>
    </rPh>
    <rPh sb="5" eb="7">
      <t>タイショウ</t>
    </rPh>
    <rPh sb="18" eb="20">
      <t>イチブ</t>
    </rPh>
    <phoneticPr fontId="2"/>
  </si>
  <si>
    <t>①</t>
    <phoneticPr fontId="1"/>
  </si>
  <si>
    <t>②</t>
    <phoneticPr fontId="1"/>
  </si>
  <si>
    <t>成果指標を導入している</t>
    <rPh sb="0" eb="2">
      <t>セイカ</t>
    </rPh>
    <rPh sb="2" eb="4">
      <t>シヒョウ</t>
    </rPh>
    <rPh sb="5" eb="7">
      <t>ドウニュウ</t>
    </rPh>
    <phoneticPr fontId="1"/>
  </si>
  <si>
    <t>活動指標を導入している</t>
    <rPh sb="0" eb="2">
      <t>カツドウ</t>
    </rPh>
    <rPh sb="2" eb="4">
      <t>シヒョウ</t>
    </rPh>
    <rPh sb="5" eb="7">
      <t>ドウニュウ</t>
    </rPh>
    <phoneticPr fontId="1"/>
  </si>
  <si>
    <t>特に区別していない</t>
    <rPh sb="0" eb="1">
      <t>トク</t>
    </rPh>
    <rPh sb="2" eb="4">
      <t>クベツ</t>
    </rPh>
    <phoneticPr fontId="1"/>
  </si>
  <si>
    <t>原則反映</t>
    <rPh sb="0" eb="2">
      <t>ゲンソク</t>
    </rPh>
    <rPh sb="2" eb="4">
      <t>ハンエイ</t>
    </rPh>
    <phoneticPr fontId="2"/>
  </si>
  <si>
    <t>参考程度</t>
    <rPh sb="0" eb="2">
      <t>サンコウ</t>
    </rPh>
    <rPh sb="2" eb="4">
      <t>テイド</t>
    </rPh>
    <phoneticPr fontId="1"/>
  </si>
  <si>
    <t>特に反映しない</t>
    <rPh sb="0" eb="1">
      <t>トク</t>
    </rPh>
    <rPh sb="2" eb="4">
      <t>ハンエイ</t>
    </rPh>
    <phoneticPr fontId="2"/>
  </si>
  <si>
    <t>⑩</t>
    <phoneticPr fontId="1"/>
  </si>
  <si>
    <t>⑪</t>
    <phoneticPr fontId="1"/>
  </si>
  <si>
    <t>目的（目標）</t>
    <rPh sb="0" eb="2">
      <t>モクテキ</t>
    </rPh>
    <rPh sb="3" eb="5">
      <t>モクヒョウ</t>
    </rPh>
    <phoneticPr fontId="1"/>
  </si>
  <si>
    <t>予算額・決算額</t>
    <rPh sb="0" eb="3">
      <t>ヨサンガク</t>
    </rPh>
    <rPh sb="4" eb="7">
      <t>ケッサンガク</t>
    </rPh>
    <phoneticPr fontId="1"/>
  </si>
  <si>
    <t>成果指標・実績</t>
    <rPh sb="0" eb="2">
      <t>セイカ</t>
    </rPh>
    <rPh sb="2" eb="4">
      <t>シヒョウ</t>
    </rPh>
    <rPh sb="5" eb="7">
      <t>ジッセキ</t>
    </rPh>
    <phoneticPr fontId="1"/>
  </si>
  <si>
    <t>活動指標・実績</t>
    <rPh sb="0" eb="2">
      <t>カツドウ</t>
    </rPh>
    <rPh sb="2" eb="4">
      <t>シヒョウ</t>
    </rPh>
    <rPh sb="5" eb="7">
      <t>ジッセキ</t>
    </rPh>
    <phoneticPr fontId="1"/>
  </si>
  <si>
    <t>事業所管部局による自己評価結果</t>
    <rPh sb="0" eb="4">
      <t>ジギョウショカン</t>
    </rPh>
    <rPh sb="4" eb="6">
      <t>ブキョク</t>
    </rPh>
    <rPh sb="9" eb="11">
      <t>ジコ</t>
    </rPh>
    <rPh sb="11" eb="13">
      <t>ヒョウカ</t>
    </rPh>
    <rPh sb="13" eb="15">
      <t>ケッカ</t>
    </rPh>
    <phoneticPr fontId="1"/>
  </si>
  <si>
    <t>行政内部での二次評価結果</t>
    <rPh sb="0" eb="2">
      <t>ギョウセイ</t>
    </rPh>
    <rPh sb="2" eb="4">
      <t>ナイブ</t>
    </rPh>
    <rPh sb="6" eb="8">
      <t>ニジ</t>
    </rPh>
    <rPh sb="8" eb="10">
      <t>ヒョウカ</t>
    </rPh>
    <rPh sb="10" eb="12">
      <t>ケッカ</t>
    </rPh>
    <phoneticPr fontId="1"/>
  </si>
  <si>
    <t>行政以外の主体による評価結果</t>
    <rPh sb="0" eb="2">
      <t>ギョウセイ</t>
    </rPh>
    <rPh sb="2" eb="4">
      <t>イガイ</t>
    </rPh>
    <rPh sb="5" eb="7">
      <t>シュタイ</t>
    </rPh>
    <rPh sb="10" eb="12">
      <t>ヒョウカ</t>
    </rPh>
    <rPh sb="12" eb="14">
      <t>ケッカ</t>
    </rPh>
    <phoneticPr fontId="1"/>
  </si>
  <si>
    <t>評価結果を踏まえた改善点</t>
    <rPh sb="0" eb="2">
      <t>ヒョウカ</t>
    </rPh>
    <rPh sb="2" eb="4">
      <t>ケッカ</t>
    </rPh>
    <rPh sb="5" eb="6">
      <t>フ</t>
    </rPh>
    <rPh sb="9" eb="12">
      <t>カイゼンテン</t>
    </rPh>
    <phoneticPr fontId="1"/>
  </si>
  <si>
    <t>予算要求への反映状況</t>
    <rPh sb="0" eb="2">
      <t>ヨサン</t>
    </rPh>
    <rPh sb="2" eb="4">
      <t>ヨウキュウ</t>
    </rPh>
    <rPh sb="6" eb="8">
      <t>ハンエイ</t>
    </rPh>
    <rPh sb="8" eb="10">
      <t>ジョウキョウ</t>
    </rPh>
    <phoneticPr fontId="1"/>
  </si>
  <si>
    <t>資金の流れ</t>
    <rPh sb="0" eb="2">
      <t>シキン</t>
    </rPh>
    <rPh sb="3" eb="4">
      <t>ナガ</t>
    </rPh>
    <phoneticPr fontId="1"/>
  </si>
  <si>
    <t>その他</t>
    <rPh sb="2" eb="3">
      <t>タ</t>
    </rPh>
    <phoneticPr fontId="1"/>
  </si>
  <si>
    <t>全て公表している</t>
    <rPh sb="0" eb="1">
      <t>スベ</t>
    </rPh>
    <rPh sb="2" eb="4">
      <t>コウヒョウ</t>
    </rPh>
    <phoneticPr fontId="1"/>
  </si>
  <si>
    <t>一部公表している</t>
    <rPh sb="0" eb="2">
      <t>イチブ</t>
    </rPh>
    <rPh sb="2" eb="4">
      <t>コウヒョウ</t>
    </rPh>
    <phoneticPr fontId="1"/>
  </si>
  <si>
    <t>公表していない</t>
    <rPh sb="0" eb="2">
      <t>コウヒョウ</t>
    </rPh>
    <phoneticPr fontId="1"/>
  </si>
  <si>
    <t>公表していたが非公表にした</t>
    <rPh sb="0" eb="2">
      <t>コウヒョウ</t>
    </rPh>
    <rPh sb="7" eb="10">
      <t>ヒコウヒョウ</t>
    </rPh>
    <phoneticPr fontId="1"/>
  </si>
  <si>
    <t>公表に係る事務負担が大きい</t>
    <rPh sb="0" eb="2">
      <t>コウヒョウ</t>
    </rPh>
    <rPh sb="3" eb="4">
      <t>カカ</t>
    </rPh>
    <rPh sb="5" eb="7">
      <t>ジム</t>
    </rPh>
    <rPh sb="7" eb="9">
      <t>フタン</t>
    </rPh>
    <rPh sb="10" eb="11">
      <t>オオ</t>
    </rPh>
    <phoneticPr fontId="2"/>
  </si>
  <si>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2"/>
  </si>
  <si>
    <t>内部的な評価であるため公表の必要はないと考えている</t>
    <rPh sb="0" eb="3">
      <t>ナイブテキ</t>
    </rPh>
    <rPh sb="4" eb="6">
      <t>ヒョウカ</t>
    </rPh>
    <rPh sb="11" eb="13">
      <t>コウヒョウ</t>
    </rPh>
    <rPh sb="14" eb="16">
      <t>ヒツヨウ</t>
    </rPh>
    <rPh sb="20" eb="21">
      <t>カンガ</t>
    </rPh>
    <phoneticPr fontId="2"/>
  </si>
  <si>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2"/>
  </si>
  <si>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2"/>
  </si>
  <si>
    <t>反映している</t>
    <rPh sb="0" eb="2">
      <t>ハンエイ</t>
    </rPh>
    <phoneticPr fontId="2"/>
  </si>
  <si>
    <t>反映していない</t>
    <rPh sb="0" eb="2">
      <t>ハンエイ</t>
    </rPh>
    <phoneticPr fontId="2"/>
  </si>
  <si>
    <t>参考程度</t>
    <rPh sb="0" eb="2">
      <t>サンコウ</t>
    </rPh>
    <rPh sb="2" eb="4">
      <t>テイド</t>
    </rPh>
    <phoneticPr fontId="2"/>
  </si>
  <si>
    <t>年度</t>
    <rPh sb="0" eb="2">
      <t>ネンド</t>
    </rPh>
    <phoneticPr fontId="1"/>
  </si>
  <si>
    <t>内部評価のみ</t>
    <rPh sb="0" eb="2">
      <t>ナイブ</t>
    </rPh>
    <rPh sb="2" eb="4">
      <t>ヒョウカ</t>
    </rPh>
    <phoneticPr fontId="2"/>
  </si>
  <si>
    <t>内部評価＋外部評価</t>
    <rPh sb="0" eb="2">
      <t>ナイブ</t>
    </rPh>
    <rPh sb="2" eb="4">
      <t>ヒョウカ</t>
    </rPh>
    <rPh sb="5" eb="7">
      <t>ガイブ</t>
    </rPh>
    <rPh sb="7" eb="9">
      <t>ヒョウカ</t>
    </rPh>
    <phoneticPr fontId="2"/>
  </si>
  <si>
    <t>外部評価のみ</t>
    <rPh sb="0" eb="2">
      <t>ガイブ</t>
    </rPh>
    <rPh sb="2" eb="4">
      <t>ヒョウカ</t>
    </rPh>
    <phoneticPr fontId="2"/>
  </si>
  <si>
    <t>事業担当課による評価のみ</t>
    <rPh sb="0" eb="2">
      <t>ジギョウ</t>
    </rPh>
    <rPh sb="2" eb="5">
      <t>タントウカ</t>
    </rPh>
    <rPh sb="8" eb="10">
      <t>ヒョウカ</t>
    </rPh>
    <phoneticPr fontId="2"/>
  </si>
  <si>
    <t>内部評価をもとに評価を実施</t>
    <rPh sb="0" eb="2">
      <t>ナイブ</t>
    </rPh>
    <rPh sb="2" eb="4">
      <t>ヒョウカ</t>
    </rPh>
    <rPh sb="8" eb="10">
      <t>ヒョウカ</t>
    </rPh>
    <rPh sb="11" eb="13">
      <t>ジッシ</t>
    </rPh>
    <phoneticPr fontId="2"/>
  </si>
  <si>
    <t>内部評価から独立して評価を実施</t>
    <rPh sb="0" eb="2">
      <t>ナイブ</t>
    </rPh>
    <rPh sb="2" eb="4">
      <t>ヒョウカ</t>
    </rPh>
    <rPh sb="6" eb="8">
      <t>ドクリツ</t>
    </rPh>
    <rPh sb="10" eb="12">
      <t>ヒョウカ</t>
    </rPh>
    <rPh sb="13" eb="15">
      <t>ジッシ</t>
    </rPh>
    <phoneticPr fontId="1"/>
  </si>
  <si>
    <t>施策</t>
    <rPh sb="0" eb="2">
      <t>セサク</t>
    </rPh>
    <phoneticPr fontId="2"/>
  </si>
  <si>
    <t>住民</t>
    <rPh sb="0" eb="2">
      <t>ジュウミン</t>
    </rPh>
    <phoneticPr fontId="2"/>
  </si>
  <si>
    <t>検討中（導入予定時期決定）</t>
    <rPh sb="0" eb="3">
      <t>ケントウチュウ</t>
    </rPh>
    <rPh sb="4" eb="6">
      <t>ドウニュウ</t>
    </rPh>
    <rPh sb="6" eb="8">
      <t>ヨテイ</t>
    </rPh>
    <rPh sb="8" eb="10">
      <t>ジキ</t>
    </rPh>
    <rPh sb="10" eb="12">
      <t>ケッテイ</t>
    </rPh>
    <phoneticPr fontId="2"/>
  </si>
  <si>
    <t>検討中（導入時期未定）</t>
    <rPh sb="0" eb="3">
      <t>ケントウチュウ</t>
    </rPh>
    <rPh sb="4" eb="6">
      <t>ドウニュウ</t>
    </rPh>
    <rPh sb="6" eb="8">
      <t>ジキ</t>
    </rPh>
    <rPh sb="8" eb="10">
      <t>ミテイ</t>
    </rPh>
    <phoneticPr fontId="2"/>
  </si>
  <si>
    <t>自治体規模が小さく、体制が
取れない</t>
    <rPh sb="0" eb="3">
      <t>ジチタイ</t>
    </rPh>
    <rPh sb="3" eb="5">
      <t>キボ</t>
    </rPh>
    <rPh sb="6" eb="7">
      <t>チイ</t>
    </rPh>
    <rPh sb="10" eb="12">
      <t>タイセイ</t>
    </rPh>
    <rPh sb="14" eb="15">
      <t>ト</t>
    </rPh>
    <phoneticPr fontId="1"/>
  </si>
  <si>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2"/>
  </si>
  <si>
    <t>評価結果について議会の審査を受ける</t>
    <rPh sb="0" eb="2">
      <t>ヒョウカ</t>
    </rPh>
    <rPh sb="2" eb="4">
      <t>ケッカ</t>
    </rPh>
    <rPh sb="8" eb="10">
      <t>ギカイ</t>
    </rPh>
    <rPh sb="11" eb="13">
      <t>シンサ</t>
    </rPh>
    <rPh sb="14" eb="15">
      <t>ウ</t>
    </rPh>
    <phoneticPr fontId="2"/>
  </si>
  <si>
    <t>評価結果の報告、説明を行う</t>
    <rPh sb="0" eb="2">
      <t>ヒョウカ</t>
    </rPh>
    <rPh sb="2" eb="4">
      <t>ケッカ</t>
    </rPh>
    <rPh sb="5" eb="7">
      <t>ホウコク</t>
    </rPh>
    <rPh sb="8" eb="10">
      <t>セツメイ</t>
    </rPh>
    <rPh sb="11" eb="12">
      <t>オコナ</t>
    </rPh>
    <phoneticPr fontId="2"/>
  </si>
  <si>
    <t>評価結果を資料として配布するのみ</t>
    <rPh sb="0" eb="2">
      <t>ヒョウカ</t>
    </rPh>
    <rPh sb="2" eb="4">
      <t>ケッカ</t>
    </rPh>
    <rPh sb="5" eb="7">
      <t>シリョウ</t>
    </rPh>
    <rPh sb="10" eb="12">
      <t>ハイフ</t>
    </rPh>
    <phoneticPr fontId="2"/>
  </si>
  <si>
    <t>特にない</t>
    <rPh sb="0" eb="1">
      <t>トク</t>
    </rPh>
    <phoneticPr fontId="2"/>
  </si>
  <si>
    <t>団体名</t>
    <rPh sb="0" eb="3">
      <t>ダンタイメイ</t>
    </rPh>
    <phoneticPr fontId="1"/>
  </si>
  <si>
    <t>団体種別</t>
    <rPh sb="0" eb="2">
      <t>ダンタイ</t>
    </rPh>
    <rPh sb="2" eb="4">
      <t>シュベツ</t>
    </rPh>
    <phoneticPr fontId="1"/>
  </si>
  <si>
    <t>政策</t>
    <rPh sb="0" eb="2">
      <t>セイサク</t>
    </rPh>
    <phoneticPr fontId="1"/>
  </si>
  <si>
    <t>施策</t>
    <rPh sb="0" eb="2">
      <t>セサク</t>
    </rPh>
    <phoneticPr fontId="1"/>
  </si>
  <si>
    <t>事務事業</t>
    <rPh sb="0" eb="2">
      <t>ジム</t>
    </rPh>
    <rPh sb="2" eb="4">
      <t>ジギョウ</t>
    </rPh>
    <phoneticPr fontId="1"/>
  </si>
  <si>
    <t>③</t>
    <phoneticPr fontId="1"/>
  </si>
  <si>
    <t>④</t>
    <phoneticPr fontId="1"/>
  </si>
  <si>
    <t>外部有識者による評価を実施している</t>
    <rPh sb="0" eb="2">
      <t>ガイブ</t>
    </rPh>
    <rPh sb="2" eb="5">
      <t>ユウシキシャ</t>
    </rPh>
    <rPh sb="8" eb="10">
      <t>ヒョウカ</t>
    </rPh>
    <rPh sb="11" eb="13">
      <t>ジッシ</t>
    </rPh>
    <phoneticPr fontId="2"/>
  </si>
  <si>
    <t>自治体ｺｰﾄﾞ</t>
    <rPh sb="0" eb="3">
      <t>ジチタイ</t>
    </rPh>
    <phoneticPr fontId="1"/>
  </si>
  <si>
    <t>（１）－２</t>
    <phoneticPr fontId="1"/>
  </si>
  <si>
    <t>⑤</t>
    <phoneticPr fontId="1"/>
  </si>
  <si>
    <t>⑥</t>
    <phoneticPr fontId="1"/>
  </si>
  <si>
    <t>前回調査時点以降廃止した場合、その理由</t>
    <rPh sb="0" eb="2">
      <t>ゼンカイ</t>
    </rPh>
    <rPh sb="2" eb="4">
      <t>チョウサ</t>
    </rPh>
    <rPh sb="4" eb="6">
      <t>ジテン</t>
    </rPh>
    <rPh sb="6" eb="8">
      <t>イコウ</t>
    </rPh>
    <rPh sb="8" eb="10">
      <t>ハイシ</t>
    </rPh>
    <rPh sb="12" eb="14">
      <t>バアイ</t>
    </rPh>
    <rPh sb="17" eb="19">
      <t>リユウ</t>
    </rPh>
    <phoneticPr fontId="2"/>
  </si>
  <si>
    <t>３割未満</t>
    <rPh sb="1" eb="2">
      <t>ワリ</t>
    </rPh>
    <rPh sb="2" eb="4">
      <t>ミマン</t>
    </rPh>
    <phoneticPr fontId="1"/>
  </si>
  <si>
    <t>３割以上５割未満</t>
    <rPh sb="1" eb="2">
      <t>ワリ</t>
    </rPh>
    <rPh sb="2" eb="4">
      <t>イジョウ</t>
    </rPh>
    <rPh sb="5" eb="6">
      <t>ワリ</t>
    </rPh>
    <rPh sb="6" eb="8">
      <t>ミマン</t>
    </rPh>
    <phoneticPr fontId="1"/>
  </si>
  <si>
    <t>５割以上８割未満</t>
    <rPh sb="1" eb="2">
      <t>ワリ</t>
    </rPh>
    <rPh sb="2" eb="4">
      <t>イジョウ</t>
    </rPh>
    <rPh sb="5" eb="6">
      <t>ワリ</t>
    </rPh>
    <rPh sb="6" eb="8">
      <t>ミマン</t>
    </rPh>
    <phoneticPr fontId="1"/>
  </si>
  <si>
    <t>８割以上</t>
    <rPh sb="1" eb="2">
      <t>ワリ</t>
    </rPh>
    <rPh sb="2" eb="4">
      <t>イジョウ</t>
    </rPh>
    <phoneticPr fontId="1"/>
  </si>
  <si>
    <t>（１）－１</t>
    <phoneticPr fontId="2"/>
  </si>
  <si>
    <t>（１）－２</t>
    <phoneticPr fontId="2"/>
  </si>
  <si>
    <t>評価の客観性・公平性の確保</t>
    <rPh sb="0" eb="2">
      <t>ヒョウカ</t>
    </rPh>
    <rPh sb="3" eb="6">
      <t>キャッカンセイ</t>
    </rPh>
    <rPh sb="7" eb="10">
      <t>コウヘイセイ</t>
    </rPh>
    <rPh sb="11" eb="13">
      <t>カクホ</t>
    </rPh>
    <phoneticPr fontId="1"/>
  </si>
  <si>
    <t>専門的知見の活用</t>
    <rPh sb="0" eb="3">
      <t>センモンテキ</t>
    </rPh>
    <rPh sb="3" eb="5">
      <t>チケン</t>
    </rPh>
    <rPh sb="6" eb="8">
      <t>カツヨウ</t>
    </rPh>
    <phoneticPr fontId="1"/>
  </si>
  <si>
    <t>内部評価が十分であるかの検証</t>
    <rPh sb="0" eb="2">
      <t>ナイブ</t>
    </rPh>
    <rPh sb="2" eb="4">
      <t>ヒョウカ</t>
    </rPh>
    <rPh sb="5" eb="7">
      <t>ジュウブン</t>
    </rPh>
    <rPh sb="12" eb="14">
      <t>ケンショウ</t>
    </rPh>
    <phoneticPr fontId="1"/>
  </si>
  <si>
    <t>住民ニーズの把握</t>
    <rPh sb="0" eb="2">
      <t>ジュウミン</t>
    </rPh>
    <rPh sb="6" eb="8">
      <t>ハアク</t>
    </rPh>
    <phoneticPr fontId="1"/>
  </si>
  <si>
    <t>URL</t>
    <phoneticPr fontId="1"/>
  </si>
  <si>
    <t>（１）－１</t>
    <phoneticPr fontId="1"/>
  </si>
  <si>
    <t>前回調査時点以降非公表とした場合、その理由</t>
    <rPh sb="8" eb="11">
      <t>ヒコウヒョウ</t>
    </rPh>
    <phoneticPr fontId="1"/>
  </si>
  <si>
    <t>事務事業</t>
    <rPh sb="0" eb="2">
      <t>ジム</t>
    </rPh>
    <rPh sb="2" eb="4">
      <t>ジギョウ</t>
    </rPh>
    <phoneticPr fontId="2"/>
  </si>
  <si>
    <t>政策の全て</t>
    <rPh sb="0" eb="2">
      <t>セイサク</t>
    </rPh>
    <rPh sb="3" eb="4">
      <t>スベ</t>
    </rPh>
    <phoneticPr fontId="2"/>
  </si>
  <si>
    <t>政策の一部</t>
    <rPh sb="0" eb="2">
      <t>セイサク</t>
    </rPh>
    <rPh sb="3" eb="5">
      <t>イチブ</t>
    </rPh>
    <phoneticPr fontId="1"/>
  </si>
  <si>
    <t>施策の全て</t>
    <rPh sb="0" eb="2">
      <t>セサク</t>
    </rPh>
    <rPh sb="3" eb="4">
      <t>スベ</t>
    </rPh>
    <phoneticPr fontId="1"/>
  </si>
  <si>
    <t>施策の一部</t>
    <rPh sb="0" eb="2">
      <t>セサク</t>
    </rPh>
    <rPh sb="3" eb="5">
      <t>イチブ</t>
    </rPh>
    <phoneticPr fontId="2"/>
  </si>
  <si>
    <t>事務事業の全て</t>
    <rPh sb="0" eb="2">
      <t>ジム</t>
    </rPh>
    <rPh sb="2" eb="4">
      <t>ジギョウ</t>
    </rPh>
    <rPh sb="5" eb="6">
      <t>スベ</t>
    </rPh>
    <phoneticPr fontId="12"/>
  </si>
  <si>
    <t>事務事業の全て
（公営企業会計事業を含む）</t>
    <rPh sb="0" eb="2">
      <t>ジム</t>
    </rPh>
    <rPh sb="2" eb="4">
      <t>ジギョウ</t>
    </rPh>
    <rPh sb="5" eb="6">
      <t>スベ</t>
    </rPh>
    <phoneticPr fontId="12"/>
  </si>
  <si>
    <t>事務事業の一部</t>
    <rPh sb="0" eb="2">
      <t>ジム</t>
    </rPh>
    <rPh sb="2" eb="4">
      <t>ジギョウ</t>
    </rPh>
    <rPh sb="5" eb="7">
      <t>イチブ</t>
    </rPh>
    <phoneticPr fontId="12"/>
  </si>
  <si>
    <t>事務事業の一部
（公営企業会計事業を含む）</t>
    <rPh sb="0" eb="2">
      <t>ジム</t>
    </rPh>
    <rPh sb="2" eb="4">
      <t>ジギョウ</t>
    </rPh>
    <rPh sb="5" eb="7">
      <t>イチブ</t>
    </rPh>
    <phoneticPr fontId="12"/>
  </si>
  <si>
    <t>内部評価のみである理由</t>
    <rPh sb="0" eb="2">
      <t>ナイブ</t>
    </rPh>
    <rPh sb="2" eb="4">
      <t>ヒョウカ</t>
    </rPh>
    <rPh sb="9" eb="11">
      <t>リユウ</t>
    </rPh>
    <phoneticPr fontId="1"/>
  </si>
  <si>
    <t>①ー２</t>
    <phoneticPr fontId="1"/>
  </si>
  <si>
    <t>②ー２</t>
    <phoneticPr fontId="1"/>
  </si>
  <si>
    <t>③ー２</t>
    <phoneticPr fontId="1"/>
  </si>
  <si>
    <t>④ー２</t>
    <phoneticPr fontId="1"/>
  </si>
  <si>
    <t>⑥</t>
    <phoneticPr fontId="2"/>
  </si>
  <si>
    <t>他自治体の指標と比較している</t>
    <rPh sb="0" eb="1">
      <t>ホカ</t>
    </rPh>
    <rPh sb="1" eb="4">
      <t>ジチタイ</t>
    </rPh>
    <rPh sb="5" eb="7">
      <t>シヒョウ</t>
    </rPh>
    <rPh sb="8" eb="10">
      <t>ヒカク</t>
    </rPh>
    <phoneticPr fontId="1"/>
  </si>
  <si>
    <t>他自治体の指標と比較していない</t>
    <rPh sb="0" eb="1">
      <t>ホカ</t>
    </rPh>
    <rPh sb="1" eb="4">
      <t>ジチタイ</t>
    </rPh>
    <rPh sb="5" eb="7">
      <t>シヒョウ</t>
    </rPh>
    <rPh sb="8" eb="10">
      <t>ヒカク</t>
    </rPh>
    <phoneticPr fontId="1"/>
  </si>
  <si>
    <t>⑦</t>
    <phoneticPr fontId="2"/>
  </si>
  <si>
    <t>⑧</t>
    <phoneticPr fontId="2"/>
  </si>
  <si>
    <t>⑨</t>
    <phoneticPr fontId="2"/>
  </si>
  <si>
    <t>産業界</t>
    <rPh sb="0" eb="3">
      <t>サンギョウカイ</t>
    </rPh>
    <phoneticPr fontId="2"/>
  </si>
  <si>
    <t>自治体職員等</t>
    <rPh sb="0" eb="3">
      <t>ジチタイ</t>
    </rPh>
    <rPh sb="3" eb="5">
      <t>ショクイン</t>
    </rPh>
    <rPh sb="5" eb="6">
      <t>トウ</t>
    </rPh>
    <phoneticPr fontId="2"/>
  </si>
  <si>
    <t>大学・専門職</t>
    <rPh sb="0" eb="2">
      <t>ダイガク</t>
    </rPh>
    <rPh sb="3" eb="5">
      <t>センモン</t>
    </rPh>
    <rPh sb="5" eb="6">
      <t>ショク</t>
    </rPh>
    <phoneticPr fontId="2"/>
  </si>
  <si>
    <t>金融機関</t>
    <rPh sb="0" eb="2">
      <t>キンユウ</t>
    </rPh>
    <rPh sb="2" eb="4">
      <t>キカン</t>
    </rPh>
    <phoneticPr fontId="2"/>
  </si>
  <si>
    <t>労働団体</t>
    <rPh sb="0" eb="2">
      <t>ロウドウ</t>
    </rPh>
    <rPh sb="2" eb="4">
      <t>ダンタイ</t>
    </rPh>
    <phoneticPr fontId="2"/>
  </si>
  <si>
    <t>報道機関</t>
    <rPh sb="0" eb="2">
      <t>ホウドウ</t>
    </rPh>
    <rPh sb="2" eb="4">
      <t>キカン</t>
    </rPh>
    <phoneticPr fontId="1"/>
  </si>
  <si>
    <t>ＮＰＯ等の他団体</t>
    <rPh sb="3" eb="4">
      <t>トウ</t>
    </rPh>
    <rPh sb="5" eb="8">
      <t>タダンタイ</t>
    </rPh>
    <phoneticPr fontId="2"/>
  </si>
  <si>
    <t>　</t>
    <phoneticPr fontId="1"/>
  </si>
  <si>
    <t>合計</t>
    <rPh sb="0" eb="2">
      <t>ゴウケイ</t>
    </rPh>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</si>
  <si>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t>
    <phoneticPr fontId="1"/>
  </si>
  <si>
    <t>※各団体の回答に誤りないか確認のうえ書式ごと貼り付けてください。</t>
    <rPh sb="1" eb="4">
      <t>カクダンタイ</t>
    </rPh>
    <rPh sb="5" eb="7">
      <t>カイトウ</t>
    </rPh>
    <rPh sb="8" eb="9">
      <t>アヤマ</t>
    </rPh>
    <rPh sb="13" eb="15">
      <t>カクニン</t>
    </rPh>
    <rPh sb="18" eb="20">
      <t>ショシキ</t>
    </rPh>
    <rPh sb="22" eb="23">
      <t>ハ</t>
    </rPh>
    <rPh sb="24" eb="25">
      <t>ツ</t>
    </rPh>
    <phoneticPr fontId="1"/>
  </si>
  <si>
    <t>森町</t>
  </si>
  <si>
    <t>清水町</t>
  </si>
  <si>
    <t xml:space="preserve"> </t>
  </si>
  <si>
    <t>沼津市</t>
    <rPh sb="0" eb="3">
      <t>ヌマヅシ</t>
    </rPh>
    <phoneticPr fontId="1"/>
  </si>
  <si>
    <t>熱海市</t>
    <rPh sb="0" eb="3">
      <t>アタミシ</t>
    </rPh>
    <phoneticPr fontId="1"/>
  </si>
  <si>
    <t>通知</t>
    <rPh sb="0" eb="2">
      <t>ツウチ</t>
    </rPh>
    <phoneticPr fontId="1"/>
  </si>
  <si>
    <t>外部に報告</t>
    <rPh sb="0" eb="2">
      <t>ガイブ</t>
    </rPh>
    <rPh sb="3" eb="5">
      <t>ホウコク</t>
    </rPh>
    <phoneticPr fontId="1"/>
  </si>
  <si>
    <t>三島市</t>
    <rPh sb="0" eb="3">
      <t>ミシマシ</t>
    </rPh>
    <phoneticPr fontId="1"/>
  </si>
  <si>
    <t>三島市行政改革大綱</t>
    <rPh sb="0" eb="3">
      <t>ミシマシ</t>
    </rPh>
    <rPh sb="3" eb="5">
      <t>ギョウセイ</t>
    </rPh>
    <rPh sb="5" eb="7">
      <t>カイカク</t>
    </rPh>
    <rPh sb="7" eb="9">
      <t>タイコウ</t>
    </rPh>
    <phoneticPr fontId="1"/>
  </si>
  <si>
    <t>外部評価を一定期間行ったことにより、一定の成果が得られたことや、行政評価事務の簡素化のため。</t>
    <rPh sb="0" eb="2">
      <t>ガイブ</t>
    </rPh>
    <rPh sb="2" eb="4">
      <t>ヒョウカ</t>
    </rPh>
    <rPh sb="5" eb="7">
      <t>イッテイ</t>
    </rPh>
    <rPh sb="7" eb="9">
      <t>キカン</t>
    </rPh>
    <rPh sb="9" eb="10">
      <t>オコナ</t>
    </rPh>
    <rPh sb="18" eb="20">
      <t>イッテイ</t>
    </rPh>
    <rPh sb="21" eb="23">
      <t>セイカ</t>
    </rPh>
    <rPh sb="24" eb="25">
      <t>エ</t>
    </rPh>
    <rPh sb="32" eb="34">
      <t>ギョウセイ</t>
    </rPh>
    <rPh sb="34" eb="36">
      <t>ヒョウカ</t>
    </rPh>
    <rPh sb="36" eb="38">
      <t>ジム</t>
    </rPh>
    <rPh sb="39" eb="42">
      <t>カンソカ</t>
    </rPh>
    <phoneticPr fontId="1"/>
  </si>
  <si>
    <t>一定の成果が得られたため</t>
    <rPh sb="0" eb="2">
      <t>イッテイ</t>
    </rPh>
    <rPh sb="3" eb="5">
      <t>セイカ</t>
    </rPh>
    <rPh sb="6" eb="7">
      <t>エ</t>
    </rPh>
    <phoneticPr fontId="1"/>
  </si>
  <si>
    <t>富士宮市</t>
    <rPh sb="0" eb="4">
      <t>フジノミヤシ</t>
    </rPh>
    <phoneticPr fontId="1"/>
  </si>
  <si>
    <t>評価に係る事務負担に対して、評価結果の実効性が伴わないため。</t>
    <rPh sb="0" eb="2">
      <t>ヒョウカ</t>
    </rPh>
    <rPh sb="3" eb="4">
      <t>カカ</t>
    </rPh>
    <rPh sb="5" eb="7">
      <t>ジム</t>
    </rPh>
    <rPh sb="7" eb="9">
      <t>フタン</t>
    </rPh>
    <rPh sb="10" eb="11">
      <t>タイ</t>
    </rPh>
    <rPh sb="14" eb="16">
      <t>ヒョウカ</t>
    </rPh>
    <rPh sb="16" eb="18">
      <t>ケッカ</t>
    </rPh>
    <rPh sb="19" eb="22">
      <t>ジッコウセイ</t>
    </rPh>
    <rPh sb="23" eb="24">
      <t>トモナ</t>
    </rPh>
    <phoneticPr fontId="1"/>
  </si>
  <si>
    <t>伊東市</t>
    <rPh sb="0" eb="3">
      <t>イトウシ</t>
    </rPh>
    <phoneticPr fontId="1"/>
  </si>
  <si>
    <t>規程</t>
    <rPh sb="0" eb="2">
      <t>キテイ</t>
    </rPh>
    <phoneticPr fontId="1"/>
  </si>
  <si>
    <t>計画策定段階で外部の意見を聴取</t>
    <rPh sb="0" eb="2">
      <t>ケイカク</t>
    </rPh>
    <rPh sb="2" eb="4">
      <t>サクテイ</t>
    </rPh>
    <rPh sb="4" eb="6">
      <t>ダンカイ</t>
    </rPh>
    <rPh sb="7" eb="9">
      <t>ガイブ</t>
    </rPh>
    <rPh sb="10" eb="12">
      <t>イケン</t>
    </rPh>
    <rPh sb="13" eb="15">
      <t>チョウシュ</t>
    </rPh>
    <phoneticPr fontId="1"/>
  </si>
  <si>
    <t>島田市</t>
    <rPh sb="0" eb="2">
      <t>シマダ</t>
    </rPh>
    <rPh sb="2" eb="3">
      <t>シ</t>
    </rPh>
    <phoneticPr fontId="1"/>
  </si>
  <si>
    <t>平成26、27年度に実施していたが、効果が不鮮明であること等により廃止した。新たな行政評価手法を検討中。</t>
    <rPh sb="0" eb="2">
      <t>ヘイセイ</t>
    </rPh>
    <rPh sb="7" eb="8">
      <t>ネン</t>
    </rPh>
    <rPh sb="8" eb="9">
      <t>ド</t>
    </rPh>
    <rPh sb="10" eb="12">
      <t>ジッシ</t>
    </rPh>
    <rPh sb="18" eb="20">
      <t>コウカ</t>
    </rPh>
    <rPh sb="21" eb="24">
      <t>フセンメイ</t>
    </rPh>
    <rPh sb="29" eb="30">
      <t>トウ</t>
    </rPh>
    <rPh sb="33" eb="35">
      <t>ハイシ</t>
    </rPh>
    <rPh sb="38" eb="39">
      <t>アラ</t>
    </rPh>
    <rPh sb="41" eb="43">
      <t>ギョウセイ</t>
    </rPh>
    <rPh sb="43" eb="45">
      <t>ヒョウカ</t>
    </rPh>
    <rPh sb="45" eb="47">
      <t>シュホウ</t>
    </rPh>
    <rPh sb="48" eb="51">
      <t>ケントウチュウ</t>
    </rPh>
    <phoneticPr fontId="1"/>
  </si>
  <si>
    <t>富士市</t>
    <rPh sb="0" eb="2">
      <t>フジ</t>
    </rPh>
    <rPh sb="2" eb="3">
      <t>シ</t>
    </rPh>
    <phoneticPr fontId="1"/>
  </si>
  <si>
    <t>総合計画に規定</t>
    <rPh sb="0" eb="2">
      <t>ソウゴウ</t>
    </rPh>
    <rPh sb="2" eb="4">
      <t>ケイカク</t>
    </rPh>
    <rPh sb="5" eb="7">
      <t>キテイ</t>
    </rPh>
    <phoneticPr fontId="1"/>
  </si>
  <si>
    <t>行政評価を事業等の削減ツールとして位置づけておらず、総合計画の進捗管理ツールとして位置づけているところがあるため。</t>
    <rPh sb="0" eb="2">
      <t>ギョウセイ</t>
    </rPh>
    <rPh sb="2" eb="4">
      <t>ヒョウカ</t>
    </rPh>
    <rPh sb="5" eb="7">
      <t>ジギョウ</t>
    </rPh>
    <rPh sb="7" eb="8">
      <t>トウ</t>
    </rPh>
    <rPh sb="9" eb="11">
      <t>サクゲン</t>
    </rPh>
    <rPh sb="17" eb="19">
      <t>イチ</t>
    </rPh>
    <rPh sb="26" eb="28">
      <t>ソウゴウ</t>
    </rPh>
    <rPh sb="28" eb="30">
      <t>ケイカク</t>
    </rPh>
    <rPh sb="31" eb="33">
      <t>シンチョク</t>
    </rPh>
    <rPh sb="33" eb="35">
      <t>カンリ</t>
    </rPh>
    <rPh sb="41" eb="43">
      <t>イチ</t>
    </rPh>
    <phoneticPr fontId="1"/>
  </si>
  <si>
    <t>単位コスト</t>
    <rPh sb="0" eb="2">
      <t>タンイ</t>
    </rPh>
    <phoneticPr fontId="1"/>
  </si>
  <si>
    <t>磐田市</t>
    <rPh sb="0" eb="3">
      <t>イワタシ</t>
    </rPh>
    <phoneticPr fontId="1"/>
  </si>
  <si>
    <t>事務事業単位での外部評価は必要ないと考えているため。</t>
    <rPh sb="0" eb="2">
      <t>ジム</t>
    </rPh>
    <rPh sb="2" eb="4">
      <t>ジギョウ</t>
    </rPh>
    <rPh sb="4" eb="6">
      <t>タンイ</t>
    </rPh>
    <rPh sb="8" eb="10">
      <t>ガイブ</t>
    </rPh>
    <rPh sb="10" eb="12">
      <t>ヒョウカ</t>
    </rPh>
    <rPh sb="13" eb="15">
      <t>ヒツヨウ</t>
    </rPh>
    <rPh sb="18" eb="19">
      <t>カンガ</t>
    </rPh>
    <phoneticPr fontId="1"/>
  </si>
  <si>
    <t>焼津市</t>
    <rPh sb="0" eb="3">
      <t>ヤイヅシ</t>
    </rPh>
    <phoneticPr fontId="1"/>
  </si>
  <si>
    <t>掛川市</t>
    <rPh sb="0" eb="3">
      <t>カケガワシ</t>
    </rPh>
    <phoneticPr fontId="1"/>
  </si>
  <si>
    <t>藤枝市</t>
    <rPh sb="0" eb="3">
      <t>フジエダシ</t>
    </rPh>
    <phoneticPr fontId="1"/>
  </si>
  <si>
    <t>御殿場市</t>
    <rPh sb="0" eb="4">
      <t>ゴテンバシ</t>
    </rPh>
    <phoneticPr fontId="1"/>
  </si>
  <si>
    <t>袋井市</t>
    <rPh sb="0" eb="3">
      <t>フクロイシ</t>
    </rPh>
    <phoneticPr fontId="3"/>
  </si>
  <si>
    <t>決裁及び庁議</t>
    <rPh sb="0" eb="2">
      <t>ケッサイ</t>
    </rPh>
    <rPh sb="2" eb="3">
      <t>オヨ</t>
    </rPh>
    <rPh sb="4" eb="6">
      <t>チョウギ</t>
    </rPh>
    <phoneticPr fontId="1"/>
  </si>
  <si>
    <t>評価結果を議会に報告しているため</t>
    <rPh sb="0" eb="2">
      <t>ヒョウカ</t>
    </rPh>
    <rPh sb="2" eb="4">
      <t>ケッカ</t>
    </rPh>
    <rPh sb="5" eb="7">
      <t>ギカイ</t>
    </rPh>
    <rPh sb="8" eb="10">
      <t>ホウコク</t>
    </rPh>
    <phoneticPr fontId="1"/>
  </si>
  <si>
    <t>下田市</t>
    <rPh sb="0" eb="3">
      <t>シモダシ</t>
    </rPh>
    <phoneticPr fontId="1"/>
  </si>
  <si>
    <t>決済、マニュアル</t>
    <rPh sb="0" eb="2">
      <t>ケッサイ</t>
    </rPh>
    <phoneticPr fontId="1"/>
  </si>
  <si>
    <t>公共施設利用推進協議会が開催されなくなったため</t>
    <rPh sb="0" eb="4">
      <t>コウキョウシセツ</t>
    </rPh>
    <rPh sb="4" eb="8">
      <t>リヨウスイシン</t>
    </rPh>
    <rPh sb="8" eb="10">
      <t>キョウギ</t>
    </rPh>
    <rPh sb="10" eb="11">
      <t>カイ</t>
    </rPh>
    <rPh sb="12" eb="14">
      <t>カイサイ</t>
    </rPh>
    <phoneticPr fontId="1"/>
  </si>
  <si>
    <t>裾野市</t>
    <rPh sb="0" eb="3">
      <t>スソノシ</t>
    </rPh>
    <phoneticPr fontId="1"/>
  </si>
  <si>
    <t>外部評価を実施する必要性を感じていない。</t>
    <rPh sb="0" eb="2">
      <t>ガイブ</t>
    </rPh>
    <rPh sb="2" eb="4">
      <t>ヒョウカ</t>
    </rPh>
    <rPh sb="5" eb="7">
      <t>ジッシ</t>
    </rPh>
    <rPh sb="9" eb="12">
      <t>ヒツヨウセイ</t>
    </rPh>
    <rPh sb="13" eb="14">
      <t>カン</t>
    </rPh>
    <phoneticPr fontId="1"/>
  </si>
  <si>
    <t>湖西市</t>
    <rPh sb="0" eb="3">
      <t>コサイシ</t>
    </rPh>
    <phoneticPr fontId="1"/>
  </si>
  <si>
    <t>過去に外部評価も実施していたが外部評価者、担当者への負担が大きく、費用対効果も含め検討した結果、内部評価の内容を充実させ公表し、市民や行革審議会等の意見をいただいた方が効果的であると判断したため。</t>
    <rPh sb="0" eb="2">
      <t>カコ</t>
    </rPh>
    <rPh sb="3" eb="5">
      <t>ガイブ</t>
    </rPh>
    <rPh sb="5" eb="7">
      <t>ヒョウカ</t>
    </rPh>
    <rPh sb="8" eb="10">
      <t>ジッシ</t>
    </rPh>
    <phoneticPr fontId="1"/>
  </si>
  <si>
    <t>外部評価者、担当者への負担が大きく、費用対効果も含め検討した結果、内部評価の内容を充実させ公表し、市民や行革審議会等の意見をいただいた方が効果的であると判断したため。</t>
    <rPh sb="0" eb="2">
      <t>ガイブ</t>
    </rPh>
    <rPh sb="2" eb="4">
      <t>ヒョウカ</t>
    </rPh>
    <rPh sb="4" eb="5">
      <t>シャ</t>
    </rPh>
    <rPh sb="6" eb="9">
      <t>タントウシャ</t>
    </rPh>
    <rPh sb="11" eb="13">
      <t>フタン</t>
    </rPh>
    <rPh sb="14" eb="15">
      <t>オオ</t>
    </rPh>
    <rPh sb="18" eb="20">
      <t>ヒヨウ</t>
    </rPh>
    <rPh sb="20" eb="21">
      <t>タイ</t>
    </rPh>
    <rPh sb="21" eb="23">
      <t>コウカ</t>
    </rPh>
    <rPh sb="24" eb="25">
      <t>フク</t>
    </rPh>
    <rPh sb="26" eb="28">
      <t>ケントウ</t>
    </rPh>
    <rPh sb="30" eb="32">
      <t>ケッカ</t>
    </rPh>
    <rPh sb="33" eb="35">
      <t>ナイブ</t>
    </rPh>
    <rPh sb="35" eb="37">
      <t>ヒョウカ</t>
    </rPh>
    <rPh sb="38" eb="40">
      <t>ナイヨウ</t>
    </rPh>
    <rPh sb="41" eb="43">
      <t>ジュウジツ</t>
    </rPh>
    <rPh sb="45" eb="47">
      <t>コウヒョウ</t>
    </rPh>
    <rPh sb="49" eb="51">
      <t>シミン</t>
    </rPh>
    <rPh sb="52" eb="54">
      <t>ギョウカク</t>
    </rPh>
    <rPh sb="54" eb="57">
      <t>シンギカイ</t>
    </rPh>
    <rPh sb="57" eb="58">
      <t>トウ</t>
    </rPh>
    <rPh sb="59" eb="61">
      <t>イケン</t>
    </rPh>
    <rPh sb="67" eb="68">
      <t>カタ</t>
    </rPh>
    <rPh sb="69" eb="72">
      <t>コウカテキ</t>
    </rPh>
    <rPh sb="76" eb="78">
      <t>ハンダン</t>
    </rPh>
    <phoneticPr fontId="1"/>
  </si>
  <si>
    <t>伊豆市</t>
    <rPh sb="0" eb="3">
      <t>イズシ</t>
    </rPh>
    <phoneticPr fontId="1"/>
  </si>
  <si>
    <t>222232</t>
  </si>
  <si>
    <t>御前崎市</t>
    <rPh sb="0" eb="4">
      <t>オマエザキシ</t>
    </rPh>
    <phoneticPr fontId="4"/>
  </si>
  <si>
    <t>菊川市</t>
    <rPh sb="0" eb="2">
      <t>キクガワ</t>
    </rPh>
    <rPh sb="2" eb="3">
      <t>シ</t>
    </rPh>
    <phoneticPr fontId="3"/>
  </si>
  <si>
    <t>第１次菊川市総合計画後期基本計画
業務棚卸表を活用した行政評価マニュアル</t>
    <rPh sb="0" eb="1">
      <t>ダイ</t>
    </rPh>
    <rPh sb="2" eb="3">
      <t>ジ</t>
    </rPh>
    <rPh sb="3" eb="5">
      <t>キクガワ</t>
    </rPh>
    <rPh sb="5" eb="6">
      <t>シ</t>
    </rPh>
    <rPh sb="6" eb="8">
      <t>ソウゴウ</t>
    </rPh>
    <rPh sb="8" eb="10">
      <t>ケイカク</t>
    </rPh>
    <rPh sb="10" eb="12">
      <t>コウキ</t>
    </rPh>
    <rPh sb="12" eb="14">
      <t>キホン</t>
    </rPh>
    <rPh sb="14" eb="16">
      <t>ケイカク</t>
    </rPh>
    <rPh sb="17" eb="19">
      <t>ギョウム</t>
    </rPh>
    <rPh sb="19" eb="21">
      <t>タナオロシ</t>
    </rPh>
    <rPh sb="21" eb="22">
      <t>ヒョウ</t>
    </rPh>
    <rPh sb="23" eb="25">
      <t>カツヨウ</t>
    </rPh>
    <rPh sb="27" eb="29">
      <t>ギョウセイ</t>
    </rPh>
    <rPh sb="29" eb="31">
      <t>ヒョウカ</t>
    </rPh>
    <phoneticPr fontId="1"/>
  </si>
  <si>
    <t>市民アンケートで外部評価機能を補完していると考えるため</t>
    <rPh sb="0" eb="2">
      <t>シミン</t>
    </rPh>
    <rPh sb="8" eb="10">
      <t>ガイブ</t>
    </rPh>
    <rPh sb="10" eb="12">
      <t>ヒョウカ</t>
    </rPh>
    <rPh sb="12" eb="14">
      <t>キノウ</t>
    </rPh>
    <rPh sb="15" eb="17">
      <t>ホカン</t>
    </rPh>
    <rPh sb="22" eb="23">
      <t>カンガ</t>
    </rPh>
    <phoneticPr fontId="1"/>
  </si>
  <si>
    <t>伊豆の国市</t>
    <rPh sb="0" eb="2">
      <t>イズ</t>
    </rPh>
    <rPh sb="3" eb="5">
      <t>クニシ</t>
    </rPh>
    <phoneticPr fontId="1"/>
  </si>
  <si>
    <t>牧之原市</t>
    <rPh sb="0" eb="4">
      <t>マキノハラシ</t>
    </rPh>
    <phoneticPr fontId="1"/>
  </si>
  <si>
    <t>東伊豆町</t>
    <rPh sb="0" eb="1">
      <t>ヒガシ</t>
    </rPh>
    <rPh sb="1" eb="3">
      <t>イズ</t>
    </rPh>
    <rPh sb="3" eb="4">
      <t>チョウ</t>
    </rPh>
    <phoneticPr fontId="1"/>
  </si>
  <si>
    <t>東伊豆町行政改革大綱</t>
    <rPh sb="0" eb="1">
      <t>ヒガシ</t>
    </rPh>
    <rPh sb="1" eb="3">
      <t>イズ</t>
    </rPh>
    <rPh sb="3" eb="4">
      <t>マチ</t>
    </rPh>
    <rPh sb="4" eb="6">
      <t>ギョウセイ</t>
    </rPh>
    <rPh sb="6" eb="8">
      <t>カイカク</t>
    </rPh>
    <rPh sb="8" eb="10">
      <t>タイコウ</t>
    </rPh>
    <phoneticPr fontId="1"/>
  </si>
  <si>
    <t>河津町</t>
    <rPh sb="0" eb="3">
      <t>カワヅチョウ</t>
    </rPh>
    <phoneticPr fontId="1"/>
  </si>
  <si>
    <t>南伊豆町</t>
    <rPh sb="0" eb="4">
      <t>ミナミイズチョウ</t>
    </rPh>
    <phoneticPr fontId="1"/>
  </si>
  <si>
    <t>松崎町</t>
    <rPh sb="0" eb="3">
      <t>マツザキチョウ</t>
    </rPh>
    <phoneticPr fontId="1"/>
  </si>
  <si>
    <t>西伊豆町</t>
    <rPh sb="0" eb="4">
      <t>ニシイズチョウ</t>
    </rPh>
    <phoneticPr fontId="1"/>
  </si>
  <si>
    <t>函南町</t>
    <rPh sb="0" eb="3">
      <t>カンナミチョウ</t>
    </rPh>
    <phoneticPr fontId="1"/>
  </si>
  <si>
    <t>清水町</t>
    <rPh sb="0" eb="3">
      <t>シミズチョウ</t>
    </rPh>
    <phoneticPr fontId="1"/>
  </si>
  <si>
    <t>行政改革大綱、実施計画</t>
    <rPh sb="0" eb="2">
      <t>ギョウセイ</t>
    </rPh>
    <rPh sb="2" eb="4">
      <t>カイカク</t>
    </rPh>
    <rPh sb="4" eb="6">
      <t>タイコウ</t>
    </rPh>
    <rPh sb="7" eb="9">
      <t>ジッシ</t>
    </rPh>
    <rPh sb="9" eb="11">
      <t>ケイカク</t>
    </rPh>
    <phoneticPr fontId="1"/>
  </si>
  <si>
    <t>長泉町</t>
    <rPh sb="0" eb="3">
      <t>ナガイズミチョウ</t>
    </rPh>
    <phoneticPr fontId="1"/>
  </si>
  <si>
    <t>評価委員会については規程、実施については方針を定めている。</t>
    <rPh sb="0" eb="2">
      <t>ヒョウカ</t>
    </rPh>
    <rPh sb="2" eb="5">
      <t>イインカイ</t>
    </rPh>
    <rPh sb="10" eb="12">
      <t>キテイ</t>
    </rPh>
    <rPh sb="13" eb="15">
      <t>ジッシ</t>
    </rPh>
    <rPh sb="20" eb="22">
      <t>ホウシン</t>
    </rPh>
    <rPh sb="23" eb="24">
      <t>サダ</t>
    </rPh>
    <phoneticPr fontId="1"/>
  </si>
  <si>
    <t>小山町</t>
    <rPh sb="0" eb="2">
      <t>オヤマ</t>
    </rPh>
    <rPh sb="2" eb="3">
      <t>チョウ</t>
    </rPh>
    <phoneticPr fontId="1"/>
  </si>
  <si>
    <t>総合計画にも記載あり</t>
    <rPh sb="0" eb="2">
      <t>ソウゴウ</t>
    </rPh>
    <rPh sb="2" eb="4">
      <t>ケイカク</t>
    </rPh>
    <rPh sb="6" eb="8">
      <t>キサイ</t>
    </rPh>
    <phoneticPr fontId="1"/>
  </si>
  <si>
    <t>町長を最終評価者としているため</t>
    <rPh sb="0" eb="2">
      <t>チョウチョウ</t>
    </rPh>
    <rPh sb="3" eb="5">
      <t>サイシュウ</t>
    </rPh>
    <rPh sb="5" eb="7">
      <t>ヒョウカ</t>
    </rPh>
    <rPh sb="7" eb="8">
      <t>シャ</t>
    </rPh>
    <phoneticPr fontId="1"/>
  </si>
  <si>
    <t>各課の自己評価結果は公表しない。町長による最終判定のみ公表。</t>
    <rPh sb="0" eb="2">
      <t>カクカ</t>
    </rPh>
    <rPh sb="3" eb="5">
      <t>ジコ</t>
    </rPh>
    <rPh sb="5" eb="7">
      <t>ヒョウカ</t>
    </rPh>
    <rPh sb="7" eb="9">
      <t>ケッカ</t>
    </rPh>
    <rPh sb="10" eb="12">
      <t>コウヒョウ</t>
    </rPh>
    <rPh sb="16" eb="18">
      <t>チョウチョウ</t>
    </rPh>
    <rPh sb="21" eb="23">
      <t>サイシュウ</t>
    </rPh>
    <rPh sb="23" eb="25">
      <t>ハンテイ</t>
    </rPh>
    <rPh sb="27" eb="29">
      <t>コウヒョウ</t>
    </rPh>
    <phoneticPr fontId="1"/>
  </si>
  <si>
    <t>吉田町</t>
    <rPh sb="0" eb="3">
      <t>ヨシダチョウ</t>
    </rPh>
    <phoneticPr fontId="1"/>
  </si>
  <si>
    <t>・吉田町行政改革大綱（第5次）
・吉田町行政改革プラン</t>
    <rPh sb="1" eb="4">
      <t>ヨシダチョウ</t>
    </rPh>
    <rPh sb="4" eb="6">
      <t>ギョウセイ</t>
    </rPh>
    <rPh sb="6" eb="8">
      <t>カイカク</t>
    </rPh>
    <rPh sb="8" eb="10">
      <t>タイコウ</t>
    </rPh>
    <rPh sb="11" eb="12">
      <t>ダイ</t>
    </rPh>
    <rPh sb="13" eb="14">
      <t>ジ</t>
    </rPh>
    <rPh sb="17" eb="20">
      <t>ヨシダチョウ</t>
    </rPh>
    <rPh sb="20" eb="22">
      <t>ギョウセイ</t>
    </rPh>
    <rPh sb="22" eb="24">
      <t>カイカク</t>
    </rPh>
    <phoneticPr fontId="1"/>
  </si>
  <si>
    <t>外部評価については、今後検討する。</t>
    <rPh sb="0" eb="2">
      <t>ガイブ</t>
    </rPh>
    <rPh sb="2" eb="4">
      <t>ヒョウカ</t>
    </rPh>
    <rPh sb="10" eb="12">
      <t>コンゴ</t>
    </rPh>
    <rPh sb="12" eb="14">
      <t>ケントウ</t>
    </rPh>
    <phoneticPr fontId="1"/>
  </si>
  <si>
    <t>川根本町</t>
    <rPh sb="0" eb="4">
      <t>カワネホンチョウ</t>
    </rPh>
    <phoneticPr fontId="1"/>
  </si>
  <si>
    <t>森町</t>
    <rPh sb="0" eb="2">
      <t>モリマチ</t>
    </rPh>
    <phoneticPr fontId="1"/>
  </si>
  <si>
    <t>職員の事業分析や意識改革を目的としているため。</t>
    <rPh sb="0" eb="2">
      <t>ショクイン</t>
    </rPh>
    <rPh sb="13" eb="15">
      <t>モクテキ</t>
    </rPh>
    <phoneticPr fontId="1"/>
  </si>
  <si>
    <t>熱海市</t>
  </si>
  <si>
    <t>今後は公表予定</t>
    <rPh sb="0" eb="2">
      <t>コンゴ</t>
    </rPh>
    <rPh sb="3" eb="5">
      <t>コウヒョウ</t>
    </rPh>
    <rPh sb="5" eb="7">
      <t>ヨテイ</t>
    </rPh>
    <phoneticPr fontId="1"/>
  </si>
  <si>
    <t>三島市</t>
  </si>
  <si>
    <t>http://www.city.mishima.shizuoka.jp/maincategory0710.html</t>
  </si>
  <si>
    <t>富士宮市</t>
  </si>
  <si>
    <t>伊東市</t>
  </si>
  <si>
    <t>http//www.city.ito.shizuoka.jp</t>
  </si>
  <si>
    <t>島田市</t>
  </si>
  <si>
    <t>富士市</t>
  </si>
  <si>
    <t>行政監査に活用</t>
    <rPh sb="0" eb="2">
      <t>ギョウセイ</t>
    </rPh>
    <rPh sb="2" eb="4">
      <t>カンサ</t>
    </rPh>
    <rPh sb="5" eb="7">
      <t>カツヨウ</t>
    </rPh>
    <phoneticPr fontId="1"/>
  </si>
  <si>
    <t>評価指標の活用方法</t>
    <rPh sb="0" eb="2">
      <t>ヒョウカ</t>
    </rPh>
    <rPh sb="2" eb="4">
      <t>シヒョウ</t>
    </rPh>
    <rPh sb="5" eb="7">
      <t>カツヨウ</t>
    </rPh>
    <rPh sb="7" eb="9">
      <t>ホウホウ</t>
    </rPh>
    <phoneticPr fontId="1"/>
  </si>
  <si>
    <t>磐田市</t>
  </si>
  <si>
    <t>https://www.city.iwata.shizuoka.jp/keikaku/gyouseihyouka/</t>
  </si>
  <si>
    <t>焼津市</t>
  </si>
  <si>
    <t>http://www.city.yaizu.lg.jp/shisei/hyouka/index.html</t>
  </si>
  <si>
    <t>掛川市</t>
  </si>
  <si>
    <t>http://www.city.kakegawa.shizuoka.jp/city/sougoukeikaku/dai2ji/koukakensho.html</t>
  </si>
  <si>
    <t>藤枝市</t>
  </si>
  <si>
    <t>http://www.city.fujieda.shizuoka.jp/shisei/kaikaku/1459432613183.html</t>
  </si>
  <si>
    <t>御殿場市</t>
  </si>
  <si>
    <t>http://city.gotemba.shizuoka.jp/</t>
  </si>
  <si>
    <t>袋井市</t>
  </si>
  <si>
    <t>http://www.city.fukuroi.shizuoka.jp/soshiki/04/02/sougoukeikaku/sougoukeikaku_seisakuhyouka/1476321991080.html</t>
  </si>
  <si>
    <t>下田市</t>
  </si>
  <si>
    <t>http://www.city.shimoda.shizuoka.jp/</t>
  </si>
  <si>
    <t>裾野市</t>
  </si>
  <si>
    <t>http://www.city.susono.shizuoka.jp/ma/plan/dai4sougoukeikaku.php</t>
  </si>
  <si>
    <t>湖西市</t>
  </si>
  <si>
    <t>http://www.city.kosai.shizuoka.jp/5335.htm</t>
  </si>
  <si>
    <t>伊豆市</t>
  </si>
  <si>
    <t>http://www.city.izu.shizuoka.jp</t>
  </si>
  <si>
    <t>御前崎市</t>
    <rPh sb="0" eb="4">
      <t>オマエザキシ</t>
    </rPh>
    <phoneticPr fontId="1"/>
  </si>
  <si>
    <t>http://www.city.omaezaki.shizuoka.jp/hisho/shise/shisaku/sogo/sogo.html</t>
  </si>
  <si>
    <t>菊川市</t>
  </si>
  <si>
    <t>http://www.city.kikugawa.shizuoka.jp/kikakuseisaku/H27gyoumutanaoroshi.html</t>
  </si>
  <si>
    <t>事務負担の増大</t>
    <rPh sb="0" eb="2">
      <t>ジム</t>
    </rPh>
    <rPh sb="2" eb="4">
      <t>フタン</t>
    </rPh>
    <rPh sb="5" eb="7">
      <t>ゾウダイ</t>
    </rPh>
    <phoneticPr fontId="1"/>
  </si>
  <si>
    <t>伊豆の国市</t>
  </si>
  <si>
    <t>http://www.city.izunokuni.shizuoka.jp/seisaku/shisei/seisaku/gyozaiseikaikaku/gyokakumieruka.html</t>
  </si>
  <si>
    <t>牧之原市</t>
  </si>
  <si>
    <t>東伊豆町</t>
  </si>
  <si>
    <t>http://www.town.higashiizu.shizuoka.jp/</t>
  </si>
  <si>
    <t>河津町</t>
  </si>
  <si>
    <t>南伊豆町</t>
  </si>
  <si>
    <t>松崎町</t>
  </si>
  <si>
    <t>西伊豆町</t>
  </si>
  <si>
    <t>函南町</t>
  </si>
  <si>
    <t>ホームページの容量オーバーのため</t>
    <rPh sb="7" eb="9">
      <t>ヨウリョウ</t>
    </rPh>
    <phoneticPr fontId="1"/>
  </si>
  <si>
    <t>ホームページの容量オーバーのため</t>
  </si>
  <si>
    <t>長泉町</t>
  </si>
  <si>
    <t>http://japan.nagaizumi.org/kikaku/hyouka/index.html</t>
  </si>
  <si>
    <t>総合計画、予算、実施計画と連動させることで、各事業に対する職員の意識改革を図っている。</t>
    <rPh sb="0" eb="2">
      <t>ソウゴウ</t>
    </rPh>
    <rPh sb="2" eb="4">
      <t>ケイカク</t>
    </rPh>
    <rPh sb="5" eb="7">
      <t>ヨサン</t>
    </rPh>
    <rPh sb="8" eb="10">
      <t>ジッシ</t>
    </rPh>
    <rPh sb="10" eb="12">
      <t>ケイカク</t>
    </rPh>
    <rPh sb="13" eb="15">
      <t>レンドウ</t>
    </rPh>
    <rPh sb="22" eb="23">
      <t>カク</t>
    </rPh>
    <rPh sb="23" eb="25">
      <t>ジギョウ</t>
    </rPh>
    <rPh sb="26" eb="27">
      <t>タイ</t>
    </rPh>
    <rPh sb="29" eb="31">
      <t>ショクイン</t>
    </rPh>
    <rPh sb="32" eb="34">
      <t>イシキ</t>
    </rPh>
    <rPh sb="34" eb="36">
      <t>カイカク</t>
    </rPh>
    <rPh sb="37" eb="38">
      <t>ハカ</t>
    </rPh>
    <phoneticPr fontId="1"/>
  </si>
  <si>
    <t>小山町</t>
  </si>
  <si>
    <t>http://www.fuji-oyama.jp</t>
  </si>
  <si>
    <t>吉田町</t>
  </si>
  <si>
    <t>http://www.town.yoshida.shizuoka.jp/secure/1422/平成27年度3000行政評価結果報告書.pdf</t>
    <rPh sb="48" eb="50">
      <t>ヘイセイ</t>
    </rPh>
    <rPh sb="52" eb="53">
      <t>ネン</t>
    </rPh>
    <rPh sb="53" eb="54">
      <t>ド</t>
    </rPh>
    <rPh sb="58" eb="60">
      <t>ギョウセイ</t>
    </rPh>
    <rPh sb="60" eb="62">
      <t>ヒョウカ</t>
    </rPh>
    <rPh sb="62" eb="64">
      <t>ケッカ</t>
    </rPh>
    <rPh sb="64" eb="67">
      <t>ホウコクショ</t>
    </rPh>
    <phoneticPr fontId="1"/>
  </si>
  <si>
    <t>・総合計画、予算及び行政評価が連動しており、一連の情報を把握できる。また、他の部署の情報も閲覧可能。</t>
    <rPh sb="1" eb="3">
      <t>ソウゴウ</t>
    </rPh>
    <rPh sb="3" eb="5">
      <t>ケイカク</t>
    </rPh>
    <rPh sb="6" eb="8">
      <t>ヨサン</t>
    </rPh>
    <rPh sb="8" eb="9">
      <t>オヨ</t>
    </rPh>
    <rPh sb="10" eb="12">
      <t>ギョウセイ</t>
    </rPh>
    <rPh sb="12" eb="14">
      <t>ヒョウカ</t>
    </rPh>
    <rPh sb="15" eb="17">
      <t>レンドウ</t>
    </rPh>
    <rPh sb="22" eb="24">
      <t>イチレン</t>
    </rPh>
    <rPh sb="25" eb="27">
      <t>ジョウホウ</t>
    </rPh>
    <rPh sb="28" eb="30">
      <t>ハアク</t>
    </rPh>
    <rPh sb="37" eb="38">
      <t>タ</t>
    </rPh>
    <rPh sb="39" eb="41">
      <t>ブショ</t>
    </rPh>
    <rPh sb="42" eb="44">
      <t>ジョウホウ</t>
    </rPh>
    <rPh sb="45" eb="47">
      <t>エツラン</t>
    </rPh>
    <rPh sb="47" eb="49">
      <t>カノウ</t>
    </rPh>
    <phoneticPr fontId="1"/>
  </si>
  <si>
    <t>川根本町</t>
  </si>
  <si>
    <t>http://www.town.kawanehon.shizuoka.jp/archive/newsview.asp?cd=24&amp;id=1</t>
  </si>
  <si>
    <t>沼津市</t>
  </si>
  <si>
    <t>御前崎市</t>
  </si>
  <si>
    <t>222038</t>
  </si>
  <si>
    <t>222054</t>
  </si>
  <si>
    <t>222062</t>
  </si>
  <si>
    <t>222071</t>
  </si>
  <si>
    <t>222089</t>
  </si>
  <si>
    <t>222097</t>
  </si>
  <si>
    <t>222101</t>
  </si>
  <si>
    <t>222119</t>
  </si>
  <si>
    <t>222127</t>
  </si>
  <si>
    <t>222135</t>
  </si>
  <si>
    <t>222143</t>
  </si>
  <si>
    <t>222151</t>
  </si>
  <si>
    <t>222160</t>
  </si>
  <si>
    <t>222194</t>
  </si>
  <si>
    <t>222208</t>
  </si>
  <si>
    <t>222216</t>
  </si>
  <si>
    <t>222224</t>
  </si>
  <si>
    <t>222241</t>
  </si>
  <si>
    <t>222259</t>
  </si>
  <si>
    <t>222267</t>
  </si>
  <si>
    <t>223018</t>
  </si>
  <si>
    <t>223026</t>
  </si>
  <si>
    <t>223042</t>
  </si>
  <si>
    <t>223051</t>
  </si>
  <si>
    <t>223069</t>
  </si>
  <si>
    <t>223255</t>
  </si>
  <si>
    <t>223417</t>
  </si>
  <si>
    <t>223425</t>
  </si>
  <si>
    <t>223441</t>
  </si>
  <si>
    <t>224243</t>
  </si>
  <si>
    <t>224294</t>
  </si>
  <si>
    <t>224618</t>
  </si>
  <si>
    <t>自治体コード貼り付け</t>
    <rPh sb="0" eb="3">
      <t>ジチタイ</t>
    </rPh>
    <rPh sb="6" eb="7">
      <t>ハ</t>
    </rPh>
    <rPh sb="8" eb="9">
      <t>ツ</t>
    </rPh>
    <phoneticPr fontId="1"/>
  </si>
  <si>
    <t>下一桁
落とし</t>
    <rPh sb="0" eb="1">
      <t>シモ</t>
    </rPh>
    <rPh sb="1" eb="3">
      <t>ヒトケタ</t>
    </rPh>
    <rPh sb="4" eb="5">
      <t>オ</t>
    </rPh>
    <phoneticPr fontId="1"/>
  </si>
  <si>
    <t>確認用</t>
    <rPh sb="0" eb="2">
      <t>カクニン</t>
    </rPh>
    <rPh sb="2" eb="3">
      <t>ヨウ</t>
    </rPh>
    <phoneticPr fontId="1"/>
  </si>
  <si>
    <t>評価結果を議会に報告しているため。</t>
    <phoneticPr fontId="1"/>
  </si>
  <si>
    <t>事務事業単位での外部評価は必要ないと考えているため。</t>
    <phoneticPr fontId="1"/>
  </si>
  <si>
    <t>外部評価をすることの効果が事務負担に対して低いと考えるため。</t>
    <rPh sb="0" eb="2">
      <t>ガイブ</t>
    </rPh>
    <rPh sb="2" eb="4">
      <t>ヒョウカ</t>
    </rPh>
    <rPh sb="10" eb="12">
      <t>コウカ</t>
    </rPh>
    <rPh sb="13" eb="15">
      <t>ジム</t>
    </rPh>
    <rPh sb="15" eb="17">
      <t>フタン</t>
    </rPh>
    <rPh sb="18" eb="19">
      <t>タイ</t>
    </rPh>
    <rPh sb="21" eb="22">
      <t>ヒク</t>
    </rPh>
    <rPh sb="24" eb="25">
      <t>カンガ</t>
    </rPh>
    <phoneticPr fontId="1"/>
  </si>
  <si>
    <t>https://www.city.numazu.shizuoka.jp/shisei/keikaku/shihyo/index.htm</t>
    <phoneticPr fontId="1"/>
  </si>
  <si>
    <t>中核市</t>
    <rPh sb="0" eb="3">
      <t>チュウカクシ</t>
    </rPh>
    <phoneticPr fontId="1"/>
  </si>
  <si>
    <t>特例市</t>
    <rPh sb="0" eb="3">
      <t>トクレイシ</t>
    </rPh>
    <phoneticPr fontId="1"/>
  </si>
  <si>
    <t>市区</t>
    <rPh sb="0" eb="2">
      <t>シク</t>
    </rPh>
    <phoneticPr fontId="1"/>
  </si>
  <si>
    <t>町村</t>
    <rPh sb="0" eb="2">
      <t>チョウソン</t>
    </rPh>
    <phoneticPr fontId="1"/>
  </si>
  <si>
    <t>町村</t>
    <rPh sb="0" eb="2">
      <t>マチムラ</t>
    </rPh>
    <phoneticPr fontId="1"/>
  </si>
  <si>
    <t>現在行っている行政評価の基本的事項</t>
    <rPh sb="0" eb="2">
      <t>ゲンザイ</t>
    </rPh>
    <rPh sb="2" eb="3">
      <t>オコナ</t>
    </rPh>
    <rPh sb="7" eb="9">
      <t>ギョウセイ</t>
    </rPh>
    <rPh sb="9" eb="11">
      <t>ヒョウカ</t>
    </rPh>
    <rPh sb="12" eb="15">
      <t>キホンテキ</t>
    </rPh>
    <rPh sb="15" eb="17">
      <t>ジコウ</t>
    </rPh>
    <phoneticPr fontId="25"/>
  </si>
  <si>
    <t>外部の視点の導入</t>
    <rPh sb="0" eb="2">
      <t>ガイブ</t>
    </rPh>
    <rPh sb="3" eb="5">
      <t>シテン</t>
    </rPh>
    <rPh sb="6" eb="8">
      <t>ドウニュウ</t>
    </rPh>
    <phoneticPr fontId="25"/>
  </si>
  <si>
    <t>導入状況</t>
    <phoneticPr fontId="1"/>
  </si>
  <si>
    <t>導入予定なしの理由</t>
    <phoneticPr fontId="1"/>
  </si>
  <si>
    <t>実施根拠</t>
    <phoneticPr fontId="1"/>
  </si>
  <si>
    <t>実施体制</t>
    <phoneticPr fontId="1"/>
  </si>
  <si>
    <t>内部評価
について</t>
    <rPh sb="0" eb="2">
      <t>ナイブ</t>
    </rPh>
    <rPh sb="2" eb="4">
      <t>ヒョウカ</t>
    </rPh>
    <phoneticPr fontId="1"/>
  </si>
  <si>
    <t>外部評価
について</t>
    <rPh sb="0" eb="2">
      <t>ガイブ</t>
    </rPh>
    <rPh sb="2" eb="4">
      <t>ヒョウカ</t>
    </rPh>
    <phoneticPr fontId="1"/>
  </si>
  <si>
    <t>評価対象等について</t>
    <phoneticPr fontId="1"/>
  </si>
  <si>
    <t>評価指標の
導入状況</t>
    <rPh sb="0" eb="2">
      <t>ヒョウカ</t>
    </rPh>
    <rPh sb="2" eb="4">
      <t>シヒョウ</t>
    </rPh>
    <rPh sb="6" eb="8">
      <t>ドウニュウ</t>
    </rPh>
    <rPh sb="8" eb="10">
      <t>ジョウキョウ</t>
    </rPh>
    <phoneticPr fontId="1"/>
  </si>
  <si>
    <t>評価指標について</t>
    <rPh sb="0" eb="2">
      <t>ヒョウカ</t>
    </rPh>
    <rPh sb="2" eb="4">
      <t>シヒョウ</t>
    </rPh>
    <phoneticPr fontId="1"/>
  </si>
  <si>
    <t>評価指標の定量性</t>
    <rPh sb="0" eb="2">
      <t>ヒョウカ</t>
    </rPh>
    <rPh sb="2" eb="4">
      <t>シヒョウ</t>
    </rPh>
    <rPh sb="5" eb="7">
      <t>テイリョウ</t>
    </rPh>
    <rPh sb="7" eb="8">
      <t>セイ</t>
    </rPh>
    <phoneticPr fontId="1"/>
  </si>
  <si>
    <t>評価指標の比較</t>
    <rPh sb="0" eb="2">
      <t>ヒョウカ</t>
    </rPh>
    <rPh sb="2" eb="4">
      <t>シヒョウ</t>
    </rPh>
    <rPh sb="5" eb="7">
      <t>ヒカク</t>
    </rPh>
    <phoneticPr fontId="25"/>
  </si>
  <si>
    <t>達成状況の確認・分析</t>
    <phoneticPr fontId="25"/>
  </si>
  <si>
    <t>評価シートへの記載事項</t>
    <phoneticPr fontId="25"/>
  </si>
  <si>
    <t>実施状況</t>
    <phoneticPr fontId="25"/>
  </si>
  <si>
    <t>導入したねらい</t>
    <phoneticPr fontId="25"/>
  </si>
  <si>
    <t>外部有識者の構成員</t>
    <phoneticPr fontId="1"/>
  </si>
  <si>
    <t>評価の対象</t>
    <rPh sb="0" eb="2">
      <t>ヒョウカ</t>
    </rPh>
    <rPh sb="3" eb="5">
      <t>タイショウ</t>
    </rPh>
    <phoneticPr fontId="1"/>
  </si>
  <si>
    <t>予算要求等への
反映状況</t>
    <rPh sb="0" eb="2">
      <t>ヨサン</t>
    </rPh>
    <rPh sb="2" eb="4">
      <t>ヨウキュウ</t>
    </rPh>
    <rPh sb="4" eb="5">
      <t>トウ</t>
    </rPh>
    <rPh sb="8" eb="10">
      <t>ハンエイ</t>
    </rPh>
    <rPh sb="10" eb="12">
      <t>ジョウキョウ</t>
    </rPh>
    <phoneticPr fontId="1"/>
  </si>
  <si>
    <t>予算査定等への
反映状況</t>
    <rPh sb="0" eb="2">
      <t>ヨサン</t>
    </rPh>
    <rPh sb="2" eb="4">
      <t>サテイ</t>
    </rPh>
    <rPh sb="4" eb="5">
      <t>トウ</t>
    </rPh>
    <rPh sb="8" eb="10">
      <t>ハンエイ</t>
    </rPh>
    <rPh sb="10" eb="12">
      <t>ジョウキョウ</t>
    </rPh>
    <phoneticPr fontId="1"/>
  </si>
  <si>
    <t>議会の関与</t>
    <phoneticPr fontId="1"/>
  </si>
  <si>
    <t>住民の意見を
取り入れる
仕組み</t>
    <phoneticPr fontId="25"/>
  </si>
  <si>
    <t>結果の公表について</t>
    <phoneticPr fontId="25"/>
  </si>
  <si>
    <t>行政評価結果の活用方法</t>
    <phoneticPr fontId="25"/>
  </si>
  <si>
    <t>行政評価の成果と課題</t>
    <rPh sb="0" eb="2">
      <t>ギョウセイ</t>
    </rPh>
    <rPh sb="2" eb="4">
      <t>ヒョウカ</t>
    </rPh>
    <rPh sb="5" eb="7">
      <t>セイカ</t>
    </rPh>
    <rPh sb="8" eb="10">
      <t>カダイ</t>
    </rPh>
    <phoneticPr fontId="1"/>
  </si>
  <si>
    <t>結果の公表状況</t>
    <phoneticPr fontId="25"/>
  </si>
  <si>
    <t>公表していない理由</t>
    <phoneticPr fontId="25"/>
  </si>
  <si>
    <t>予算要求への反映</t>
    <rPh sb="0" eb="2">
      <t>ヨサン</t>
    </rPh>
    <rPh sb="2" eb="4">
      <t>ヨウキュウ</t>
    </rPh>
    <rPh sb="6" eb="8">
      <t>ハンエイ</t>
    </rPh>
    <phoneticPr fontId="1"/>
  </si>
  <si>
    <t>予算査定等への反映等</t>
    <phoneticPr fontId="1"/>
  </si>
  <si>
    <t>当該年度事業の
執行への反映</t>
    <rPh sb="0" eb="2">
      <t>トウガイ</t>
    </rPh>
    <rPh sb="2" eb="4">
      <t>ネンド</t>
    </rPh>
    <rPh sb="4" eb="6">
      <t>ジギョウ</t>
    </rPh>
    <rPh sb="8" eb="10">
      <t>シッコウ</t>
    </rPh>
    <rPh sb="12" eb="14">
      <t>ハンエイ</t>
    </rPh>
    <phoneticPr fontId="1"/>
  </si>
  <si>
    <t>定員管理要求、査定</t>
    <rPh sb="0" eb="2">
      <t>テイイン</t>
    </rPh>
    <rPh sb="2" eb="4">
      <t>カンリ</t>
    </rPh>
    <rPh sb="4" eb="6">
      <t>ヨウキュウ</t>
    </rPh>
    <rPh sb="7" eb="9">
      <t>サテイ</t>
    </rPh>
    <phoneticPr fontId="1"/>
  </si>
  <si>
    <t>次年度の重点施策や重点方針の策定</t>
    <rPh sb="0" eb="3">
      <t>ジネンド</t>
    </rPh>
    <rPh sb="4" eb="6">
      <t>ジュウテン</t>
    </rPh>
    <rPh sb="6" eb="8">
      <t>セサク</t>
    </rPh>
    <rPh sb="9" eb="11">
      <t>ジュウテン</t>
    </rPh>
    <rPh sb="11" eb="13">
      <t>ホウシン</t>
    </rPh>
    <rPh sb="14" eb="16">
      <t>サクテイ</t>
    </rPh>
    <phoneticPr fontId="1"/>
  </si>
  <si>
    <t>継続中の事務事業の見直し</t>
    <rPh sb="0" eb="3">
      <t>ケイゾクチュウ</t>
    </rPh>
    <rPh sb="4" eb="6">
      <t>ジム</t>
    </rPh>
    <rPh sb="6" eb="8">
      <t>ジギョウ</t>
    </rPh>
    <rPh sb="9" eb="11">
      <t>ミナオ</t>
    </rPh>
    <phoneticPr fontId="1"/>
  </si>
  <si>
    <t>総合計画等</t>
    <rPh sb="0" eb="2">
      <t>ソウゴウ</t>
    </rPh>
    <rPh sb="2" eb="4">
      <t>ケイカク</t>
    </rPh>
    <rPh sb="4" eb="5">
      <t>トウ</t>
    </rPh>
    <phoneticPr fontId="1"/>
  </si>
  <si>
    <t>トップの
政策方針</t>
    <rPh sb="5" eb="7">
      <t>セイサク</t>
    </rPh>
    <rPh sb="7" eb="9">
      <t>ホウシン</t>
    </rPh>
    <phoneticPr fontId="1"/>
  </si>
  <si>
    <t>行政評価の成果</t>
    <rPh sb="0" eb="2">
      <t>ギョウセイ</t>
    </rPh>
    <rPh sb="2" eb="4">
      <t>ヒョウカ</t>
    </rPh>
    <rPh sb="5" eb="7">
      <t>セイカ</t>
    </rPh>
    <phoneticPr fontId="1"/>
  </si>
  <si>
    <t>行政評価の課題</t>
    <rPh sb="0" eb="2">
      <t>ギョウセイ</t>
    </rPh>
    <rPh sb="2" eb="4">
      <t>ヒョウカ</t>
    </rPh>
    <rPh sb="5" eb="7">
      <t>カダイ</t>
    </rPh>
    <phoneticPr fontId="1"/>
  </si>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</sst>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Red]#,##0"/>
    <numFmt numFmtId="177" formatCode="00000"/>
    <numFmt numFmtId="178" formatCode="0_ "/>
    <numFmt numFmtId="179" formatCode="#,##0_ ;[Red]\-#,##0\ "/>
    <numFmt numFmtId="180" formatCode="#,##0;&quot;△ &quot;#,##0"/>
    <numFmt numFmtId="181" formatCode="0.0_ "/>
  </numFmts>
  <fonts count="3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color indexed="10"/>
      <name val="ＭＳ Ｐゴシック"/>
      <family val="3"/>
      <charset val="128"/>
    </font>
    <font>
      <b/>
      <sz val="9"/>
      <color indexed="10"/>
      <name val="ＭＳ Ｐゴシック"/>
      <family val="3"/>
      <charset val="128"/>
    </font>
    <font>
      <sz val="8"/>
      <color indexed="10"/>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2"/>
      <color indexed="10"/>
      <name val="ＭＳ Ｐゴシック"/>
      <family val="3"/>
      <charset val="128"/>
    </font>
    <font>
      <b/>
      <sz val="9"/>
      <color rgb="FFFF0000"/>
      <name val="ＭＳ Ｐゴシック"/>
      <family val="3"/>
      <charset val="128"/>
    </font>
    <font>
      <sz val="11"/>
      <color theme="1"/>
      <name val="ＭＳ Ｐゴシック"/>
      <family val="3"/>
      <charset val="128"/>
      <scheme val="minor"/>
    </font>
    <font>
      <b/>
      <sz val="14"/>
      <color rgb="FFFFFF00"/>
      <name val="ＭＳ Ｐゴシック"/>
      <family val="3"/>
      <charset val="128"/>
    </font>
    <font>
      <sz val="9"/>
      <color rgb="FFFFFF00"/>
      <name val="ＭＳ Ｐゴシック"/>
      <family val="3"/>
      <charset val="128"/>
    </font>
    <font>
      <b/>
      <sz val="16"/>
      <name val="ＭＳ Ｐゴシック"/>
      <family val="3"/>
      <charset val="128"/>
    </font>
    <font>
      <sz val="14"/>
      <name val="ＭＳ Ｐゴシック"/>
      <family val="3"/>
      <charset val="128"/>
    </font>
    <font>
      <u/>
      <sz val="9.35"/>
      <color theme="10"/>
      <name val="ＭＳ Ｐゴシック"/>
      <family val="3"/>
      <charset val="128"/>
    </font>
    <font>
      <u/>
      <sz val="11"/>
      <color rgb="FF0000FF"/>
      <name val="ＭＳ Ｐゴシック"/>
      <family val="3"/>
      <charset val="128"/>
      <scheme val="minor"/>
    </font>
    <font>
      <u/>
      <sz val="7.7"/>
      <color theme="10"/>
      <name val="ＭＳ Ｐゴシック"/>
      <family val="3"/>
      <charset val="128"/>
    </font>
    <font>
      <u/>
      <sz val="11"/>
      <color theme="10"/>
      <name val="ＭＳ Ｐゴシック"/>
      <family val="3"/>
      <charset val="128"/>
      <scheme val="minor"/>
    </font>
    <font>
      <u/>
      <sz val="9"/>
      <name val="ＭＳ Ｐゴシック"/>
      <family val="3"/>
      <charset val="128"/>
    </font>
    <font>
      <sz val="6"/>
      <name val="ＭＳ Ｐゴシック"/>
      <family val="3"/>
      <charset val="128"/>
      <scheme val="minor"/>
    </font>
    <font>
      <b/>
      <sz val="12"/>
      <color rgb="FFFF0000"/>
      <name val="ＭＳ Ｐゴシック"/>
      <family val="3"/>
      <charset val="128"/>
    </font>
    <font>
      <sz val="12"/>
      <color rgb="FFFF0000"/>
      <name val="ＭＳ Ｐゴシック"/>
      <family val="3"/>
      <charset val="128"/>
      <scheme val="minor"/>
    </font>
    <font>
      <b/>
      <sz val="11"/>
      <color rgb="FFFF0000"/>
      <name val="ＭＳ Ｐゴシック"/>
      <family val="3"/>
      <charset val="128"/>
    </font>
    <font>
      <b/>
      <sz val="12"/>
      <name val="ＭＳ Ｐゴシック"/>
      <family val="3"/>
      <charset val="128"/>
    </font>
  </fonts>
  <fills count="10">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rgb="FFFFCCFF"/>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s>
  <borders count="1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diagonal/>
    </border>
  </borders>
  <cellStyleXfs count="10">
    <xf numFmtId="0" fontId="0" fillId="0" borderId="0">
      <alignment vertical="center"/>
    </xf>
    <xf numFmtId="0" fontId="11" fillId="0" borderId="0"/>
    <xf numFmtId="38" fontId="15" fillId="0" borderId="0" applyFont="0" applyFill="0" applyBorder="0" applyAlignment="0" applyProtection="0">
      <alignment vertical="center"/>
    </xf>
    <xf numFmtId="0" fontId="15" fillId="0" borderId="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center"/>
    </xf>
    <xf numFmtId="0" fontId="15" fillId="0" borderId="0">
      <alignment vertical="center"/>
    </xf>
  </cellStyleXfs>
  <cellXfs count="205">
    <xf numFmtId="0" fontId="0" fillId="0" borderId="0" xfId="0">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4" fillId="0" borderId="0" xfId="0" applyFont="1" applyFill="1" applyBorder="1" applyAlignment="1" applyProtection="1"/>
    <xf numFmtId="0" fontId="8" fillId="0" borderId="0" xfId="0" applyFont="1" applyFill="1" applyBorder="1" applyAlignment="1" applyProtection="1"/>
    <xf numFmtId="0" fontId="5" fillId="0" borderId="0" xfId="0" applyFont="1" applyFill="1" applyBorder="1" applyAlignment="1" applyProtection="1"/>
    <xf numFmtId="0" fontId="9" fillId="0" borderId="0" xfId="0" applyFont="1" applyFill="1" applyBorder="1" applyAlignment="1" applyProtection="1">
      <alignment vertical="top"/>
    </xf>
    <xf numFmtId="0" fontId="10"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176" fontId="4" fillId="0" borderId="2"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wrapText="1"/>
    </xf>
    <xf numFmtId="49" fontId="4" fillId="0" borderId="3" xfId="0"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0" fontId="4" fillId="0" borderId="2" xfId="0" applyFont="1" applyBorder="1" applyAlignment="1" applyProtection="1">
      <alignment horizontal="center" vertical="top" textRotation="255" wrapText="1"/>
    </xf>
    <xf numFmtId="49" fontId="5" fillId="0" borderId="2" xfId="0" applyNumberFormat="1" applyFont="1" applyFill="1" applyBorder="1" applyAlignment="1" applyProtection="1">
      <alignment horizontal="center" vertical="top" textRotation="255" wrapText="1"/>
    </xf>
    <xf numFmtId="0" fontId="4" fillId="0" borderId="6" xfId="0" applyFont="1" applyFill="1" applyBorder="1" applyAlignment="1" applyProtection="1">
      <alignment vertical="center"/>
    </xf>
    <xf numFmtId="0" fontId="13" fillId="0" borderId="0" xfId="0" applyFont="1" applyFill="1" applyBorder="1" applyAlignment="1" applyProtection="1">
      <alignment horizontal="left" vertical="center"/>
    </xf>
    <xf numFmtId="0" fontId="4"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179" fontId="4" fillId="3" borderId="5" xfId="2" applyNumberFormat="1" applyFont="1" applyFill="1" applyBorder="1" applyAlignment="1" applyProtection="1">
      <alignment vertical="center"/>
      <protection locked="0"/>
    </xf>
    <xf numFmtId="38" fontId="4" fillId="3" borderId="1" xfId="2" applyFont="1" applyFill="1" applyBorder="1" applyAlignment="1" applyProtection="1">
      <alignment horizontal="center" vertical="center" shrinkToFit="1"/>
      <protection locked="0"/>
    </xf>
    <xf numFmtId="180" fontId="4" fillId="3" borderId="1" xfId="2" applyNumberFormat="1" applyFont="1" applyFill="1" applyBorder="1" applyAlignment="1" applyProtection="1">
      <alignment vertical="center" shrinkToFit="1"/>
      <protection locked="0"/>
    </xf>
    <xf numFmtId="0" fontId="4" fillId="3" borderId="1" xfId="2" applyNumberFormat="1" applyFont="1" applyFill="1" applyBorder="1" applyAlignment="1" applyProtection="1">
      <alignment horizontal="center" vertical="center" shrinkToFit="1"/>
      <protection locked="0"/>
    </xf>
    <xf numFmtId="181" fontId="4" fillId="3" borderId="5" xfId="2" applyNumberFormat="1" applyFont="1" applyFill="1" applyBorder="1" applyAlignment="1" applyProtection="1">
      <alignment vertical="center" shrinkToFit="1"/>
      <protection locked="0"/>
    </xf>
    <xf numFmtId="180" fontId="4" fillId="3" borderId="2" xfId="2" applyNumberFormat="1" applyFont="1" applyFill="1" applyBorder="1" applyAlignment="1" applyProtection="1">
      <alignment vertical="center" shrinkToFit="1"/>
      <protection locked="0"/>
    </xf>
    <xf numFmtId="38" fontId="4" fillId="3" borderId="2" xfId="2" applyFont="1" applyFill="1" applyBorder="1" applyAlignment="1" applyProtection="1">
      <alignment horizontal="center" vertical="center" shrinkToFit="1"/>
      <protection locked="0"/>
    </xf>
    <xf numFmtId="0" fontId="4" fillId="3" borderId="10" xfId="2" applyNumberFormat="1" applyFont="1" applyFill="1" applyBorder="1" applyAlignment="1" applyProtection="1">
      <alignment horizontal="center" vertical="center" shrinkToFit="1"/>
      <protection locked="0"/>
    </xf>
    <xf numFmtId="181" fontId="4" fillId="3" borderId="1" xfId="2" applyNumberFormat="1" applyFont="1" applyFill="1" applyBorder="1" applyAlignment="1" applyProtection="1">
      <alignment vertical="center" shrinkToFit="1"/>
      <protection locked="0"/>
    </xf>
    <xf numFmtId="38" fontId="4" fillId="3" borderId="10" xfId="2" applyFont="1" applyFill="1" applyBorder="1" applyAlignment="1" applyProtection="1">
      <alignment horizontal="center" vertical="center" shrinkToFit="1"/>
      <protection locked="0"/>
    </xf>
    <xf numFmtId="38" fontId="4" fillId="3" borderId="0" xfId="2" applyFont="1" applyFill="1" applyProtection="1">
      <alignment vertical="center"/>
      <protection locked="0"/>
    </xf>
    <xf numFmtId="176" fontId="4" fillId="0" borderId="5" xfId="1" applyNumberFormat="1" applyFont="1" applyFill="1" applyBorder="1" applyAlignment="1" applyProtection="1">
      <alignment horizontal="center" vertical="center"/>
    </xf>
    <xf numFmtId="176" fontId="4" fillId="0" borderId="10" xfId="1" applyNumberFormat="1" applyFont="1" applyFill="1" applyBorder="1" applyAlignment="1" applyProtection="1">
      <alignment horizontal="center" vertical="center"/>
    </xf>
    <xf numFmtId="176" fontId="4" fillId="0" borderId="14" xfId="1" applyNumberFormat="1" applyFont="1" applyFill="1" applyBorder="1" applyAlignment="1" applyProtection="1">
      <alignment horizontal="center" vertical="center"/>
    </xf>
    <xf numFmtId="176" fontId="4" fillId="0" borderId="2"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80" fontId="4" fillId="3" borderId="16" xfId="2" applyNumberFormat="1" applyFont="1" applyFill="1" applyBorder="1" applyAlignment="1" applyProtection="1">
      <alignment vertical="center" shrinkToFit="1"/>
      <protection locked="0"/>
    </xf>
    <xf numFmtId="176" fontId="4" fillId="0" borderId="11" xfId="0" applyNumberFormat="1" applyFont="1" applyFill="1" applyBorder="1" applyAlignment="1">
      <alignment horizontal="center" vertical="center"/>
    </xf>
    <xf numFmtId="0" fontId="18"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177" fontId="4" fillId="0" borderId="2" xfId="1" applyNumberFormat="1" applyFont="1" applyFill="1" applyBorder="1" applyAlignment="1" applyProtection="1">
      <alignment horizontal="center" vertical="center" wrapText="1"/>
    </xf>
    <xf numFmtId="49" fontId="4" fillId="0" borderId="2" xfId="1" applyNumberFormat="1" applyFont="1" applyFill="1" applyBorder="1" applyAlignment="1" applyProtection="1">
      <alignment horizontal="center" vertical="center" wrapText="1"/>
    </xf>
    <xf numFmtId="0" fontId="4" fillId="0" borderId="2" xfId="1"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176"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vertical="center" wrapText="1"/>
    </xf>
    <xf numFmtId="178" fontId="4" fillId="0" borderId="2" xfId="1" applyNumberFormat="1" applyFont="1" applyFill="1" applyBorder="1" applyAlignment="1" applyProtection="1">
      <alignment horizontal="center" vertical="center" wrapText="1"/>
    </xf>
    <xf numFmtId="176" fontId="4" fillId="0" borderId="5" xfId="0" applyNumberFormat="1" applyFont="1" applyFill="1" applyBorder="1" applyAlignment="1" applyProtection="1">
      <alignment horizontal="left" vertical="center" wrapText="1"/>
    </xf>
    <xf numFmtId="0" fontId="4" fillId="0" borderId="5" xfId="0" applyFont="1" applyFill="1" applyBorder="1" applyAlignment="1" applyProtection="1">
      <alignment horizontal="center" vertical="center" wrapText="1"/>
    </xf>
    <xf numFmtId="176" fontId="4" fillId="0" borderId="0" xfId="1" applyNumberFormat="1" applyFont="1" applyFill="1" applyBorder="1" applyAlignment="1" applyProtection="1">
      <alignment horizontal="center" vertical="center" wrapText="1"/>
    </xf>
    <xf numFmtId="177" fontId="4" fillId="0" borderId="2" xfId="1"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top" textRotation="255" wrapText="1"/>
    </xf>
    <xf numFmtId="180" fontId="4" fillId="3" borderId="7" xfId="2" applyNumberFormat="1" applyFont="1" applyFill="1" applyBorder="1" applyAlignment="1" applyProtection="1">
      <alignment vertical="center" shrinkToFit="1"/>
      <protection locked="0"/>
    </xf>
    <xf numFmtId="0" fontId="4" fillId="0" borderId="2" xfId="1" applyNumberFormat="1" applyFont="1" applyFill="1" applyBorder="1" applyAlignment="1" applyProtection="1">
      <alignment horizontal="center" vertical="center"/>
    </xf>
    <xf numFmtId="176" fontId="4" fillId="0" borderId="0" xfId="1" applyNumberFormat="1" applyFont="1" applyFill="1" applyBorder="1" applyAlignment="1" applyProtection="1">
      <alignment horizontal="center" vertical="center"/>
    </xf>
    <xf numFmtId="178" fontId="4" fillId="0" borderId="2" xfId="1" applyNumberFormat="1" applyFont="1" applyFill="1" applyBorder="1" applyAlignment="1" applyProtection="1">
      <alignment horizontal="center" vertical="center"/>
    </xf>
    <xf numFmtId="49" fontId="4" fillId="0" borderId="2" xfId="1"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xf>
    <xf numFmtId="177" fontId="4" fillId="4" borderId="2" xfId="1" applyNumberFormat="1" applyFont="1" applyFill="1" applyBorder="1" applyAlignment="1" applyProtection="1">
      <alignment horizontal="center" vertical="center" wrapText="1"/>
    </xf>
    <xf numFmtId="176" fontId="23" fillId="0" borderId="2" xfId="8" applyNumberFormat="1" applyFill="1" applyBorder="1" applyAlignment="1" applyProtection="1">
      <alignment horizontal="left" vertical="center" wrapText="1"/>
    </xf>
    <xf numFmtId="0" fontId="11" fillId="0" borderId="2" xfId="1" applyNumberFormat="1" applyFont="1" applyFill="1" applyBorder="1" applyAlignment="1" applyProtection="1">
      <alignment horizontal="center" vertical="center"/>
    </xf>
    <xf numFmtId="0" fontId="11" fillId="0" borderId="2" xfId="1" applyNumberFormat="1" applyFont="1" applyFill="1" applyBorder="1" applyAlignment="1" applyProtection="1">
      <alignment horizontal="center" vertical="center" wrapText="1"/>
    </xf>
    <xf numFmtId="179" fontId="4" fillId="3" borderId="1" xfId="2" applyNumberFormat="1" applyFont="1" applyFill="1" applyBorder="1" applyAlignment="1" applyProtection="1">
      <alignment vertical="center"/>
      <protection locked="0"/>
    </xf>
    <xf numFmtId="0" fontId="4" fillId="0" borderId="3" xfId="0" applyFont="1" applyFill="1" applyBorder="1" applyAlignment="1" applyProtection="1">
      <alignment horizontal="center" vertical="top" wrapText="1"/>
    </xf>
    <xf numFmtId="177" fontId="4" fillId="4" borderId="1"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xf>
    <xf numFmtId="0" fontId="4" fillId="3" borderId="2" xfId="1" applyNumberFormat="1" applyFont="1" applyFill="1" applyBorder="1" applyAlignment="1" applyProtection="1">
      <alignment horizontal="center" vertical="center" wrapText="1"/>
    </xf>
    <xf numFmtId="0" fontId="4" fillId="0" borderId="2" xfId="0" applyFont="1" applyFill="1" applyBorder="1" applyAlignment="1">
      <alignment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176" fontId="4" fillId="0" borderId="2" xfId="0" applyNumberFormat="1" applyFont="1" applyFill="1" applyBorder="1" applyAlignment="1" applyProtection="1">
      <alignment horizontal="left" vertical="center" wrapText="1"/>
    </xf>
    <xf numFmtId="0" fontId="4" fillId="7" borderId="0" xfId="0" applyFont="1" applyFill="1" applyBorder="1" applyAlignment="1" applyProtection="1">
      <alignment vertical="center"/>
    </xf>
    <xf numFmtId="0" fontId="4" fillId="7" borderId="0" xfId="0" applyFont="1" applyFill="1" applyBorder="1" applyAlignment="1" applyProtection="1"/>
    <xf numFmtId="0" fontId="4" fillId="7" borderId="0" xfId="0" applyFont="1" applyFill="1" applyBorder="1" applyAlignment="1">
      <alignment vertical="center"/>
    </xf>
    <xf numFmtId="0" fontId="4" fillId="0" borderId="3" xfId="0" applyFont="1" applyFill="1" applyBorder="1" applyAlignment="1" applyProtection="1">
      <alignment horizontal="center" vertical="center"/>
    </xf>
    <xf numFmtId="180" fontId="4" fillId="0" borderId="1" xfId="2" applyNumberFormat="1" applyFont="1" applyFill="1" applyBorder="1" applyAlignment="1" applyProtection="1">
      <alignment vertical="center" shrinkToFit="1"/>
      <protection locked="0"/>
    </xf>
    <xf numFmtId="180" fontId="4" fillId="0" borderId="16" xfId="2" applyNumberFormat="1" applyFont="1" applyFill="1" applyBorder="1" applyAlignment="1" applyProtection="1">
      <alignment vertical="center" shrinkToFit="1"/>
      <protection locked="0"/>
    </xf>
    <xf numFmtId="0" fontId="17" fillId="7" borderId="0" xfId="0" applyFont="1" applyFill="1" applyBorder="1" applyAlignment="1" applyProtection="1">
      <alignment vertical="center"/>
    </xf>
    <xf numFmtId="176" fontId="4"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xf>
    <xf numFmtId="0" fontId="4" fillId="0" borderId="2" xfId="0" applyFont="1" applyFill="1" applyBorder="1" applyAlignment="1">
      <alignment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3" fillId="9" borderId="0" xfId="0" applyFont="1" applyFill="1" applyBorder="1" applyAlignment="1" applyProtection="1">
      <alignment horizontal="center" vertical="center"/>
    </xf>
    <xf numFmtId="49" fontId="29" fillId="0" borderId="0"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shrinkToFit="1"/>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0" fontId="29" fillId="0" borderId="0" xfId="0" applyFont="1" applyFill="1" applyBorder="1" applyAlignment="1" applyProtection="1">
      <alignment horizontal="left" vertical="center"/>
    </xf>
    <xf numFmtId="0" fontId="4" fillId="6" borderId="3" xfId="0" applyFont="1" applyFill="1" applyBorder="1" applyAlignment="1" applyProtection="1">
      <alignment horizontal="center" vertical="top" wrapText="1"/>
    </xf>
    <xf numFmtId="0" fontId="4" fillId="0" borderId="0" xfId="0" applyFont="1" applyFill="1" applyBorder="1" applyAlignment="1" applyProtection="1">
      <alignment vertical="center" wrapText="1"/>
    </xf>
    <xf numFmtId="0" fontId="24" fillId="0" borderId="4" xfId="0" applyFont="1" applyFill="1" applyBorder="1" applyAlignment="1" applyProtection="1">
      <alignment horizontal="center" vertical="top" wrapText="1"/>
    </xf>
    <xf numFmtId="0" fontId="24" fillId="0" borderId="0" xfId="0" applyFont="1" applyFill="1" applyBorder="1" applyAlignment="1" applyProtection="1">
      <alignment vertical="center" wrapText="1"/>
    </xf>
    <xf numFmtId="0" fontId="26" fillId="9" borderId="0" xfId="0" applyFont="1" applyFill="1" applyBorder="1" applyAlignment="1" applyProtection="1">
      <alignment horizontal="center" vertical="center"/>
    </xf>
    <xf numFmtId="0" fontId="4" fillId="0" borderId="3" xfId="0" applyFont="1" applyFill="1" applyBorder="1" applyAlignment="1" applyProtection="1">
      <alignment horizontal="center" vertical="top" textRotation="255" wrapText="1"/>
    </xf>
    <xf numFmtId="0" fontId="4" fillId="0" borderId="4" xfId="0" applyFont="1" applyFill="1" applyBorder="1" applyAlignment="1" applyProtection="1">
      <alignment horizontal="center" vertical="top" textRotation="255" wrapText="1"/>
    </xf>
    <xf numFmtId="49" fontId="4" fillId="0" borderId="3" xfId="0" applyNumberFormat="1" applyFont="1" applyFill="1" applyBorder="1" applyAlignment="1" applyProtection="1">
      <alignment horizontal="center" vertical="top" textRotation="255" wrapText="1"/>
    </xf>
    <xf numFmtId="49" fontId="4" fillId="0" borderId="4" xfId="0" applyNumberFormat="1" applyFont="1" applyFill="1" applyBorder="1" applyAlignment="1" applyProtection="1">
      <alignment horizontal="center" vertical="top" textRotation="255" wrapText="1"/>
    </xf>
    <xf numFmtId="0" fontId="4" fillId="0" borderId="3" xfId="0" applyFont="1" applyBorder="1" applyAlignment="1" applyProtection="1">
      <alignment horizontal="center" vertical="top" textRotation="255" wrapText="1"/>
    </xf>
    <xf numFmtId="0" fontId="4" fillId="0" borderId="4" xfId="0" applyFont="1" applyBorder="1" applyAlignment="1" applyProtection="1">
      <alignment horizontal="center" vertical="top" textRotation="255" wrapText="1"/>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49" fontId="26" fillId="9" borderId="5" xfId="0" applyNumberFormat="1" applyFont="1" applyFill="1" applyBorder="1" applyAlignment="1" applyProtection="1">
      <alignment horizontal="center" vertical="center"/>
    </xf>
    <xf numFmtId="49" fontId="26" fillId="9" borderId="1" xfId="0" applyNumberFormat="1" applyFont="1" applyFill="1" applyBorder="1" applyAlignment="1" applyProtection="1">
      <alignment horizontal="center" vertical="center"/>
    </xf>
    <xf numFmtId="49" fontId="26" fillId="9" borderId="10" xfId="0" applyNumberFormat="1"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26" fillId="8" borderId="5" xfId="0" applyFont="1" applyFill="1" applyBorder="1" applyAlignment="1" applyProtection="1">
      <alignment horizontal="center" vertical="center"/>
    </xf>
    <xf numFmtId="0" fontId="26" fillId="8" borderId="1" xfId="0" applyFont="1" applyFill="1" applyBorder="1" applyAlignment="1" applyProtection="1">
      <alignment horizontal="center" vertical="center"/>
    </xf>
    <xf numFmtId="0" fontId="26" fillId="8" borderId="10" xfId="0" applyFont="1" applyFill="1" applyBorder="1" applyAlignment="1" applyProtection="1">
      <alignment horizontal="center" vertical="center"/>
    </xf>
    <xf numFmtId="49" fontId="26" fillId="0" borderId="5" xfId="0" applyNumberFormat="1" applyFont="1" applyFill="1" applyBorder="1" applyAlignment="1" applyProtection="1">
      <alignment horizontal="center" vertical="center"/>
    </xf>
    <xf numFmtId="49" fontId="26" fillId="0" borderId="1" xfId="0" applyNumberFormat="1" applyFont="1" applyFill="1" applyBorder="1" applyAlignment="1" applyProtection="1">
      <alignment horizontal="center" vertical="center"/>
    </xf>
    <xf numFmtId="0" fontId="27" fillId="0" borderId="1" xfId="0" applyFont="1" applyFill="1" applyBorder="1" applyAlignment="1">
      <alignment horizontal="center" vertical="center"/>
    </xf>
    <xf numFmtId="49" fontId="26" fillId="9" borderId="2" xfId="0" applyNumberFormat="1" applyFont="1" applyFill="1" applyBorder="1" applyAlignment="1" applyProtection="1">
      <alignment horizontal="center" vertical="center"/>
    </xf>
    <xf numFmtId="0" fontId="14" fillId="0"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xf>
    <xf numFmtId="49" fontId="26" fillId="0" borderId="10" xfId="0" applyNumberFormat="1" applyFont="1" applyFill="1" applyBorder="1" applyAlignment="1" applyProtection="1">
      <alignment horizontal="center" vertical="center"/>
    </xf>
    <xf numFmtId="49" fontId="26" fillId="0" borderId="2" xfId="0" applyNumberFormat="1" applyFont="1" applyFill="1" applyBorder="1" applyAlignment="1" applyProtection="1">
      <alignment horizontal="center" vertical="center" wrapText="1"/>
    </xf>
    <xf numFmtId="49" fontId="26" fillId="0" borderId="2" xfId="0" applyNumberFormat="1" applyFont="1" applyFill="1" applyBorder="1" applyAlignment="1" applyProtection="1">
      <alignment horizontal="center" vertical="center"/>
    </xf>
    <xf numFmtId="49" fontId="29" fillId="0" borderId="2" xfId="0" applyNumberFormat="1" applyFont="1" applyFill="1" applyBorder="1" applyAlignment="1" applyProtection="1">
      <alignment horizontal="center" vertical="center"/>
    </xf>
    <xf numFmtId="0" fontId="14" fillId="0" borderId="5"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0" fontId="27" fillId="9" borderId="1" xfId="0" applyFont="1" applyFill="1" applyBorder="1" applyAlignment="1">
      <alignment horizontal="center" vertical="center"/>
    </xf>
    <xf numFmtId="0" fontId="27" fillId="9" borderId="10" xfId="0" applyFont="1" applyFill="1" applyBorder="1" applyAlignment="1">
      <alignment horizontal="center" vertical="center"/>
    </xf>
    <xf numFmtId="49" fontId="28" fillId="9" borderId="5" xfId="0" applyNumberFormat="1" applyFont="1" applyFill="1" applyBorder="1" applyAlignment="1" applyProtection="1">
      <alignment horizontal="center" vertical="center" wrapText="1"/>
    </xf>
    <xf numFmtId="49" fontId="28" fillId="9" borderId="10" xfId="0"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49" fontId="4" fillId="0" borderId="8" xfId="0" applyNumberFormat="1" applyFont="1" applyFill="1" applyBorder="1" applyAlignment="1" applyProtection="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Border="1" applyAlignment="1">
      <alignment horizontal="center" vertical="center"/>
    </xf>
    <xf numFmtId="0" fontId="4" fillId="0" borderId="2" xfId="0" applyFont="1" applyFill="1" applyBorder="1" applyAlignment="1" applyProtection="1">
      <alignment horizontal="center" vertical="center" textRotation="255"/>
    </xf>
    <xf numFmtId="0" fontId="4" fillId="0" borderId="3" xfId="0" applyFont="1" applyFill="1" applyBorder="1" applyAlignment="1" applyProtection="1">
      <alignment horizontal="center" vertical="center" textRotation="255"/>
    </xf>
    <xf numFmtId="0" fontId="0" fillId="0" borderId="6" xfId="0" applyBorder="1" applyAlignment="1">
      <alignment horizontal="center" vertical="center" textRotation="255"/>
    </xf>
    <xf numFmtId="0" fontId="0" fillId="0" borderId="4" xfId="0" applyBorder="1" applyAlignment="1">
      <alignment horizontal="center" vertical="center" textRotation="255"/>
    </xf>
    <xf numFmtId="0" fontId="4" fillId="0" borderId="5" xfId="0" applyFont="1" applyFill="1" applyBorder="1" applyAlignment="1" applyProtection="1">
      <alignment horizontal="center" vertical="center" textRotation="255"/>
    </xf>
    <xf numFmtId="0" fontId="4" fillId="0" borderId="2" xfId="0" applyFont="1" applyFill="1" applyBorder="1" applyAlignment="1" applyProtection="1">
      <alignment horizontal="center" vertical="center" textRotation="255" shrinkToFit="1"/>
    </xf>
    <xf numFmtId="49" fontId="4" fillId="0" borderId="2" xfId="0" applyNumberFormat="1" applyFont="1" applyFill="1" applyBorder="1" applyAlignment="1" applyProtection="1">
      <alignment horizontal="center" vertical="center" textRotation="255"/>
    </xf>
    <xf numFmtId="0" fontId="0" fillId="0" borderId="6" xfId="0" applyBorder="1" applyAlignment="1">
      <alignment horizontal="center" vertical="center"/>
    </xf>
    <xf numFmtId="0" fontId="0" fillId="0" borderId="4" xfId="0" applyBorder="1" applyAlignment="1">
      <alignment horizontal="center" vertical="center"/>
    </xf>
    <xf numFmtId="49" fontId="4" fillId="0" borderId="8" xfId="0" applyNumberFormat="1" applyFont="1" applyFill="1" applyBorder="1" applyAlignment="1" applyProtection="1">
      <alignment horizontal="center" vertical="center" textRotation="255" wrapText="1"/>
    </xf>
    <xf numFmtId="0" fontId="0" fillId="0" borderId="9" xfId="0" applyBorder="1" applyAlignment="1">
      <alignment horizontal="center" vertical="center" textRotation="255" wrapText="1"/>
    </xf>
    <xf numFmtId="49" fontId="4" fillId="0" borderId="6" xfId="0" applyNumberFormat="1" applyFont="1" applyFill="1" applyBorder="1" applyAlignment="1" applyProtection="1">
      <alignment horizontal="center" vertical="center" textRotation="255"/>
    </xf>
    <xf numFmtId="0" fontId="4" fillId="0" borderId="3" xfId="0"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49" fontId="4" fillId="0" borderId="2" xfId="0" applyNumberFormat="1" applyFont="1" applyFill="1" applyBorder="1" applyAlignment="1" applyProtection="1">
      <alignment horizontal="center" vertical="center" textRotation="255" wrapText="1"/>
    </xf>
    <xf numFmtId="0" fontId="4" fillId="0" borderId="2"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177" fontId="4" fillId="0" borderId="5" xfId="1" applyNumberFormat="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xf>
    <xf numFmtId="0" fontId="4" fillId="0" borderId="2" xfId="0" applyFont="1" applyBorder="1" applyAlignment="1" applyProtection="1">
      <alignment horizontal="center" vertical="top" textRotation="255" wrapText="1"/>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8" xfId="0" applyNumberFormat="1" applyFont="1" applyFill="1" applyBorder="1" applyAlignment="1" applyProtection="1">
      <alignment horizontal="center" vertical="top" textRotation="255" wrapText="1"/>
    </xf>
    <xf numFmtId="0" fontId="4" fillId="0" borderId="5" xfId="0" applyFont="1" applyFill="1" applyBorder="1" applyAlignment="1" applyProtection="1">
      <alignment horizontal="center" vertical="top" textRotation="255" wrapText="1"/>
    </xf>
    <xf numFmtId="49" fontId="4" fillId="0" borderId="6" xfId="0" applyNumberFormat="1" applyFont="1" applyFill="1" applyBorder="1" applyAlignment="1" applyProtection="1">
      <alignment horizontal="center" vertical="top" textRotation="255" wrapText="1"/>
    </xf>
    <xf numFmtId="0" fontId="14" fillId="8" borderId="5" xfId="0" applyFont="1" applyFill="1" applyBorder="1" applyAlignment="1" applyProtection="1">
      <alignment horizontal="center" vertical="center"/>
    </xf>
    <xf numFmtId="0" fontId="14" fillId="8" borderId="1" xfId="0" applyFont="1" applyFill="1" applyBorder="1" applyAlignment="1" applyProtection="1">
      <alignment horizontal="center" vertical="center"/>
    </xf>
    <xf numFmtId="0" fontId="0" fillId="8" borderId="1" xfId="0" applyFill="1" applyBorder="1" applyAlignment="1">
      <alignment horizontal="center" vertical="center"/>
    </xf>
    <xf numFmtId="0" fontId="0" fillId="8" borderId="10" xfId="0" applyFill="1" applyBorder="1" applyAlignment="1">
      <alignment horizontal="center" vertical="center"/>
    </xf>
    <xf numFmtId="0" fontId="14" fillId="8" borderId="10" xfId="0" applyFont="1" applyFill="1" applyBorder="1" applyAlignment="1" applyProtection="1">
      <alignment horizontal="center" vertical="center"/>
    </xf>
    <xf numFmtId="49" fontId="14" fillId="0" borderId="5"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0" fillId="0" borderId="10" xfId="0" applyFill="1" applyBorder="1" applyAlignment="1">
      <alignment horizontal="center" vertical="center"/>
    </xf>
    <xf numFmtId="49" fontId="14" fillId="0"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shrinkToFit="1"/>
    </xf>
    <xf numFmtId="49" fontId="4" fillId="0" borderId="2" xfId="0" applyNumberFormat="1"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xf>
    <xf numFmtId="0" fontId="5" fillId="0" borderId="2" xfId="0"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xf>
  </cellXfs>
  <cellStyles count="10">
    <cellStyle name="ハイパーリンク" xfId="8" builtinId="8"/>
    <cellStyle name="ハイパーリンク 2" xfId="4"/>
    <cellStyle name="ハイパーリンク 3" xfId="5"/>
    <cellStyle name="ハイパーリンク 4" xfId="7"/>
    <cellStyle name="桁区切り" xfId="2" builtinId="6"/>
    <cellStyle name="標準" xfId="0" builtinId="0"/>
    <cellStyle name="標準 2" xfId="3"/>
    <cellStyle name="標準 2 2" xfId="6"/>
    <cellStyle name="標準 3 2" xfId="9"/>
    <cellStyle name="標準_JKB054B" xfId="1"/>
  </cellStyles>
  <dxfs count="0"/>
  <tableStyles count="0" defaultTableStyle="TableStyleMedium9"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ty.numazu.shizuoka.jp/shisei/keikaku/shihyo/index.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50"/>
  <sheetViews>
    <sheetView tabSelected="1" view="pageBreakPreview" topLeftCell="D1" zoomScale="80" zoomScaleNormal="70" zoomScaleSheetLayoutView="80" workbookViewId="0">
      <pane xSplit="5" topLeftCell="I1" activePane="topRight" state="frozen"/>
      <selection activeCell="D1" sqref="D1"/>
      <selection pane="topRight" activeCell="J7" sqref="J7:J8"/>
    </sheetView>
  </sheetViews>
  <sheetFormatPr defaultColWidth="5.77734375" defaultRowHeight="10.8" x14ac:dyDescent="0.2"/>
  <cols>
    <col min="1" max="3" width="9.21875" style="14" hidden="1" customWidth="1"/>
    <col min="4" max="4" width="9.21875" style="14" customWidth="1"/>
    <col min="5" max="5" width="9.21875" style="15" customWidth="1"/>
    <col min="6" max="7" width="9.21875" style="15" hidden="1" customWidth="1"/>
    <col min="8" max="8" width="8.33203125" style="15" bestFit="1" customWidth="1"/>
    <col min="9" max="17" width="5.77734375" style="15" customWidth="1"/>
    <col min="18" max="18" width="25" style="15" customWidth="1"/>
    <col min="19" max="22" width="5.77734375" style="15" customWidth="1"/>
    <col min="23" max="23" width="25" style="15" customWidth="1"/>
    <col min="24" max="26" width="5.77734375" style="15" customWidth="1"/>
    <col min="27" max="27" width="25" style="15" customWidth="1"/>
    <col min="28" max="28" width="9.33203125" style="15" customWidth="1"/>
    <col min="29" max="29" width="7.44140625" style="15" customWidth="1"/>
    <col min="30" max="30" width="12.109375" style="15" customWidth="1"/>
    <col min="31" max="31" width="11.5546875" style="15" customWidth="1"/>
    <col min="32" max="32" width="8.21875" style="15" customWidth="1"/>
    <col min="33" max="33" width="10.77734375" style="15" bestFit="1" customWidth="1"/>
    <col min="34" max="39" width="6.5546875" style="15" customWidth="1"/>
    <col min="40" max="40" width="5.88671875" style="15" customWidth="1"/>
    <col min="41" max="41" width="13.21875" style="15" customWidth="1"/>
    <col min="42" max="42" width="6.88671875" style="15" customWidth="1"/>
    <col min="43" max="43" width="6.77734375" style="15" customWidth="1"/>
    <col min="44" max="44" width="5.33203125" style="15" customWidth="1"/>
    <col min="45" max="45" width="6.21875" style="15" customWidth="1"/>
    <col min="46" max="46" width="5.44140625" style="15" customWidth="1"/>
    <col min="47" max="47" width="8.33203125" style="15" customWidth="1"/>
    <col min="48" max="48" width="6.77734375" style="15" customWidth="1"/>
    <col min="49" max="52" width="5.77734375" style="89" customWidth="1"/>
    <col min="53" max="66" width="5.77734375" style="15" customWidth="1"/>
    <col min="67" max="67" width="25.109375" style="15" customWidth="1"/>
    <col min="68" max="68" width="3.21875" style="15" customWidth="1"/>
    <col min="69" max="69" width="6.6640625" style="15" customWidth="1"/>
    <col min="70" max="71" width="5.77734375" style="15" customWidth="1"/>
    <col min="72" max="72" width="24.109375" style="15" customWidth="1"/>
    <col min="73" max="77" width="5.77734375" style="15" customWidth="1"/>
    <col min="78" max="78" width="25" style="15" customWidth="1"/>
    <col min="79" max="86" width="5.77734375" style="15" customWidth="1"/>
    <col min="87" max="87" width="25" style="15" customWidth="1"/>
    <col min="88" max="94" width="5.77734375" style="15" customWidth="1"/>
    <col min="95" max="95" width="7.33203125" style="15" customWidth="1"/>
    <col min="96" max="99" width="5.77734375" style="15" customWidth="1"/>
    <col min="100" max="100" width="25.109375" style="15" customWidth="1"/>
    <col min="101" max="102" width="8.109375" style="15" customWidth="1"/>
    <col min="103" max="16384" width="5.77734375" style="15"/>
  </cols>
  <sheetData>
    <row r="1" spans="1:102" s="2" customFormat="1" ht="30" customHeight="1" x14ac:dyDescent="0.2">
      <c r="A1" s="48"/>
      <c r="B1" s="48"/>
      <c r="C1" s="48"/>
      <c r="D1" s="106" t="s">
        <v>382</v>
      </c>
      <c r="E1" s="1"/>
      <c r="F1" s="1"/>
      <c r="G1" s="1"/>
      <c r="H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02" s="20" customFormat="1" ht="26.4" customHeight="1" x14ac:dyDescent="0.2">
      <c r="A2" s="124"/>
      <c r="B2" s="125"/>
      <c r="C2" s="125"/>
      <c r="D2" s="125"/>
      <c r="E2" s="125"/>
      <c r="F2" s="125"/>
      <c r="G2" s="125"/>
      <c r="H2" s="126"/>
      <c r="I2" s="127" t="s">
        <v>344</v>
      </c>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9"/>
      <c r="BP2" s="111"/>
      <c r="BQ2" s="127" t="s">
        <v>345</v>
      </c>
      <c r="BR2" s="128"/>
      <c r="BS2" s="128"/>
      <c r="BT2" s="128"/>
      <c r="BU2" s="128"/>
      <c r="BV2" s="128"/>
      <c r="BW2" s="128"/>
      <c r="BX2" s="128"/>
      <c r="BY2" s="128"/>
      <c r="BZ2" s="128"/>
      <c r="CA2" s="128"/>
      <c r="CB2" s="128"/>
      <c r="CC2" s="128"/>
      <c r="CD2" s="128"/>
      <c r="CE2" s="128"/>
      <c r="CF2" s="128"/>
      <c r="CG2" s="128"/>
      <c r="CH2" s="128"/>
      <c r="CI2" s="128"/>
      <c r="CJ2" s="128"/>
      <c r="CK2" s="128"/>
      <c r="CL2" s="128"/>
      <c r="CM2" s="128"/>
      <c r="CN2" s="128"/>
      <c r="CO2" s="128"/>
      <c r="CP2" s="128"/>
      <c r="CQ2" s="128"/>
      <c r="CR2" s="128"/>
      <c r="CS2" s="128"/>
      <c r="CT2" s="128"/>
      <c r="CU2" s="128"/>
      <c r="CV2" s="128"/>
      <c r="CW2" s="128"/>
      <c r="CX2" s="129"/>
    </row>
    <row r="3" spans="1:102" s="13" customFormat="1" ht="51" customHeight="1" x14ac:dyDescent="0.2">
      <c r="A3" s="85" t="s">
        <v>123</v>
      </c>
      <c r="B3" s="85"/>
      <c r="C3" s="85"/>
      <c r="D3" s="118" t="s">
        <v>123</v>
      </c>
      <c r="E3" s="118" t="s">
        <v>115</v>
      </c>
      <c r="F3" s="85"/>
      <c r="G3" s="85"/>
      <c r="H3" s="118" t="s">
        <v>116</v>
      </c>
      <c r="I3" s="130" t="s">
        <v>346</v>
      </c>
      <c r="J3" s="131"/>
      <c r="K3" s="131"/>
      <c r="L3" s="131"/>
      <c r="M3" s="131"/>
      <c r="N3" s="131"/>
      <c r="O3" s="131"/>
      <c r="P3" s="131"/>
      <c r="Q3" s="131"/>
      <c r="R3" s="132"/>
      <c r="S3" s="133" t="s">
        <v>347</v>
      </c>
      <c r="T3" s="133"/>
      <c r="U3" s="133"/>
      <c r="V3" s="133"/>
      <c r="W3" s="133"/>
      <c r="X3" s="133" t="s">
        <v>348</v>
      </c>
      <c r="Y3" s="133"/>
      <c r="Z3" s="133"/>
      <c r="AA3" s="133"/>
      <c r="AB3" s="121" t="s">
        <v>349</v>
      </c>
      <c r="AC3" s="122"/>
      <c r="AD3" s="122"/>
      <c r="AE3" s="123"/>
      <c r="AF3" s="134" t="s">
        <v>350</v>
      </c>
      <c r="AG3" s="135"/>
      <c r="AH3" s="134" t="s">
        <v>351</v>
      </c>
      <c r="AI3" s="135"/>
      <c r="AJ3" s="121" t="s">
        <v>352</v>
      </c>
      <c r="AK3" s="122"/>
      <c r="AL3" s="122"/>
      <c r="AM3" s="122"/>
      <c r="AN3" s="122"/>
      <c r="AO3" s="122"/>
      <c r="AP3" s="122"/>
      <c r="AQ3" s="122"/>
      <c r="AR3" s="136" t="s">
        <v>353</v>
      </c>
      <c r="AS3" s="137"/>
      <c r="AT3" s="137" t="s">
        <v>354</v>
      </c>
      <c r="AU3" s="137"/>
      <c r="AV3" s="137"/>
      <c r="AW3" s="121" t="s">
        <v>355</v>
      </c>
      <c r="AX3" s="145"/>
      <c r="AY3" s="145"/>
      <c r="AZ3" s="146"/>
      <c r="BA3" s="147" t="s">
        <v>356</v>
      </c>
      <c r="BB3" s="148"/>
      <c r="BC3" s="147" t="s">
        <v>357</v>
      </c>
      <c r="BD3" s="148"/>
      <c r="BE3" s="133" t="s">
        <v>358</v>
      </c>
      <c r="BF3" s="133"/>
      <c r="BG3" s="133"/>
      <c r="BH3" s="133"/>
      <c r="BI3" s="133"/>
      <c r="BJ3" s="133"/>
      <c r="BK3" s="133"/>
      <c r="BL3" s="133"/>
      <c r="BM3" s="133"/>
      <c r="BN3" s="133"/>
      <c r="BO3" s="133"/>
      <c r="BP3" s="102"/>
      <c r="BQ3" s="140" t="s">
        <v>359</v>
      </c>
      <c r="BR3" s="141"/>
      <c r="BS3" s="141"/>
      <c r="BT3" s="141"/>
      <c r="BU3" s="140" t="s">
        <v>360</v>
      </c>
      <c r="BV3" s="141"/>
      <c r="BW3" s="141"/>
      <c r="BX3" s="141"/>
      <c r="BY3" s="141"/>
      <c r="BZ3" s="141"/>
      <c r="CA3" s="140" t="s">
        <v>361</v>
      </c>
      <c r="CB3" s="140"/>
      <c r="CC3" s="140"/>
      <c r="CD3" s="140"/>
      <c r="CE3" s="140"/>
      <c r="CF3" s="140"/>
      <c r="CG3" s="140"/>
      <c r="CH3" s="140"/>
      <c r="CI3" s="140"/>
      <c r="CJ3" s="142" t="s">
        <v>362</v>
      </c>
      <c r="CK3" s="143"/>
      <c r="CL3" s="142" t="s">
        <v>363</v>
      </c>
      <c r="CM3" s="143"/>
      <c r="CN3" s="144"/>
      <c r="CO3" s="136" t="s">
        <v>364</v>
      </c>
      <c r="CP3" s="137"/>
      <c r="CQ3" s="137"/>
      <c r="CR3" s="130" t="s">
        <v>365</v>
      </c>
      <c r="CS3" s="131"/>
      <c r="CT3" s="131"/>
      <c r="CU3" s="131"/>
      <c r="CV3" s="138"/>
      <c r="CW3" s="139" t="s">
        <v>366</v>
      </c>
      <c r="CX3" s="140"/>
    </row>
    <row r="4" spans="1:102" s="2" customFormat="1" ht="13.8" customHeight="1" x14ac:dyDescent="0.2">
      <c r="A4" s="149"/>
      <c r="B4" s="85"/>
      <c r="C4" s="85"/>
      <c r="D4" s="119"/>
      <c r="E4" s="119"/>
      <c r="F4" s="82"/>
      <c r="G4" s="82"/>
      <c r="H4" s="119"/>
      <c r="I4" s="150" t="s">
        <v>132</v>
      </c>
      <c r="J4" s="151"/>
      <c r="K4" s="151"/>
      <c r="L4" s="151"/>
      <c r="M4" s="151"/>
      <c r="N4" s="151"/>
      <c r="O4" s="151"/>
      <c r="P4" s="151"/>
      <c r="Q4" s="152"/>
      <c r="R4" s="153" t="s">
        <v>124</v>
      </c>
      <c r="S4" s="149" t="s">
        <v>1</v>
      </c>
      <c r="T4" s="149" t="s">
        <v>2</v>
      </c>
      <c r="U4" s="156" t="s">
        <v>3</v>
      </c>
      <c r="V4" s="156" t="s">
        <v>4</v>
      </c>
      <c r="W4" s="156" t="s">
        <v>5</v>
      </c>
      <c r="X4" s="149" t="s">
        <v>1</v>
      </c>
      <c r="Y4" s="149" t="s">
        <v>2</v>
      </c>
      <c r="Z4" s="156" t="s">
        <v>3</v>
      </c>
      <c r="AA4" s="156" t="s">
        <v>4</v>
      </c>
      <c r="AB4" s="158" t="s">
        <v>65</v>
      </c>
      <c r="AC4" s="158" t="s">
        <v>66</v>
      </c>
      <c r="AD4" s="158" t="s">
        <v>120</v>
      </c>
      <c r="AE4" s="159"/>
      <c r="AF4" s="158" t="s">
        <v>65</v>
      </c>
      <c r="AG4" s="158" t="s">
        <v>66</v>
      </c>
      <c r="AH4" s="158" t="s">
        <v>65</v>
      </c>
      <c r="AI4" s="162" t="s">
        <v>66</v>
      </c>
      <c r="AJ4" s="149" t="s">
        <v>7</v>
      </c>
      <c r="AK4" s="157"/>
      <c r="AL4" s="149" t="s">
        <v>105</v>
      </c>
      <c r="AM4" s="157"/>
      <c r="AN4" s="149" t="s">
        <v>141</v>
      </c>
      <c r="AO4" s="157"/>
      <c r="AP4" s="157"/>
      <c r="AQ4" s="157"/>
      <c r="AR4" s="149" t="s">
        <v>1</v>
      </c>
      <c r="AS4" s="156" t="s">
        <v>57</v>
      </c>
      <c r="AT4" s="149" t="s">
        <v>1</v>
      </c>
      <c r="AU4" s="149" t="s">
        <v>2</v>
      </c>
      <c r="AV4" s="156" t="s">
        <v>3</v>
      </c>
      <c r="AW4" s="149" t="s">
        <v>1</v>
      </c>
      <c r="AX4" s="149" t="s">
        <v>2</v>
      </c>
      <c r="AY4" s="156" t="s">
        <v>3</v>
      </c>
      <c r="AZ4" s="156" t="s">
        <v>4</v>
      </c>
      <c r="BA4" s="149" t="s">
        <v>1</v>
      </c>
      <c r="BB4" s="156" t="s">
        <v>2</v>
      </c>
      <c r="BC4" s="158" t="s">
        <v>1</v>
      </c>
      <c r="BD4" s="164" t="s">
        <v>2</v>
      </c>
      <c r="BE4" s="149" t="s">
        <v>1</v>
      </c>
      <c r="BF4" s="149" t="s">
        <v>2</v>
      </c>
      <c r="BG4" s="156" t="s">
        <v>3</v>
      </c>
      <c r="BH4" s="156" t="s">
        <v>4</v>
      </c>
      <c r="BI4" s="156" t="s">
        <v>5</v>
      </c>
      <c r="BJ4" s="149" t="s">
        <v>6</v>
      </c>
      <c r="BK4" s="156" t="s">
        <v>9</v>
      </c>
      <c r="BL4" s="156" t="s">
        <v>10</v>
      </c>
      <c r="BM4" s="156" t="s">
        <v>11</v>
      </c>
      <c r="BN4" s="156" t="s">
        <v>73</v>
      </c>
      <c r="BO4" s="156" t="s">
        <v>74</v>
      </c>
      <c r="BP4" s="169"/>
      <c r="BQ4" s="150" t="s">
        <v>132</v>
      </c>
      <c r="BR4" s="151"/>
      <c r="BS4" s="151"/>
      <c r="BT4" s="118" t="s">
        <v>133</v>
      </c>
      <c r="BU4" s="149" t="s">
        <v>1</v>
      </c>
      <c r="BV4" s="149" t="s">
        <v>2</v>
      </c>
      <c r="BW4" s="156" t="s">
        <v>3</v>
      </c>
      <c r="BX4" s="156" t="s">
        <v>4</v>
      </c>
      <c r="BY4" s="156" t="s">
        <v>5</v>
      </c>
      <c r="BZ4" s="156" t="s">
        <v>155</v>
      </c>
      <c r="CA4" s="158" t="s">
        <v>1</v>
      </c>
      <c r="CB4" s="158" t="s">
        <v>2</v>
      </c>
      <c r="CC4" s="173" t="s">
        <v>3</v>
      </c>
      <c r="CD4" s="174" t="s">
        <v>4</v>
      </c>
      <c r="CE4" s="174" t="s">
        <v>5</v>
      </c>
      <c r="CF4" s="170" t="s">
        <v>126</v>
      </c>
      <c r="CG4" s="158" t="s">
        <v>158</v>
      </c>
      <c r="CH4" s="158" t="s">
        <v>159</v>
      </c>
      <c r="CI4" s="173" t="s">
        <v>160</v>
      </c>
      <c r="CJ4" s="158" t="s">
        <v>1</v>
      </c>
      <c r="CK4" s="164" t="s">
        <v>2</v>
      </c>
      <c r="CL4" s="158" t="s">
        <v>1</v>
      </c>
      <c r="CM4" s="164" t="s">
        <v>2</v>
      </c>
      <c r="CN4" s="173" t="s">
        <v>3</v>
      </c>
      <c r="CO4" s="158" t="s">
        <v>1</v>
      </c>
      <c r="CP4" s="164" t="s">
        <v>2</v>
      </c>
      <c r="CQ4" s="173" t="s">
        <v>3</v>
      </c>
      <c r="CR4" s="158" t="s">
        <v>1</v>
      </c>
      <c r="CS4" s="158" t="s">
        <v>2</v>
      </c>
      <c r="CT4" s="173" t="s">
        <v>3</v>
      </c>
      <c r="CU4" s="174" t="s">
        <v>4</v>
      </c>
      <c r="CV4" s="174" t="s">
        <v>5</v>
      </c>
      <c r="CW4" s="158" t="s">
        <v>1</v>
      </c>
      <c r="CX4" s="164" t="s">
        <v>2</v>
      </c>
    </row>
    <row r="5" spans="1:102" s="2" customFormat="1" ht="13.8" customHeight="1" x14ac:dyDescent="0.2">
      <c r="A5" s="149"/>
      <c r="B5" s="85"/>
      <c r="C5" s="85"/>
      <c r="D5" s="119"/>
      <c r="E5" s="119"/>
      <c r="F5" s="83"/>
      <c r="G5" s="83"/>
      <c r="H5" s="119"/>
      <c r="I5" s="175" t="s">
        <v>65</v>
      </c>
      <c r="J5" s="176"/>
      <c r="K5" s="175" t="s">
        <v>66</v>
      </c>
      <c r="L5" s="176"/>
      <c r="M5" s="175" t="s">
        <v>120</v>
      </c>
      <c r="N5" s="176"/>
      <c r="O5" s="118" t="s">
        <v>121</v>
      </c>
      <c r="P5" s="118" t="s">
        <v>125</v>
      </c>
      <c r="Q5" s="118" t="s">
        <v>126</v>
      </c>
      <c r="R5" s="154"/>
      <c r="S5" s="149"/>
      <c r="T5" s="149"/>
      <c r="U5" s="156"/>
      <c r="V5" s="156"/>
      <c r="W5" s="156"/>
      <c r="X5" s="149"/>
      <c r="Y5" s="149"/>
      <c r="Z5" s="156"/>
      <c r="AA5" s="156"/>
      <c r="AB5" s="158"/>
      <c r="AC5" s="158"/>
      <c r="AD5" s="158"/>
      <c r="AE5" s="160"/>
      <c r="AF5" s="158"/>
      <c r="AG5" s="158"/>
      <c r="AH5" s="158"/>
      <c r="AI5" s="162"/>
      <c r="AJ5" s="163" t="s">
        <v>65</v>
      </c>
      <c r="AK5" s="163" t="s">
        <v>151</v>
      </c>
      <c r="AL5" s="163" t="s">
        <v>66</v>
      </c>
      <c r="AM5" s="163" t="s">
        <v>152</v>
      </c>
      <c r="AN5" s="163" t="s">
        <v>120</v>
      </c>
      <c r="AO5" s="163" t="s">
        <v>153</v>
      </c>
      <c r="AP5" s="163" t="s">
        <v>121</v>
      </c>
      <c r="AQ5" s="163" t="s">
        <v>154</v>
      </c>
      <c r="AR5" s="149"/>
      <c r="AS5" s="156"/>
      <c r="AT5" s="149"/>
      <c r="AU5" s="149"/>
      <c r="AV5" s="156"/>
      <c r="AW5" s="149"/>
      <c r="AX5" s="149"/>
      <c r="AY5" s="156"/>
      <c r="AZ5" s="156"/>
      <c r="BA5" s="149"/>
      <c r="BB5" s="156"/>
      <c r="BC5" s="158"/>
      <c r="BD5" s="164"/>
      <c r="BE5" s="149"/>
      <c r="BF5" s="149"/>
      <c r="BG5" s="156"/>
      <c r="BH5" s="156"/>
      <c r="BI5" s="156"/>
      <c r="BJ5" s="149"/>
      <c r="BK5" s="156"/>
      <c r="BL5" s="156"/>
      <c r="BM5" s="156"/>
      <c r="BN5" s="156"/>
      <c r="BO5" s="156"/>
      <c r="BP5" s="169"/>
      <c r="BQ5" s="167" t="s">
        <v>1</v>
      </c>
      <c r="BR5" s="167" t="s">
        <v>3</v>
      </c>
      <c r="BS5" s="167" t="s">
        <v>4</v>
      </c>
      <c r="BT5" s="165"/>
      <c r="BU5" s="149"/>
      <c r="BV5" s="149"/>
      <c r="BW5" s="156"/>
      <c r="BX5" s="156"/>
      <c r="BY5" s="156"/>
      <c r="BZ5" s="156"/>
      <c r="CA5" s="158"/>
      <c r="CB5" s="158"/>
      <c r="CC5" s="173"/>
      <c r="CD5" s="174"/>
      <c r="CE5" s="174"/>
      <c r="CF5" s="171"/>
      <c r="CG5" s="158"/>
      <c r="CH5" s="158"/>
      <c r="CI5" s="173"/>
      <c r="CJ5" s="158"/>
      <c r="CK5" s="164"/>
      <c r="CL5" s="158"/>
      <c r="CM5" s="164"/>
      <c r="CN5" s="173"/>
      <c r="CO5" s="158"/>
      <c r="CP5" s="164"/>
      <c r="CQ5" s="173"/>
      <c r="CR5" s="158"/>
      <c r="CS5" s="158"/>
      <c r="CT5" s="173"/>
      <c r="CU5" s="174"/>
      <c r="CV5" s="174"/>
      <c r="CW5" s="158"/>
      <c r="CX5" s="164"/>
    </row>
    <row r="6" spans="1:102" s="2" customFormat="1" ht="25.95" customHeight="1" x14ac:dyDescent="0.2">
      <c r="A6" s="149"/>
      <c r="B6" s="85"/>
      <c r="C6" s="85"/>
      <c r="D6" s="119"/>
      <c r="E6" s="119"/>
      <c r="F6" s="84"/>
      <c r="G6" s="84"/>
      <c r="H6" s="119"/>
      <c r="I6" s="177"/>
      <c r="J6" s="178"/>
      <c r="K6" s="177"/>
      <c r="L6" s="178"/>
      <c r="M6" s="177"/>
      <c r="N6" s="178"/>
      <c r="O6" s="166"/>
      <c r="P6" s="166"/>
      <c r="Q6" s="166"/>
      <c r="R6" s="155"/>
      <c r="S6" s="149"/>
      <c r="T6" s="149"/>
      <c r="U6" s="156"/>
      <c r="V6" s="156"/>
      <c r="W6" s="156"/>
      <c r="X6" s="149"/>
      <c r="Y6" s="149"/>
      <c r="Z6" s="156"/>
      <c r="AA6" s="156"/>
      <c r="AB6" s="158"/>
      <c r="AC6" s="158"/>
      <c r="AD6" s="158"/>
      <c r="AE6" s="161"/>
      <c r="AF6" s="158"/>
      <c r="AG6" s="158"/>
      <c r="AH6" s="158"/>
      <c r="AI6" s="162"/>
      <c r="AJ6" s="163"/>
      <c r="AK6" s="163"/>
      <c r="AL6" s="163"/>
      <c r="AM6" s="163"/>
      <c r="AN6" s="163"/>
      <c r="AO6" s="163"/>
      <c r="AP6" s="163"/>
      <c r="AQ6" s="163"/>
      <c r="AR6" s="149"/>
      <c r="AS6" s="156"/>
      <c r="AT6" s="149"/>
      <c r="AU6" s="149"/>
      <c r="AV6" s="156"/>
      <c r="AW6" s="149"/>
      <c r="AX6" s="149"/>
      <c r="AY6" s="156"/>
      <c r="AZ6" s="156"/>
      <c r="BA6" s="149"/>
      <c r="BB6" s="156"/>
      <c r="BC6" s="158"/>
      <c r="BD6" s="164"/>
      <c r="BE6" s="149"/>
      <c r="BF6" s="149"/>
      <c r="BG6" s="156"/>
      <c r="BH6" s="156"/>
      <c r="BI6" s="156"/>
      <c r="BJ6" s="149"/>
      <c r="BK6" s="156"/>
      <c r="BL6" s="156"/>
      <c r="BM6" s="156"/>
      <c r="BN6" s="156"/>
      <c r="BO6" s="156"/>
      <c r="BP6" s="169"/>
      <c r="BQ6" s="168"/>
      <c r="BR6" s="168"/>
      <c r="BS6" s="168"/>
      <c r="BT6" s="166"/>
      <c r="BU6" s="149"/>
      <c r="BV6" s="149"/>
      <c r="BW6" s="156"/>
      <c r="BX6" s="156"/>
      <c r="BY6" s="156"/>
      <c r="BZ6" s="156"/>
      <c r="CA6" s="158"/>
      <c r="CB6" s="158"/>
      <c r="CC6" s="173"/>
      <c r="CD6" s="174"/>
      <c r="CE6" s="174"/>
      <c r="CF6" s="172"/>
      <c r="CG6" s="158"/>
      <c r="CH6" s="158"/>
      <c r="CI6" s="173"/>
      <c r="CJ6" s="158"/>
      <c r="CK6" s="164"/>
      <c r="CL6" s="158"/>
      <c r="CM6" s="164"/>
      <c r="CN6" s="173"/>
      <c r="CO6" s="158"/>
      <c r="CP6" s="164"/>
      <c r="CQ6" s="173"/>
      <c r="CR6" s="158"/>
      <c r="CS6" s="158"/>
      <c r="CT6" s="173"/>
      <c r="CU6" s="174"/>
      <c r="CV6" s="174"/>
      <c r="CW6" s="158"/>
      <c r="CX6" s="164"/>
    </row>
    <row r="7" spans="1:102" s="108" customFormat="1" ht="81" customHeight="1" x14ac:dyDescent="0.2">
      <c r="A7" s="76"/>
      <c r="B7" s="76" t="s">
        <v>332</v>
      </c>
      <c r="C7" s="76" t="s">
        <v>333</v>
      </c>
      <c r="D7" s="119"/>
      <c r="E7" s="119"/>
      <c r="F7" s="107" t="s">
        <v>334</v>
      </c>
      <c r="G7" s="107" t="s">
        <v>334</v>
      </c>
      <c r="H7" s="119"/>
      <c r="I7" s="112" t="s">
        <v>13</v>
      </c>
      <c r="J7" s="112" t="s">
        <v>98</v>
      </c>
      <c r="K7" s="112" t="s">
        <v>14</v>
      </c>
      <c r="L7" s="114" t="s">
        <v>16</v>
      </c>
      <c r="M7" s="114" t="s">
        <v>107</v>
      </c>
      <c r="N7" s="114" t="s">
        <v>16</v>
      </c>
      <c r="O7" s="114" t="s">
        <v>108</v>
      </c>
      <c r="P7" s="114" t="s">
        <v>15</v>
      </c>
      <c r="Q7" s="183" t="s">
        <v>58</v>
      </c>
      <c r="R7" s="184" t="s">
        <v>127</v>
      </c>
      <c r="S7" s="114" t="s">
        <v>30</v>
      </c>
      <c r="T7" s="183" t="s">
        <v>109</v>
      </c>
      <c r="U7" s="114" t="s">
        <v>31</v>
      </c>
      <c r="V7" s="114" t="s">
        <v>32</v>
      </c>
      <c r="W7" s="114" t="s">
        <v>8</v>
      </c>
      <c r="X7" s="112" t="s">
        <v>17</v>
      </c>
      <c r="Y7" s="112" t="s">
        <v>18</v>
      </c>
      <c r="Z7" s="114" t="s">
        <v>19</v>
      </c>
      <c r="AA7" s="114" t="s">
        <v>20</v>
      </c>
      <c r="AB7" s="112" t="s">
        <v>99</v>
      </c>
      <c r="AC7" s="112" t="s">
        <v>100</v>
      </c>
      <c r="AD7" s="112" t="s">
        <v>101</v>
      </c>
      <c r="AE7" s="112" t="s">
        <v>150</v>
      </c>
      <c r="AF7" s="112" t="s">
        <v>102</v>
      </c>
      <c r="AG7" s="112" t="s">
        <v>110</v>
      </c>
      <c r="AH7" s="114" t="s">
        <v>103</v>
      </c>
      <c r="AI7" s="185" t="s">
        <v>104</v>
      </c>
      <c r="AJ7" s="112" t="s">
        <v>142</v>
      </c>
      <c r="AK7" s="112" t="s">
        <v>143</v>
      </c>
      <c r="AL7" s="112" t="s">
        <v>144</v>
      </c>
      <c r="AM7" s="112" t="s">
        <v>145</v>
      </c>
      <c r="AN7" s="112" t="s">
        <v>146</v>
      </c>
      <c r="AO7" s="112" t="s">
        <v>147</v>
      </c>
      <c r="AP7" s="112" t="s">
        <v>148</v>
      </c>
      <c r="AQ7" s="112" t="s">
        <v>149</v>
      </c>
      <c r="AR7" s="114" t="s">
        <v>59</v>
      </c>
      <c r="AS7" s="114" t="s">
        <v>60</v>
      </c>
      <c r="AT7" s="114" t="s">
        <v>67</v>
      </c>
      <c r="AU7" s="114" t="s">
        <v>68</v>
      </c>
      <c r="AV7" s="114" t="s">
        <v>69</v>
      </c>
      <c r="AW7" s="114" t="s">
        <v>128</v>
      </c>
      <c r="AX7" s="114" t="s">
        <v>129</v>
      </c>
      <c r="AY7" s="114" t="s">
        <v>130</v>
      </c>
      <c r="AZ7" s="114" t="s">
        <v>131</v>
      </c>
      <c r="BA7" s="114" t="s">
        <v>156</v>
      </c>
      <c r="BB7" s="114" t="s">
        <v>157</v>
      </c>
      <c r="BC7" s="112" t="s">
        <v>61</v>
      </c>
      <c r="BD7" s="183" t="s">
        <v>62</v>
      </c>
      <c r="BE7" s="116" t="s">
        <v>75</v>
      </c>
      <c r="BF7" s="116" t="s">
        <v>76</v>
      </c>
      <c r="BG7" s="116" t="s">
        <v>77</v>
      </c>
      <c r="BH7" s="116" t="s">
        <v>78</v>
      </c>
      <c r="BI7" s="181" t="s">
        <v>79</v>
      </c>
      <c r="BJ7" s="116" t="s">
        <v>80</v>
      </c>
      <c r="BK7" s="181" t="s">
        <v>81</v>
      </c>
      <c r="BL7" s="116" t="s">
        <v>82</v>
      </c>
      <c r="BM7" s="116" t="s">
        <v>83</v>
      </c>
      <c r="BN7" s="116" t="s">
        <v>84</v>
      </c>
      <c r="BO7" s="116" t="s">
        <v>85</v>
      </c>
      <c r="BP7" s="186"/>
      <c r="BQ7" s="116" t="s">
        <v>122</v>
      </c>
      <c r="BR7" s="116" t="s">
        <v>23</v>
      </c>
      <c r="BS7" s="116" t="s">
        <v>58</v>
      </c>
      <c r="BT7" s="116" t="s">
        <v>127</v>
      </c>
      <c r="BU7" s="114" t="s">
        <v>134</v>
      </c>
      <c r="BV7" s="114" t="s">
        <v>135</v>
      </c>
      <c r="BW7" s="114" t="s">
        <v>136</v>
      </c>
      <c r="BX7" s="114" t="s">
        <v>137</v>
      </c>
      <c r="BY7" s="114" t="s">
        <v>40</v>
      </c>
      <c r="BZ7" s="114" t="s">
        <v>8</v>
      </c>
      <c r="CA7" s="112" t="s">
        <v>161</v>
      </c>
      <c r="CB7" s="112" t="s">
        <v>162</v>
      </c>
      <c r="CC7" s="114" t="s">
        <v>163</v>
      </c>
      <c r="CD7" s="112" t="s">
        <v>164</v>
      </c>
      <c r="CE7" s="112" t="s">
        <v>165</v>
      </c>
      <c r="CF7" s="112" t="s">
        <v>166</v>
      </c>
      <c r="CG7" s="112" t="s">
        <v>106</v>
      </c>
      <c r="CH7" s="112" t="s">
        <v>167</v>
      </c>
      <c r="CI7" s="114" t="s">
        <v>8</v>
      </c>
      <c r="CJ7" s="182" t="s">
        <v>63</v>
      </c>
      <c r="CK7" s="183" t="s">
        <v>64</v>
      </c>
      <c r="CL7" s="112" t="s">
        <v>70</v>
      </c>
      <c r="CM7" s="114" t="s">
        <v>71</v>
      </c>
      <c r="CN7" s="116" t="s">
        <v>72</v>
      </c>
      <c r="CO7" s="112" t="s">
        <v>70</v>
      </c>
      <c r="CP7" s="114" t="s">
        <v>71</v>
      </c>
      <c r="CQ7" s="116" t="s">
        <v>72</v>
      </c>
      <c r="CR7" s="112" t="s">
        <v>111</v>
      </c>
      <c r="CS7" s="112" t="s">
        <v>112</v>
      </c>
      <c r="CT7" s="114" t="s">
        <v>113</v>
      </c>
      <c r="CU7" s="112" t="s">
        <v>114</v>
      </c>
      <c r="CV7" s="112" t="s">
        <v>8</v>
      </c>
      <c r="CW7" s="112" t="s">
        <v>21</v>
      </c>
      <c r="CX7" s="114" t="s">
        <v>22</v>
      </c>
    </row>
    <row r="8" spans="1:102" s="110" customFormat="1" x14ac:dyDescent="0.2">
      <c r="A8" s="109"/>
      <c r="B8" s="109"/>
      <c r="C8" s="109"/>
      <c r="D8" s="120"/>
      <c r="E8" s="120"/>
      <c r="F8" s="109"/>
      <c r="G8" s="109"/>
      <c r="H8" s="120"/>
      <c r="I8" s="113"/>
      <c r="J8" s="113"/>
      <c r="K8" s="113"/>
      <c r="L8" s="115"/>
      <c r="M8" s="115"/>
      <c r="N8" s="115"/>
      <c r="O8" s="115"/>
      <c r="P8" s="115"/>
      <c r="Q8" s="183"/>
      <c r="R8" s="155"/>
      <c r="S8" s="115"/>
      <c r="T8" s="183"/>
      <c r="U8" s="115"/>
      <c r="V8" s="115"/>
      <c r="W8" s="115"/>
      <c r="X8" s="113"/>
      <c r="Y8" s="113"/>
      <c r="Z8" s="115"/>
      <c r="AA8" s="115"/>
      <c r="AB8" s="113"/>
      <c r="AC8" s="113"/>
      <c r="AD8" s="113"/>
      <c r="AE8" s="113"/>
      <c r="AF8" s="113"/>
      <c r="AG8" s="113"/>
      <c r="AH8" s="115"/>
      <c r="AI8" s="185"/>
      <c r="AJ8" s="113"/>
      <c r="AK8" s="113"/>
      <c r="AL8" s="113"/>
      <c r="AM8" s="113"/>
      <c r="AN8" s="113"/>
      <c r="AO8" s="113"/>
      <c r="AP8" s="113"/>
      <c r="AQ8" s="113"/>
      <c r="AR8" s="115"/>
      <c r="AS8" s="115"/>
      <c r="AT8" s="115"/>
      <c r="AU8" s="115"/>
      <c r="AV8" s="115"/>
      <c r="AW8" s="115"/>
      <c r="AX8" s="115"/>
      <c r="AY8" s="115"/>
      <c r="AZ8" s="115"/>
      <c r="BA8" s="115"/>
      <c r="BB8" s="115"/>
      <c r="BC8" s="113"/>
      <c r="BD8" s="183"/>
      <c r="BE8" s="117"/>
      <c r="BF8" s="117"/>
      <c r="BG8" s="117"/>
      <c r="BH8" s="117"/>
      <c r="BI8" s="181"/>
      <c r="BJ8" s="117"/>
      <c r="BK8" s="181"/>
      <c r="BL8" s="117"/>
      <c r="BM8" s="117"/>
      <c r="BN8" s="117"/>
      <c r="BO8" s="117"/>
      <c r="BP8" s="186"/>
      <c r="BQ8" s="117"/>
      <c r="BR8" s="117"/>
      <c r="BS8" s="117"/>
      <c r="BT8" s="117"/>
      <c r="BU8" s="115"/>
      <c r="BV8" s="115"/>
      <c r="BW8" s="115"/>
      <c r="BX8" s="115"/>
      <c r="BY8" s="115"/>
      <c r="BZ8" s="115"/>
      <c r="CA8" s="113"/>
      <c r="CB8" s="113"/>
      <c r="CC8" s="115"/>
      <c r="CD8" s="113"/>
      <c r="CE8" s="113"/>
      <c r="CF8" s="113"/>
      <c r="CG8" s="113"/>
      <c r="CH8" s="113"/>
      <c r="CI8" s="115"/>
      <c r="CJ8" s="182"/>
      <c r="CK8" s="183"/>
      <c r="CL8" s="113"/>
      <c r="CM8" s="115"/>
      <c r="CN8" s="117"/>
      <c r="CO8" s="113"/>
      <c r="CP8" s="115"/>
      <c r="CQ8" s="117"/>
      <c r="CR8" s="113"/>
      <c r="CS8" s="113"/>
      <c r="CT8" s="115"/>
      <c r="CU8" s="113"/>
      <c r="CV8" s="113"/>
      <c r="CW8" s="113"/>
      <c r="CX8" s="115"/>
    </row>
    <row r="9" spans="1:102" s="55" customFormat="1" ht="13.2" x14ac:dyDescent="0.2">
      <c r="A9" s="63">
        <v>22203</v>
      </c>
      <c r="B9" s="63" t="s">
        <v>300</v>
      </c>
      <c r="C9" s="71">
        <f t="shared" ref="C9:C29" si="0">INT(B9/10)</f>
        <v>22203</v>
      </c>
      <c r="D9" s="78">
        <v>22203</v>
      </c>
      <c r="E9" s="73" t="s">
        <v>175</v>
      </c>
      <c r="F9" s="73" t="s">
        <v>298</v>
      </c>
      <c r="G9" s="54">
        <f t="shared" ref="G9:G41" si="1">IF(E9=F9,0,1)</f>
        <v>0</v>
      </c>
      <c r="H9" s="68">
        <v>5</v>
      </c>
      <c r="I9" s="17">
        <v>1</v>
      </c>
      <c r="J9" s="17">
        <v>14</v>
      </c>
      <c r="K9" s="17"/>
      <c r="L9" s="17"/>
      <c r="M9" s="95"/>
      <c r="N9" s="95"/>
      <c r="O9" s="95"/>
      <c r="P9" s="95"/>
      <c r="Q9" s="95"/>
      <c r="R9" s="60"/>
      <c r="S9" s="95"/>
      <c r="T9" s="95"/>
      <c r="U9" s="95"/>
      <c r="V9" s="95"/>
      <c r="W9" s="58"/>
      <c r="X9" s="17"/>
      <c r="Y9" s="17"/>
      <c r="Z9" s="95">
        <v>1</v>
      </c>
      <c r="AA9" s="58"/>
      <c r="AB9" s="100"/>
      <c r="AC9" s="98">
        <v>1</v>
      </c>
      <c r="AD9" s="98"/>
      <c r="AE9" s="58"/>
      <c r="AF9" s="100"/>
      <c r="AG9" s="100">
        <v>1</v>
      </c>
      <c r="AH9" s="100"/>
      <c r="AI9" s="99">
        <v>1</v>
      </c>
      <c r="AJ9" s="100"/>
      <c r="AK9" s="100"/>
      <c r="AL9" s="100"/>
      <c r="AM9" s="100">
        <v>1</v>
      </c>
      <c r="AN9" s="100"/>
      <c r="AO9" s="100"/>
      <c r="AP9" s="97">
        <v>1</v>
      </c>
      <c r="AQ9" s="100">
        <v>1</v>
      </c>
      <c r="AR9" s="95">
        <v>1</v>
      </c>
      <c r="AS9" s="95"/>
      <c r="AT9" s="95">
        <v>1</v>
      </c>
      <c r="AU9" s="95">
        <v>1</v>
      </c>
      <c r="AV9" s="95"/>
      <c r="AW9" s="95"/>
      <c r="AX9" s="95"/>
      <c r="AY9" s="95"/>
      <c r="AZ9" s="95">
        <v>1</v>
      </c>
      <c r="BA9" s="95"/>
      <c r="BB9" s="95">
        <v>1</v>
      </c>
      <c r="BC9" s="95">
        <v>1</v>
      </c>
      <c r="BD9" s="95"/>
      <c r="BE9" s="95">
        <v>1</v>
      </c>
      <c r="BF9" s="95">
        <v>1</v>
      </c>
      <c r="BG9" s="95">
        <v>1</v>
      </c>
      <c r="BH9" s="95">
        <v>1</v>
      </c>
      <c r="BI9" s="95">
        <v>1</v>
      </c>
      <c r="BJ9" s="95">
        <v>1</v>
      </c>
      <c r="BK9" s="95"/>
      <c r="BL9" s="95">
        <v>1</v>
      </c>
      <c r="BM9" s="95"/>
      <c r="BN9" s="95">
        <v>1</v>
      </c>
      <c r="BO9" s="86"/>
      <c r="BP9" s="67"/>
      <c r="BQ9" s="95">
        <v>1</v>
      </c>
      <c r="BR9" s="95"/>
      <c r="BS9" s="95"/>
      <c r="BT9" s="86"/>
      <c r="BU9" s="95">
        <v>1</v>
      </c>
      <c r="BV9" s="95">
        <v>1</v>
      </c>
      <c r="BW9" s="95">
        <v>1</v>
      </c>
      <c r="BX9" s="95"/>
      <c r="BY9" s="95"/>
      <c r="BZ9" s="94"/>
      <c r="CA9" s="95">
        <v>1</v>
      </c>
      <c r="CB9" s="95"/>
      <c r="CC9" s="95">
        <v>1</v>
      </c>
      <c r="CD9" s="95"/>
      <c r="CE9" s="95"/>
      <c r="CF9" s="95"/>
      <c r="CG9" s="95">
        <v>1</v>
      </c>
      <c r="CH9" s="95"/>
      <c r="CI9" s="94"/>
      <c r="CJ9" s="95"/>
      <c r="CK9" s="95">
        <v>1</v>
      </c>
      <c r="CL9" s="95"/>
      <c r="CM9" s="95"/>
      <c r="CN9" s="95">
        <v>1</v>
      </c>
      <c r="CO9" s="95"/>
      <c r="CP9" s="95"/>
      <c r="CQ9" s="95">
        <v>1</v>
      </c>
      <c r="CR9" s="95"/>
      <c r="CS9" s="95"/>
      <c r="CT9" s="95"/>
      <c r="CU9" s="95">
        <v>1</v>
      </c>
      <c r="CV9" s="94"/>
      <c r="CW9" s="17"/>
      <c r="CX9" s="95">
        <v>1</v>
      </c>
    </row>
    <row r="10" spans="1:102" s="55" customFormat="1" ht="13.2" x14ac:dyDescent="0.2">
      <c r="A10" s="63">
        <v>22205</v>
      </c>
      <c r="B10" s="63" t="s">
        <v>301</v>
      </c>
      <c r="C10" s="71">
        <f t="shared" si="0"/>
        <v>22205</v>
      </c>
      <c r="D10" s="78">
        <v>22205</v>
      </c>
      <c r="E10" s="73" t="s">
        <v>176</v>
      </c>
      <c r="F10" s="73" t="s">
        <v>240</v>
      </c>
      <c r="G10" s="54">
        <f t="shared" si="1"/>
        <v>0</v>
      </c>
      <c r="H10" s="68">
        <v>5</v>
      </c>
      <c r="I10" s="17">
        <v>1</v>
      </c>
      <c r="J10" s="17">
        <v>18</v>
      </c>
      <c r="K10" s="17"/>
      <c r="L10" s="17"/>
      <c r="M10" s="95"/>
      <c r="N10" s="95"/>
      <c r="O10" s="95"/>
      <c r="P10" s="95"/>
      <c r="Q10" s="95"/>
      <c r="R10" s="60"/>
      <c r="S10" s="95"/>
      <c r="T10" s="95"/>
      <c r="U10" s="95"/>
      <c r="V10" s="95"/>
      <c r="W10" s="58"/>
      <c r="X10" s="17"/>
      <c r="Y10" s="17"/>
      <c r="Z10" s="95"/>
      <c r="AA10" s="58" t="s">
        <v>177</v>
      </c>
      <c r="AB10" s="100">
        <v>1</v>
      </c>
      <c r="AC10" s="98"/>
      <c r="AD10" s="98"/>
      <c r="AE10" s="58" t="s">
        <v>178</v>
      </c>
      <c r="AF10" s="100">
        <v>1</v>
      </c>
      <c r="AG10" s="100"/>
      <c r="AH10" s="100"/>
      <c r="AI10" s="99"/>
      <c r="AJ10" s="100">
        <v>1</v>
      </c>
      <c r="AK10" s="100"/>
      <c r="AL10" s="100">
        <v>1</v>
      </c>
      <c r="AM10" s="100"/>
      <c r="AN10" s="97">
        <v>1</v>
      </c>
      <c r="AO10" s="100">
        <v>1</v>
      </c>
      <c r="AP10" s="100"/>
      <c r="AQ10" s="100"/>
      <c r="AR10" s="95"/>
      <c r="AS10" s="95">
        <v>1</v>
      </c>
      <c r="AT10" s="95"/>
      <c r="AU10" s="95"/>
      <c r="AV10" s="95"/>
      <c r="AW10" s="95"/>
      <c r="AX10" s="95"/>
      <c r="AY10" s="95"/>
      <c r="AZ10" s="95"/>
      <c r="BA10" s="95"/>
      <c r="BB10" s="95"/>
      <c r="BC10" s="95"/>
      <c r="BD10" s="95"/>
      <c r="BE10" s="95">
        <v>1</v>
      </c>
      <c r="BF10" s="95"/>
      <c r="BG10" s="95"/>
      <c r="BH10" s="95"/>
      <c r="BI10" s="95">
        <v>1</v>
      </c>
      <c r="BJ10" s="95"/>
      <c r="BK10" s="95"/>
      <c r="BL10" s="95">
        <v>1</v>
      </c>
      <c r="BM10" s="95"/>
      <c r="BN10" s="95"/>
      <c r="BO10" s="86"/>
      <c r="BP10" s="67"/>
      <c r="BQ10" s="95"/>
      <c r="BR10" s="95">
        <v>1</v>
      </c>
      <c r="BS10" s="95"/>
      <c r="BT10" s="86"/>
      <c r="BU10" s="95"/>
      <c r="BV10" s="95"/>
      <c r="BW10" s="95"/>
      <c r="BX10" s="95"/>
      <c r="BY10" s="95"/>
      <c r="BZ10" s="94"/>
      <c r="CA10" s="95"/>
      <c r="CB10" s="95"/>
      <c r="CC10" s="95"/>
      <c r="CD10" s="95"/>
      <c r="CE10" s="95"/>
      <c r="CF10" s="95"/>
      <c r="CG10" s="95"/>
      <c r="CH10" s="95"/>
      <c r="CI10" s="94"/>
      <c r="CJ10" s="95"/>
      <c r="CK10" s="95"/>
      <c r="CL10" s="95"/>
      <c r="CM10" s="95"/>
      <c r="CN10" s="95"/>
      <c r="CO10" s="95"/>
      <c r="CP10" s="95"/>
      <c r="CQ10" s="95"/>
      <c r="CR10" s="95"/>
      <c r="CS10" s="95"/>
      <c r="CT10" s="95">
        <v>1</v>
      </c>
      <c r="CU10" s="95"/>
      <c r="CV10" s="94"/>
      <c r="CW10" s="17"/>
      <c r="CX10" s="95">
        <v>1</v>
      </c>
    </row>
    <row r="11" spans="1:102" s="55" customFormat="1" ht="75.599999999999994" x14ac:dyDescent="0.2">
      <c r="A11" s="63">
        <v>22206</v>
      </c>
      <c r="B11" s="63" t="s">
        <v>302</v>
      </c>
      <c r="C11" s="71">
        <f t="shared" si="0"/>
        <v>22206</v>
      </c>
      <c r="D11" s="78">
        <v>22206</v>
      </c>
      <c r="E11" s="73" t="s">
        <v>179</v>
      </c>
      <c r="F11" s="73" t="s">
        <v>242</v>
      </c>
      <c r="G11" s="54">
        <f t="shared" si="1"/>
        <v>0</v>
      </c>
      <c r="H11" s="68">
        <v>5</v>
      </c>
      <c r="I11" s="17">
        <v>1</v>
      </c>
      <c r="J11" s="17">
        <v>15</v>
      </c>
      <c r="K11" s="17"/>
      <c r="L11" s="17"/>
      <c r="M11" s="95"/>
      <c r="N11" s="95"/>
      <c r="O11" s="95"/>
      <c r="P11" s="95"/>
      <c r="Q11" s="95"/>
      <c r="R11" s="60"/>
      <c r="S11" s="95"/>
      <c r="T11" s="95"/>
      <c r="U11" s="95"/>
      <c r="V11" s="95"/>
      <c r="W11" s="58"/>
      <c r="X11" s="17"/>
      <c r="Y11" s="17"/>
      <c r="Z11" s="95"/>
      <c r="AA11" s="58" t="s">
        <v>180</v>
      </c>
      <c r="AB11" s="100">
        <v>1</v>
      </c>
      <c r="AC11" s="98"/>
      <c r="AD11" s="98"/>
      <c r="AE11" s="58" t="s">
        <v>181</v>
      </c>
      <c r="AF11" s="100">
        <v>1</v>
      </c>
      <c r="AG11" s="100"/>
      <c r="AH11" s="100"/>
      <c r="AI11" s="99"/>
      <c r="AJ11" s="100"/>
      <c r="AK11" s="100"/>
      <c r="AL11" s="100">
        <v>1</v>
      </c>
      <c r="AM11" s="100"/>
      <c r="AN11" s="97">
        <v>1</v>
      </c>
      <c r="AO11" s="100">
        <v>1</v>
      </c>
      <c r="AP11" s="100"/>
      <c r="AQ11" s="100"/>
      <c r="AR11" s="95">
        <v>1</v>
      </c>
      <c r="AS11" s="95"/>
      <c r="AT11" s="95">
        <v>1</v>
      </c>
      <c r="AU11" s="95">
        <v>1</v>
      </c>
      <c r="AV11" s="95"/>
      <c r="AW11" s="95"/>
      <c r="AX11" s="95"/>
      <c r="AY11" s="95">
        <v>1</v>
      </c>
      <c r="AZ11" s="95"/>
      <c r="BA11" s="95"/>
      <c r="BB11" s="95">
        <v>1</v>
      </c>
      <c r="BC11" s="95"/>
      <c r="BD11" s="95">
        <v>1</v>
      </c>
      <c r="BE11" s="95">
        <v>1</v>
      </c>
      <c r="BF11" s="95">
        <v>1</v>
      </c>
      <c r="BG11" s="95">
        <v>1</v>
      </c>
      <c r="BH11" s="95">
        <v>1</v>
      </c>
      <c r="BI11" s="95">
        <v>1</v>
      </c>
      <c r="BJ11" s="95"/>
      <c r="BK11" s="95"/>
      <c r="BL11" s="95">
        <v>1</v>
      </c>
      <c r="BM11" s="95"/>
      <c r="BN11" s="95"/>
      <c r="BO11" s="86"/>
      <c r="BP11" s="67"/>
      <c r="BQ11" s="95"/>
      <c r="BR11" s="95"/>
      <c r="BS11" s="95">
        <v>1</v>
      </c>
      <c r="BT11" s="86" t="s">
        <v>182</v>
      </c>
      <c r="BU11" s="95"/>
      <c r="BV11" s="95"/>
      <c r="BW11" s="95"/>
      <c r="BX11" s="95"/>
      <c r="BY11" s="95"/>
      <c r="BZ11" s="94"/>
      <c r="CA11" s="95"/>
      <c r="CB11" s="95"/>
      <c r="CC11" s="95"/>
      <c r="CD11" s="95"/>
      <c r="CE11" s="95"/>
      <c r="CF11" s="95"/>
      <c r="CG11" s="95"/>
      <c r="CH11" s="95"/>
      <c r="CI11" s="94"/>
      <c r="CJ11" s="95"/>
      <c r="CK11" s="95"/>
      <c r="CL11" s="95"/>
      <c r="CM11" s="95"/>
      <c r="CN11" s="95"/>
      <c r="CO11" s="95"/>
      <c r="CP11" s="95"/>
      <c r="CQ11" s="95"/>
      <c r="CR11" s="95"/>
      <c r="CS11" s="95"/>
      <c r="CT11" s="95"/>
      <c r="CU11" s="95">
        <v>1</v>
      </c>
      <c r="CV11" s="94"/>
      <c r="CW11" s="17">
        <v>1</v>
      </c>
      <c r="CX11" s="95"/>
    </row>
    <row r="12" spans="1:102" s="55" customFormat="1" ht="21.6" x14ac:dyDescent="0.2">
      <c r="A12" s="52">
        <v>22207</v>
      </c>
      <c r="B12" s="52" t="s">
        <v>303</v>
      </c>
      <c r="C12" s="71">
        <f t="shared" si="0"/>
        <v>22207</v>
      </c>
      <c r="D12" s="78">
        <v>22207</v>
      </c>
      <c r="E12" s="74" t="s">
        <v>183</v>
      </c>
      <c r="F12" s="74" t="s">
        <v>244</v>
      </c>
      <c r="G12" s="54">
        <f t="shared" si="1"/>
        <v>0</v>
      </c>
      <c r="H12" s="59">
        <v>5</v>
      </c>
      <c r="I12" s="57"/>
      <c r="J12" s="57"/>
      <c r="K12" s="57"/>
      <c r="L12" s="57"/>
      <c r="M12" s="94"/>
      <c r="N12" s="94"/>
      <c r="O12" s="94"/>
      <c r="P12" s="94"/>
      <c r="Q12" s="94">
        <v>1</v>
      </c>
      <c r="R12" s="60" t="s">
        <v>184</v>
      </c>
      <c r="S12" s="94"/>
      <c r="T12" s="94"/>
      <c r="U12" s="94"/>
      <c r="V12" s="94"/>
      <c r="W12" s="58"/>
      <c r="X12" s="57"/>
      <c r="Y12" s="57"/>
      <c r="Z12" s="94"/>
      <c r="AA12" s="58"/>
      <c r="AB12" s="97"/>
      <c r="AC12" s="18"/>
      <c r="AD12" s="18"/>
      <c r="AE12" s="58"/>
      <c r="AF12" s="97"/>
      <c r="AG12" s="97"/>
      <c r="AH12" s="97"/>
      <c r="AI12" s="61"/>
      <c r="AJ12" s="97"/>
      <c r="AK12" s="97"/>
      <c r="AL12" s="97"/>
      <c r="AM12" s="97"/>
      <c r="AN12" s="97"/>
      <c r="AO12" s="97"/>
      <c r="AP12" s="97"/>
      <c r="AQ12" s="97"/>
      <c r="AR12" s="94"/>
      <c r="AS12" s="94"/>
      <c r="AT12" s="94"/>
      <c r="AU12" s="94"/>
      <c r="AV12" s="94"/>
      <c r="AW12" s="94"/>
      <c r="AX12" s="94"/>
      <c r="AY12" s="94"/>
      <c r="AZ12" s="94"/>
      <c r="BA12" s="94"/>
      <c r="BB12" s="94"/>
      <c r="BC12" s="94"/>
      <c r="BD12" s="94"/>
      <c r="BE12" s="94"/>
      <c r="BF12" s="94"/>
      <c r="BG12" s="94"/>
      <c r="BH12" s="94"/>
      <c r="BI12" s="94"/>
      <c r="BJ12" s="94"/>
      <c r="BK12" s="94"/>
      <c r="BL12" s="94"/>
      <c r="BM12" s="94"/>
      <c r="BN12" s="94"/>
      <c r="BO12" s="86"/>
      <c r="BP12" s="62"/>
      <c r="BQ12" s="94"/>
      <c r="BR12" s="94"/>
      <c r="BS12" s="94"/>
      <c r="BT12" s="86"/>
      <c r="BU12" s="94"/>
      <c r="BV12" s="94"/>
      <c r="BW12" s="94"/>
      <c r="BX12" s="94"/>
      <c r="BY12" s="94"/>
      <c r="BZ12" s="94"/>
      <c r="CA12" s="94"/>
      <c r="CB12" s="94"/>
      <c r="CC12" s="94"/>
      <c r="CD12" s="94"/>
      <c r="CE12" s="94"/>
      <c r="CF12" s="94"/>
      <c r="CG12" s="94"/>
      <c r="CH12" s="94"/>
      <c r="CI12" s="94"/>
      <c r="CJ12" s="94"/>
      <c r="CK12" s="94"/>
      <c r="CL12" s="94"/>
      <c r="CM12" s="94"/>
      <c r="CN12" s="94"/>
      <c r="CO12" s="94"/>
      <c r="CP12" s="94"/>
      <c r="CQ12" s="94"/>
      <c r="CR12" s="94"/>
      <c r="CS12" s="94"/>
      <c r="CT12" s="94"/>
      <c r="CU12" s="94"/>
      <c r="CV12" s="94"/>
      <c r="CW12" s="57"/>
      <c r="CX12" s="94"/>
    </row>
    <row r="13" spans="1:102" s="55" customFormat="1" ht="32.4" x14ac:dyDescent="0.2">
      <c r="A13" s="52">
        <v>222089</v>
      </c>
      <c r="B13" s="52" t="s">
        <v>304</v>
      </c>
      <c r="C13" s="71">
        <f t="shared" si="0"/>
        <v>22208</v>
      </c>
      <c r="D13" s="78">
        <v>22208</v>
      </c>
      <c r="E13" s="74" t="s">
        <v>185</v>
      </c>
      <c r="F13" s="74" t="s">
        <v>245</v>
      </c>
      <c r="G13" s="54">
        <f t="shared" si="1"/>
        <v>0</v>
      </c>
      <c r="H13" s="59">
        <v>5</v>
      </c>
      <c r="I13" s="57">
        <v>1</v>
      </c>
      <c r="J13" s="57">
        <v>13</v>
      </c>
      <c r="K13" s="57"/>
      <c r="L13" s="57"/>
      <c r="M13" s="94"/>
      <c r="N13" s="94"/>
      <c r="O13" s="94"/>
      <c r="P13" s="94"/>
      <c r="Q13" s="94"/>
      <c r="R13" s="60"/>
      <c r="S13" s="94"/>
      <c r="T13" s="94"/>
      <c r="U13" s="94"/>
      <c r="V13" s="94"/>
      <c r="W13" s="58"/>
      <c r="X13" s="57"/>
      <c r="Y13" s="57"/>
      <c r="Z13" s="94" t="s">
        <v>174</v>
      </c>
      <c r="AA13" s="58" t="s">
        <v>186</v>
      </c>
      <c r="AB13" s="97">
        <v>1</v>
      </c>
      <c r="AC13" s="18" t="s">
        <v>174</v>
      </c>
      <c r="AD13" s="18"/>
      <c r="AE13" s="58" t="s">
        <v>187</v>
      </c>
      <c r="AF13" s="97"/>
      <c r="AG13" s="97">
        <v>1</v>
      </c>
      <c r="AH13" s="97"/>
      <c r="AI13" s="61"/>
      <c r="AJ13" s="97"/>
      <c r="AK13" s="97"/>
      <c r="AL13" s="97"/>
      <c r="AM13" s="97"/>
      <c r="AN13" s="97"/>
      <c r="AO13" s="97"/>
      <c r="AP13" s="97">
        <v>1</v>
      </c>
      <c r="AQ13" s="97">
        <v>1</v>
      </c>
      <c r="AR13" s="94">
        <v>1</v>
      </c>
      <c r="AS13" s="94"/>
      <c r="AT13" s="94">
        <v>1</v>
      </c>
      <c r="AU13" s="94">
        <v>1</v>
      </c>
      <c r="AV13" s="94"/>
      <c r="AW13" s="94"/>
      <c r="AX13" s="94">
        <v>1</v>
      </c>
      <c r="AY13" s="94"/>
      <c r="AZ13" s="94"/>
      <c r="BA13" s="94"/>
      <c r="BB13" s="94">
        <v>1</v>
      </c>
      <c r="BC13" s="94">
        <v>1</v>
      </c>
      <c r="BD13" s="94"/>
      <c r="BE13" s="94">
        <v>1</v>
      </c>
      <c r="BF13" s="94"/>
      <c r="BG13" s="94">
        <v>1</v>
      </c>
      <c r="BH13" s="94">
        <v>1</v>
      </c>
      <c r="BI13" s="94">
        <v>1</v>
      </c>
      <c r="BJ13" s="94"/>
      <c r="BK13" s="94"/>
      <c r="BL13" s="94">
        <v>1</v>
      </c>
      <c r="BM13" s="94"/>
      <c r="BN13" s="94"/>
      <c r="BO13" s="86"/>
      <c r="BP13" s="62"/>
      <c r="BQ13" s="94"/>
      <c r="BR13" s="94">
        <v>1</v>
      </c>
      <c r="BS13" s="94"/>
      <c r="BT13" s="86"/>
      <c r="BU13" s="94"/>
      <c r="BV13" s="94"/>
      <c r="BW13" s="94"/>
      <c r="BX13" s="94"/>
      <c r="BY13" s="94"/>
      <c r="BZ13" s="94"/>
      <c r="CA13" s="94"/>
      <c r="CB13" s="94"/>
      <c r="CC13" s="94"/>
      <c r="CD13" s="94"/>
      <c r="CE13" s="94"/>
      <c r="CF13" s="94"/>
      <c r="CG13" s="94"/>
      <c r="CH13" s="94"/>
      <c r="CI13" s="94"/>
      <c r="CJ13" s="94"/>
      <c r="CK13" s="94"/>
      <c r="CL13" s="94"/>
      <c r="CM13" s="94"/>
      <c r="CN13" s="94"/>
      <c r="CO13" s="94"/>
      <c r="CP13" s="94"/>
      <c r="CQ13" s="94"/>
      <c r="CR13" s="94"/>
      <c r="CS13" s="94"/>
      <c r="CT13" s="94">
        <v>1</v>
      </c>
      <c r="CU13" s="94"/>
      <c r="CV13" s="94"/>
      <c r="CW13" s="57">
        <v>1</v>
      </c>
      <c r="CX13" s="94"/>
    </row>
    <row r="14" spans="1:102" s="55" customFormat="1" ht="43.2" x14ac:dyDescent="0.2">
      <c r="A14" s="52">
        <v>22209</v>
      </c>
      <c r="B14" s="52" t="s">
        <v>305</v>
      </c>
      <c r="C14" s="71">
        <f t="shared" si="0"/>
        <v>22209</v>
      </c>
      <c r="D14" s="78">
        <v>22209</v>
      </c>
      <c r="E14" s="74" t="s">
        <v>188</v>
      </c>
      <c r="F14" s="74" t="s">
        <v>247</v>
      </c>
      <c r="G14" s="54">
        <f t="shared" si="1"/>
        <v>0</v>
      </c>
      <c r="H14" s="59">
        <v>5</v>
      </c>
      <c r="I14" s="57"/>
      <c r="J14" s="57"/>
      <c r="K14" s="57"/>
      <c r="L14" s="57"/>
      <c r="M14" s="94"/>
      <c r="N14" s="94"/>
      <c r="O14" s="94"/>
      <c r="P14" s="94"/>
      <c r="Q14" s="94">
        <v>1</v>
      </c>
      <c r="R14" s="60" t="s">
        <v>189</v>
      </c>
      <c r="S14" s="94"/>
      <c r="T14" s="94"/>
      <c r="U14" s="94"/>
      <c r="V14" s="94"/>
      <c r="W14" s="58"/>
      <c r="X14" s="57"/>
      <c r="Y14" s="57"/>
      <c r="Z14" s="94"/>
      <c r="AA14" s="58"/>
      <c r="AB14" s="97"/>
      <c r="AC14" s="18"/>
      <c r="AD14" s="18"/>
      <c r="AE14" s="58"/>
      <c r="AF14" s="97"/>
      <c r="AG14" s="97"/>
      <c r="AH14" s="97"/>
      <c r="AI14" s="61"/>
      <c r="AJ14" s="97"/>
      <c r="AK14" s="97"/>
      <c r="AL14" s="97"/>
      <c r="AM14" s="97"/>
      <c r="AN14" s="97"/>
      <c r="AO14" s="97"/>
      <c r="AP14" s="97"/>
      <c r="AQ14" s="97"/>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86"/>
      <c r="BP14" s="62"/>
      <c r="BQ14" s="94"/>
      <c r="BR14" s="94"/>
      <c r="BS14" s="94"/>
      <c r="BT14" s="86"/>
      <c r="BU14" s="94"/>
      <c r="BV14" s="94"/>
      <c r="BW14" s="94"/>
      <c r="BX14" s="94"/>
      <c r="BY14" s="94"/>
      <c r="BZ14" s="94"/>
      <c r="CA14" s="94"/>
      <c r="CB14" s="94"/>
      <c r="CC14" s="94"/>
      <c r="CD14" s="94"/>
      <c r="CE14" s="94"/>
      <c r="CF14" s="94"/>
      <c r="CG14" s="94"/>
      <c r="CH14" s="94"/>
      <c r="CI14" s="94"/>
      <c r="CJ14" s="94"/>
      <c r="CK14" s="94"/>
      <c r="CL14" s="94"/>
      <c r="CM14" s="94"/>
      <c r="CN14" s="94"/>
      <c r="CO14" s="94"/>
      <c r="CP14" s="94"/>
      <c r="CQ14" s="94"/>
      <c r="CR14" s="94"/>
      <c r="CS14" s="94"/>
      <c r="CT14" s="94"/>
      <c r="CU14" s="94"/>
      <c r="CV14" s="94"/>
      <c r="CW14" s="57"/>
      <c r="CX14" s="94"/>
    </row>
    <row r="15" spans="1:102" s="55" customFormat="1" ht="97.2" x14ac:dyDescent="0.2">
      <c r="A15" s="52">
        <v>222101</v>
      </c>
      <c r="B15" s="52" t="s">
        <v>306</v>
      </c>
      <c r="C15" s="71">
        <f t="shared" si="0"/>
        <v>22210</v>
      </c>
      <c r="D15" s="78">
        <v>22210</v>
      </c>
      <c r="E15" s="74" t="s">
        <v>190</v>
      </c>
      <c r="F15" s="74" t="s">
        <v>248</v>
      </c>
      <c r="G15" s="54">
        <f t="shared" si="1"/>
        <v>0</v>
      </c>
      <c r="H15" s="59">
        <v>4</v>
      </c>
      <c r="I15" s="57">
        <v>1</v>
      </c>
      <c r="J15" s="57">
        <v>16</v>
      </c>
      <c r="K15" s="57"/>
      <c r="L15" s="57"/>
      <c r="M15" s="94"/>
      <c r="N15" s="94"/>
      <c r="O15" s="94"/>
      <c r="P15" s="94"/>
      <c r="Q15" s="94"/>
      <c r="R15" s="60"/>
      <c r="S15" s="94"/>
      <c r="T15" s="94"/>
      <c r="U15" s="94"/>
      <c r="V15" s="94"/>
      <c r="W15" s="58"/>
      <c r="X15" s="57"/>
      <c r="Y15" s="57"/>
      <c r="Z15" s="94"/>
      <c r="AA15" s="58" t="s">
        <v>191</v>
      </c>
      <c r="AB15" s="97">
        <v>1</v>
      </c>
      <c r="AC15" s="18"/>
      <c r="AD15" s="18"/>
      <c r="AE15" s="58" t="s">
        <v>192</v>
      </c>
      <c r="AF15" s="97">
        <v>1</v>
      </c>
      <c r="AG15" s="97"/>
      <c r="AH15" s="97"/>
      <c r="AI15" s="61"/>
      <c r="AJ15" s="97"/>
      <c r="AK15" s="97"/>
      <c r="AL15" s="97">
        <v>1</v>
      </c>
      <c r="AM15" s="97"/>
      <c r="AN15" s="97">
        <v>1</v>
      </c>
      <c r="AO15" s="97">
        <v>1</v>
      </c>
      <c r="AP15" s="97"/>
      <c r="AQ15" s="97"/>
      <c r="AR15" s="94">
        <v>1</v>
      </c>
      <c r="AS15" s="94"/>
      <c r="AT15" s="94">
        <v>1</v>
      </c>
      <c r="AU15" s="94"/>
      <c r="AV15" s="94"/>
      <c r="AW15" s="94"/>
      <c r="AX15" s="94"/>
      <c r="AY15" s="94"/>
      <c r="AZ15" s="94">
        <v>1</v>
      </c>
      <c r="BA15" s="94"/>
      <c r="BB15" s="94">
        <v>1</v>
      </c>
      <c r="BC15" s="94">
        <v>1</v>
      </c>
      <c r="BD15" s="94"/>
      <c r="BE15" s="94">
        <v>1</v>
      </c>
      <c r="BF15" s="94">
        <v>1</v>
      </c>
      <c r="BG15" s="94">
        <v>1</v>
      </c>
      <c r="BH15" s="94"/>
      <c r="BI15" s="94">
        <v>1</v>
      </c>
      <c r="BJ15" s="94"/>
      <c r="BK15" s="94"/>
      <c r="BL15" s="94">
        <v>1</v>
      </c>
      <c r="BM15" s="94">
        <v>1</v>
      </c>
      <c r="BN15" s="94"/>
      <c r="BO15" s="86" t="s">
        <v>193</v>
      </c>
      <c r="BP15" s="62"/>
      <c r="BQ15" s="94"/>
      <c r="BR15" s="94">
        <v>1</v>
      </c>
      <c r="BS15" s="94"/>
      <c r="BT15" s="86"/>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v>1</v>
      </c>
      <c r="CU15" s="94"/>
      <c r="CV15" s="94"/>
      <c r="CW15" s="57">
        <v>1</v>
      </c>
      <c r="CX15" s="94"/>
    </row>
    <row r="16" spans="1:102" s="55" customFormat="1" ht="43.2" x14ac:dyDescent="0.2">
      <c r="A16" s="52">
        <v>22211</v>
      </c>
      <c r="B16" s="52" t="s">
        <v>307</v>
      </c>
      <c r="C16" s="71">
        <f t="shared" si="0"/>
        <v>22211</v>
      </c>
      <c r="D16" s="78">
        <v>22211</v>
      </c>
      <c r="E16" s="74" t="s">
        <v>194</v>
      </c>
      <c r="F16" s="74" t="s">
        <v>251</v>
      </c>
      <c r="G16" s="54">
        <f t="shared" si="1"/>
        <v>0</v>
      </c>
      <c r="H16" s="59">
        <v>5</v>
      </c>
      <c r="I16" s="57">
        <v>1</v>
      </c>
      <c r="J16" s="57">
        <v>18</v>
      </c>
      <c r="K16" s="57"/>
      <c r="L16" s="57"/>
      <c r="M16" s="94"/>
      <c r="N16" s="94"/>
      <c r="O16" s="94"/>
      <c r="P16" s="94"/>
      <c r="Q16" s="94"/>
      <c r="R16" s="60"/>
      <c r="S16" s="94"/>
      <c r="T16" s="94"/>
      <c r="U16" s="94"/>
      <c r="V16" s="94"/>
      <c r="W16" s="58"/>
      <c r="X16" s="57"/>
      <c r="Y16" s="57"/>
      <c r="Z16" s="94">
        <v>1</v>
      </c>
      <c r="AA16" s="58"/>
      <c r="AB16" s="97">
        <v>1</v>
      </c>
      <c r="AC16" s="18"/>
      <c r="AD16" s="18"/>
      <c r="AE16" s="58" t="s">
        <v>195</v>
      </c>
      <c r="AF16" s="97">
        <v>1</v>
      </c>
      <c r="AG16" s="97"/>
      <c r="AH16" s="97"/>
      <c r="AI16" s="61"/>
      <c r="AJ16" s="97"/>
      <c r="AK16" s="97"/>
      <c r="AL16" s="97"/>
      <c r="AM16" s="97"/>
      <c r="AN16" s="97"/>
      <c r="AO16" s="97"/>
      <c r="AP16" s="97">
        <v>1</v>
      </c>
      <c r="AQ16" s="97"/>
      <c r="AR16" s="94">
        <v>1</v>
      </c>
      <c r="AS16" s="94"/>
      <c r="AT16" s="94">
        <v>1</v>
      </c>
      <c r="AU16" s="94">
        <v>1</v>
      </c>
      <c r="AV16" s="94"/>
      <c r="AW16" s="94"/>
      <c r="AX16" s="94"/>
      <c r="AY16" s="94"/>
      <c r="AZ16" s="94">
        <v>1</v>
      </c>
      <c r="BA16" s="94"/>
      <c r="BB16" s="94">
        <v>1</v>
      </c>
      <c r="BC16" s="94">
        <v>1</v>
      </c>
      <c r="BD16" s="94"/>
      <c r="BE16" s="94">
        <v>1</v>
      </c>
      <c r="BF16" s="94"/>
      <c r="BG16" s="94">
        <v>1</v>
      </c>
      <c r="BH16" s="94">
        <v>1</v>
      </c>
      <c r="BI16" s="94">
        <v>1</v>
      </c>
      <c r="BJ16" s="94"/>
      <c r="BK16" s="94"/>
      <c r="BL16" s="94">
        <v>1</v>
      </c>
      <c r="BM16" s="94">
        <v>1</v>
      </c>
      <c r="BN16" s="94"/>
      <c r="BO16" s="86"/>
      <c r="BP16" s="62"/>
      <c r="BQ16" s="94"/>
      <c r="BR16" s="94">
        <v>1</v>
      </c>
      <c r="BS16" s="94"/>
      <c r="BT16" s="86"/>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v>1</v>
      </c>
      <c r="CV16" s="94"/>
      <c r="CW16" s="57"/>
      <c r="CX16" s="94">
        <v>1</v>
      </c>
    </row>
    <row r="17" spans="1:102" s="55" customFormat="1" ht="13.2" x14ac:dyDescent="0.2">
      <c r="A17" s="52">
        <v>222127</v>
      </c>
      <c r="B17" s="52" t="s">
        <v>308</v>
      </c>
      <c r="C17" s="71">
        <f t="shared" si="0"/>
        <v>22212</v>
      </c>
      <c r="D17" s="78">
        <v>22212</v>
      </c>
      <c r="E17" s="74" t="s">
        <v>196</v>
      </c>
      <c r="F17" s="74" t="s">
        <v>253</v>
      </c>
      <c r="G17" s="54">
        <f t="shared" si="1"/>
        <v>0</v>
      </c>
      <c r="H17" s="59">
        <v>5</v>
      </c>
      <c r="I17" s="57">
        <v>1</v>
      </c>
      <c r="J17" s="57">
        <v>16</v>
      </c>
      <c r="K17" s="57"/>
      <c r="L17" s="57"/>
      <c r="M17" s="94"/>
      <c r="N17" s="94"/>
      <c r="O17" s="94"/>
      <c r="P17" s="94"/>
      <c r="Q17" s="94"/>
      <c r="R17" s="60"/>
      <c r="S17" s="94"/>
      <c r="T17" s="94"/>
      <c r="U17" s="94"/>
      <c r="V17" s="94"/>
      <c r="W17" s="58"/>
      <c r="X17" s="57">
        <v>1</v>
      </c>
      <c r="Y17" s="57"/>
      <c r="Z17" s="94"/>
      <c r="AA17" s="58"/>
      <c r="AB17" s="97"/>
      <c r="AC17" s="18">
        <v>1</v>
      </c>
      <c r="AD17" s="18"/>
      <c r="AE17" s="58"/>
      <c r="AF17" s="97">
        <v>1</v>
      </c>
      <c r="AG17" s="97"/>
      <c r="AH17" s="97">
        <v>1</v>
      </c>
      <c r="AI17" s="61"/>
      <c r="AJ17" s="97"/>
      <c r="AK17" s="97"/>
      <c r="AL17" s="97">
        <v>1</v>
      </c>
      <c r="AM17" s="97"/>
      <c r="AN17" s="97">
        <v>1</v>
      </c>
      <c r="AO17" s="97">
        <v>1</v>
      </c>
      <c r="AP17" s="97"/>
      <c r="AQ17" s="97"/>
      <c r="AR17" s="94">
        <v>1</v>
      </c>
      <c r="AS17" s="94"/>
      <c r="AT17" s="94">
        <v>1</v>
      </c>
      <c r="AU17" s="94">
        <v>1</v>
      </c>
      <c r="AV17" s="94"/>
      <c r="AW17" s="94"/>
      <c r="AX17" s="94"/>
      <c r="AY17" s="94"/>
      <c r="AZ17" s="94">
        <v>1</v>
      </c>
      <c r="BA17" s="94"/>
      <c r="BB17" s="94">
        <v>1</v>
      </c>
      <c r="BC17" s="94"/>
      <c r="BD17" s="94">
        <v>1</v>
      </c>
      <c r="BE17" s="94">
        <v>1</v>
      </c>
      <c r="BF17" s="94">
        <v>1</v>
      </c>
      <c r="BG17" s="94">
        <v>1</v>
      </c>
      <c r="BH17" s="94">
        <v>1</v>
      </c>
      <c r="BI17" s="94">
        <v>1</v>
      </c>
      <c r="BJ17" s="94"/>
      <c r="BK17" s="94"/>
      <c r="BL17" s="94">
        <v>1</v>
      </c>
      <c r="BM17" s="94"/>
      <c r="BN17" s="94"/>
      <c r="BO17" s="86"/>
      <c r="BP17" s="62"/>
      <c r="BQ17" s="94">
        <v>1</v>
      </c>
      <c r="BR17" s="94"/>
      <c r="BS17" s="94"/>
      <c r="BT17" s="86"/>
      <c r="BU17" s="94">
        <v>1</v>
      </c>
      <c r="BV17" s="94"/>
      <c r="BW17" s="94"/>
      <c r="BX17" s="94">
        <v>1</v>
      </c>
      <c r="BY17" s="94"/>
      <c r="BZ17" s="94"/>
      <c r="CA17" s="94"/>
      <c r="CB17" s="94"/>
      <c r="CC17" s="94"/>
      <c r="CD17" s="94"/>
      <c r="CE17" s="94"/>
      <c r="CF17" s="94"/>
      <c r="CG17" s="94">
        <v>1</v>
      </c>
      <c r="CH17" s="94"/>
      <c r="CI17" s="94"/>
      <c r="CJ17" s="94">
        <v>1</v>
      </c>
      <c r="CK17" s="94"/>
      <c r="CL17" s="94"/>
      <c r="CM17" s="94">
        <v>1</v>
      </c>
      <c r="CN17" s="94"/>
      <c r="CO17" s="94"/>
      <c r="CP17" s="94">
        <v>1</v>
      </c>
      <c r="CQ17" s="94"/>
      <c r="CR17" s="94"/>
      <c r="CS17" s="94"/>
      <c r="CT17" s="94">
        <v>1</v>
      </c>
      <c r="CU17" s="94"/>
      <c r="CV17" s="94"/>
      <c r="CW17" s="57">
        <v>1</v>
      </c>
      <c r="CX17" s="94"/>
    </row>
    <row r="18" spans="1:102" s="55" customFormat="1" ht="13.2" x14ac:dyDescent="0.2">
      <c r="A18" s="52">
        <v>22213</v>
      </c>
      <c r="B18" s="52" t="s">
        <v>309</v>
      </c>
      <c r="C18" s="71">
        <f t="shared" si="0"/>
        <v>22213</v>
      </c>
      <c r="D18" s="78">
        <v>22213</v>
      </c>
      <c r="E18" s="74" t="s">
        <v>197</v>
      </c>
      <c r="F18" s="74" t="s">
        <v>255</v>
      </c>
      <c r="G18" s="54">
        <f t="shared" si="1"/>
        <v>0</v>
      </c>
      <c r="H18" s="59">
        <v>5</v>
      </c>
      <c r="I18" s="57">
        <v>1</v>
      </c>
      <c r="J18" s="57">
        <v>19</v>
      </c>
      <c r="K18" s="57"/>
      <c r="L18" s="57"/>
      <c r="M18" s="94"/>
      <c r="N18" s="94"/>
      <c r="O18" s="94"/>
      <c r="P18" s="94"/>
      <c r="Q18" s="94"/>
      <c r="R18" s="60"/>
      <c r="S18" s="94"/>
      <c r="T18" s="94"/>
      <c r="U18" s="94"/>
      <c r="V18" s="94"/>
      <c r="W18" s="58"/>
      <c r="X18" s="57">
        <v>1</v>
      </c>
      <c r="Y18" s="57"/>
      <c r="Z18" s="94"/>
      <c r="AA18" s="58"/>
      <c r="AB18" s="97"/>
      <c r="AC18" s="18">
        <v>1</v>
      </c>
      <c r="AD18" s="18"/>
      <c r="AE18" s="58"/>
      <c r="AF18" s="97">
        <v>1</v>
      </c>
      <c r="AG18" s="97"/>
      <c r="AH18" s="97">
        <v>1</v>
      </c>
      <c r="AI18" s="61"/>
      <c r="AJ18" s="97"/>
      <c r="AK18" s="97"/>
      <c r="AL18" s="97">
        <v>1</v>
      </c>
      <c r="AM18" s="97"/>
      <c r="AN18" s="97"/>
      <c r="AO18" s="97"/>
      <c r="AP18" s="97"/>
      <c r="AQ18" s="97"/>
      <c r="AR18" s="94">
        <v>1</v>
      </c>
      <c r="AS18" s="94"/>
      <c r="AT18" s="94"/>
      <c r="AU18" s="94"/>
      <c r="AV18" s="94">
        <v>1</v>
      </c>
      <c r="AW18" s="94"/>
      <c r="AX18" s="94"/>
      <c r="AY18" s="94"/>
      <c r="AZ18" s="94">
        <v>1</v>
      </c>
      <c r="BA18" s="94"/>
      <c r="BB18" s="94">
        <v>1</v>
      </c>
      <c r="BC18" s="94"/>
      <c r="BD18" s="94">
        <v>1</v>
      </c>
      <c r="BE18" s="94">
        <v>1</v>
      </c>
      <c r="BF18" s="94">
        <v>1</v>
      </c>
      <c r="BG18" s="94">
        <v>1</v>
      </c>
      <c r="BH18" s="94"/>
      <c r="BI18" s="94">
        <v>1</v>
      </c>
      <c r="BJ18" s="94"/>
      <c r="BK18" s="94">
        <v>1</v>
      </c>
      <c r="BL18" s="94">
        <v>1</v>
      </c>
      <c r="BM18" s="94"/>
      <c r="BN18" s="94"/>
      <c r="BO18" s="86"/>
      <c r="BP18" s="62"/>
      <c r="BQ18" s="94">
        <v>1</v>
      </c>
      <c r="BR18" s="94"/>
      <c r="BS18" s="94"/>
      <c r="BT18" s="86"/>
      <c r="BU18" s="94">
        <v>1</v>
      </c>
      <c r="BV18" s="94">
        <v>1</v>
      </c>
      <c r="BW18" s="94">
        <v>1</v>
      </c>
      <c r="BX18" s="94"/>
      <c r="BY18" s="94">
        <v>1</v>
      </c>
      <c r="BZ18" s="94"/>
      <c r="CA18" s="94">
        <v>1</v>
      </c>
      <c r="CB18" s="94">
        <v>1</v>
      </c>
      <c r="CC18" s="94">
        <v>1</v>
      </c>
      <c r="CD18" s="94">
        <v>1</v>
      </c>
      <c r="CE18" s="94">
        <v>1</v>
      </c>
      <c r="CF18" s="94">
        <v>1</v>
      </c>
      <c r="CG18" s="94">
        <v>1</v>
      </c>
      <c r="CH18" s="94">
        <v>1</v>
      </c>
      <c r="CI18" s="94"/>
      <c r="CJ18" s="94">
        <v>1</v>
      </c>
      <c r="CK18" s="94"/>
      <c r="CL18" s="94"/>
      <c r="CM18" s="94">
        <v>1</v>
      </c>
      <c r="CN18" s="94"/>
      <c r="CO18" s="94"/>
      <c r="CP18" s="94">
        <v>1</v>
      </c>
      <c r="CQ18" s="94"/>
      <c r="CR18" s="94"/>
      <c r="CS18" s="94">
        <v>1</v>
      </c>
      <c r="CT18" s="94"/>
      <c r="CU18" s="94"/>
      <c r="CV18" s="94"/>
      <c r="CW18" s="57">
        <v>1</v>
      </c>
      <c r="CX18" s="94"/>
    </row>
    <row r="19" spans="1:102" s="55" customFormat="1" ht="13.2" x14ac:dyDescent="0.2">
      <c r="A19" s="52">
        <v>222413</v>
      </c>
      <c r="B19" s="52" t="s">
        <v>310</v>
      </c>
      <c r="C19" s="71">
        <f t="shared" si="0"/>
        <v>22214</v>
      </c>
      <c r="D19" s="78">
        <v>22214</v>
      </c>
      <c r="E19" s="74" t="s">
        <v>198</v>
      </c>
      <c r="F19" s="74" t="s">
        <v>257</v>
      </c>
      <c r="G19" s="54">
        <f t="shared" si="1"/>
        <v>0</v>
      </c>
      <c r="H19" s="59">
        <v>5</v>
      </c>
      <c r="I19" s="57">
        <v>1</v>
      </c>
      <c r="J19" s="57">
        <v>21</v>
      </c>
      <c r="K19" s="57"/>
      <c r="L19" s="57"/>
      <c r="M19" s="94"/>
      <c r="N19" s="94"/>
      <c r="O19" s="94"/>
      <c r="P19" s="94"/>
      <c r="Q19" s="94"/>
      <c r="R19" s="60"/>
      <c r="S19" s="94"/>
      <c r="T19" s="94"/>
      <c r="U19" s="94"/>
      <c r="V19" s="94"/>
      <c r="W19" s="58"/>
      <c r="X19" s="57"/>
      <c r="Y19" s="57"/>
      <c r="Z19" s="94">
        <v>1</v>
      </c>
      <c r="AA19" s="58"/>
      <c r="AB19" s="97"/>
      <c r="AC19" s="18">
        <v>1</v>
      </c>
      <c r="AD19" s="18"/>
      <c r="AE19" s="58"/>
      <c r="AF19" s="97">
        <v>1</v>
      </c>
      <c r="AG19" s="97"/>
      <c r="AH19" s="97">
        <v>1</v>
      </c>
      <c r="AI19" s="61"/>
      <c r="AJ19" s="97">
        <v>1</v>
      </c>
      <c r="AK19" s="97"/>
      <c r="AL19" s="97">
        <v>1</v>
      </c>
      <c r="AM19" s="97"/>
      <c r="AN19" s="97">
        <v>1</v>
      </c>
      <c r="AO19" s="97"/>
      <c r="AP19" s="97"/>
      <c r="AQ19" s="97"/>
      <c r="AR19" s="94">
        <v>1</v>
      </c>
      <c r="AS19" s="94"/>
      <c r="AT19" s="94">
        <v>1</v>
      </c>
      <c r="AU19" s="94"/>
      <c r="AV19" s="94"/>
      <c r="AW19" s="94"/>
      <c r="AX19" s="94"/>
      <c r="AY19" s="94"/>
      <c r="AZ19" s="94">
        <v>1</v>
      </c>
      <c r="BA19" s="94"/>
      <c r="BB19" s="94">
        <v>1</v>
      </c>
      <c r="BC19" s="94"/>
      <c r="BD19" s="94">
        <v>1</v>
      </c>
      <c r="BE19" s="94">
        <v>1</v>
      </c>
      <c r="BF19" s="94">
        <v>1</v>
      </c>
      <c r="BG19" s="94">
        <v>1</v>
      </c>
      <c r="BH19" s="94"/>
      <c r="BI19" s="94">
        <v>1</v>
      </c>
      <c r="BJ19" s="94"/>
      <c r="BK19" s="94"/>
      <c r="BL19" s="94">
        <v>1</v>
      </c>
      <c r="BM19" s="94">
        <v>1</v>
      </c>
      <c r="BN19" s="94"/>
      <c r="BO19" s="86"/>
      <c r="BP19" s="62"/>
      <c r="BQ19" s="94">
        <v>1</v>
      </c>
      <c r="BR19" s="94"/>
      <c r="BS19" s="94"/>
      <c r="BT19" s="86"/>
      <c r="BU19" s="94">
        <v>1</v>
      </c>
      <c r="BV19" s="94">
        <v>1</v>
      </c>
      <c r="BW19" s="94"/>
      <c r="BX19" s="94">
        <v>1</v>
      </c>
      <c r="BY19" s="94"/>
      <c r="BZ19" s="94"/>
      <c r="CA19" s="94">
        <v>1</v>
      </c>
      <c r="CB19" s="94"/>
      <c r="CC19" s="94">
        <v>1</v>
      </c>
      <c r="CD19" s="94"/>
      <c r="CE19" s="94">
        <v>1</v>
      </c>
      <c r="CF19" s="94"/>
      <c r="CG19" s="94">
        <v>1</v>
      </c>
      <c r="CH19" s="94">
        <v>1</v>
      </c>
      <c r="CI19" s="94"/>
      <c r="CJ19" s="94"/>
      <c r="CK19" s="94">
        <v>1</v>
      </c>
      <c r="CL19" s="94">
        <v>1</v>
      </c>
      <c r="CM19" s="94"/>
      <c r="CN19" s="94"/>
      <c r="CO19" s="94">
        <v>1</v>
      </c>
      <c r="CP19" s="94"/>
      <c r="CQ19" s="94"/>
      <c r="CR19" s="94"/>
      <c r="CS19" s="94">
        <v>1</v>
      </c>
      <c r="CT19" s="94"/>
      <c r="CU19" s="94"/>
      <c r="CV19" s="94"/>
      <c r="CW19" s="57">
        <v>1</v>
      </c>
      <c r="CX19" s="94"/>
    </row>
    <row r="20" spans="1:102" s="55" customFormat="1" ht="13.2" x14ac:dyDescent="0.2">
      <c r="A20" s="52">
        <v>22215</v>
      </c>
      <c r="B20" s="52" t="s">
        <v>311</v>
      </c>
      <c r="C20" s="71">
        <f t="shared" si="0"/>
        <v>22215</v>
      </c>
      <c r="D20" s="78">
        <v>22215</v>
      </c>
      <c r="E20" s="74" t="s">
        <v>199</v>
      </c>
      <c r="F20" s="74" t="s">
        <v>259</v>
      </c>
      <c r="G20" s="54">
        <f t="shared" si="1"/>
        <v>0</v>
      </c>
      <c r="H20" s="59">
        <v>5</v>
      </c>
      <c r="I20" s="57">
        <v>1</v>
      </c>
      <c r="J20" s="57">
        <v>16</v>
      </c>
      <c r="K20" s="57"/>
      <c r="L20" s="57"/>
      <c r="M20" s="94"/>
      <c r="N20" s="94"/>
      <c r="O20" s="94"/>
      <c r="P20" s="94"/>
      <c r="Q20" s="94"/>
      <c r="R20" s="60"/>
      <c r="S20" s="94"/>
      <c r="T20" s="94"/>
      <c r="U20" s="94"/>
      <c r="V20" s="94"/>
      <c r="W20" s="58"/>
      <c r="X20" s="57"/>
      <c r="Y20" s="57"/>
      <c r="Z20" s="94">
        <v>1</v>
      </c>
      <c r="AA20" s="58"/>
      <c r="AB20" s="97"/>
      <c r="AC20" s="18">
        <v>1</v>
      </c>
      <c r="AD20" s="18"/>
      <c r="AE20" s="58"/>
      <c r="AF20" s="97">
        <v>1</v>
      </c>
      <c r="AG20" s="97"/>
      <c r="AH20" s="97"/>
      <c r="AI20" s="61">
        <v>1</v>
      </c>
      <c r="AJ20" s="97"/>
      <c r="AK20" s="97">
        <v>1</v>
      </c>
      <c r="AL20" s="97"/>
      <c r="AM20" s="97"/>
      <c r="AN20" s="97"/>
      <c r="AO20" s="97"/>
      <c r="AP20" s="97"/>
      <c r="AQ20" s="97"/>
      <c r="AR20" s="94">
        <v>1</v>
      </c>
      <c r="AS20" s="94"/>
      <c r="AT20" s="94"/>
      <c r="AU20" s="94"/>
      <c r="AV20" s="94">
        <v>1</v>
      </c>
      <c r="AW20" s="94"/>
      <c r="AX20" s="94"/>
      <c r="AY20" s="94"/>
      <c r="AZ20" s="94">
        <v>1</v>
      </c>
      <c r="BA20" s="94"/>
      <c r="BB20" s="94">
        <v>1</v>
      </c>
      <c r="BC20" s="94">
        <v>1</v>
      </c>
      <c r="BD20" s="94"/>
      <c r="BE20" s="94">
        <v>1</v>
      </c>
      <c r="BF20" s="94">
        <v>1</v>
      </c>
      <c r="BG20" s="94">
        <v>1</v>
      </c>
      <c r="BH20" s="94">
        <v>1</v>
      </c>
      <c r="BI20" s="94">
        <v>1</v>
      </c>
      <c r="BJ20" s="94">
        <v>1</v>
      </c>
      <c r="BK20" s="94"/>
      <c r="BL20" s="94">
        <v>1</v>
      </c>
      <c r="BM20" s="94"/>
      <c r="BN20" s="94"/>
      <c r="BO20" s="86"/>
      <c r="BP20" s="62"/>
      <c r="BQ20" s="94">
        <v>1</v>
      </c>
      <c r="BR20" s="94"/>
      <c r="BS20" s="94"/>
      <c r="BT20" s="86"/>
      <c r="BU20" s="94">
        <v>1</v>
      </c>
      <c r="BV20" s="94">
        <v>1</v>
      </c>
      <c r="BW20" s="94"/>
      <c r="BX20" s="94">
        <v>1</v>
      </c>
      <c r="BY20" s="94"/>
      <c r="BZ20" s="94"/>
      <c r="CA20" s="94">
        <v>1</v>
      </c>
      <c r="CB20" s="94">
        <v>1</v>
      </c>
      <c r="CC20" s="94">
        <v>1</v>
      </c>
      <c r="CD20" s="94">
        <v>1</v>
      </c>
      <c r="CE20" s="94">
        <v>1</v>
      </c>
      <c r="CF20" s="94">
        <v>1</v>
      </c>
      <c r="CG20" s="94">
        <v>1</v>
      </c>
      <c r="CH20" s="94">
        <v>1</v>
      </c>
      <c r="CI20" s="94"/>
      <c r="CJ20" s="94"/>
      <c r="CK20" s="94">
        <v>1</v>
      </c>
      <c r="CL20" s="94"/>
      <c r="CM20" s="94">
        <v>1</v>
      </c>
      <c r="CN20" s="94"/>
      <c r="CO20" s="94"/>
      <c r="CP20" s="94">
        <v>1</v>
      </c>
      <c r="CQ20" s="94"/>
      <c r="CR20" s="94"/>
      <c r="CS20" s="94">
        <v>1</v>
      </c>
      <c r="CT20" s="94"/>
      <c r="CU20" s="94"/>
      <c r="CV20" s="94"/>
      <c r="CW20" s="57">
        <v>1</v>
      </c>
      <c r="CX20" s="94"/>
    </row>
    <row r="21" spans="1:102" s="55" customFormat="1" ht="32.4" x14ac:dyDescent="0.2">
      <c r="A21" s="52">
        <v>222160</v>
      </c>
      <c r="B21" s="52" t="s">
        <v>312</v>
      </c>
      <c r="C21" s="71">
        <f t="shared" si="0"/>
        <v>22216</v>
      </c>
      <c r="D21" s="78">
        <v>22216</v>
      </c>
      <c r="E21" s="74" t="s">
        <v>200</v>
      </c>
      <c r="F21" s="74" t="s">
        <v>261</v>
      </c>
      <c r="G21" s="54">
        <f t="shared" si="1"/>
        <v>0</v>
      </c>
      <c r="H21" s="59">
        <v>5</v>
      </c>
      <c r="I21" s="57">
        <v>1</v>
      </c>
      <c r="J21" s="57">
        <v>23</v>
      </c>
      <c r="K21" s="57"/>
      <c r="L21" s="57"/>
      <c r="M21" s="94"/>
      <c r="N21" s="94"/>
      <c r="O21" s="94"/>
      <c r="P21" s="94"/>
      <c r="Q21" s="94"/>
      <c r="R21" s="60"/>
      <c r="S21" s="94"/>
      <c r="T21" s="94"/>
      <c r="U21" s="94"/>
      <c r="V21" s="94"/>
      <c r="W21" s="58"/>
      <c r="X21" s="57"/>
      <c r="Y21" s="57"/>
      <c r="Z21" s="94"/>
      <c r="AA21" s="58" t="s">
        <v>201</v>
      </c>
      <c r="AB21" s="97">
        <v>1</v>
      </c>
      <c r="AC21" s="18"/>
      <c r="AD21" s="18"/>
      <c r="AE21" s="58" t="s">
        <v>202</v>
      </c>
      <c r="AF21" s="97"/>
      <c r="AG21" s="97">
        <v>1</v>
      </c>
      <c r="AH21" s="97"/>
      <c r="AI21" s="61"/>
      <c r="AJ21" s="97">
        <v>1</v>
      </c>
      <c r="AK21" s="97"/>
      <c r="AL21" s="97">
        <v>1</v>
      </c>
      <c r="AM21" s="97"/>
      <c r="AN21" s="97"/>
      <c r="AO21" s="97"/>
      <c r="AP21" s="97">
        <v>1</v>
      </c>
      <c r="AQ21" s="97">
        <v>1</v>
      </c>
      <c r="AR21" s="94">
        <v>1</v>
      </c>
      <c r="AS21" s="94"/>
      <c r="AT21" s="94"/>
      <c r="AU21" s="94"/>
      <c r="AV21" s="94">
        <v>1</v>
      </c>
      <c r="AW21" s="94"/>
      <c r="AX21" s="94"/>
      <c r="AY21" s="94"/>
      <c r="AZ21" s="94">
        <v>1</v>
      </c>
      <c r="BA21" s="94"/>
      <c r="BB21" s="94">
        <v>1</v>
      </c>
      <c r="BC21" s="94"/>
      <c r="BD21" s="94">
        <v>1</v>
      </c>
      <c r="BE21" s="94">
        <v>1</v>
      </c>
      <c r="BF21" s="94">
        <v>1</v>
      </c>
      <c r="BG21" s="94">
        <v>1</v>
      </c>
      <c r="BH21" s="94">
        <v>1</v>
      </c>
      <c r="BI21" s="94">
        <v>1</v>
      </c>
      <c r="BJ21" s="94">
        <v>1</v>
      </c>
      <c r="BK21" s="94"/>
      <c r="BL21" s="94">
        <v>1</v>
      </c>
      <c r="BM21" s="94"/>
      <c r="BN21" s="94"/>
      <c r="BO21" s="86"/>
      <c r="BP21" s="62"/>
      <c r="BQ21" s="94"/>
      <c r="BR21" s="94"/>
      <c r="BS21" s="94">
        <v>1</v>
      </c>
      <c r="BT21" s="86"/>
      <c r="BU21" s="94"/>
      <c r="BV21" s="94"/>
      <c r="BW21" s="94"/>
      <c r="BX21" s="94"/>
      <c r="BY21" s="94"/>
      <c r="BZ21" s="94"/>
      <c r="CA21" s="94"/>
      <c r="CB21" s="94"/>
      <c r="CC21" s="94"/>
      <c r="CD21" s="94"/>
      <c r="CE21" s="94"/>
      <c r="CF21" s="94"/>
      <c r="CG21" s="94"/>
      <c r="CH21" s="94"/>
      <c r="CI21" s="94"/>
      <c r="CJ21" s="94"/>
      <c r="CK21" s="94"/>
      <c r="CL21" s="94"/>
      <c r="CM21" s="94"/>
      <c r="CN21" s="94"/>
      <c r="CO21" s="94"/>
      <c r="CP21" s="94"/>
      <c r="CQ21" s="94"/>
      <c r="CR21" s="94"/>
      <c r="CS21" s="94">
        <v>1</v>
      </c>
      <c r="CT21" s="94"/>
      <c r="CU21" s="94"/>
      <c r="CV21" s="94"/>
      <c r="CW21" s="57">
        <v>1</v>
      </c>
      <c r="CX21" s="94"/>
    </row>
    <row r="22" spans="1:102" s="55" customFormat="1" ht="43.2" x14ac:dyDescent="0.2">
      <c r="A22" s="52">
        <v>22219</v>
      </c>
      <c r="B22" s="52" t="s">
        <v>313</v>
      </c>
      <c r="C22" s="71">
        <f t="shared" si="0"/>
        <v>22219</v>
      </c>
      <c r="D22" s="78">
        <v>22219</v>
      </c>
      <c r="E22" s="74" t="s">
        <v>203</v>
      </c>
      <c r="F22" s="74" t="s">
        <v>263</v>
      </c>
      <c r="G22" s="54">
        <f t="shared" si="1"/>
        <v>0</v>
      </c>
      <c r="H22" s="59">
        <v>5</v>
      </c>
      <c r="I22" s="57">
        <v>1</v>
      </c>
      <c r="J22" s="57">
        <v>18</v>
      </c>
      <c r="K22" s="57"/>
      <c r="L22" s="57"/>
      <c r="M22" s="94"/>
      <c r="N22" s="94"/>
      <c r="O22" s="94"/>
      <c r="P22" s="94"/>
      <c r="Q22" s="94"/>
      <c r="R22" s="60"/>
      <c r="S22" s="94"/>
      <c r="T22" s="94"/>
      <c r="U22" s="94"/>
      <c r="V22" s="94"/>
      <c r="W22" s="58"/>
      <c r="X22" s="57"/>
      <c r="Y22" s="57"/>
      <c r="Z22" s="94"/>
      <c r="AA22" s="58" t="s">
        <v>204</v>
      </c>
      <c r="AB22" s="97">
        <v>1</v>
      </c>
      <c r="AC22" s="18"/>
      <c r="AD22" s="18"/>
      <c r="AE22" s="58" t="s">
        <v>205</v>
      </c>
      <c r="AF22" s="97"/>
      <c r="AG22" s="97">
        <v>1</v>
      </c>
      <c r="AH22" s="97"/>
      <c r="AI22" s="61"/>
      <c r="AJ22" s="97"/>
      <c r="AK22" s="97"/>
      <c r="AL22" s="97"/>
      <c r="AM22" s="97"/>
      <c r="AN22" s="97"/>
      <c r="AO22" s="97"/>
      <c r="AP22" s="97">
        <v>1</v>
      </c>
      <c r="AQ22" s="97"/>
      <c r="AR22" s="94">
        <v>1</v>
      </c>
      <c r="AS22" s="94"/>
      <c r="AT22" s="94">
        <v>1</v>
      </c>
      <c r="AU22" s="94">
        <v>1</v>
      </c>
      <c r="AV22" s="94"/>
      <c r="AW22" s="94">
        <v>1</v>
      </c>
      <c r="AX22" s="94"/>
      <c r="AY22" s="94"/>
      <c r="AZ22" s="94"/>
      <c r="BA22" s="94"/>
      <c r="BB22" s="94">
        <v>1</v>
      </c>
      <c r="BC22" s="94">
        <v>1</v>
      </c>
      <c r="BD22" s="94"/>
      <c r="BE22" s="94">
        <v>1</v>
      </c>
      <c r="BF22" s="94">
        <v>1</v>
      </c>
      <c r="BG22" s="94">
        <v>1</v>
      </c>
      <c r="BH22" s="94">
        <v>1</v>
      </c>
      <c r="BI22" s="94">
        <v>1</v>
      </c>
      <c r="BJ22" s="94">
        <v>1</v>
      </c>
      <c r="BK22" s="94"/>
      <c r="BL22" s="94">
        <v>1</v>
      </c>
      <c r="BM22" s="94">
        <v>1</v>
      </c>
      <c r="BN22" s="94"/>
      <c r="BO22" s="86"/>
      <c r="BP22" s="62"/>
      <c r="BQ22" s="94"/>
      <c r="BR22" s="94">
        <v>1</v>
      </c>
      <c r="BS22" s="94"/>
      <c r="BT22" s="86"/>
      <c r="BU22" s="94"/>
      <c r="BV22" s="94"/>
      <c r="BW22" s="94"/>
      <c r="BX22" s="94"/>
      <c r="BY22" s="94"/>
      <c r="BZ22" s="94"/>
      <c r="CA22" s="94"/>
      <c r="CB22" s="94"/>
      <c r="CC22" s="94"/>
      <c r="CD22" s="94"/>
      <c r="CE22" s="94"/>
      <c r="CF22" s="94"/>
      <c r="CG22" s="94"/>
      <c r="CH22" s="94"/>
      <c r="CI22" s="94"/>
      <c r="CJ22" s="94"/>
      <c r="CK22" s="94"/>
      <c r="CL22" s="94"/>
      <c r="CM22" s="94"/>
      <c r="CN22" s="94"/>
      <c r="CO22" s="94"/>
      <c r="CP22" s="94"/>
      <c r="CQ22" s="94"/>
      <c r="CR22" s="94"/>
      <c r="CS22" s="94"/>
      <c r="CT22" s="94"/>
      <c r="CU22" s="94">
        <v>1</v>
      </c>
      <c r="CV22" s="94"/>
      <c r="CW22" s="57">
        <v>1</v>
      </c>
      <c r="CX22" s="94"/>
    </row>
    <row r="23" spans="1:102" s="55" customFormat="1" ht="32.4" x14ac:dyDescent="0.2">
      <c r="A23" s="52">
        <v>22220</v>
      </c>
      <c r="B23" s="52" t="s">
        <v>314</v>
      </c>
      <c r="C23" s="71">
        <f t="shared" si="0"/>
        <v>22220</v>
      </c>
      <c r="D23" s="78">
        <v>22220</v>
      </c>
      <c r="E23" s="74" t="s">
        <v>206</v>
      </c>
      <c r="F23" s="74" t="s">
        <v>265</v>
      </c>
      <c r="G23" s="54">
        <f t="shared" si="1"/>
        <v>0</v>
      </c>
      <c r="H23" s="59">
        <v>5</v>
      </c>
      <c r="I23" s="57">
        <v>1</v>
      </c>
      <c r="J23" s="57">
        <v>17</v>
      </c>
      <c r="K23" s="57"/>
      <c r="L23" s="57"/>
      <c r="M23" s="94"/>
      <c r="N23" s="94"/>
      <c r="O23" s="94"/>
      <c r="P23" s="94"/>
      <c r="Q23" s="94"/>
      <c r="R23" s="60"/>
      <c r="S23" s="94"/>
      <c r="T23" s="94"/>
      <c r="U23" s="94"/>
      <c r="V23" s="94"/>
      <c r="W23" s="58"/>
      <c r="X23" s="57"/>
      <c r="Y23" s="57">
        <v>1</v>
      </c>
      <c r="Z23" s="94"/>
      <c r="AA23" s="58"/>
      <c r="AB23" s="97">
        <v>1</v>
      </c>
      <c r="AC23" s="18"/>
      <c r="AD23" s="18"/>
      <c r="AE23" s="58" t="s">
        <v>207</v>
      </c>
      <c r="AF23" s="97">
        <v>1</v>
      </c>
      <c r="AG23" s="97"/>
      <c r="AH23" s="97"/>
      <c r="AI23" s="61"/>
      <c r="AJ23" s="97"/>
      <c r="AK23" s="97"/>
      <c r="AL23" s="97">
        <v>1</v>
      </c>
      <c r="AM23" s="97"/>
      <c r="AN23" s="97"/>
      <c r="AO23" s="97"/>
      <c r="AP23" s="97"/>
      <c r="AQ23" s="97"/>
      <c r="AR23" s="94"/>
      <c r="AS23" s="94">
        <v>1</v>
      </c>
      <c r="AT23" s="94"/>
      <c r="AU23" s="94"/>
      <c r="AV23" s="94"/>
      <c r="AW23" s="94"/>
      <c r="AX23" s="94"/>
      <c r="AY23" s="94"/>
      <c r="AZ23" s="94"/>
      <c r="BA23" s="94"/>
      <c r="BB23" s="94"/>
      <c r="BC23" s="94"/>
      <c r="BD23" s="94"/>
      <c r="BE23" s="94">
        <v>1</v>
      </c>
      <c r="BF23" s="94"/>
      <c r="BG23" s="94"/>
      <c r="BH23" s="94"/>
      <c r="BI23" s="94">
        <v>1</v>
      </c>
      <c r="BJ23" s="94"/>
      <c r="BK23" s="94"/>
      <c r="BL23" s="94">
        <v>1</v>
      </c>
      <c r="BM23" s="94"/>
      <c r="BN23" s="94"/>
      <c r="BO23" s="86"/>
      <c r="BP23" s="62"/>
      <c r="BQ23" s="94"/>
      <c r="BR23" s="94"/>
      <c r="BS23" s="94">
        <v>1</v>
      </c>
      <c r="BT23" s="86"/>
      <c r="BU23" s="94"/>
      <c r="BV23" s="94"/>
      <c r="BW23" s="94"/>
      <c r="BX23" s="94"/>
      <c r="BY23" s="94"/>
      <c r="BZ23" s="94"/>
      <c r="CA23" s="94"/>
      <c r="CB23" s="94"/>
      <c r="CC23" s="94"/>
      <c r="CD23" s="94"/>
      <c r="CE23" s="94"/>
      <c r="CF23" s="94"/>
      <c r="CG23" s="94"/>
      <c r="CH23" s="94"/>
      <c r="CI23" s="94"/>
      <c r="CJ23" s="94"/>
      <c r="CK23" s="94"/>
      <c r="CL23" s="94"/>
      <c r="CM23" s="94"/>
      <c r="CN23" s="94"/>
      <c r="CO23" s="94"/>
      <c r="CP23" s="94"/>
      <c r="CQ23" s="94"/>
      <c r="CR23" s="94"/>
      <c r="CS23" s="94"/>
      <c r="CT23" s="94">
        <v>1</v>
      </c>
      <c r="CU23" s="94"/>
      <c r="CV23" s="94"/>
      <c r="CW23" s="57">
        <v>1</v>
      </c>
      <c r="CX23" s="94"/>
    </row>
    <row r="24" spans="1:102" s="55" customFormat="1" ht="172.8" x14ac:dyDescent="0.2">
      <c r="A24" s="52">
        <v>22221</v>
      </c>
      <c r="B24" s="52" t="s">
        <v>315</v>
      </c>
      <c r="C24" s="71">
        <f t="shared" si="0"/>
        <v>22221</v>
      </c>
      <c r="D24" s="78">
        <v>22221</v>
      </c>
      <c r="E24" s="74" t="s">
        <v>208</v>
      </c>
      <c r="F24" s="74" t="s">
        <v>267</v>
      </c>
      <c r="G24" s="54">
        <f t="shared" si="1"/>
        <v>0</v>
      </c>
      <c r="H24" s="59">
        <v>5</v>
      </c>
      <c r="I24" s="57">
        <v>1</v>
      </c>
      <c r="J24" s="57">
        <v>15</v>
      </c>
      <c r="K24" s="57"/>
      <c r="L24" s="57"/>
      <c r="M24" s="94"/>
      <c r="N24" s="94"/>
      <c r="O24" s="94"/>
      <c r="P24" s="94"/>
      <c r="Q24" s="94"/>
      <c r="R24" s="60"/>
      <c r="S24" s="94"/>
      <c r="T24" s="94"/>
      <c r="U24" s="94"/>
      <c r="V24" s="94"/>
      <c r="W24" s="58"/>
      <c r="X24" s="57"/>
      <c r="Y24" s="57"/>
      <c r="Z24" s="94">
        <v>1</v>
      </c>
      <c r="AA24" s="58"/>
      <c r="AB24" s="97">
        <v>1</v>
      </c>
      <c r="AC24" s="18"/>
      <c r="AD24" s="18"/>
      <c r="AE24" s="58" t="s">
        <v>209</v>
      </c>
      <c r="AF24" s="97">
        <v>1</v>
      </c>
      <c r="AG24" s="97"/>
      <c r="AH24" s="97"/>
      <c r="AI24" s="61"/>
      <c r="AJ24" s="97"/>
      <c r="AK24" s="97"/>
      <c r="AL24" s="97"/>
      <c r="AM24" s="97"/>
      <c r="AN24" s="97">
        <v>1</v>
      </c>
      <c r="AO24" s="97"/>
      <c r="AP24" s="97"/>
      <c r="AQ24" s="97"/>
      <c r="AR24" s="94">
        <v>1</v>
      </c>
      <c r="AS24" s="94"/>
      <c r="AT24" s="94"/>
      <c r="AU24" s="94">
        <v>1</v>
      </c>
      <c r="AV24" s="94"/>
      <c r="AW24" s="94"/>
      <c r="AX24" s="94"/>
      <c r="AY24" s="94"/>
      <c r="AZ24" s="94">
        <v>1</v>
      </c>
      <c r="BA24" s="94"/>
      <c r="BB24" s="94">
        <v>1</v>
      </c>
      <c r="BC24" s="94">
        <v>1</v>
      </c>
      <c r="BD24" s="94"/>
      <c r="BE24" s="94">
        <v>1</v>
      </c>
      <c r="BF24" s="94">
        <v>1</v>
      </c>
      <c r="BG24" s="94"/>
      <c r="BH24" s="94">
        <v>1</v>
      </c>
      <c r="BI24" s="94">
        <v>1</v>
      </c>
      <c r="BJ24" s="94"/>
      <c r="BK24" s="94"/>
      <c r="BL24" s="94">
        <v>1</v>
      </c>
      <c r="BM24" s="94"/>
      <c r="BN24" s="94"/>
      <c r="BO24" s="86"/>
      <c r="BP24" s="62"/>
      <c r="BQ24" s="94"/>
      <c r="BR24" s="94"/>
      <c r="BS24" s="94">
        <v>1</v>
      </c>
      <c r="BT24" s="86" t="s">
        <v>210</v>
      </c>
      <c r="BU24" s="94"/>
      <c r="BV24" s="94"/>
      <c r="BW24" s="94"/>
      <c r="BX24" s="94"/>
      <c r="BY24" s="94"/>
      <c r="BZ24" s="94"/>
      <c r="CA24" s="94"/>
      <c r="CB24" s="94"/>
      <c r="CC24" s="94"/>
      <c r="CD24" s="94"/>
      <c r="CE24" s="94"/>
      <c r="CF24" s="94"/>
      <c r="CG24" s="94"/>
      <c r="CH24" s="94"/>
      <c r="CI24" s="94"/>
      <c r="CJ24" s="94"/>
      <c r="CK24" s="94"/>
      <c r="CL24" s="94"/>
      <c r="CM24" s="94"/>
      <c r="CN24" s="94"/>
      <c r="CO24" s="94"/>
      <c r="CP24" s="94"/>
      <c r="CQ24" s="94"/>
      <c r="CR24" s="94"/>
      <c r="CS24" s="94"/>
      <c r="CT24" s="94"/>
      <c r="CU24" s="94">
        <v>1</v>
      </c>
      <c r="CV24" s="94"/>
      <c r="CW24" s="57">
        <v>1</v>
      </c>
      <c r="CX24" s="94"/>
    </row>
    <row r="25" spans="1:102" s="55" customFormat="1" ht="13.2" x14ac:dyDescent="0.2">
      <c r="A25" s="52">
        <v>22222</v>
      </c>
      <c r="B25" s="52" t="s">
        <v>316</v>
      </c>
      <c r="C25" s="71">
        <f t="shared" si="0"/>
        <v>22222</v>
      </c>
      <c r="D25" s="78">
        <v>22222</v>
      </c>
      <c r="E25" s="74" t="s">
        <v>211</v>
      </c>
      <c r="F25" s="74" t="s">
        <v>269</v>
      </c>
      <c r="G25" s="54">
        <f t="shared" si="1"/>
        <v>0</v>
      </c>
      <c r="H25" s="59">
        <v>5</v>
      </c>
      <c r="I25" s="57">
        <v>1</v>
      </c>
      <c r="J25" s="57">
        <v>22</v>
      </c>
      <c r="K25" s="57"/>
      <c r="L25" s="57"/>
      <c r="M25" s="94"/>
      <c r="N25" s="94"/>
      <c r="O25" s="94"/>
      <c r="P25" s="94"/>
      <c r="Q25" s="94"/>
      <c r="R25" s="60"/>
      <c r="S25" s="94"/>
      <c r="T25" s="94"/>
      <c r="U25" s="94"/>
      <c r="V25" s="94"/>
      <c r="W25" s="58"/>
      <c r="X25" s="57"/>
      <c r="Y25" s="57"/>
      <c r="Z25" s="94">
        <v>1</v>
      </c>
      <c r="AA25" s="58"/>
      <c r="AB25" s="97"/>
      <c r="AC25" s="18">
        <v>1</v>
      </c>
      <c r="AD25" s="18"/>
      <c r="AE25" s="58"/>
      <c r="AF25" s="97">
        <v>1</v>
      </c>
      <c r="AG25" s="97"/>
      <c r="AH25" s="97">
        <v>1</v>
      </c>
      <c r="AI25" s="61"/>
      <c r="AJ25" s="97"/>
      <c r="AK25" s="97"/>
      <c r="AL25" s="97"/>
      <c r="AM25" s="97">
        <v>1</v>
      </c>
      <c r="AN25" s="97">
        <v>1</v>
      </c>
      <c r="AO25" s="97">
        <v>1</v>
      </c>
      <c r="AP25" s="97"/>
      <c r="AQ25" s="97"/>
      <c r="AR25" s="94">
        <v>1</v>
      </c>
      <c r="AS25" s="94"/>
      <c r="AT25" s="94">
        <v>1</v>
      </c>
      <c r="AU25" s="94">
        <v>1</v>
      </c>
      <c r="AV25" s="94"/>
      <c r="AW25" s="94">
        <v>1</v>
      </c>
      <c r="AX25" s="94"/>
      <c r="AY25" s="94"/>
      <c r="AZ25" s="94"/>
      <c r="BA25" s="94"/>
      <c r="BB25" s="94">
        <v>1</v>
      </c>
      <c r="BC25" s="94"/>
      <c r="BD25" s="94">
        <v>1</v>
      </c>
      <c r="BE25" s="94">
        <v>1</v>
      </c>
      <c r="BF25" s="94">
        <v>1</v>
      </c>
      <c r="BG25" s="94">
        <v>1</v>
      </c>
      <c r="BH25" s="94">
        <v>1</v>
      </c>
      <c r="BI25" s="94">
        <v>1</v>
      </c>
      <c r="BJ25" s="94">
        <v>1</v>
      </c>
      <c r="BK25" s="94"/>
      <c r="BL25" s="94"/>
      <c r="BM25" s="94"/>
      <c r="BN25" s="94"/>
      <c r="BO25" s="86"/>
      <c r="BP25" s="62"/>
      <c r="BQ25" s="94">
        <v>1</v>
      </c>
      <c r="BR25" s="94"/>
      <c r="BS25" s="94"/>
      <c r="BT25" s="86"/>
      <c r="BU25" s="94">
        <v>1</v>
      </c>
      <c r="BV25" s="94">
        <v>1</v>
      </c>
      <c r="BW25" s="94">
        <v>1</v>
      </c>
      <c r="BX25" s="94"/>
      <c r="BY25" s="94"/>
      <c r="BZ25" s="94"/>
      <c r="CA25" s="94"/>
      <c r="CB25" s="94"/>
      <c r="CC25" s="94">
        <v>1</v>
      </c>
      <c r="CD25" s="94"/>
      <c r="CE25" s="94"/>
      <c r="CF25" s="94"/>
      <c r="CG25" s="94">
        <v>1</v>
      </c>
      <c r="CH25" s="94"/>
      <c r="CI25" s="94"/>
      <c r="CJ25" s="94"/>
      <c r="CK25" s="94">
        <v>1</v>
      </c>
      <c r="CL25" s="94"/>
      <c r="CM25" s="94">
        <v>1</v>
      </c>
      <c r="CN25" s="94"/>
      <c r="CO25" s="94"/>
      <c r="CP25" s="94">
        <v>1</v>
      </c>
      <c r="CQ25" s="94"/>
      <c r="CR25" s="94"/>
      <c r="CS25" s="94"/>
      <c r="CT25" s="94"/>
      <c r="CU25" s="94">
        <v>1</v>
      </c>
      <c r="CV25" s="94"/>
      <c r="CW25" s="57">
        <v>1</v>
      </c>
      <c r="CX25" s="94"/>
    </row>
    <row r="26" spans="1:102" s="55" customFormat="1" ht="32.4" x14ac:dyDescent="0.2">
      <c r="A26" s="52" t="s">
        <v>212</v>
      </c>
      <c r="B26" s="52" t="s">
        <v>212</v>
      </c>
      <c r="C26" s="71">
        <f t="shared" si="0"/>
        <v>22223</v>
      </c>
      <c r="D26" s="78">
        <v>22223</v>
      </c>
      <c r="E26" s="74" t="s">
        <v>213</v>
      </c>
      <c r="F26" s="74" t="s">
        <v>299</v>
      </c>
      <c r="G26" s="54">
        <f t="shared" si="1"/>
        <v>0</v>
      </c>
      <c r="H26" s="59">
        <v>5</v>
      </c>
      <c r="I26" s="57">
        <v>1</v>
      </c>
      <c r="J26" s="57">
        <v>21</v>
      </c>
      <c r="K26" s="57"/>
      <c r="L26" s="57"/>
      <c r="M26" s="94"/>
      <c r="N26" s="94"/>
      <c r="O26" s="94"/>
      <c r="P26" s="94"/>
      <c r="Q26" s="94"/>
      <c r="R26" s="60"/>
      <c r="S26" s="94"/>
      <c r="T26" s="94"/>
      <c r="U26" s="94"/>
      <c r="V26" s="94"/>
      <c r="W26" s="58"/>
      <c r="X26" s="57"/>
      <c r="Y26" s="57"/>
      <c r="Z26" s="94">
        <v>1</v>
      </c>
      <c r="AA26" s="58"/>
      <c r="AB26" s="97">
        <v>1</v>
      </c>
      <c r="AC26" s="18"/>
      <c r="AD26" s="18"/>
      <c r="AE26" s="58" t="s">
        <v>335</v>
      </c>
      <c r="AF26" s="97">
        <v>1</v>
      </c>
      <c r="AG26" s="97"/>
      <c r="AH26" s="97"/>
      <c r="AI26" s="61"/>
      <c r="AJ26" s="97"/>
      <c r="AK26" s="97"/>
      <c r="AL26" s="97">
        <v>1</v>
      </c>
      <c r="AM26" s="97"/>
      <c r="AN26" s="97"/>
      <c r="AO26" s="97"/>
      <c r="AP26" s="97"/>
      <c r="AQ26" s="97"/>
      <c r="AR26" s="94">
        <v>1</v>
      </c>
      <c r="AS26" s="94"/>
      <c r="AT26" s="94"/>
      <c r="AU26" s="94"/>
      <c r="AV26" s="94">
        <v>1</v>
      </c>
      <c r="AW26" s="94"/>
      <c r="AX26" s="94"/>
      <c r="AY26" s="94">
        <v>1</v>
      </c>
      <c r="AZ26" s="94"/>
      <c r="BA26" s="94"/>
      <c r="BB26" s="94">
        <v>1</v>
      </c>
      <c r="BC26" s="94"/>
      <c r="BD26" s="94">
        <v>1</v>
      </c>
      <c r="BE26" s="94">
        <v>1</v>
      </c>
      <c r="BF26" s="94"/>
      <c r="BG26" s="94">
        <v>1</v>
      </c>
      <c r="BH26" s="94">
        <v>1</v>
      </c>
      <c r="BI26" s="94">
        <v>1</v>
      </c>
      <c r="BJ26" s="94"/>
      <c r="BK26" s="94"/>
      <c r="BL26" s="94">
        <v>1</v>
      </c>
      <c r="BM26" s="94"/>
      <c r="BN26" s="94"/>
      <c r="BO26" s="86"/>
      <c r="BP26" s="62"/>
      <c r="BQ26" s="94"/>
      <c r="BR26" s="94"/>
      <c r="BS26" s="94">
        <v>1</v>
      </c>
      <c r="BT26" s="86"/>
      <c r="BU26" s="94"/>
      <c r="BV26" s="94"/>
      <c r="BW26" s="94"/>
      <c r="BX26" s="94"/>
      <c r="BY26" s="94"/>
      <c r="BZ26" s="94"/>
      <c r="CA26" s="94"/>
      <c r="CB26" s="94"/>
      <c r="CC26" s="94"/>
      <c r="CD26" s="94"/>
      <c r="CE26" s="94"/>
      <c r="CF26" s="94"/>
      <c r="CG26" s="94"/>
      <c r="CH26" s="94"/>
      <c r="CI26" s="94"/>
      <c r="CJ26" s="94"/>
      <c r="CK26" s="94"/>
      <c r="CL26" s="94"/>
      <c r="CM26" s="94"/>
      <c r="CN26" s="94"/>
      <c r="CO26" s="94"/>
      <c r="CP26" s="94"/>
      <c r="CQ26" s="94"/>
      <c r="CR26" s="94"/>
      <c r="CS26" s="94"/>
      <c r="CT26" s="94"/>
      <c r="CU26" s="94">
        <v>1</v>
      </c>
      <c r="CV26" s="94"/>
      <c r="CW26" s="57"/>
      <c r="CX26" s="94">
        <v>1</v>
      </c>
    </row>
    <row r="27" spans="1:102" s="55" customFormat="1" ht="43.2" x14ac:dyDescent="0.2">
      <c r="A27" s="52">
        <v>22224</v>
      </c>
      <c r="B27" s="52" t="s">
        <v>317</v>
      </c>
      <c r="C27" s="71">
        <f t="shared" si="0"/>
        <v>22224</v>
      </c>
      <c r="D27" s="78">
        <v>22224</v>
      </c>
      <c r="E27" s="74" t="s">
        <v>214</v>
      </c>
      <c r="F27" s="74" t="s">
        <v>273</v>
      </c>
      <c r="G27" s="54">
        <f t="shared" si="1"/>
        <v>0</v>
      </c>
      <c r="H27" s="59">
        <v>5</v>
      </c>
      <c r="I27" s="57">
        <v>1</v>
      </c>
      <c r="J27" s="57">
        <v>18</v>
      </c>
      <c r="K27" s="57"/>
      <c r="L27" s="57"/>
      <c r="M27" s="94"/>
      <c r="N27" s="94"/>
      <c r="O27" s="94"/>
      <c r="P27" s="94"/>
      <c r="Q27" s="94"/>
      <c r="R27" s="60"/>
      <c r="S27" s="94"/>
      <c r="T27" s="94"/>
      <c r="U27" s="94"/>
      <c r="V27" s="94"/>
      <c r="W27" s="58"/>
      <c r="X27" s="57"/>
      <c r="Y27" s="57"/>
      <c r="Z27" s="94"/>
      <c r="AA27" s="58" t="s">
        <v>215</v>
      </c>
      <c r="AB27" s="97">
        <v>1</v>
      </c>
      <c r="AC27" s="18"/>
      <c r="AD27" s="18"/>
      <c r="AE27" s="58" t="s">
        <v>216</v>
      </c>
      <c r="AF27" s="97">
        <v>1</v>
      </c>
      <c r="AG27" s="97"/>
      <c r="AH27" s="97"/>
      <c r="AI27" s="61"/>
      <c r="AJ27" s="97">
        <v>1</v>
      </c>
      <c r="AK27" s="97"/>
      <c r="AL27" s="97">
        <v>1</v>
      </c>
      <c r="AM27" s="97"/>
      <c r="AN27" s="97">
        <v>1</v>
      </c>
      <c r="AO27" s="97"/>
      <c r="AP27" s="97"/>
      <c r="AQ27" s="97"/>
      <c r="AR27" s="94">
        <v>1</v>
      </c>
      <c r="AS27" s="94"/>
      <c r="AT27" s="94">
        <v>1</v>
      </c>
      <c r="AU27" s="94">
        <v>1</v>
      </c>
      <c r="AV27" s="94"/>
      <c r="AW27" s="94"/>
      <c r="AX27" s="94"/>
      <c r="AY27" s="94"/>
      <c r="AZ27" s="94">
        <v>1</v>
      </c>
      <c r="BA27" s="94"/>
      <c r="BB27" s="94">
        <v>1</v>
      </c>
      <c r="BC27" s="94"/>
      <c r="BD27" s="94">
        <v>1</v>
      </c>
      <c r="BE27" s="94">
        <v>1</v>
      </c>
      <c r="BF27" s="94"/>
      <c r="BG27" s="94">
        <v>1</v>
      </c>
      <c r="BH27" s="94">
        <v>1</v>
      </c>
      <c r="BI27" s="94">
        <v>1</v>
      </c>
      <c r="BJ27" s="94"/>
      <c r="BK27" s="94"/>
      <c r="BL27" s="94">
        <v>1</v>
      </c>
      <c r="BM27" s="94"/>
      <c r="BN27" s="94"/>
      <c r="BO27" s="86"/>
      <c r="BP27" s="62"/>
      <c r="BQ27" s="94"/>
      <c r="BR27" s="94">
        <v>1</v>
      </c>
      <c r="BS27" s="94"/>
      <c r="BT27" s="86"/>
      <c r="BU27" s="94"/>
      <c r="BV27" s="94"/>
      <c r="BW27" s="94"/>
      <c r="BX27" s="94"/>
      <c r="BY27" s="94"/>
      <c r="BZ27" s="94"/>
      <c r="CA27" s="94"/>
      <c r="CB27" s="94"/>
      <c r="CC27" s="94"/>
      <c r="CD27" s="94"/>
      <c r="CE27" s="94"/>
      <c r="CF27" s="94"/>
      <c r="CG27" s="94"/>
      <c r="CH27" s="94"/>
      <c r="CI27" s="94"/>
      <c r="CJ27" s="94"/>
      <c r="CK27" s="94"/>
      <c r="CL27" s="94"/>
      <c r="CM27" s="94"/>
      <c r="CN27" s="94"/>
      <c r="CO27" s="94"/>
      <c r="CP27" s="94"/>
      <c r="CQ27" s="94"/>
      <c r="CR27" s="94"/>
      <c r="CS27" s="94"/>
      <c r="CT27" s="94"/>
      <c r="CU27" s="94">
        <v>1</v>
      </c>
      <c r="CV27" s="94"/>
      <c r="CW27" s="57"/>
      <c r="CX27" s="94">
        <v>1</v>
      </c>
    </row>
    <row r="28" spans="1:102" s="55" customFormat="1" ht="26.4" x14ac:dyDescent="0.2">
      <c r="A28" s="52">
        <v>22225</v>
      </c>
      <c r="B28" s="52" t="s">
        <v>318</v>
      </c>
      <c r="C28" s="71">
        <f t="shared" si="0"/>
        <v>22225</v>
      </c>
      <c r="D28" s="78">
        <v>22225</v>
      </c>
      <c r="E28" s="74" t="s">
        <v>217</v>
      </c>
      <c r="F28" s="74" t="s">
        <v>276</v>
      </c>
      <c r="G28" s="54">
        <f t="shared" si="1"/>
        <v>0</v>
      </c>
      <c r="H28" s="59">
        <v>5</v>
      </c>
      <c r="I28" s="57">
        <v>1</v>
      </c>
      <c r="J28" s="57">
        <v>25</v>
      </c>
      <c r="K28" s="57"/>
      <c r="L28" s="57"/>
      <c r="M28" s="94"/>
      <c r="N28" s="94"/>
      <c r="O28" s="94"/>
      <c r="P28" s="94"/>
      <c r="Q28" s="94"/>
      <c r="R28" s="60"/>
      <c r="S28" s="94"/>
      <c r="T28" s="94"/>
      <c r="U28" s="94"/>
      <c r="V28" s="94"/>
      <c r="W28" s="58"/>
      <c r="X28" s="57"/>
      <c r="Y28" s="57"/>
      <c r="Z28" s="94">
        <v>1</v>
      </c>
      <c r="AA28" s="58"/>
      <c r="AB28" s="97"/>
      <c r="AC28" s="18"/>
      <c r="AD28" s="18">
        <v>1</v>
      </c>
      <c r="AE28" s="58"/>
      <c r="AF28" s="97"/>
      <c r="AG28" s="97"/>
      <c r="AH28" s="97"/>
      <c r="AI28" s="61"/>
      <c r="AJ28" s="97"/>
      <c r="AK28" s="97">
        <v>1</v>
      </c>
      <c r="AL28" s="97"/>
      <c r="AM28" s="97">
        <v>1</v>
      </c>
      <c r="AN28" s="97"/>
      <c r="AO28" s="97"/>
      <c r="AP28" s="97">
        <v>1</v>
      </c>
      <c r="AQ28" s="97"/>
      <c r="AR28" s="94">
        <v>1</v>
      </c>
      <c r="AS28" s="94"/>
      <c r="AT28" s="94"/>
      <c r="AU28" s="94"/>
      <c r="AV28" s="94">
        <v>1</v>
      </c>
      <c r="AW28" s="94"/>
      <c r="AX28" s="94">
        <v>1</v>
      </c>
      <c r="AY28" s="94"/>
      <c r="AZ28" s="94"/>
      <c r="BA28" s="94"/>
      <c r="BB28" s="94">
        <v>1</v>
      </c>
      <c r="BC28" s="94">
        <v>1</v>
      </c>
      <c r="BD28" s="94"/>
      <c r="BE28" s="94"/>
      <c r="BF28" s="94"/>
      <c r="BG28" s="94"/>
      <c r="BH28" s="94">
        <v>1</v>
      </c>
      <c r="BI28" s="94"/>
      <c r="BJ28" s="94"/>
      <c r="BK28" s="94"/>
      <c r="BL28" s="94"/>
      <c r="BM28" s="94"/>
      <c r="BN28" s="94"/>
      <c r="BO28" s="86"/>
      <c r="BP28" s="62"/>
      <c r="BQ28" s="94">
        <v>1</v>
      </c>
      <c r="BR28" s="94"/>
      <c r="BS28" s="94"/>
      <c r="BT28" s="86"/>
      <c r="BU28" s="94"/>
      <c r="BV28" s="94"/>
      <c r="BW28" s="94"/>
      <c r="BX28" s="94"/>
      <c r="BY28" s="94"/>
      <c r="BZ28" s="94"/>
      <c r="CA28" s="94">
        <v>1</v>
      </c>
      <c r="CB28" s="94"/>
      <c r="CC28" s="94"/>
      <c r="CD28" s="94"/>
      <c r="CE28" s="94"/>
      <c r="CF28" s="94"/>
      <c r="CG28" s="94">
        <v>1</v>
      </c>
      <c r="CH28" s="94"/>
      <c r="CI28" s="94"/>
      <c r="CJ28" s="94"/>
      <c r="CK28" s="94">
        <v>1</v>
      </c>
      <c r="CL28" s="94"/>
      <c r="CM28" s="94">
        <v>1</v>
      </c>
      <c r="CN28" s="94"/>
      <c r="CO28" s="94"/>
      <c r="CP28" s="94">
        <v>1</v>
      </c>
      <c r="CQ28" s="94"/>
      <c r="CR28" s="94"/>
      <c r="CS28" s="94"/>
      <c r="CT28" s="94"/>
      <c r="CU28" s="94">
        <v>1</v>
      </c>
      <c r="CV28" s="94"/>
      <c r="CW28" s="57"/>
      <c r="CX28" s="94">
        <v>1</v>
      </c>
    </row>
    <row r="29" spans="1:102" s="55" customFormat="1" ht="13.2" x14ac:dyDescent="0.2">
      <c r="A29" s="52">
        <v>222267</v>
      </c>
      <c r="B29" s="52" t="s">
        <v>319</v>
      </c>
      <c r="C29" s="71">
        <f t="shared" si="0"/>
        <v>22226</v>
      </c>
      <c r="D29" s="78">
        <v>22226</v>
      </c>
      <c r="E29" s="74" t="s">
        <v>218</v>
      </c>
      <c r="F29" s="74" t="s">
        <v>278</v>
      </c>
      <c r="G29" s="54">
        <f t="shared" si="1"/>
        <v>0</v>
      </c>
      <c r="H29" s="59">
        <v>5</v>
      </c>
      <c r="I29" s="57"/>
      <c r="J29" s="57"/>
      <c r="K29" s="57"/>
      <c r="L29" s="57"/>
      <c r="M29" s="94"/>
      <c r="N29" s="94"/>
      <c r="O29" s="94">
        <v>1</v>
      </c>
      <c r="P29" s="94"/>
      <c r="Q29" s="94"/>
      <c r="R29" s="60"/>
      <c r="S29" s="94"/>
      <c r="T29" s="94"/>
      <c r="U29" s="94"/>
      <c r="V29" s="94"/>
      <c r="W29" s="58"/>
      <c r="X29" s="57"/>
      <c r="Y29" s="57"/>
      <c r="Z29" s="94"/>
      <c r="AA29" s="58"/>
      <c r="AB29" s="97"/>
      <c r="AC29" s="18"/>
      <c r="AD29" s="18"/>
      <c r="AE29" s="58"/>
      <c r="AF29" s="97"/>
      <c r="AG29" s="97"/>
      <c r="AH29" s="97"/>
      <c r="AI29" s="61"/>
      <c r="AJ29" s="97"/>
      <c r="AK29" s="97"/>
      <c r="AL29" s="97"/>
      <c r="AM29" s="97"/>
      <c r="AN29" s="97"/>
      <c r="AO29" s="97"/>
      <c r="AP29" s="97"/>
      <c r="AQ29" s="97"/>
      <c r="AR29" s="94"/>
      <c r="AS29" s="94"/>
      <c r="AT29" s="94"/>
      <c r="AU29" s="94"/>
      <c r="AV29" s="94"/>
      <c r="AW29" s="94"/>
      <c r="AX29" s="94"/>
      <c r="AY29" s="94"/>
      <c r="AZ29" s="94"/>
      <c r="BA29" s="94"/>
      <c r="BB29" s="94"/>
      <c r="BC29" s="94"/>
      <c r="BD29" s="94"/>
      <c r="BE29" s="94"/>
      <c r="BF29" s="94"/>
      <c r="BG29" s="94"/>
      <c r="BH29" s="94"/>
      <c r="BI29" s="94"/>
      <c r="BJ29" s="94"/>
      <c r="BK29" s="94"/>
      <c r="BL29" s="94"/>
      <c r="BM29" s="94"/>
      <c r="BN29" s="94"/>
      <c r="BO29" s="86"/>
      <c r="BP29" s="62"/>
      <c r="BQ29" s="94"/>
      <c r="BR29" s="94"/>
      <c r="BS29" s="94"/>
      <c r="BT29" s="86"/>
      <c r="BU29" s="94"/>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57"/>
      <c r="CX29" s="94"/>
    </row>
    <row r="30" spans="1:102" s="55" customFormat="1" ht="13.2" x14ac:dyDescent="0.2">
      <c r="A30" s="52">
        <v>22301</v>
      </c>
      <c r="B30" s="52" t="s">
        <v>320</v>
      </c>
      <c r="C30" s="71">
        <f t="shared" ref="C30:C41" si="2">INT(B30/10)</f>
        <v>22301</v>
      </c>
      <c r="D30" s="78">
        <v>22301</v>
      </c>
      <c r="E30" s="74" t="s">
        <v>219</v>
      </c>
      <c r="F30" s="74" t="s">
        <v>279</v>
      </c>
      <c r="G30" s="54">
        <f t="shared" si="1"/>
        <v>0</v>
      </c>
      <c r="H30" s="59">
        <v>6</v>
      </c>
      <c r="I30" s="57">
        <v>1</v>
      </c>
      <c r="J30" s="57">
        <v>24</v>
      </c>
      <c r="K30" s="57"/>
      <c r="L30" s="57"/>
      <c r="M30" s="94"/>
      <c r="N30" s="94"/>
      <c r="O30" s="94"/>
      <c r="P30" s="94"/>
      <c r="Q30" s="94"/>
      <c r="R30" s="60"/>
      <c r="S30" s="94"/>
      <c r="T30" s="94"/>
      <c r="U30" s="94"/>
      <c r="V30" s="94"/>
      <c r="W30" s="58"/>
      <c r="X30" s="57"/>
      <c r="Y30" s="57"/>
      <c r="Z30" s="94"/>
      <c r="AA30" s="58" t="s">
        <v>220</v>
      </c>
      <c r="AB30" s="97"/>
      <c r="AC30" s="18"/>
      <c r="AD30" s="18">
        <v>1</v>
      </c>
      <c r="AE30" s="58"/>
      <c r="AF30" s="97"/>
      <c r="AG30" s="97"/>
      <c r="AH30" s="97"/>
      <c r="AI30" s="61"/>
      <c r="AJ30" s="97"/>
      <c r="AK30" s="97"/>
      <c r="AL30" s="97"/>
      <c r="AM30" s="97"/>
      <c r="AN30" s="97"/>
      <c r="AO30" s="97"/>
      <c r="AP30" s="97">
        <v>1</v>
      </c>
      <c r="AQ30" s="97"/>
      <c r="AR30" s="94"/>
      <c r="AS30" s="94">
        <v>1</v>
      </c>
      <c r="AT30" s="94"/>
      <c r="AU30" s="94"/>
      <c r="AV30" s="94"/>
      <c r="AW30" s="94"/>
      <c r="AX30" s="94"/>
      <c r="AY30" s="94"/>
      <c r="AZ30" s="94"/>
      <c r="BA30" s="94"/>
      <c r="BB30" s="94"/>
      <c r="BC30" s="94"/>
      <c r="BD30" s="94"/>
      <c r="BE30" s="94">
        <v>1</v>
      </c>
      <c r="BF30" s="94">
        <v>1</v>
      </c>
      <c r="BG30" s="94">
        <v>1</v>
      </c>
      <c r="BH30" s="94">
        <v>1</v>
      </c>
      <c r="BI30" s="94">
        <v>1</v>
      </c>
      <c r="BJ30" s="94"/>
      <c r="BK30" s="94"/>
      <c r="BL30" s="94"/>
      <c r="BM30" s="94"/>
      <c r="BN30" s="94"/>
      <c r="BO30" s="86"/>
      <c r="BP30" s="62"/>
      <c r="BQ30" s="94">
        <v>1</v>
      </c>
      <c r="BR30" s="94"/>
      <c r="BS30" s="94"/>
      <c r="BT30" s="86"/>
      <c r="BU30" s="94"/>
      <c r="BV30" s="94">
        <v>1</v>
      </c>
      <c r="BW30" s="94"/>
      <c r="BX30" s="94"/>
      <c r="BY30" s="94">
        <v>1</v>
      </c>
      <c r="BZ30" s="94"/>
      <c r="CA30" s="94"/>
      <c r="CB30" s="94">
        <v>1</v>
      </c>
      <c r="CC30" s="94">
        <v>1</v>
      </c>
      <c r="CD30" s="94"/>
      <c r="CE30" s="94"/>
      <c r="CF30" s="94"/>
      <c r="CG30" s="94">
        <v>1</v>
      </c>
      <c r="CH30" s="94"/>
      <c r="CI30" s="94"/>
      <c r="CJ30" s="94"/>
      <c r="CK30" s="94">
        <v>1</v>
      </c>
      <c r="CL30" s="94"/>
      <c r="CM30" s="94"/>
      <c r="CN30" s="94">
        <v>1</v>
      </c>
      <c r="CO30" s="94"/>
      <c r="CP30" s="94">
        <v>1</v>
      </c>
      <c r="CQ30" s="94"/>
      <c r="CR30" s="94"/>
      <c r="CS30" s="94"/>
      <c r="CT30" s="94">
        <v>1</v>
      </c>
      <c r="CU30" s="94"/>
      <c r="CV30" s="94"/>
      <c r="CW30" s="57">
        <v>1</v>
      </c>
      <c r="CX30" s="94"/>
    </row>
    <row r="31" spans="1:102" s="55" customFormat="1" ht="13.2" x14ac:dyDescent="0.2">
      <c r="A31" s="52">
        <v>223026</v>
      </c>
      <c r="B31" s="52" t="s">
        <v>321</v>
      </c>
      <c r="C31" s="71">
        <f t="shared" si="2"/>
        <v>22302</v>
      </c>
      <c r="D31" s="78">
        <v>22302</v>
      </c>
      <c r="E31" s="74" t="s">
        <v>221</v>
      </c>
      <c r="F31" s="74" t="s">
        <v>281</v>
      </c>
      <c r="G31" s="54">
        <f t="shared" si="1"/>
        <v>0</v>
      </c>
      <c r="H31" s="59">
        <v>6</v>
      </c>
      <c r="I31" s="57"/>
      <c r="J31" s="57"/>
      <c r="K31" s="57"/>
      <c r="L31" s="57"/>
      <c r="M31" s="94"/>
      <c r="N31" s="94"/>
      <c r="O31" s="94">
        <v>1</v>
      </c>
      <c r="P31" s="94"/>
      <c r="Q31" s="94"/>
      <c r="R31" s="60"/>
      <c r="S31" s="94"/>
      <c r="T31" s="94"/>
      <c r="U31" s="94"/>
      <c r="V31" s="94"/>
      <c r="W31" s="58"/>
      <c r="X31" s="57"/>
      <c r="Y31" s="57"/>
      <c r="Z31" s="94"/>
      <c r="AA31" s="58"/>
      <c r="AB31" s="97"/>
      <c r="AC31" s="18"/>
      <c r="AD31" s="18"/>
      <c r="AE31" s="58"/>
      <c r="AF31" s="97"/>
      <c r="AG31" s="97"/>
      <c r="AH31" s="97"/>
      <c r="AI31" s="61"/>
      <c r="AJ31" s="97"/>
      <c r="AK31" s="97"/>
      <c r="AL31" s="97"/>
      <c r="AM31" s="97"/>
      <c r="AN31" s="97"/>
      <c r="AO31" s="97"/>
      <c r="AP31" s="97"/>
      <c r="AQ31" s="97"/>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86"/>
      <c r="BP31" s="62"/>
      <c r="BQ31" s="94"/>
      <c r="BR31" s="94"/>
      <c r="BS31" s="94"/>
      <c r="BT31" s="86"/>
      <c r="BU31" s="94"/>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c r="CV31" s="94"/>
      <c r="CW31" s="57"/>
      <c r="CX31" s="94"/>
    </row>
    <row r="32" spans="1:102" s="55" customFormat="1" ht="13.2" x14ac:dyDescent="0.2">
      <c r="A32" s="52">
        <v>22304</v>
      </c>
      <c r="B32" s="52" t="s">
        <v>322</v>
      </c>
      <c r="C32" s="71">
        <f t="shared" si="2"/>
        <v>22304</v>
      </c>
      <c r="D32" s="78">
        <v>22304</v>
      </c>
      <c r="E32" s="74" t="s">
        <v>222</v>
      </c>
      <c r="F32" s="74" t="s">
        <v>282</v>
      </c>
      <c r="G32" s="54">
        <f t="shared" si="1"/>
        <v>0</v>
      </c>
      <c r="H32" s="59">
        <v>6</v>
      </c>
      <c r="I32" s="57"/>
      <c r="J32" s="57"/>
      <c r="K32" s="57"/>
      <c r="L32" s="57"/>
      <c r="M32" s="94"/>
      <c r="N32" s="94"/>
      <c r="O32" s="94">
        <v>1</v>
      </c>
      <c r="P32" s="94"/>
      <c r="Q32" s="94"/>
      <c r="R32" s="60"/>
      <c r="S32" s="94"/>
      <c r="T32" s="94"/>
      <c r="U32" s="94"/>
      <c r="V32" s="94"/>
      <c r="W32" s="58"/>
      <c r="X32" s="57"/>
      <c r="Y32" s="57"/>
      <c r="Z32" s="94"/>
      <c r="AA32" s="58"/>
      <c r="AB32" s="97"/>
      <c r="AC32" s="18"/>
      <c r="AD32" s="18"/>
      <c r="AE32" s="58"/>
      <c r="AF32" s="97"/>
      <c r="AG32" s="97"/>
      <c r="AH32" s="97"/>
      <c r="AI32" s="61"/>
      <c r="AJ32" s="97"/>
      <c r="AK32" s="97"/>
      <c r="AL32" s="97"/>
      <c r="AM32" s="97"/>
      <c r="AN32" s="97"/>
      <c r="AO32" s="97"/>
      <c r="AP32" s="97"/>
      <c r="AQ32" s="97"/>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86"/>
      <c r="BP32" s="62"/>
      <c r="BQ32" s="94"/>
      <c r="BR32" s="94"/>
      <c r="BS32" s="94"/>
      <c r="BT32" s="86"/>
      <c r="BU32" s="94"/>
      <c r="BV32" s="94"/>
      <c r="BW32" s="94"/>
      <c r="BX32" s="94"/>
      <c r="BY32" s="94"/>
      <c r="BZ32" s="94"/>
      <c r="CA32" s="94"/>
      <c r="CB32" s="94">
        <v>1</v>
      </c>
      <c r="CC32" s="94">
        <v>1</v>
      </c>
      <c r="CD32" s="94"/>
      <c r="CE32" s="94"/>
      <c r="CF32" s="94"/>
      <c r="CG32" s="94">
        <v>1</v>
      </c>
      <c r="CH32" s="94"/>
      <c r="CI32" s="94"/>
      <c r="CJ32" s="94"/>
      <c r="CK32" s="94">
        <v>1</v>
      </c>
      <c r="CL32" s="94"/>
      <c r="CM32" s="94"/>
      <c r="CN32" s="94">
        <v>1</v>
      </c>
      <c r="CO32" s="94"/>
      <c r="CP32" s="94">
        <v>1</v>
      </c>
      <c r="CQ32" s="94"/>
      <c r="CR32" s="94"/>
      <c r="CS32" s="94"/>
      <c r="CT32" s="94"/>
      <c r="CU32" s="94"/>
      <c r="CV32" s="94"/>
      <c r="CW32" s="57"/>
      <c r="CX32" s="94"/>
    </row>
    <row r="33" spans="1:102" s="55" customFormat="1" ht="13.2" x14ac:dyDescent="0.2">
      <c r="A33" s="52">
        <v>223051</v>
      </c>
      <c r="B33" s="52" t="s">
        <v>323</v>
      </c>
      <c r="C33" s="71">
        <f t="shared" si="2"/>
        <v>22305</v>
      </c>
      <c r="D33" s="78">
        <v>22305</v>
      </c>
      <c r="E33" s="74" t="s">
        <v>223</v>
      </c>
      <c r="F33" s="74" t="s">
        <v>283</v>
      </c>
      <c r="G33" s="54">
        <f t="shared" si="1"/>
        <v>0</v>
      </c>
      <c r="H33" s="59">
        <v>6</v>
      </c>
      <c r="I33" s="57"/>
      <c r="J33" s="57"/>
      <c r="K33" s="57"/>
      <c r="L33" s="57"/>
      <c r="M33" s="94"/>
      <c r="N33" s="94"/>
      <c r="O33" s="94"/>
      <c r="P33" s="94"/>
      <c r="Q33" s="94">
        <v>1</v>
      </c>
      <c r="R33" s="60"/>
      <c r="S33" s="94"/>
      <c r="T33" s="94"/>
      <c r="U33" s="94"/>
      <c r="V33" s="94"/>
      <c r="W33" s="58"/>
      <c r="X33" s="57"/>
      <c r="Y33" s="57"/>
      <c r="Z33" s="94"/>
      <c r="AA33" s="58"/>
      <c r="AB33" s="97"/>
      <c r="AC33" s="18"/>
      <c r="AD33" s="18"/>
      <c r="AE33" s="58"/>
      <c r="AF33" s="97"/>
      <c r="AG33" s="97"/>
      <c r="AH33" s="97"/>
      <c r="AI33" s="61"/>
      <c r="AJ33" s="97"/>
      <c r="AK33" s="97"/>
      <c r="AL33" s="97"/>
      <c r="AM33" s="97"/>
      <c r="AN33" s="97"/>
      <c r="AO33" s="97"/>
      <c r="AP33" s="97"/>
      <c r="AQ33" s="97"/>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86"/>
      <c r="BP33" s="62"/>
      <c r="BQ33" s="94"/>
      <c r="BR33" s="94"/>
      <c r="BS33" s="94"/>
      <c r="BT33" s="86"/>
      <c r="BU33" s="94"/>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c r="CV33" s="94"/>
      <c r="CW33" s="57"/>
      <c r="CX33" s="94"/>
    </row>
    <row r="34" spans="1:102" s="55" customFormat="1" ht="13.2" x14ac:dyDescent="0.2">
      <c r="A34" s="52">
        <v>223069</v>
      </c>
      <c r="B34" s="52" t="s">
        <v>324</v>
      </c>
      <c r="C34" s="71">
        <f t="shared" si="2"/>
        <v>22306</v>
      </c>
      <c r="D34" s="78">
        <v>22306</v>
      </c>
      <c r="E34" s="74" t="s">
        <v>224</v>
      </c>
      <c r="F34" s="74" t="s">
        <v>284</v>
      </c>
      <c r="G34" s="54">
        <f t="shared" si="1"/>
        <v>0</v>
      </c>
      <c r="H34" s="59">
        <v>6</v>
      </c>
      <c r="I34" s="57"/>
      <c r="J34" s="57"/>
      <c r="K34" s="57"/>
      <c r="L34" s="57"/>
      <c r="M34" s="94"/>
      <c r="N34" s="94"/>
      <c r="O34" s="94">
        <v>1</v>
      </c>
      <c r="P34" s="94"/>
      <c r="Q34" s="94"/>
      <c r="R34" s="60"/>
      <c r="S34" s="94"/>
      <c r="T34" s="94"/>
      <c r="U34" s="94"/>
      <c r="V34" s="94"/>
      <c r="W34" s="58"/>
      <c r="X34" s="57"/>
      <c r="Y34" s="57"/>
      <c r="Z34" s="94"/>
      <c r="AA34" s="58"/>
      <c r="AB34" s="97"/>
      <c r="AC34" s="18"/>
      <c r="AD34" s="18"/>
      <c r="AE34" s="58"/>
      <c r="AF34" s="97"/>
      <c r="AG34" s="97"/>
      <c r="AH34" s="97"/>
      <c r="AI34" s="61"/>
      <c r="AJ34" s="97"/>
      <c r="AK34" s="97"/>
      <c r="AL34" s="97"/>
      <c r="AM34" s="97"/>
      <c r="AN34" s="97"/>
      <c r="AO34" s="97"/>
      <c r="AP34" s="97"/>
      <c r="AQ34" s="97"/>
      <c r="AR34" s="94"/>
      <c r="AS34" s="94"/>
      <c r="AT34" s="94"/>
      <c r="AU34" s="94"/>
      <c r="AV34" s="94"/>
      <c r="AW34" s="94"/>
      <c r="AX34" s="94"/>
      <c r="AY34" s="94"/>
      <c r="AZ34" s="94"/>
      <c r="BA34" s="94"/>
      <c r="BB34" s="94"/>
      <c r="BC34" s="94"/>
      <c r="BD34" s="94"/>
      <c r="BE34" s="94"/>
      <c r="BF34" s="94"/>
      <c r="BG34" s="94"/>
      <c r="BH34" s="94"/>
      <c r="BI34" s="94"/>
      <c r="BJ34" s="94"/>
      <c r="BK34" s="94"/>
      <c r="BL34" s="94"/>
      <c r="BM34" s="94"/>
      <c r="BN34" s="94"/>
      <c r="BO34" s="86"/>
      <c r="BP34" s="62"/>
      <c r="BQ34" s="94"/>
      <c r="BR34" s="94"/>
      <c r="BS34" s="94"/>
      <c r="BT34" s="86"/>
      <c r="BU34" s="94"/>
      <c r="BV34" s="94"/>
      <c r="BW34" s="94"/>
      <c r="BX34" s="94"/>
      <c r="BY34" s="94"/>
      <c r="BZ34" s="94"/>
      <c r="CA34" s="94"/>
      <c r="CB34" s="94"/>
      <c r="CC34" s="94"/>
      <c r="CD34" s="94"/>
      <c r="CE34" s="94"/>
      <c r="CF34" s="94"/>
      <c r="CG34" s="94"/>
      <c r="CH34" s="94"/>
      <c r="CI34" s="94"/>
      <c r="CJ34" s="94"/>
      <c r="CK34" s="94"/>
      <c r="CL34" s="94"/>
      <c r="CM34" s="94"/>
      <c r="CN34" s="94"/>
      <c r="CO34" s="94"/>
      <c r="CP34" s="94"/>
      <c r="CQ34" s="94"/>
      <c r="CR34" s="94"/>
      <c r="CS34" s="94"/>
      <c r="CT34" s="94"/>
      <c r="CU34" s="94"/>
      <c r="CV34" s="94"/>
      <c r="CW34" s="57"/>
      <c r="CX34" s="94"/>
    </row>
    <row r="35" spans="1:102" s="55" customFormat="1" ht="13.2" x14ac:dyDescent="0.2">
      <c r="A35" s="52">
        <v>22325</v>
      </c>
      <c r="B35" s="52" t="s">
        <v>325</v>
      </c>
      <c r="C35" s="71">
        <f t="shared" si="2"/>
        <v>22325</v>
      </c>
      <c r="D35" s="78">
        <v>22325</v>
      </c>
      <c r="E35" s="74" t="s">
        <v>225</v>
      </c>
      <c r="F35" s="74" t="s">
        <v>285</v>
      </c>
      <c r="G35" s="54">
        <f t="shared" si="1"/>
        <v>0</v>
      </c>
      <c r="H35" s="59">
        <v>6</v>
      </c>
      <c r="I35" s="57"/>
      <c r="J35" s="57"/>
      <c r="K35" s="57"/>
      <c r="L35" s="57"/>
      <c r="M35" s="94"/>
      <c r="N35" s="94"/>
      <c r="O35" s="94">
        <v>1</v>
      </c>
      <c r="P35" s="94"/>
      <c r="Q35" s="94"/>
      <c r="R35" s="60"/>
      <c r="S35" s="94"/>
      <c r="T35" s="94"/>
      <c r="U35" s="94"/>
      <c r="V35" s="94"/>
      <c r="W35" s="58"/>
      <c r="X35" s="57"/>
      <c r="Y35" s="57"/>
      <c r="Z35" s="94"/>
      <c r="AA35" s="58"/>
      <c r="AB35" s="97"/>
      <c r="AC35" s="18"/>
      <c r="AD35" s="18"/>
      <c r="AE35" s="58"/>
      <c r="AF35" s="97"/>
      <c r="AG35" s="97"/>
      <c r="AH35" s="97"/>
      <c r="AI35" s="61"/>
      <c r="AJ35" s="97"/>
      <c r="AK35" s="97"/>
      <c r="AL35" s="97"/>
      <c r="AM35" s="97"/>
      <c r="AN35" s="97"/>
      <c r="AO35" s="97"/>
      <c r="AP35" s="97"/>
      <c r="AQ35" s="97"/>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86"/>
      <c r="BP35" s="62"/>
      <c r="BQ35" s="94"/>
      <c r="BR35" s="94"/>
      <c r="BS35" s="94"/>
      <c r="BT35" s="86"/>
      <c r="BU35" s="94"/>
      <c r="BV35" s="94"/>
      <c r="BW35" s="94"/>
      <c r="BX35" s="94"/>
      <c r="BY35" s="94"/>
      <c r="BZ35" s="94"/>
      <c r="CA35" s="94"/>
      <c r="CB35" s="94"/>
      <c r="CC35" s="94"/>
      <c r="CD35" s="94"/>
      <c r="CE35" s="94"/>
      <c r="CF35" s="94"/>
      <c r="CG35" s="94"/>
      <c r="CH35" s="94"/>
      <c r="CI35" s="94"/>
      <c r="CJ35" s="94"/>
      <c r="CK35" s="94"/>
      <c r="CL35" s="94"/>
      <c r="CM35" s="94"/>
      <c r="CN35" s="94"/>
      <c r="CO35" s="94"/>
      <c r="CP35" s="94"/>
      <c r="CQ35" s="94"/>
      <c r="CR35" s="94"/>
      <c r="CS35" s="94"/>
      <c r="CT35" s="94"/>
      <c r="CU35" s="94"/>
      <c r="CV35" s="94"/>
      <c r="CW35" s="57"/>
      <c r="CX35" s="94"/>
    </row>
    <row r="36" spans="1:102" s="55" customFormat="1" ht="43.2" x14ac:dyDescent="0.2">
      <c r="A36" s="52">
        <v>22341</v>
      </c>
      <c r="B36" s="52" t="s">
        <v>326</v>
      </c>
      <c r="C36" s="71">
        <f t="shared" si="2"/>
        <v>22341</v>
      </c>
      <c r="D36" s="78">
        <v>22341</v>
      </c>
      <c r="E36" s="74" t="s">
        <v>226</v>
      </c>
      <c r="F36" s="74" t="s">
        <v>173</v>
      </c>
      <c r="G36" s="54">
        <f t="shared" si="1"/>
        <v>0</v>
      </c>
      <c r="H36" s="59">
        <v>6</v>
      </c>
      <c r="I36" s="57">
        <v>1</v>
      </c>
      <c r="J36" s="57">
        <v>20</v>
      </c>
      <c r="K36" s="57"/>
      <c r="L36" s="57"/>
      <c r="M36" s="94"/>
      <c r="N36" s="94"/>
      <c r="O36" s="94"/>
      <c r="P36" s="94"/>
      <c r="Q36" s="94"/>
      <c r="R36" s="60"/>
      <c r="S36" s="94"/>
      <c r="T36" s="94"/>
      <c r="U36" s="94"/>
      <c r="V36" s="94"/>
      <c r="W36" s="58"/>
      <c r="X36" s="57"/>
      <c r="Y36" s="57"/>
      <c r="Z36" s="94"/>
      <c r="AA36" s="58" t="s">
        <v>227</v>
      </c>
      <c r="AB36" s="97">
        <v>1</v>
      </c>
      <c r="AC36" s="18"/>
      <c r="AD36" s="18"/>
      <c r="AE36" s="58" t="s">
        <v>336</v>
      </c>
      <c r="AF36" s="97">
        <v>1</v>
      </c>
      <c r="AG36" s="97"/>
      <c r="AH36" s="97"/>
      <c r="AI36" s="61"/>
      <c r="AJ36" s="97"/>
      <c r="AK36" s="97"/>
      <c r="AL36" s="97"/>
      <c r="AM36" s="97"/>
      <c r="AN36" s="97">
        <v>1</v>
      </c>
      <c r="AO36" s="97">
        <v>1</v>
      </c>
      <c r="AP36" s="97"/>
      <c r="AQ36" s="97"/>
      <c r="AR36" s="94">
        <v>1</v>
      </c>
      <c r="AS36" s="94"/>
      <c r="AT36" s="94">
        <v>1</v>
      </c>
      <c r="AU36" s="94">
        <v>1</v>
      </c>
      <c r="AV36" s="94"/>
      <c r="AW36" s="94"/>
      <c r="AX36" s="94"/>
      <c r="AY36" s="94"/>
      <c r="AZ36" s="94">
        <v>1</v>
      </c>
      <c r="BA36" s="94"/>
      <c r="BB36" s="94">
        <v>1</v>
      </c>
      <c r="BC36" s="94">
        <v>1</v>
      </c>
      <c r="BD36" s="94"/>
      <c r="BE36" s="94">
        <v>1</v>
      </c>
      <c r="BF36" s="94">
        <v>1</v>
      </c>
      <c r="BG36" s="94">
        <v>1</v>
      </c>
      <c r="BH36" s="94">
        <v>1</v>
      </c>
      <c r="BI36" s="94">
        <v>1</v>
      </c>
      <c r="BJ36" s="94">
        <v>1</v>
      </c>
      <c r="BK36" s="94"/>
      <c r="BL36" s="94">
        <v>1</v>
      </c>
      <c r="BM36" s="94">
        <v>1</v>
      </c>
      <c r="BN36" s="94">
        <v>1</v>
      </c>
      <c r="BO36" s="86"/>
      <c r="BP36" s="62"/>
      <c r="BQ36" s="94"/>
      <c r="BR36" s="94"/>
      <c r="BS36" s="94">
        <v>1</v>
      </c>
      <c r="BT36" s="86"/>
      <c r="BU36" s="94"/>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4"/>
      <c r="CT36" s="94"/>
      <c r="CU36" s="94">
        <v>1</v>
      </c>
      <c r="CV36" s="94"/>
      <c r="CW36" s="57"/>
      <c r="CX36" s="94">
        <v>1</v>
      </c>
    </row>
    <row r="37" spans="1:102" s="55" customFormat="1" ht="54" x14ac:dyDescent="0.2">
      <c r="A37" s="52">
        <v>22342</v>
      </c>
      <c r="B37" s="52" t="s">
        <v>327</v>
      </c>
      <c r="C37" s="71">
        <f t="shared" si="2"/>
        <v>22342</v>
      </c>
      <c r="D37" s="78">
        <v>22342</v>
      </c>
      <c r="E37" s="74" t="s">
        <v>228</v>
      </c>
      <c r="F37" s="74" t="s">
        <v>288</v>
      </c>
      <c r="G37" s="54">
        <f t="shared" si="1"/>
        <v>0</v>
      </c>
      <c r="H37" s="59">
        <v>6</v>
      </c>
      <c r="I37" s="57">
        <v>1</v>
      </c>
      <c r="J37" s="57">
        <v>17</v>
      </c>
      <c r="K37" s="57"/>
      <c r="L37" s="57"/>
      <c r="M37" s="94"/>
      <c r="N37" s="94"/>
      <c r="O37" s="94"/>
      <c r="P37" s="94"/>
      <c r="Q37" s="94"/>
      <c r="R37" s="60"/>
      <c r="S37" s="94"/>
      <c r="T37" s="94"/>
      <c r="U37" s="94"/>
      <c r="V37" s="94"/>
      <c r="W37" s="58"/>
      <c r="X37" s="57"/>
      <c r="Y37" s="57"/>
      <c r="Z37" s="94"/>
      <c r="AA37" s="58" t="s">
        <v>229</v>
      </c>
      <c r="AB37" s="97">
        <v>1</v>
      </c>
      <c r="AC37" s="18"/>
      <c r="AD37" s="18"/>
      <c r="AE37" s="58" t="s">
        <v>337</v>
      </c>
      <c r="AF37" s="97"/>
      <c r="AG37" s="97">
        <v>1</v>
      </c>
      <c r="AH37" s="97"/>
      <c r="AI37" s="61"/>
      <c r="AJ37" s="97"/>
      <c r="AK37" s="97"/>
      <c r="AL37" s="97"/>
      <c r="AM37" s="97">
        <v>1</v>
      </c>
      <c r="AN37" s="97">
        <v>1</v>
      </c>
      <c r="AO37" s="97"/>
      <c r="AP37" s="97"/>
      <c r="AQ37" s="97"/>
      <c r="AR37" s="94">
        <v>1</v>
      </c>
      <c r="AS37" s="94"/>
      <c r="AT37" s="94">
        <v>1</v>
      </c>
      <c r="AU37" s="94">
        <v>1</v>
      </c>
      <c r="AV37" s="94"/>
      <c r="AW37" s="94"/>
      <c r="AX37" s="94">
        <v>1</v>
      </c>
      <c r="AY37" s="94"/>
      <c r="AZ37" s="94"/>
      <c r="BA37" s="94"/>
      <c r="BB37" s="94">
        <v>1</v>
      </c>
      <c r="BC37" s="94"/>
      <c r="BD37" s="94">
        <v>1</v>
      </c>
      <c r="BE37" s="94">
        <v>1</v>
      </c>
      <c r="BF37" s="94">
        <v>1</v>
      </c>
      <c r="BG37" s="94">
        <v>1</v>
      </c>
      <c r="BH37" s="94">
        <v>1</v>
      </c>
      <c r="BI37" s="94">
        <v>1</v>
      </c>
      <c r="BJ37" s="94">
        <v>1</v>
      </c>
      <c r="BK37" s="94"/>
      <c r="BL37" s="94">
        <v>1</v>
      </c>
      <c r="BM37" s="94"/>
      <c r="BN37" s="94"/>
      <c r="BO37" s="86"/>
      <c r="BP37" s="62"/>
      <c r="BQ37" s="94"/>
      <c r="BR37" s="94">
        <v>1</v>
      </c>
      <c r="BS37" s="94"/>
      <c r="BT37" s="86"/>
      <c r="BU37" s="94"/>
      <c r="BV37" s="94"/>
      <c r="BW37" s="94"/>
      <c r="BX37" s="94"/>
      <c r="BY37" s="94"/>
      <c r="BZ37" s="94"/>
      <c r="CA37" s="94"/>
      <c r="CB37" s="94"/>
      <c r="CC37" s="94"/>
      <c r="CD37" s="94"/>
      <c r="CE37" s="94"/>
      <c r="CF37" s="94"/>
      <c r="CG37" s="94"/>
      <c r="CH37" s="94"/>
      <c r="CI37" s="94"/>
      <c r="CJ37" s="94"/>
      <c r="CK37" s="94"/>
      <c r="CL37" s="94"/>
      <c r="CM37" s="94"/>
      <c r="CN37" s="94"/>
      <c r="CO37" s="94"/>
      <c r="CP37" s="94"/>
      <c r="CQ37" s="94"/>
      <c r="CR37" s="94"/>
      <c r="CS37" s="94"/>
      <c r="CT37" s="94"/>
      <c r="CU37" s="94">
        <v>1</v>
      </c>
      <c r="CV37" s="94"/>
      <c r="CW37" s="57"/>
      <c r="CX37" s="94">
        <v>1</v>
      </c>
    </row>
    <row r="38" spans="1:102" s="55" customFormat="1" ht="32.4" x14ac:dyDescent="0.2">
      <c r="A38" s="52">
        <v>22344</v>
      </c>
      <c r="B38" s="52" t="s">
        <v>328</v>
      </c>
      <c r="C38" s="71">
        <f t="shared" si="2"/>
        <v>22344</v>
      </c>
      <c r="D38" s="78">
        <v>22344</v>
      </c>
      <c r="E38" s="74" t="s">
        <v>230</v>
      </c>
      <c r="F38" s="74" t="s">
        <v>291</v>
      </c>
      <c r="G38" s="54">
        <f t="shared" si="1"/>
        <v>0</v>
      </c>
      <c r="H38" s="59">
        <v>6</v>
      </c>
      <c r="I38" s="57">
        <v>1</v>
      </c>
      <c r="J38" s="57">
        <v>25</v>
      </c>
      <c r="K38" s="57"/>
      <c r="L38" s="57"/>
      <c r="M38" s="94"/>
      <c r="N38" s="94"/>
      <c r="O38" s="94"/>
      <c r="P38" s="94"/>
      <c r="Q38" s="94"/>
      <c r="R38" s="60"/>
      <c r="S38" s="94"/>
      <c r="T38" s="94"/>
      <c r="U38" s="94"/>
      <c r="V38" s="94"/>
      <c r="W38" s="58"/>
      <c r="X38" s="57">
        <v>1</v>
      </c>
      <c r="Y38" s="57"/>
      <c r="Z38" s="94"/>
      <c r="AA38" s="58" t="s">
        <v>231</v>
      </c>
      <c r="AB38" s="97">
        <v>1</v>
      </c>
      <c r="AC38" s="18"/>
      <c r="AD38" s="18"/>
      <c r="AE38" s="58" t="s">
        <v>232</v>
      </c>
      <c r="AF38" s="97"/>
      <c r="AG38" s="97">
        <v>1</v>
      </c>
      <c r="AH38" s="97"/>
      <c r="AI38" s="61"/>
      <c r="AJ38" s="97"/>
      <c r="AK38" s="97"/>
      <c r="AL38" s="97">
        <v>1</v>
      </c>
      <c r="AM38" s="97"/>
      <c r="AN38" s="97"/>
      <c r="AO38" s="97"/>
      <c r="AP38" s="97">
        <v>1</v>
      </c>
      <c r="AQ38" s="97">
        <v>1</v>
      </c>
      <c r="AR38" s="94">
        <v>1</v>
      </c>
      <c r="AS38" s="94"/>
      <c r="AT38" s="94">
        <v>1</v>
      </c>
      <c r="AU38" s="94">
        <v>1</v>
      </c>
      <c r="AV38" s="94"/>
      <c r="AW38" s="94"/>
      <c r="AX38" s="94">
        <v>1</v>
      </c>
      <c r="AY38" s="94"/>
      <c r="AZ38" s="94"/>
      <c r="BA38" s="94"/>
      <c r="BB38" s="94">
        <v>1</v>
      </c>
      <c r="BC38" s="94">
        <v>1</v>
      </c>
      <c r="BD38" s="94"/>
      <c r="BE38" s="94">
        <v>1</v>
      </c>
      <c r="BF38" s="94">
        <v>1</v>
      </c>
      <c r="BG38" s="94">
        <v>1</v>
      </c>
      <c r="BH38" s="94">
        <v>1</v>
      </c>
      <c r="BI38" s="94"/>
      <c r="BJ38" s="94">
        <v>1</v>
      </c>
      <c r="BK38" s="94"/>
      <c r="BL38" s="94">
        <v>1</v>
      </c>
      <c r="BM38" s="94">
        <v>1</v>
      </c>
      <c r="BN38" s="94">
        <v>1</v>
      </c>
      <c r="BO38" s="86" t="s">
        <v>233</v>
      </c>
      <c r="BP38" s="62"/>
      <c r="BQ38" s="94"/>
      <c r="BR38" s="94">
        <v>1</v>
      </c>
      <c r="BS38" s="94"/>
      <c r="BT38" s="86"/>
      <c r="BU38" s="94"/>
      <c r="BV38" s="94"/>
      <c r="BW38" s="94"/>
      <c r="BX38" s="94"/>
      <c r="BY38" s="94"/>
      <c r="BZ38" s="94"/>
      <c r="CA38" s="94"/>
      <c r="CB38" s="94"/>
      <c r="CC38" s="94"/>
      <c r="CD38" s="94"/>
      <c r="CE38" s="94"/>
      <c r="CF38" s="94"/>
      <c r="CG38" s="94"/>
      <c r="CH38" s="94"/>
      <c r="CI38" s="94"/>
      <c r="CJ38" s="94"/>
      <c r="CK38" s="94"/>
      <c r="CL38" s="94"/>
      <c r="CM38" s="94"/>
      <c r="CN38" s="94"/>
      <c r="CO38" s="94"/>
      <c r="CP38" s="94"/>
      <c r="CQ38" s="94"/>
      <c r="CR38" s="94"/>
      <c r="CS38" s="94">
        <v>1</v>
      </c>
      <c r="CT38" s="94"/>
      <c r="CU38" s="94"/>
      <c r="CV38" s="94"/>
      <c r="CW38" s="57"/>
      <c r="CX38" s="94">
        <v>1</v>
      </c>
    </row>
    <row r="39" spans="1:102" s="55" customFormat="1" ht="32.4" x14ac:dyDescent="0.2">
      <c r="A39" s="52">
        <v>22424</v>
      </c>
      <c r="B39" s="52" t="s">
        <v>329</v>
      </c>
      <c r="C39" s="71">
        <f t="shared" si="2"/>
        <v>22424</v>
      </c>
      <c r="D39" s="78">
        <v>22424</v>
      </c>
      <c r="E39" s="74" t="s">
        <v>234</v>
      </c>
      <c r="F39" s="74" t="s">
        <v>293</v>
      </c>
      <c r="G39" s="54">
        <f t="shared" si="1"/>
        <v>0</v>
      </c>
      <c r="H39" s="59">
        <v>6</v>
      </c>
      <c r="I39" s="57">
        <v>1</v>
      </c>
      <c r="J39" s="57">
        <v>24</v>
      </c>
      <c r="K39" s="57"/>
      <c r="L39" s="57"/>
      <c r="M39" s="94"/>
      <c r="N39" s="94"/>
      <c r="O39" s="94"/>
      <c r="P39" s="94"/>
      <c r="Q39" s="94"/>
      <c r="R39" s="60"/>
      <c r="S39" s="94"/>
      <c r="T39" s="94"/>
      <c r="U39" s="94"/>
      <c r="V39" s="94"/>
      <c r="W39" s="58"/>
      <c r="X39" s="57"/>
      <c r="Y39" s="57"/>
      <c r="Z39" s="94"/>
      <c r="AA39" s="58" t="s">
        <v>235</v>
      </c>
      <c r="AB39" s="97">
        <v>1</v>
      </c>
      <c r="AC39" s="18"/>
      <c r="AD39" s="18"/>
      <c r="AE39" s="58" t="s">
        <v>236</v>
      </c>
      <c r="AF39" s="97">
        <v>1</v>
      </c>
      <c r="AG39" s="97"/>
      <c r="AH39" s="97"/>
      <c r="AI39" s="61"/>
      <c r="AJ39" s="97"/>
      <c r="AK39" s="97"/>
      <c r="AL39" s="97"/>
      <c r="AM39" s="97"/>
      <c r="AN39" s="97">
        <v>1</v>
      </c>
      <c r="AO39" s="97">
        <v>1</v>
      </c>
      <c r="AP39" s="97"/>
      <c r="AQ39" s="97"/>
      <c r="AR39" s="94">
        <v>1</v>
      </c>
      <c r="AS39" s="94"/>
      <c r="AT39" s="94">
        <v>1</v>
      </c>
      <c r="AU39" s="94">
        <v>1</v>
      </c>
      <c r="AV39" s="94"/>
      <c r="AW39" s="94"/>
      <c r="AX39" s="94"/>
      <c r="AY39" s="94"/>
      <c r="AZ39" s="94">
        <v>1</v>
      </c>
      <c r="BA39" s="94"/>
      <c r="BB39" s="94">
        <v>1</v>
      </c>
      <c r="BC39" s="94">
        <v>1</v>
      </c>
      <c r="BD39" s="94"/>
      <c r="BE39" s="94">
        <v>1</v>
      </c>
      <c r="BF39" s="94">
        <v>1</v>
      </c>
      <c r="BG39" s="94">
        <v>1</v>
      </c>
      <c r="BH39" s="94">
        <v>1</v>
      </c>
      <c r="BI39" s="94">
        <v>1</v>
      </c>
      <c r="BJ39" s="94"/>
      <c r="BK39" s="94"/>
      <c r="BL39" s="94">
        <v>1</v>
      </c>
      <c r="BM39" s="94"/>
      <c r="BN39" s="94"/>
      <c r="BO39" s="86"/>
      <c r="BP39" s="62"/>
      <c r="BQ39" s="94"/>
      <c r="BR39" s="94">
        <v>1</v>
      </c>
      <c r="BS39" s="94"/>
      <c r="BT39" s="86"/>
      <c r="BU39" s="94"/>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v>1</v>
      </c>
      <c r="CT39" s="94"/>
      <c r="CU39" s="94"/>
      <c r="CV39" s="94"/>
      <c r="CW39" s="57"/>
      <c r="CX39" s="94">
        <v>1</v>
      </c>
    </row>
    <row r="40" spans="1:102" s="55" customFormat="1" ht="13.2" x14ac:dyDescent="0.2">
      <c r="A40" s="52">
        <v>224294</v>
      </c>
      <c r="B40" s="52" t="s">
        <v>330</v>
      </c>
      <c r="C40" s="71">
        <f t="shared" si="2"/>
        <v>22429</v>
      </c>
      <c r="D40" s="78">
        <v>22429</v>
      </c>
      <c r="E40" s="74" t="s">
        <v>237</v>
      </c>
      <c r="F40" s="74" t="s">
        <v>296</v>
      </c>
      <c r="G40" s="54">
        <f t="shared" si="1"/>
        <v>0</v>
      </c>
      <c r="H40" s="59">
        <v>6</v>
      </c>
      <c r="I40" s="57">
        <v>1</v>
      </c>
      <c r="J40" s="57">
        <v>22</v>
      </c>
      <c r="K40" s="57"/>
      <c r="L40" s="57"/>
      <c r="M40" s="94"/>
      <c r="N40" s="94"/>
      <c r="O40" s="94"/>
      <c r="P40" s="94"/>
      <c r="Q40" s="94"/>
      <c r="R40" s="60"/>
      <c r="S40" s="94"/>
      <c r="T40" s="94"/>
      <c r="U40" s="94"/>
      <c r="V40" s="94"/>
      <c r="W40" s="58"/>
      <c r="X40" s="57"/>
      <c r="Y40" s="57"/>
      <c r="Z40" s="94">
        <v>1</v>
      </c>
      <c r="AA40" s="58"/>
      <c r="AB40" s="97"/>
      <c r="AC40" s="18">
        <v>1</v>
      </c>
      <c r="AD40" s="18"/>
      <c r="AE40" s="58"/>
      <c r="AF40" s="97">
        <v>1</v>
      </c>
      <c r="AG40" s="97"/>
      <c r="AH40" s="97">
        <v>1</v>
      </c>
      <c r="AI40" s="61"/>
      <c r="AJ40" s="97"/>
      <c r="AK40" s="97"/>
      <c r="AL40" s="97"/>
      <c r="AM40" s="97">
        <v>1</v>
      </c>
      <c r="AN40" s="97"/>
      <c r="AO40" s="97"/>
      <c r="AP40" s="97">
        <v>1</v>
      </c>
      <c r="AQ40" s="97">
        <v>1</v>
      </c>
      <c r="AR40" s="94">
        <v>1</v>
      </c>
      <c r="AS40" s="94"/>
      <c r="AT40" s="94">
        <v>1</v>
      </c>
      <c r="AU40" s="94">
        <v>1</v>
      </c>
      <c r="AV40" s="94"/>
      <c r="AW40" s="94"/>
      <c r="AX40" s="94"/>
      <c r="AY40" s="94"/>
      <c r="AZ40" s="94">
        <v>1</v>
      </c>
      <c r="BA40" s="94"/>
      <c r="BB40" s="94">
        <v>1</v>
      </c>
      <c r="BC40" s="94">
        <v>1</v>
      </c>
      <c r="BD40" s="94"/>
      <c r="BE40" s="94">
        <v>1</v>
      </c>
      <c r="BF40" s="94">
        <v>1</v>
      </c>
      <c r="BG40" s="94">
        <v>1</v>
      </c>
      <c r="BH40" s="94">
        <v>1</v>
      </c>
      <c r="BI40" s="94">
        <v>1</v>
      </c>
      <c r="BJ40" s="94"/>
      <c r="BK40" s="94"/>
      <c r="BL40" s="94">
        <v>1</v>
      </c>
      <c r="BM40" s="94"/>
      <c r="BN40" s="94"/>
      <c r="BO40" s="86"/>
      <c r="BP40" s="62"/>
      <c r="BQ40" s="94">
        <v>1</v>
      </c>
      <c r="BR40" s="94"/>
      <c r="BS40" s="94"/>
      <c r="BT40" s="86"/>
      <c r="BU40" s="94">
        <v>1</v>
      </c>
      <c r="BV40" s="94">
        <v>1</v>
      </c>
      <c r="BW40" s="94">
        <v>1</v>
      </c>
      <c r="BX40" s="94">
        <v>1</v>
      </c>
      <c r="BY40" s="94">
        <v>1</v>
      </c>
      <c r="BZ40" s="94"/>
      <c r="CA40" s="94"/>
      <c r="CB40" s="94"/>
      <c r="CC40" s="94">
        <v>1</v>
      </c>
      <c r="CD40" s="94"/>
      <c r="CE40" s="94"/>
      <c r="CF40" s="94"/>
      <c r="CG40" s="94">
        <v>1</v>
      </c>
      <c r="CH40" s="94"/>
      <c r="CI40" s="94"/>
      <c r="CJ40" s="94"/>
      <c r="CK40" s="94">
        <v>1</v>
      </c>
      <c r="CL40" s="94"/>
      <c r="CM40" s="94">
        <v>1</v>
      </c>
      <c r="CN40" s="94"/>
      <c r="CO40" s="94"/>
      <c r="CP40" s="94">
        <v>1</v>
      </c>
      <c r="CQ40" s="94"/>
      <c r="CR40" s="94"/>
      <c r="CS40" s="94"/>
      <c r="CT40" s="94">
        <v>1</v>
      </c>
      <c r="CU40" s="94"/>
      <c r="CV40" s="94"/>
      <c r="CW40" s="57"/>
      <c r="CX40" s="94">
        <v>1</v>
      </c>
    </row>
    <row r="41" spans="1:102" s="55" customFormat="1" ht="43.2" x14ac:dyDescent="0.2">
      <c r="A41" s="52">
        <v>22461</v>
      </c>
      <c r="B41" s="52" t="s">
        <v>331</v>
      </c>
      <c r="C41" s="71">
        <f t="shared" si="2"/>
        <v>22461</v>
      </c>
      <c r="D41" s="78">
        <v>22461</v>
      </c>
      <c r="E41" s="74" t="s">
        <v>238</v>
      </c>
      <c r="F41" s="74" t="s">
        <v>172</v>
      </c>
      <c r="G41" s="54">
        <f t="shared" si="1"/>
        <v>0</v>
      </c>
      <c r="H41" s="59">
        <v>6</v>
      </c>
      <c r="I41" s="57">
        <v>1</v>
      </c>
      <c r="J41" s="57">
        <v>17</v>
      </c>
      <c r="K41" s="57"/>
      <c r="L41" s="57"/>
      <c r="M41" s="94"/>
      <c r="N41" s="94"/>
      <c r="O41" s="94"/>
      <c r="P41" s="94"/>
      <c r="Q41" s="94"/>
      <c r="R41" s="60"/>
      <c r="S41" s="94"/>
      <c r="T41" s="94"/>
      <c r="U41" s="94"/>
      <c r="V41" s="94"/>
      <c r="W41" s="58"/>
      <c r="X41" s="57"/>
      <c r="Y41" s="57"/>
      <c r="Z41" s="94">
        <v>1</v>
      </c>
      <c r="AA41" s="58"/>
      <c r="AB41" s="97">
        <v>1</v>
      </c>
      <c r="AC41" s="18"/>
      <c r="AD41" s="18"/>
      <c r="AE41" s="58" t="s">
        <v>239</v>
      </c>
      <c r="AF41" s="97">
        <v>1</v>
      </c>
      <c r="AG41" s="97"/>
      <c r="AH41" s="97"/>
      <c r="AI41" s="61"/>
      <c r="AJ41" s="97"/>
      <c r="AK41" s="97"/>
      <c r="AL41" s="97"/>
      <c r="AM41" s="97"/>
      <c r="AN41" s="97"/>
      <c r="AO41" s="97"/>
      <c r="AP41" s="97">
        <v>1</v>
      </c>
      <c r="AQ41" s="97"/>
      <c r="AR41" s="94">
        <v>1</v>
      </c>
      <c r="AS41" s="94"/>
      <c r="AT41" s="94">
        <v>1</v>
      </c>
      <c r="AU41" s="94">
        <v>1</v>
      </c>
      <c r="AV41" s="94"/>
      <c r="AW41" s="94"/>
      <c r="AX41" s="94"/>
      <c r="AY41" s="94"/>
      <c r="AZ41" s="94">
        <v>1</v>
      </c>
      <c r="BA41" s="94"/>
      <c r="BB41" s="94">
        <v>1</v>
      </c>
      <c r="BC41" s="94">
        <v>1</v>
      </c>
      <c r="BD41" s="94"/>
      <c r="BE41" s="94">
        <v>1</v>
      </c>
      <c r="BF41" s="94">
        <v>1</v>
      </c>
      <c r="BG41" s="94">
        <v>1</v>
      </c>
      <c r="BH41" s="94">
        <v>1</v>
      </c>
      <c r="BI41" s="94">
        <v>1</v>
      </c>
      <c r="BJ41" s="94">
        <v>1</v>
      </c>
      <c r="BK41" s="94"/>
      <c r="BL41" s="94">
        <v>1</v>
      </c>
      <c r="BM41" s="94">
        <v>1</v>
      </c>
      <c r="BN41" s="94"/>
      <c r="BO41" s="86"/>
      <c r="BP41" s="62"/>
      <c r="BQ41" s="94"/>
      <c r="BR41" s="94"/>
      <c r="BS41" s="94">
        <v>1</v>
      </c>
      <c r="BT41" s="86"/>
      <c r="BU41" s="94"/>
      <c r="BV41" s="94"/>
      <c r="BW41" s="94"/>
      <c r="BX41" s="94"/>
      <c r="BY41" s="94"/>
      <c r="BZ41" s="94"/>
      <c r="CA41" s="94"/>
      <c r="CB41" s="94"/>
      <c r="CC41" s="94"/>
      <c r="CD41" s="94"/>
      <c r="CE41" s="94"/>
      <c r="CF41" s="94"/>
      <c r="CG41" s="94"/>
      <c r="CH41" s="94"/>
      <c r="CI41" s="94"/>
      <c r="CJ41" s="94"/>
      <c r="CK41" s="94"/>
      <c r="CL41" s="94"/>
      <c r="CM41" s="94"/>
      <c r="CN41" s="94"/>
      <c r="CO41" s="94"/>
      <c r="CP41" s="94"/>
      <c r="CQ41" s="94"/>
      <c r="CR41" s="94"/>
      <c r="CS41" s="94"/>
      <c r="CT41" s="94"/>
      <c r="CU41" s="94">
        <v>1</v>
      </c>
      <c r="CV41" s="94"/>
      <c r="CW41" s="57"/>
      <c r="CX41" s="94">
        <v>1</v>
      </c>
    </row>
    <row r="42" spans="1:102" s="39" customFormat="1" ht="1.8" customHeight="1" x14ac:dyDescent="0.2">
      <c r="A42" s="29"/>
      <c r="B42" s="75"/>
      <c r="C42" s="71"/>
      <c r="D42" s="77"/>
      <c r="E42" s="30"/>
      <c r="F42" s="30"/>
      <c r="G42" s="80"/>
      <c r="H42" s="30"/>
      <c r="I42" s="31"/>
      <c r="J42" s="31"/>
      <c r="K42" s="31"/>
      <c r="L42" s="31"/>
      <c r="M42" s="31"/>
      <c r="N42" s="31"/>
      <c r="O42" s="31"/>
      <c r="P42" s="30"/>
      <c r="Q42" s="32"/>
      <c r="R42" s="30"/>
      <c r="S42" s="32"/>
      <c r="T42" s="37"/>
      <c r="U42" s="31"/>
      <c r="V42" s="31"/>
      <c r="W42" s="31"/>
      <c r="X42" s="30"/>
      <c r="Y42" s="32"/>
      <c r="Z42" s="30"/>
      <c r="AA42" s="32"/>
      <c r="AB42" s="37"/>
      <c r="AC42" s="46"/>
      <c r="AD42" s="31"/>
      <c r="AE42" s="31"/>
      <c r="AF42" s="31"/>
      <c r="AG42" s="30"/>
      <c r="AH42" s="31"/>
      <c r="AI42" s="31"/>
      <c r="AJ42" s="31"/>
      <c r="AK42" s="31"/>
      <c r="AL42" s="31"/>
      <c r="AM42" s="31"/>
      <c r="AN42" s="31"/>
      <c r="AO42" s="31"/>
      <c r="AP42" s="31"/>
      <c r="AQ42" s="31"/>
      <c r="AR42" s="31"/>
      <c r="AS42" s="31"/>
      <c r="AT42" s="31"/>
      <c r="AU42" s="31"/>
      <c r="AV42" s="31"/>
      <c r="AW42" s="91"/>
      <c r="AX42" s="91"/>
      <c r="AY42" s="91"/>
      <c r="AZ42" s="92"/>
      <c r="BA42" s="31"/>
      <c r="BB42" s="31"/>
      <c r="BC42" s="31"/>
      <c r="BD42" s="31"/>
      <c r="BE42" s="31"/>
      <c r="BF42" s="31"/>
      <c r="BG42" s="31"/>
      <c r="BH42" s="31"/>
      <c r="BI42" s="31"/>
      <c r="BJ42" s="31"/>
      <c r="BK42" s="31"/>
      <c r="BL42" s="31"/>
      <c r="BM42" s="31"/>
      <c r="BN42" s="31"/>
      <c r="BO42" s="31"/>
      <c r="BP42" s="31"/>
      <c r="BQ42" s="31"/>
      <c r="BR42" s="31"/>
      <c r="BS42" s="31"/>
      <c r="BT42" s="31"/>
      <c r="BU42" s="31"/>
      <c r="BV42" s="46"/>
      <c r="BW42" s="31"/>
      <c r="BX42" s="31"/>
      <c r="BY42" s="31"/>
      <c r="BZ42" s="31"/>
      <c r="CA42" s="31"/>
      <c r="CB42" s="31"/>
      <c r="CC42" s="31"/>
      <c r="CD42" s="31"/>
      <c r="CE42" s="31"/>
      <c r="CF42" s="31"/>
      <c r="CG42" s="31"/>
      <c r="CH42" s="31"/>
      <c r="CI42" s="31"/>
      <c r="CJ42" s="31"/>
      <c r="CK42" s="31"/>
      <c r="CL42" s="31"/>
      <c r="CM42" s="30"/>
      <c r="CN42" s="30"/>
      <c r="CO42" s="30"/>
      <c r="CP42" s="30"/>
      <c r="CQ42" s="30"/>
      <c r="CR42" s="30"/>
      <c r="CS42" s="38"/>
      <c r="CT42" s="38"/>
      <c r="CU42" s="38"/>
      <c r="CV42" s="38"/>
      <c r="CW42" s="38"/>
    </row>
    <row r="43" spans="1:102" s="12" customFormat="1" ht="34.200000000000003" customHeight="1" x14ac:dyDescent="0.2">
      <c r="A43" s="179" t="s">
        <v>169</v>
      </c>
      <c r="B43" s="180"/>
      <c r="C43" s="180"/>
      <c r="D43" s="180"/>
      <c r="E43" s="151"/>
      <c r="F43" s="151"/>
      <c r="G43" s="151"/>
      <c r="H43" s="152"/>
      <c r="I43" s="17">
        <f>SUM(I9:I41)</f>
        <v>25</v>
      </c>
      <c r="J43" s="17"/>
      <c r="K43" s="17">
        <f>SUM(K9:K41)</f>
        <v>0</v>
      </c>
      <c r="L43" s="17"/>
      <c r="M43" s="17">
        <f>SUM(M9:M41)</f>
        <v>0</v>
      </c>
      <c r="N43" s="17"/>
      <c r="O43" s="17">
        <f>SUM(O9:O41)</f>
        <v>5</v>
      </c>
      <c r="P43" s="17">
        <f>SUM(P9:P41)</f>
        <v>0</v>
      </c>
      <c r="Q43" s="17">
        <f>SUM(Q9:Q41)</f>
        <v>3</v>
      </c>
      <c r="R43" s="42"/>
      <c r="S43" s="17">
        <f>SUM(S9:S41)</f>
        <v>0</v>
      </c>
      <c r="T43" s="17">
        <f>SUM(T9:T41)</f>
        <v>0</v>
      </c>
      <c r="U43" s="17">
        <f>SUM(U9:U41)</f>
        <v>0</v>
      </c>
      <c r="V43" s="17">
        <f>SUM(V9:V41)</f>
        <v>0</v>
      </c>
      <c r="W43" s="42"/>
      <c r="X43" s="17">
        <f>SUM(X9:X41)</f>
        <v>3</v>
      </c>
      <c r="Y43" s="17">
        <f>SUM(Y9:Y41)</f>
        <v>1</v>
      </c>
      <c r="Z43" s="17">
        <f>SUM(Z9:Z41)</f>
        <v>10</v>
      </c>
      <c r="AA43" s="42"/>
      <c r="AB43" s="17">
        <f>SUM(AB9:AB41)</f>
        <v>16</v>
      </c>
      <c r="AC43" s="17">
        <f>SUM(AC9:AC41)</f>
        <v>7</v>
      </c>
      <c r="AD43" s="17">
        <f>SUM(AD9:AD41)</f>
        <v>2</v>
      </c>
      <c r="AE43" s="42"/>
      <c r="AF43" s="17">
        <f t="shared" ref="AF43:BN43" si="3">SUM(AF9:AF41)</f>
        <v>17</v>
      </c>
      <c r="AG43" s="17">
        <f t="shared" si="3"/>
        <v>6</v>
      </c>
      <c r="AH43" s="17">
        <f t="shared" si="3"/>
        <v>5</v>
      </c>
      <c r="AI43" s="17">
        <f t="shared" si="3"/>
        <v>2</v>
      </c>
      <c r="AJ43" s="17">
        <f t="shared" si="3"/>
        <v>4</v>
      </c>
      <c r="AK43" s="17">
        <f t="shared" si="3"/>
        <v>2</v>
      </c>
      <c r="AL43" s="17">
        <f t="shared" si="3"/>
        <v>11</v>
      </c>
      <c r="AM43" s="17">
        <f t="shared" si="3"/>
        <v>5</v>
      </c>
      <c r="AN43" s="17">
        <f t="shared" si="3"/>
        <v>11</v>
      </c>
      <c r="AO43" s="17">
        <f t="shared" si="3"/>
        <v>7</v>
      </c>
      <c r="AP43" s="17">
        <f t="shared" si="3"/>
        <v>10</v>
      </c>
      <c r="AQ43" s="17">
        <f t="shared" si="3"/>
        <v>5</v>
      </c>
      <c r="AR43" s="17">
        <f t="shared" si="3"/>
        <v>22</v>
      </c>
      <c r="AS43" s="17">
        <f t="shared" si="3"/>
        <v>3</v>
      </c>
      <c r="AT43" s="17">
        <f t="shared" si="3"/>
        <v>16</v>
      </c>
      <c r="AU43" s="17">
        <f t="shared" si="3"/>
        <v>15</v>
      </c>
      <c r="AV43" s="17">
        <f t="shared" si="3"/>
        <v>5</v>
      </c>
      <c r="AW43" s="17">
        <f t="shared" si="3"/>
        <v>2</v>
      </c>
      <c r="AX43" s="17">
        <f t="shared" si="3"/>
        <v>4</v>
      </c>
      <c r="AY43" s="17">
        <f t="shared" si="3"/>
        <v>2</v>
      </c>
      <c r="AZ43" s="17">
        <f t="shared" si="3"/>
        <v>14</v>
      </c>
      <c r="BA43" s="17">
        <f t="shared" si="3"/>
        <v>0</v>
      </c>
      <c r="BB43" s="17">
        <f t="shared" si="3"/>
        <v>22</v>
      </c>
      <c r="BC43" s="17">
        <f t="shared" si="3"/>
        <v>13</v>
      </c>
      <c r="BD43" s="17">
        <f t="shared" si="3"/>
        <v>9</v>
      </c>
      <c r="BE43" s="17">
        <f t="shared" si="3"/>
        <v>24</v>
      </c>
      <c r="BF43" s="17">
        <f t="shared" si="3"/>
        <v>18</v>
      </c>
      <c r="BG43" s="17">
        <f t="shared" si="3"/>
        <v>21</v>
      </c>
      <c r="BH43" s="17">
        <f t="shared" si="3"/>
        <v>20</v>
      </c>
      <c r="BI43" s="17">
        <f t="shared" si="3"/>
        <v>23</v>
      </c>
      <c r="BJ43" s="17">
        <f t="shared" si="3"/>
        <v>9</v>
      </c>
      <c r="BK43" s="17">
        <f t="shared" si="3"/>
        <v>1</v>
      </c>
      <c r="BL43" s="17">
        <f t="shared" si="3"/>
        <v>22</v>
      </c>
      <c r="BM43" s="17">
        <f t="shared" si="3"/>
        <v>7</v>
      </c>
      <c r="BN43" s="17">
        <f t="shared" si="3"/>
        <v>3</v>
      </c>
      <c r="BO43" s="42"/>
      <c r="BP43" s="17"/>
      <c r="BQ43" s="17">
        <f>SUM(BQ9:BQ41)</f>
        <v>9</v>
      </c>
      <c r="BR43" s="17">
        <f>SUM(BR9:BR41)</f>
        <v>9</v>
      </c>
      <c r="BS43" s="17">
        <f>SUM(BS9:BS41)</f>
        <v>7</v>
      </c>
      <c r="BT43" s="42"/>
      <c r="BU43" s="17">
        <f>SUM(BU9:BU41)</f>
        <v>7</v>
      </c>
      <c r="BV43" s="17">
        <f>SUM(BV9:BV41)</f>
        <v>7</v>
      </c>
      <c r="BW43" s="17">
        <f>SUM(BW9:BW41)</f>
        <v>4</v>
      </c>
      <c r="BX43" s="17">
        <f>SUM(BX9:BX41)</f>
        <v>4</v>
      </c>
      <c r="BY43" s="17">
        <f>SUM(BY9:BY41)</f>
        <v>3</v>
      </c>
      <c r="BZ43" s="42"/>
      <c r="CA43" s="17">
        <f t="shared" ref="CA43:CH43" si="4">SUM(CA9:CA41)</f>
        <v>5</v>
      </c>
      <c r="CB43" s="17">
        <f t="shared" si="4"/>
        <v>4</v>
      </c>
      <c r="CC43" s="17">
        <f t="shared" si="4"/>
        <v>8</v>
      </c>
      <c r="CD43" s="17">
        <f t="shared" si="4"/>
        <v>2</v>
      </c>
      <c r="CE43" s="17">
        <f t="shared" si="4"/>
        <v>3</v>
      </c>
      <c r="CF43" s="17">
        <f t="shared" si="4"/>
        <v>2</v>
      </c>
      <c r="CG43" s="17">
        <f t="shared" si="4"/>
        <v>10</v>
      </c>
      <c r="CH43" s="17">
        <f t="shared" si="4"/>
        <v>3</v>
      </c>
      <c r="CI43" s="42"/>
      <c r="CJ43" s="17">
        <f t="shared" ref="CJ43:CU43" si="5">SUM(CJ9:CJ41)</f>
        <v>2</v>
      </c>
      <c r="CK43" s="17">
        <f t="shared" si="5"/>
        <v>8</v>
      </c>
      <c r="CL43" s="17">
        <f t="shared" si="5"/>
        <v>1</v>
      </c>
      <c r="CM43" s="17">
        <f t="shared" si="5"/>
        <v>6</v>
      </c>
      <c r="CN43" s="17">
        <f t="shared" si="5"/>
        <v>3</v>
      </c>
      <c r="CO43" s="17">
        <f t="shared" si="5"/>
        <v>1</v>
      </c>
      <c r="CP43" s="17">
        <f t="shared" si="5"/>
        <v>8</v>
      </c>
      <c r="CQ43" s="17">
        <f t="shared" si="5"/>
        <v>1</v>
      </c>
      <c r="CR43" s="17">
        <f t="shared" si="5"/>
        <v>0</v>
      </c>
      <c r="CS43" s="17">
        <f t="shared" si="5"/>
        <v>6</v>
      </c>
      <c r="CT43" s="17">
        <f t="shared" si="5"/>
        <v>7</v>
      </c>
      <c r="CU43" s="40">
        <f t="shared" si="5"/>
        <v>12</v>
      </c>
      <c r="CV43" s="42"/>
      <c r="CW43" s="17">
        <f>SUM(CW9:CW41)</f>
        <v>13</v>
      </c>
      <c r="CX43" s="41">
        <f>SUM(CX9:CX41)</f>
        <v>12</v>
      </c>
    </row>
    <row r="44" spans="1:102" ht="50.4" customHeight="1" x14ac:dyDescent="0.2">
      <c r="AW44" s="15"/>
      <c r="AX44" s="15"/>
      <c r="AY44" s="15"/>
      <c r="AZ44" s="15"/>
    </row>
    <row r="45" spans="1:102" ht="34.799999999999997" customHeight="1" x14ac:dyDescent="0.2">
      <c r="AW45" s="15"/>
      <c r="AX45" s="15"/>
      <c r="AY45" s="15"/>
      <c r="AZ45" s="15"/>
    </row>
    <row r="46" spans="1:102" ht="24" customHeight="1" x14ac:dyDescent="0.2">
      <c r="E46" s="81" t="s">
        <v>339</v>
      </c>
      <c r="F46" s="81"/>
      <c r="G46" s="81"/>
      <c r="H46" s="81"/>
      <c r="I46" s="96">
        <f t="shared" ref="I46:AN46" si="6">COUNTIFS($H$9:$H$41,3,I$9:I$41,1)</f>
        <v>0</v>
      </c>
      <c r="J46" s="96">
        <f t="shared" si="6"/>
        <v>0</v>
      </c>
      <c r="K46" s="96">
        <f t="shared" si="6"/>
        <v>0</v>
      </c>
      <c r="L46" s="96">
        <f t="shared" si="6"/>
        <v>0</v>
      </c>
      <c r="M46" s="96">
        <f t="shared" si="6"/>
        <v>0</v>
      </c>
      <c r="N46" s="96">
        <f t="shared" si="6"/>
        <v>0</v>
      </c>
      <c r="O46" s="96">
        <f t="shared" si="6"/>
        <v>0</v>
      </c>
      <c r="P46" s="96">
        <f t="shared" si="6"/>
        <v>0</v>
      </c>
      <c r="Q46" s="96">
        <f t="shared" si="6"/>
        <v>0</v>
      </c>
      <c r="R46" s="96">
        <f t="shared" si="6"/>
        <v>0</v>
      </c>
      <c r="S46" s="96">
        <f t="shared" si="6"/>
        <v>0</v>
      </c>
      <c r="T46" s="96">
        <f t="shared" si="6"/>
        <v>0</v>
      </c>
      <c r="U46" s="96">
        <f t="shared" si="6"/>
        <v>0</v>
      </c>
      <c r="V46" s="96">
        <f t="shared" si="6"/>
        <v>0</v>
      </c>
      <c r="W46" s="96">
        <f t="shared" si="6"/>
        <v>0</v>
      </c>
      <c r="X46" s="96">
        <f t="shared" si="6"/>
        <v>0</v>
      </c>
      <c r="Y46" s="96">
        <f t="shared" si="6"/>
        <v>0</v>
      </c>
      <c r="Z46" s="96">
        <f t="shared" si="6"/>
        <v>0</v>
      </c>
      <c r="AA46" s="96">
        <f t="shared" si="6"/>
        <v>0</v>
      </c>
      <c r="AB46" s="96">
        <f t="shared" si="6"/>
        <v>0</v>
      </c>
      <c r="AC46" s="96">
        <f t="shared" si="6"/>
        <v>0</v>
      </c>
      <c r="AD46" s="96">
        <f t="shared" si="6"/>
        <v>0</v>
      </c>
      <c r="AE46" s="96">
        <f t="shared" si="6"/>
        <v>0</v>
      </c>
      <c r="AF46" s="96">
        <f t="shared" si="6"/>
        <v>0</v>
      </c>
      <c r="AG46" s="96">
        <f t="shared" si="6"/>
        <v>0</v>
      </c>
      <c r="AH46" s="96">
        <f t="shared" si="6"/>
        <v>0</v>
      </c>
      <c r="AI46" s="96">
        <f t="shared" si="6"/>
        <v>0</v>
      </c>
      <c r="AJ46" s="96">
        <f t="shared" si="6"/>
        <v>0</v>
      </c>
      <c r="AK46" s="96">
        <f t="shared" si="6"/>
        <v>0</v>
      </c>
      <c r="AL46" s="96">
        <f t="shared" si="6"/>
        <v>0</v>
      </c>
      <c r="AM46" s="96">
        <f t="shared" si="6"/>
        <v>0</v>
      </c>
      <c r="AN46" s="96">
        <f t="shared" si="6"/>
        <v>0</v>
      </c>
      <c r="AO46" s="96">
        <f t="shared" ref="AO46:BS46" si="7">COUNTIFS($H$9:$H$41,3,AO$9:AO$41,1)</f>
        <v>0</v>
      </c>
      <c r="AP46" s="96">
        <f t="shared" si="7"/>
        <v>0</v>
      </c>
      <c r="AQ46" s="96">
        <f t="shared" si="7"/>
        <v>0</v>
      </c>
      <c r="AR46" s="96">
        <f t="shared" si="7"/>
        <v>0</v>
      </c>
      <c r="AS46" s="96">
        <f t="shared" si="7"/>
        <v>0</v>
      </c>
      <c r="AT46" s="96">
        <f t="shared" si="7"/>
        <v>0</v>
      </c>
      <c r="AU46" s="96">
        <f t="shared" si="7"/>
        <v>0</v>
      </c>
      <c r="AV46" s="96">
        <f t="shared" si="7"/>
        <v>0</v>
      </c>
      <c r="AW46" s="96">
        <f t="shared" si="7"/>
        <v>0</v>
      </c>
      <c r="AX46" s="96">
        <f t="shared" si="7"/>
        <v>0</v>
      </c>
      <c r="AY46" s="96">
        <f t="shared" si="7"/>
        <v>0</v>
      </c>
      <c r="AZ46" s="96">
        <f t="shared" si="7"/>
        <v>0</v>
      </c>
      <c r="BA46" s="96">
        <f t="shared" si="7"/>
        <v>0</v>
      </c>
      <c r="BB46" s="96">
        <f t="shared" si="7"/>
        <v>0</v>
      </c>
      <c r="BC46" s="96">
        <f t="shared" si="7"/>
        <v>0</v>
      </c>
      <c r="BD46" s="96">
        <f t="shared" si="7"/>
        <v>0</v>
      </c>
      <c r="BE46" s="96">
        <f t="shared" si="7"/>
        <v>0</v>
      </c>
      <c r="BF46" s="96">
        <f t="shared" si="7"/>
        <v>0</v>
      </c>
      <c r="BG46" s="96">
        <f t="shared" si="7"/>
        <v>0</v>
      </c>
      <c r="BH46" s="96">
        <f t="shared" si="7"/>
        <v>0</v>
      </c>
      <c r="BI46" s="96">
        <f t="shared" si="7"/>
        <v>0</v>
      </c>
      <c r="BJ46" s="96">
        <f t="shared" si="7"/>
        <v>0</v>
      </c>
      <c r="BK46" s="96">
        <f t="shared" si="7"/>
        <v>0</v>
      </c>
      <c r="BL46" s="96">
        <f t="shared" si="7"/>
        <v>0</v>
      </c>
      <c r="BM46" s="96">
        <f t="shared" si="7"/>
        <v>0</v>
      </c>
      <c r="BN46" s="96">
        <f t="shared" si="7"/>
        <v>0</v>
      </c>
      <c r="BO46" s="96">
        <f t="shared" si="7"/>
        <v>0</v>
      </c>
      <c r="BP46" s="96">
        <f t="shared" si="7"/>
        <v>0</v>
      </c>
      <c r="BQ46" s="96">
        <f t="shared" si="7"/>
        <v>0</v>
      </c>
      <c r="BR46" s="96">
        <f t="shared" si="7"/>
        <v>0</v>
      </c>
      <c r="BS46" s="96">
        <f t="shared" si="7"/>
        <v>0</v>
      </c>
      <c r="BT46" s="96">
        <f t="shared" ref="BT46:CX46" si="8">COUNTIFS($H$9:$H$41,3,BT$9:BT$41,1)</f>
        <v>0</v>
      </c>
      <c r="BU46" s="96">
        <f t="shared" si="8"/>
        <v>0</v>
      </c>
      <c r="BV46" s="96">
        <f t="shared" si="8"/>
        <v>0</v>
      </c>
      <c r="BW46" s="96">
        <f t="shared" si="8"/>
        <v>0</v>
      </c>
      <c r="BX46" s="96">
        <f t="shared" si="8"/>
        <v>0</v>
      </c>
      <c r="BY46" s="96">
        <f t="shared" si="8"/>
        <v>0</v>
      </c>
      <c r="BZ46" s="96">
        <f t="shared" si="8"/>
        <v>0</v>
      </c>
      <c r="CA46" s="96">
        <f t="shared" si="8"/>
        <v>0</v>
      </c>
      <c r="CB46" s="96">
        <f t="shared" si="8"/>
        <v>0</v>
      </c>
      <c r="CC46" s="96">
        <f t="shared" si="8"/>
        <v>0</v>
      </c>
      <c r="CD46" s="96">
        <f t="shared" si="8"/>
        <v>0</v>
      </c>
      <c r="CE46" s="96">
        <f t="shared" si="8"/>
        <v>0</v>
      </c>
      <c r="CF46" s="96">
        <f t="shared" si="8"/>
        <v>0</v>
      </c>
      <c r="CG46" s="96">
        <f t="shared" si="8"/>
        <v>0</v>
      </c>
      <c r="CH46" s="96">
        <f t="shared" si="8"/>
        <v>0</v>
      </c>
      <c r="CI46" s="96">
        <f t="shared" si="8"/>
        <v>0</v>
      </c>
      <c r="CJ46" s="96">
        <f t="shared" si="8"/>
        <v>0</v>
      </c>
      <c r="CK46" s="96">
        <f t="shared" si="8"/>
        <v>0</v>
      </c>
      <c r="CL46" s="96">
        <f t="shared" si="8"/>
        <v>0</v>
      </c>
      <c r="CM46" s="96">
        <f t="shared" si="8"/>
        <v>0</v>
      </c>
      <c r="CN46" s="96">
        <f t="shared" si="8"/>
        <v>0</v>
      </c>
      <c r="CO46" s="96">
        <f t="shared" si="8"/>
        <v>0</v>
      </c>
      <c r="CP46" s="96">
        <f t="shared" si="8"/>
        <v>0</v>
      </c>
      <c r="CQ46" s="96">
        <f t="shared" si="8"/>
        <v>0</v>
      </c>
      <c r="CR46" s="96">
        <f t="shared" si="8"/>
        <v>0</v>
      </c>
      <c r="CS46" s="96">
        <f t="shared" si="8"/>
        <v>0</v>
      </c>
      <c r="CT46" s="96">
        <f t="shared" si="8"/>
        <v>0</v>
      </c>
      <c r="CU46" s="96">
        <f t="shared" si="8"/>
        <v>0</v>
      </c>
      <c r="CV46" s="96">
        <f t="shared" si="8"/>
        <v>0</v>
      </c>
      <c r="CW46" s="96">
        <f t="shared" si="8"/>
        <v>0</v>
      </c>
      <c r="CX46" s="96">
        <f t="shared" si="8"/>
        <v>0</v>
      </c>
    </row>
    <row r="47" spans="1:102" ht="24" customHeight="1" x14ac:dyDescent="0.2">
      <c r="E47" s="81" t="s">
        <v>340</v>
      </c>
      <c r="F47" s="81"/>
      <c r="G47" s="81"/>
      <c r="H47" s="81"/>
      <c r="I47" s="96">
        <f t="shared" ref="I47:AN47" si="9">COUNTIFS($H$9:$H$41,4,I$9:I$41,1)</f>
        <v>1</v>
      </c>
      <c r="J47" s="96">
        <f t="shared" si="9"/>
        <v>0</v>
      </c>
      <c r="K47" s="96">
        <f t="shared" si="9"/>
        <v>0</v>
      </c>
      <c r="L47" s="96">
        <f t="shared" si="9"/>
        <v>0</v>
      </c>
      <c r="M47" s="96">
        <f t="shared" si="9"/>
        <v>0</v>
      </c>
      <c r="N47" s="96">
        <f t="shared" si="9"/>
        <v>0</v>
      </c>
      <c r="O47" s="96">
        <f t="shared" si="9"/>
        <v>0</v>
      </c>
      <c r="P47" s="96">
        <f t="shared" si="9"/>
        <v>0</v>
      </c>
      <c r="Q47" s="96">
        <f t="shared" si="9"/>
        <v>0</v>
      </c>
      <c r="R47" s="96">
        <f t="shared" si="9"/>
        <v>0</v>
      </c>
      <c r="S47" s="96">
        <f t="shared" si="9"/>
        <v>0</v>
      </c>
      <c r="T47" s="96">
        <f t="shared" si="9"/>
        <v>0</v>
      </c>
      <c r="U47" s="96">
        <f t="shared" si="9"/>
        <v>0</v>
      </c>
      <c r="V47" s="96">
        <f t="shared" si="9"/>
        <v>0</v>
      </c>
      <c r="W47" s="96">
        <f t="shared" si="9"/>
        <v>0</v>
      </c>
      <c r="X47" s="96">
        <f t="shared" si="9"/>
        <v>0</v>
      </c>
      <c r="Y47" s="96">
        <f t="shared" si="9"/>
        <v>0</v>
      </c>
      <c r="Z47" s="96">
        <f t="shared" si="9"/>
        <v>0</v>
      </c>
      <c r="AA47" s="96">
        <f t="shared" si="9"/>
        <v>0</v>
      </c>
      <c r="AB47" s="96">
        <f t="shared" si="9"/>
        <v>1</v>
      </c>
      <c r="AC47" s="96">
        <f t="shared" si="9"/>
        <v>0</v>
      </c>
      <c r="AD47" s="96">
        <f t="shared" si="9"/>
        <v>0</v>
      </c>
      <c r="AE47" s="96">
        <f t="shared" si="9"/>
        <v>0</v>
      </c>
      <c r="AF47" s="96">
        <f t="shared" si="9"/>
        <v>1</v>
      </c>
      <c r="AG47" s="96">
        <f t="shared" si="9"/>
        <v>0</v>
      </c>
      <c r="AH47" s="96">
        <f t="shared" si="9"/>
        <v>0</v>
      </c>
      <c r="AI47" s="96">
        <f t="shared" si="9"/>
        <v>0</v>
      </c>
      <c r="AJ47" s="96">
        <f t="shared" si="9"/>
        <v>0</v>
      </c>
      <c r="AK47" s="96">
        <f t="shared" si="9"/>
        <v>0</v>
      </c>
      <c r="AL47" s="96">
        <f t="shared" si="9"/>
        <v>1</v>
      </c>
      <c r="AM47" s="96">
        <f t="shared" si="9"/>
        <v>0</v>
      </c>
      <c r="AN47" s="96">
        <f t="shared" si="9"/>
        <v>1</v>
      </c>
      <c r="AO47" s="96">
        <f t="shared" ref="AO47:BS47" si="10">COUNTIFS($H$9:$H$41,4,AO$9:AO$41,1)</f>
        <v>1</v>
      </c>
      <c r="AP47" s="96">
        <f t="shared" si="10"/>
        <v>0</v>
      </c>
      <c r="AQ47" s="96">
        <f t="shared" si="10"/>
        <v>0</v>
      </c>
      <c r="AR47" s="96">
        <f t="shared" si="10"/>
        <v>1</v>
      </c>
      <c r="AS47" s="96">
        <f t="shared" si="10"/>
        <v>0</v>
      </c>
      <c r="AT47" s="96">
        <f t="shared" si="10"/>
        <v>1</v>
      </c>
      <c r="AU47" s="96">
        <f t="shared" si="10"/>
        <v>0</v>
      </c>
      <c r="AV47" s="96">
        <f t="shared" si="10"/>
        <v>0</v>
      </c>
      <c r="AW47" s="96">
        <f t="shared" si="10"/>
        <v>0</v>
      </c>
      <c r="AX47" s="96">
        <f t="shared" si="10"/>
        <v>0</v>
      </c>
      <c r="AY47" s="96">
        <f t="shared" si="10"/>
        <v>0</v>
      </c>
      <c r="AZ47" s="96">
        <f t="shared" si="10"/>
        <v>1</v>
      </c>
      <c r="BA47" s="96">
        <f t="shared" si="10"/>
        <v>0</v>
      </c>
      <c r="BB47" s="96">
        <f t="shared" si="10"/>
        <v>1</v>
      </c>
      <c r="BC47" s="96">
        <f t="shared" si="10"/>
        <v>1</v>
      </c>
      <c r="BD47" s="96">
        <f t="shared" si="10"/>
        <v>0</v>
      </c>
      <c r="BE47" s="96">
        <f t="shared" si="10"/>
        <v>1</v>
      </c>
      <c r="BF47" s="96">
        <f t="shared" si="10"/>
        <v>1</v>
      </c>
      <c r="BG47" s="96">
        <f t="shared" si="10"/>
        <v>1</v>
      </c>
      <c r="BH47" s="96">
        <f t="shared" si="10"/>
        <v>0</v>
      </c>
      <c r="BI47" s="96">
        <f t="shared" si="10"/>
        <v>1</v>
      </c>
      <c r="BJ47" s="96">
        <f t="shared" si="10"/>
        <v>0</v>
      </c>
      <c r="BK47" s="96">
        <f t="shared" si="10"/>
        <v>0</v>
      </c>
      <c r="BL47" s="96">
        <f t="shared" si="10"/>
        <v>1</v>
      </c>
      <c r="BM47" s="96">
        <f t="shared" si="10"/>
        <v>1</v>
      </c>
      <c r="BN47" s="96">
        <f t="shared" si="10"/>
        <v>0</v>
      </c>
      <c r="BO47" s="96">
        <f t="shared" si="10"/>
        <v>0</v>
      </c>
      <c r="BP47" s="96">
        <f t="shared" si="10"/>
        <v>0</v>
      </c>
      <c r="BQ47" s="96">
        <f t="shared" si="10"/>
        <v>0</v>
      </c>
      <c r="BR47" s="96">
        <f t="shared" si="10"/>
        <v>1</v>
      </c>
      <c r="BS47" s="96">
        <f t="shared" si="10"/>
        <v>0</v>
      </c>
      <c r="BT47" s="96">
        <f t="shared" ref="BT47:CX47" si="11">COUNTIFS($H$9:$H$41,4,BT$9:BT$41,1)</f>
        <v>0</v>
      </c>
      <c r="BU47" s="96">
        <f t="shared" si="11"/>
        <v>0</v>
      </c>
      <c r="BV47" s="96">
        <f t="shared" si="11"/>
        <v>0</v>
      </c>
      <c r="BW47" s="96">
        <f t="shared" si="11"/>
        <v>0</v>
      </c>
      <c r="BX47" s="96">
        <f t="shared" si="11"/>
        <v>0</v>
      </c>
      <c r="BY47" s="96">
        <f t="shared" si="11"/>
        <v>0</v>
      </c>
      <c r="BZ47" s="96">
        <f t="shared" si="11"/>
        <v>0</v>
      </c>
      <c r="CA47" s="96">
        <f t="shared" si="11"/>
        <v>0</v>
      </c>
      <c r="CB47" s="96">
        <f t="shared" si="11"/>
        <v>0</v>
      </c>
      <c r="CC47" s="96">
        <f t="shared" si="11"/>
        <v>0</v>
      </c>
      <c r="CD47" s="96">
        <f t="shared" si="11"/>
        <v>0</v>
      </c>
      <c r="CE47" s="96">
        <f t="shared" si="11"/>
        <v>0</v>
      </c>
      <c r="CF47" s="96">
        <f t="shared" si="11"/>
        <v>0</v>
      </c>
      <c r="CG47" s="96">
        <f t="shared" si="11"/>
        <v>0</v>
      </c>
      <c r="CH47" s="96">
        <f t="shared" si="11"/>
        <v>0</v>
      </c>
      <c r="CI47" s="96">
        <f t="shared" si="11"/>
        <v>0</v>
      </c>
      <c r="CJ47" s="96">
        <f t="shared" si="11"/>
        <v>0</v>
      </c>
      <c r="CK47" s="96">
        <f t="shared" si="11"/>
        <v>0</v>
      </c>
      <c r="CL47" s="96">
        <f t="shared" si="11"/>
        <v>0</v>
      </c>
      <c r="CM47" s="96">
        <f t="shared" si="11"/>
        <v>0</v>
      </c>
      <c r="CN47" s="96">
        <f t="shared" si="11"/>
        <v>0</v>
      </c>
      <c r="CO47" s="96">
        <f t="shared" si="11"/>
        <v>0</v>
      </c>
      <c r="CP47" s="96">
        <f t="shared" si="11"/>
        <v>0</v>
      </c>
      <c r="CQ47" s="96">
        <f t="shared" si="11"/>
        <v>0</v>
      </c>
      <c r="CR47" s="96">
        <f t="shared" si="11"/>
        <v>0</v>
      </c>
      <c r="CS47" s="96">
        <f t="shared" si="11"/>
        <v>0</v>
      </c>
      <c r="CT47" s="96">
        <f t="shared" si="11"/>
        <v>1</v>
      </c>
      <c r="CU47" s="96">
        <f t="shared" si="11"/>
        <v>0</v>
      </c>
      <c r="CV47" s="96">
        <f t="shared" si="11"/>
        <v>0</v>
      </c>
      <c r="CW47" s="96">
        <f t="shared" si="11"/>
        <v>1</v>
      </c>
      <c r="CX47" s="96">
        <f t="shared" si="11"/>
        <v>0</v>
      </c>
    </row>
    <row r="48" spans="1:102" ht="24" customHeight="1" x14ac:dyDescent="0.2">
      <c r="E48" s="81" t="s">
        <v>341</v>
      </c>
      <c r="F48" s="81"/>
      <c r="G48" s="81"/>
      <c r="H48" s="81"/>
      <c r="I48" s="96">
        <f t="shared" ref="I48:AN48" si="12">COUNTIFS($H$9:$H$41,5,I$9:I$41,1)</f>
        <v>17</v>
      </c>
      <c r="J48" s="96">
        <f t="shared" si="12"/>
        <v>0</v>
      </c>
      <c r="K48" s="96">
        <f t="shared" si="12"/>
        <v>0</v>
      </c>
      <c r="L48" s="96">
        <f t="shared" si="12"/>
        <v>0</v>
      </c>
      <c r="M48" s="96">
        <f t="shared" si="12"/>
        <v>0</v>
      </c>
      <c r="N48" s="96">
        <f t="shared" si="12"/>
        <v>0</v>
      </c>
      <c r="O48" s="96">
        <f t="shared" si="12"/>
        <v>1</v>
      </c>
      <c r="P48" s="96">
        <f t="shared" si="12"/>
        <v>0</v>
      </c>
      <c r="Q48" s="96">
        <f t="shared" si="12"/>
        <v>2</v>
      </c>
      <c r="R48" s="96">
        <f t="shared" si="12"/>
        <v>0</v>
      </c>
      <c r="S48" s="96">
        <f t="shared" si="12"/>
        <v>0</v>
      </c>
      <c r="T48" s="96">
        <f t="shared" si="12"/>
        <v>0</v>
      </c>
      <c r="U48" s="96">
        <f t="shared" si="12"/>
        <v>0</v>
      </c>
      <c r="V48" s="96">
        <f t="shared" si="12"/>
        <v>0</v>
      </c>
      <c r="W48" s="96">
        <f t="shared" si="12"/>
        <v>0</v>
      </c>
      <c r="X48" s="96">
        <f t="shared" si="12"/>
        <v>2</v>
      </c>
      <c r="Y48" s="96">
        <f t="shared" si="12"/>
        <v>1</v>
      </c>
      <c r="Z48" s="96">
        <f t="shared" si="12"/>
        <v>8</v>
      </c>
      <c r="AA48" s="96">
        <f t="shared" si="12"/>
        <v>0</v>
      </c>
      <c r="AB48" s="96">
        <f t="shared" si="12"/>
        <v>10</v>
      </c>
      <c r="AC48" s="96">
        <f t="shared" si="12"/>
        <v>6</v>
      </c>
      <c r="AD48" s="96">
        <f t="shared" si="12"/>
        <v>1</v>
      </c>
      <c r="AE48" s="96">
        <f t="shared" si="12"/>
        <v>0</v>
      </c>
      <c r="AF48" s="96">
        <f t="shared" si="12"/>
        <v>12</v>
      </c>
      <c r="AG48" s="96">
        <f t="shared" si="12"/>
        <v>4</v>
      </c>
      <c r="AH48" s="96">
        <f t="shared" si="12"/>
        <v>4</v>
      </c>
      <c r="AI48" s="96">
        <f t="shared" si="12"/>
        <v>2</v>
      </c>
      <c r="AJ48" s="96">
        <f t="shared" si="12"/>
        <v>4</v>
      </c>
      <c r="AK48" s="96">
        <f t="shared" si="12"/>
        <v>2</v>
      </c>
      <c r="AL48" s="96">
        <f t="shared" si="12"/>
        <v>9</v>
      </c>
      <c r="AM48" s="96">
        <f t="shared" si="12"/>
        <v>3</v>
      </c>
      <c r="AN48" s="96">
        <f t="shared" si="12"/>
        <v>7</v>
      </c>
      <c r="AO48" s="96">
        <f t="shared" ref="AO48:BS48" si="13">COUNTIFS($H$9:$H$41,5,AO$9:AO$41,1)</f>
        <v>4</v>
      </c>
      <c r="AP48" s="96">
        <f t="shared" si="13"/>
        <v>6</v>
      </c>
      <c r="AQ48" s="96">
        <f t="shared" si="13"/>
        <v>3</v>
      </c>
      <c r="AR48" s="96">
        <f t="shared" si="13"/>
        <v>15</v>
      </c>
      <c r="AS48" s="96">
        <f t="shared" si="13"/>
        <v>2</v>
      </c>
      <c r="AT48" s="96">
        <f t="shared" si="13"/>
        <v>9</v>
      </c>
      <c r="AU48" s="96">
        <f t="shared" si="13"/>
        <v>9</v>
      </c>
      <c r="AV48" s="96">
        <f t="shared" si="13"/>
        <v>5</v>
      </c>
      <c r="AW48" s="96">
        <f t="shared" si="13"/>
        <v>2</v>
      </c>
      <c r="AX48" s="96">
        <f t="shared" si="13"/>
        <v>2</v>
      </c>
      <c r="AY48" s="96">
        <f t="shared" si="13"/>
        <v>2</v>
      </c>
      <c r="AZ48" s="96">
        <f t="shared" si="13"/>
        <v>9</v>
      </c>
      <c r="BA48" s="96">
        <f t="shared" si="13"/>
        <v>0</v>
      </c>
      <c r="BB48" s="96">
        <f t="shared" si="13"/>
        <v>15</v>
      </c>
      <c r="BC48" s="96">
        <f t="shared" si="13"/>
        <v>7</v>
      </c>
      <c r="BD48" s="96">
        <f t="shared" si="13"/>
        <v>8</v>
      </c>
      <c r="BE48" s="96">
        <f t="shared" si="13"/>
        <v>16</v>
      </c>
      <c r="BF48" s="96">
        <f t="shared" si="13"/>
        <v>10</v>
      </c>
      <c r="BG48" s="96">
        <f t="shared" si="13"/>
        <v>13</v>
      </c>
      <c r="BH48" s="96">
        <f t="shared" si="13"/>
        <v>13</v>
      </c>
      <c r="BI48" s="96">
        <f t="shared" si="13"/>
        <v>16</v>
      </c>
      <c r="BJ48" s="96">
        <f t="shared" si="13"/>
        <v>5</v>
      </c>
      <c r="BK48" s="96">
        <f t="shared" si="13"/>
        <v>1</v>
      </c>
      <c r="BL48" s="96">
        <f t="shared" si="13"/>
        <v>15</v>
      </c>
      <c r="BM48" s="96">
        <f t="shared" si="13"/>
        <v>3</v>
      </c>
      <c r="BN48" s="96">
        <f t="shared" si="13"/>
        <v>1</v>
      </c>
      <c r="BO48" s="96">
        <f t="shared" si="13"/>
        <v>0</v>
      </c>
      <c r="BP48" s="96">
        <f t="shared" si="13"/>
        <v>0</v>
      </c>
      <c r="BQ48" s="96">
        <f t="shared" si="13"/>
        <v>7</v>
      </c>
      <c r="BR48" s="96">
        <f t="shared" si="13"/>
        <v>5</v>
      </c>
      <c r="BS48" s="96">
        <f t="shared" si="13"/>
        <v>5</v>
      </c>
      <c r="BT48" s="96">
        <f t="shared" ref="BT48:CX48" si="14">COUNTIFS($H$9:$H$41,5,BT$9:BT$41,1)</f>
        <v>0</v>
      </c>
      <c r="BU48" s="96">
        <f t="shared" si="14"/>
        <v>6</v>
      </c>
      <c r="BV48" s="96">
        <f t="shared" si="14"/>
        <v>5</v>
      </c>
      <c r="BW48" s="96">
        <f t="shared" si="14"/>
        <v>3</v>
      </c>
      <c r="BX48" s="96">
        <f t="shared" si="14"/>
        <v>3</v>
      </c>
      <c r="BY48" s="96">
        <f t="shared" si="14"/>
        <v>1</v>
      </c>
      <c r="BZ48" s="96">
        <f t="shared" si="14"/>
        <v>0</v>
      </c>
      <c r="CA48" s="96">
        <f t="shared" si="14"/>
        <v>5</v>
      </c>
      <c r="CB48" s="96">
        <f t="shared" si="14"/>
        <v>2</v>
      </c>
      <c r="CC48" s="96">
        <f t="shared" si="14"/>
        <v>5</v>
      </c>
      <c r="CD48" s="96">
        <f t="shared" si="14"/>
        <v>2</v>
      </c>
      <c r="CE48" s="96">
        <f t="shared" si="14"/>
        <v>3</v>
      </c>
      <c r="CF48" s="96">
        <f t="shared" si="14"/>
        <v>2</v>
      </c>
      <c r="CG48" s="96">
        <f t="shared" si="14"/>
        <v>7</v>
      </c>
      <c r="CH48" s="96">
        <f t="shared" si="14"/>
        <v>3</v>
      </c>
      <c r="CI48" s="96">
        <f t="shared" si="14"/>
        <v>0</v>
      </c>
      <c r="CJ48" s="96">
        <f t="shared" si="14"/>
        <v>2</v>
      </c>
      <c r="CK48" s="96">
        <f t="shared" si="14"/>
        <v>5</v>
      </c>
      <c r="CL48" s="96">
        <f t="shared" si="14"/>
        <v>1</v>
      </c>
      <c r="CM48" s="96">
        <f t="shared" si="14"/>
        <v>5</v>
      </c>
      <c r="CN48" s="96">
        <f t="shared" si="14"/>
        <v>1</v>
      </c>
      <c r="CO48" s="96">
        <f t="shared" si="14"/>
        <v>1</v>
      </c>
      <c r="CP48" s="96">
        <f t="shared" si="14"/>
        <v>5</v>
      </c>
      <c r="CQ48" s="96">
        <f t="shared" si="14"/>
        <v>1</v>
      </c>
      <c r="CR48" s="96">
        <f t="shared" si="14"/>
        <v>0</v>
      </c>
      <c r="CS48" s="96">
        <f t="shared" si="14"/>
        <v>4</v>
      </c>
      <c r="CT48" s="96">
        <f t="shared" si="14"/>
        <v>4</v>
      </c>
      <c r="CU48" s="96">
        <f t="shared" si="14"/>
        <v>9</v>
      </c>
      <c r="CV48" s="96">
        <f t="shared" si="14"/>
        <v>0</v>
      </c>
      <c r="CW48" s="96">
        <f t="shared" si="14"/>
        <v>11</v>
      </c>
      <c r="CX48" s="96">
        <f t="shared" si="14"/>
        <v>6</v>
      </c>
    </row>
    <row r="49" spans="5:102" ht="24" customHeight="1" x14ac:dyDescent="0.2">
      <c r="E49" s="81" t="s">
        <v>342</v>
      </c>
      <c r="F49" s="81"/>
      <c r="G49" s="81"/>
      <c r="H49" s="81"/>
      <c r="I49" s="96">
        <f t="shared" ref="I49:AN49" si="15">COUNTIFS($H$9:$H$41,6,I$9:I$41,1)</f>
        <v>7</v>
      </c>
      <c r="J49" s="96">
        <f t="shared" si="15"/>
        <v>0</v>
      </c>
      <c r="K49" s="96">
        <f t="shared" si="15"/>
        <v>0</v>
      </c>
      <c r="L49" s="96">
        <f t="shared" si="15"/>
        <v>0</v>
      </c>
      <c r="M49" s="96">
        <f t="shared" si="15"/>
        <v>0</v>
      </c>
      <c r="N49" s="96">
        <f t="shared" si="15"/>
        <v>0</v>
      </c>
      <c r="O49" s="96">
        <f t="shared" si="15"/>
        <v>4</v>
      </c>
      <c r="P49" s="96">
        <f t="shared" si="15"/>
        <v>0</v>
      </c>
      <c r="Q49" s="96">
        <f t="shared" si="15"/>
        <v>1</v>
      </c>
      <c r="R49" s="96">
        <f t="shared" si="15"/>
        <v>0</v>
      </c>
      <c r="S49" s="96">
        <f t="shared" si="15"/>
        <v>0</v>
      </c>
      <c r="T49" s="96">
        <f t="shared" si="15"/>
        <v>0</v>
      </c>
      <c r="U49" s="96">
        <f t="shared" si="15"/>
        <v>0</v>
      </c>
      <c r="V49" s="96">
        <f t="shared" si="15"/>
        <v>0</v>
      </c>
      <c r="W49" s="96">
        <f t="shared" si="15"/>
        <v>0</v>
      </c>
      <c r="X49" s="96">
        <f t="shared" si="15"/>
        <v>1</v>
      </c>
      <c r="Y49" s="96">
        <f t="shared" si="15"/>
        <v>0</v>
      </c>
      <c r="Z49" s="96">
        <f t="shared" si="15"/>
        <v>2</v>
      </c>
      <c r="AA49" s="96">
        <f t="shared" si="15"/>
        <v>0</v>
      </c>
      <c r="AB49" s="96">
        <f t="shared" si="15"/>
        <v>5</v>
      </c>
      <c r="AC49" s="96">
        <f t="shared" si="15"/>
        <v>1</v>
      </c>
      <c r="AD49" s="96">
        <f t="shared" si="15"/>
        <v>1</v>
      </c>
      <c r="AE49" s="96">
        <f t="shared" si="15"/>
        <v>0</v>
      </c>
      <c r="AF49" s="96">
        <f t="shared" si="15"/>
        <v>4</v>
      </c>
      <c r="AG49" s="96">
        <f t="shared" si="15"/>
        <v>2</v>
      </c>
      <c r="AH49" s="96">
        <f t="shared" si="15"/>
        <v>1</v>
      </c>
      <c r="AI49" s="96">
        <f t="shared" si="15"/>
        <v>0</v>
      </c>
      <c r="AJ49" s="96">
        <f t="shared" si="15"/>
        <v>0</v>
      </c>
      <c r="AK49" s="96">
        <f t="shared" si="15"/>
        <v>0</v>
      </c>
      <c r="AL49" s="96">
        <f t="shared" si="15"/>
        <v>1</v>
      </c>
      <c r="AM49" s="96">
        <f t="shared" si="15"/>
        <v>2</v>
      </c>
      <c r="AN49" s="96">
        <f t="shared" si="15"/>
        <v>3</v>
      </c>
      <c r="AO49" s="96">
        <f t="shared" ref="AO49:BS49" si="16">COUNTIFS($H$9:$H$41,6,AO$9:AO$41,1)</f>
        <v>2</v>
      </c>
      <c r="AP49" s="96">
        <f t="shared" si="16"/>
        <v>4</v>
      </c>
      <c r="AQ49" s="96">
        <f t="shared" si="16"/>
        <v>2</v>
      </c>
      <c r="AR49" s="96">
        <f t="shared" si="16"/>
        <v>6</v>
      </c>
      <c r="AS49" s="96">
        <f t="shared" si="16"/>
        <v>1</v>
      </c>
      <c r="AT49" s="96">
        <f t="shared" si="16"/>
        <v>6</v>
      </c>
      <c r="AU49" s="96">
        <f t="shared" si="16"/>
        <v>6</v>
      </c>
      <c r="AV49" s="96">
        <f t="shared" si="16"/>
        <v>0</v>
      </c>
      <c r="AW49" s="96">
        <f t="shared" si="16"/>
        <v>0</v>
      </c>
      <c r="AX49" s="96">
        <f t="shared" si="16"/>
        <v>2</v>
      </c>
      <c r="AY49" s="96">
        <f t="shared" si="16"/>
        <v>0</v>
      </c>
      <c r="AZ49" s="96">
        <f t="shared" si="16"/>
        <v>4</v>
      </c>
      <c r="BA49" s="96">
        <f t="shared" si="16"/>
        <v>0</v>
      </c>
      <c r="BB49" s="96">
        <f t="shared" si="16"/>
        <v>6</v>
      </c>
      <c r="BC49" s="96">
        <f t="shared" si="16"/>
        <v>5</v>
      </c>
      <c r="BD49" s="96">
        <f t="shared" si="16"/>
        <v>1</v>
      </c>
      <c r="BE49" s="96">
        <f t="shared" si="16"/>
        <v>7</v>
      </c>
      <c r="BF49" s="96">
        <f t="shared" si="16"/>
        <v>7</v>
      </c>
      <c r="BG49" s="96">
        <f t="shared" si="16"/>
        <v>7</v>
      </c>
      <c r="BH49" s="96">
        <f t="shared" si="16"/>
        <v>7</v>
      </c>
      <c r="BI49" s="96">
        <f t="shared" si="16"/>
        <v>6</v>
      </c>
      <c r="BJ49" s="96">
        <f t="shared" si="16"/>
        <v>4</v>
      </c>
      <c r="BK49" s="96">
        <f t="shared" si="16"/>
        <v>0</v>
      </c>
      <c r="BL49" s="96">
        <f t="shared" si="16"/>
        <v>6</v>
      </c>
      <c r="BM49" s="96">
        <f t="shared" si="16"/>
        <v>3</v>
      </c>
      <c r="BN49" s="96">
        <f t="shared" si="16"/>
        <v>2</v>
      </c>
      <c r="BO49" s="96">
        <f t="shared" si="16"/>
        <v>0</v>
      </c>
      <c r="BP49" s="96">
        <f t="shared" si="16"/>
        <v>0</v>
      </c>
      <c r="BQ49" s="96">
        <f t="shared" si="16"/>
        <v>2</v>
      </c>
      <c r="BR49" s="96">
        <f t="shared" si="16"/>
        <v>3</v>
      </c>
      <c r="BS49" s="96">
        <f t="shared" si="16"/>
        <v>2</v>
      </c>
      <c r="BT49" s="96">
        <f t="shared" ref="BT49:CX49" si="17">COUNTIFS($H$9:$H$41,6,BT$9:BT$41,1)</f>
        <v>0</v>
      </c>
      <c r="BU49" s="96">
        <f t="shared" si="17"/>
        <v>1</v>
      </c>
      <c r="BV49" s="96">
        <f t="shared" si="17"/>
        <v>2</v>
      </c>
      <c r="BW49" s="96">
        <f t="shared" si="17"/>
        <v>1</v>
      </c>
      <c r="BX49" s="96">
        <f t="shared" si="17"/>
        <v>1</v>
      </c>
      <c r="BY49" s="96">
        <f t="shared" si="17"/>
        <v>2</v>
      </c>
      <c r="BZ49" s="96">
        <f t="shared" si="17"/>
        <v>0</v>
      </c>
      <c r="CA49" s="96">
        <f t="shared" si="17"/>
        <v>0</v>
      </c>
      <c r="CB49" s="96">
        <f t="shared" si="17"/>
        <v>2</v>
      </c>
      <c r="CC49" s="96">
        <f t="shared" si="17"/>
        <v>3</v>
      </c>
      <c r="CD49" s="96">
        <f t="shared" si="17"/>
        <v>0</v>
      </c>
      <c r="CE49" s="96">
        <f t="shared" si="17"/>
        <v>0</v>
      </c>
      <c r="CF49" s="96">
        <f t="shared" si="17"/>
        <v>0</v>
      </c>
      <c r="CG49" s="96">
        <f t="shared" si="17"/>
        <v>3</v>
      </c>
      <c r="CH49" s="96">
        <f t="shared" si="17"/>
        <v>0</v>
      </c>
      <c r="CI49" s="96">
        <f t="shared" si="17"/>
        <v>0</v>
      </c>
      <c r="CJ49" s="96">
        <f t="shared" si="17"/>
        <v>0</v>
      </c>
      <c r="CK49" s="96">
        <f t="shared" si="17"/>
        <v>3</v>
      </c>
      <c r="CL49" s="96">
        <f t="shared" si="17"/>
        <v>0</v>
      </c>
      <c r="CM49" s="96">
        <f t="shared" si="17"/>
        <v>1</v>
      </c>
      <c r="CN49" s="96">
        <f t="shared" si="17"/>
        <v>2</v>
      </c>
      <c r="CO49" s="96">
        <f t="shared" si="17"/>
        <v>0</v>
      </c>
      <c r="CP49" s="96">
        <f t="shared" si="17"/>
        <v>3</v>
      </c>
      <c r="CQ49" s="96">
        <f t="shared" si="17"/>
        <v>0</v>
      </c>
      <c r="CR49" s="96">
        <f t="shared" si="17"/>
        <v>0</v>
      </c>
      <c r="CS49" s="96">
        <f t="shared" si="17"/>
        <v>2</v>
      </c>
      <c r="CT49" s="96">
        <f t="shared" si="17"/>
        <v>2</v>
      </c>
      <c r="CU49" s="96">
        <f t="shared" si="17"/>
        <v>3</v>
      </c>
      <c r="CV49" s="96">
        <f t="shared" si="17"/>
        <v>0</v>
      </c>
      <c r="CW49" s="96">
        <f t="shared" si="17"/>
        <v>1</v>
      </c>
      <c r="CX49" s="96">
        <f t="shared" si="17"/>
        <v>6</v>
      </c>
    </row>
    <row r="50" spans="5:102" ht="13.2" customHeight="1" x14ac:dyDescent="0.2">
      <c r="AW50" s="15"/>
      <c r="AX50" s="15"/>
      <c r="AY50" s="15"/>
      <c r="AZ50" s="15"/>
    </row>
  </sheetData>
  <mergeCells count="219">
    <mergeCell ref="BW7:BW8"/>
    <mergeCell ref="BX7:BX8"/>
    <mergeCell ref="BY7:BY8"/>
    <mergeCell ref="CB7:CB8"/>
    <mergeCell ref="CC7:CC8"/>
    <mergeCell ref="BM7:BM8"/>
    <mergeCell ref="BH7:BH8"/>
    <mergeCell ref="BQ7:BQ8"/>
    <mergeCell ref="BR7:BR8"/>
    <mergeCell ref="BS7:BS8"/>
    <mergeCell ref="BT7:BT8"/>
    <mergeCell ref="BU7:BU8"/>
    <mergeCell ref="BV7:BV8"/>
    <mergeCell ref="BN7:BN8"/>
    <mergeCell ref="BP7:BP8"/>
    <mergeCell ref="BO7:BO8"/>
    <mergeCell ref="BZ7:BZ8"/>
    <mergeCell ref="CA7:CA8"/>
    <mergeCell ref="AT7:AT8"/>
    <mergeCell ref="AU7:AU8"/>
    <mergeCell ref="AV7:AV8"/>
    <mergeCell ref="BA7:BA8"/>
    <mergeCell ref="BB7:BB8"/>
    <mergeCell ref="BF7:BF8"/>
    <mergeCell ref="BG7:BG8"/>
    <mergeCell ref="BJ7:BJ8"/>
    <mergeCell ref="BL7:BL8"/>
    <mergeCell ref="AW7:AW8"/>
    <mergeCell ref="AX7:AX8"/>
    <mergeCell ref="AY7:AY8"/>
    <mergeCell ref="AZ7:AZ8"/>
    <mergeCell ref="BC7:BC8"/>
    <mergeCell ref="BE7:BE8"/>
    <mergeCell ref="AH7:AH8"/>
    <mergeCell ref="AF7:AF8"/>
    <mergeCell ref="AE7:AE8"/>
    <mergeCell ref="AS7:AS8"/>
    <mergeCell ref="AB7:AB8"/>
    <mergeCell ref="AC7:AC8"/>
    <mergeCell ref="AD7:AD8"/>
    <mergeCell ref="AA7:AA8"/>
    <mergeCell ref="AJ7:AJ8"/>
    <mergeCell ref="AL7:AL8"/>
    <mergeCell ref="AM7:AM8"/>
    <mergeCell ref="AR7:AR8"/>
    <mergeCell ref="CW7:CW8"/>
    <mergeCell ref="CX7:CX8"/>
    <mergeCell ref="A43:H43"/>
    <mergeCell ref="BK7:BK8"/>
    <mergeCell ref="CJ7:CJ8"/>
    <mergeCell ref="CK7:CK8"/>
    <mergeCell ref="CR7:CR8"/>
    <mergeCell ref="CS7:CS8"/>
    <mergeCell ref="CT7:CT8"/>
    <mergeCell ref="AN7:AN8"/>
    <mergeCell ref="AO7:AO8"/>
    <mergeCell ref="AP7:AP8"/>
    <mergeCell ref="AQ7:AQ8"/>
    <mergeCell ref="BD7:BD8"/>
    <mergeCell ref="BI7:BI8"/>
    <mergeCell ref="Q7:Q8"/>
    <mergeCell ref="R7:R8"/>
    <mergeCell ref="T7:T8"/>
    <mergeCell ref="AG7:AG8"/>
    <mergeCell ref="AI7:AI8"/>
    <mergeCell ref="AK7:AK8"/>
    <mergeCell ref="I7:I8"/>
    <mergeCell ref="M7:M8"/>
    <mergeCell ref="O7:O8"/>
    <mergeCell ref="CV4:CV6"/>
    <mergeCell ref="CW4:CW6"/>
    <mergeCell ref="CX4:CX6"/>
    <mergeCell ref="I5:J6"/>
    <mergeCell ref="K5:L6"/>
    <mergeCell ref="M5:N6"/>
    <mergeCell ref="O5:O6"/>
    <mergeCell ref="P5:P6"/>
    <mergeCell ref="Q5:Q6"/>
    <mergeCell ref="AJ5:AJ6"/>
    <mergeCell ref="CP4:CP6"/>
    <mergeCell ref="CQ4:CQ6"/>
    <mergeCell ref="CR4:CR6"/>
    <mergeCell ref="CS4:CS6"/>
    <mergeCell ref="CT4:CT6"/>
    <mergeCell ref="CU4:CU6"/>
    <mergeCell ref="CJ4:CJ6"/>
    <mergeCell ref="CK4:CK6"/>
    <mergeCell ref="CL4:CL6"/>
    <mergeCell ref="CM4:CM6"/>
    <mergeCell ref="CN4:CN6"/>
    <mergeCell ref="CO4:CO6"/>
    <mergeCell ref="CD4:CD6"/>
    <mergeCell ref="CE4:CE6"/>
    <mergeCell ref="CF4:CF6"/>
    <mergeCell ref="CG4:CG6"/>
    <mergeCell ref="CH4:CH6"/>
    <mergeCell ref="CI4:CI6"/>
    <mergeCell ref="BX4:BX6"/>
    <mergeCell ref="BY4:BY6"/>
    <mergeCell ref="BZ4:BZ6"/>
    <mergeCell ref="CA4:CA6"/>
    <mergeCell ref="CB4:CB6"/>
    <mergeCell ref="CC4:CC6"/>
    <mergeCell ref="BO4:BO6"/>
    <mergeCell ref="BQ4:BS4"/>
    <mergeCell ref="BT4:BT6"/>
    <mergeCell ref="BU4:BU6"/>
    <mergeCell ref="BV4:BV6"/>
    <mergeCell ref="BW4:BW6"/>
    <mergeCell ref="BQ5:BQ6"/>
    <mergeCell ref="BR5:BR6"/>
    <mergeCell ref="BS5:BS6"/>
    <mergeCell ref="BP4:BP6"/>
    <mergeCell ref="BK4:BK6"/>
    <mergeCell ref="BL4:BL6"/>
    <mergeCell ref="BM4:BM6"/>
    <mergeCell ref="BN4:BN6"/>
    <mergeCell ref="BC4:BC6"/>
    <mergeCell ref="BD4:BD6"/>
    <mergeCell ref="BE4:BE6"/>
    <mergeCell ref="BF4:BF6"/>
    <mergeCell ref="BG4:BG6"/>
    <mergeCell ref="BH4:BH6"/>
    <mergeCell ref="AW4:AW6"/>
    <mergeCell ref="AU4:AU6"/>
    <mergeCell ref="AV4:AV6"/>
    <mergeCell ref="AN5:AN6"/>
    <mergeCell ref="AO5:AO6"/>
    <mergeCell ref="AP5:AP6"/>
    <mergeCell ref="AQ5:AQ6"/>
    <mergeCell ref="BI4:BI6"/>
    <mergeCell ref="BJ4:BJ6"/>
    <mergeCell ref="AC4:AC6"/>
    <mergeCell ref="AD4:AD6"/>
    <mergeCell ref="AE4:AE6"/>
    <mergeCell ref="AF4:AF6"/>
    <mergeCell ref="AG4:AG6"/>
    <mergeCell ref="AH4:AH6"/>
    <mergeCell ref="AI4:AI6"/>
    <mergeCell ref="AJ4:AK4"/>
    <mergeCell ref="AL4:AM4"/>
    <mergeCell ref="AK5:AK6"/>
    <mergeCell ref="AL5:AL6"/>
    <mergeCell ref="AM5:AM6"/>
    <mergeCell ref="A4:A6"/>
    <mergeCell ref="I4:Q4"/>
    <mergeCell ref="R4:R6"/>
    <mergeCell ref="S4:S6"/>
    <mergeCell ref="BE3:BO3"/>
    <mergeCell ref="BQ3:BT3"/>
    <mergeCell ref="T4:T6"/>
    <mergeCell ref="U4:U6"/>
    <mergeCell ref="V4:V6"/>
    <mergeCell ref="W4:W6"/>
    <mergeCell ref="X4:X6"/>
    <mergeCell ref="Y4:Y6"/>
    <mergeCell ref="AX4:AX6"/>
    <mergeCell ref="AY4:AY6"/>
    <mergeCell ref="AZ4:AZ6"/>
    <mergeCell ref="BA4:BA6"/>
    <mergeCell ref="BB4:BB6"/>
    <mergeCell ref="AN4:AQ4"/>
    <mergeCell ref="AR4:AR6"/>
    <mergeCell ref="AS4:AS6"/>
    <mergeCell ref="AT4:AT6"/>
    <mergeCell ref="Z4:Z6"/>
    <mergeCell ref="AA4:AA6"/>
    <mergeCell ref="AB4:AB6"/>
    <mergeCell ref="AB3:AE3"/>
    <mergeCell ref="A2:H2"/>
    <mergeCell ref="I2:BO2"/>
    <mergeCell ref="BQ2:CX2"/>
    <mergeCell ref="I3:R3"/>
    <mergeCell ref="S3:W3"/>
    <mergeCell ref="X3:AA3"/>
    <mergeCell ref="AF3:AG3"/>
    <mergeCell ref="AH3:AI3"/>
    <mergeCell ref="CO3:CQ3"/>
    <mergeCell ref="CR3:CV3"/>
    <mergeCell ref="CW3:CX3"/>
    <mergeCell ref="BU3:BZ3"/>
    <mergeCell ref="CA3:CI3"/>
    <mergeCell ref="CJ3:CK3"/>
    <mergeCell ref="CL3:CN3"/>
    <mergeCell ref="AJ3:AQ3"/>
    <mergeCell ref="AR3:AS3"/>
    <mergeCell ref="AT3:AV3"/>
    <mergeCell ref="AW3:AZ3"/>
    <mergeCell ref="BA3:BB3"/>
    <mergeCell ref="BC3:BD3"/>
    <mergeCell ref="D3:D8"/>
    <mergeCell ref="E3:E8"/>
    <mergeCell ref="H3:H8"/>
    <mergeCell ref="J7:J8"/>
    <mergeCell ref="K7:K8"/>
    <mergeCell ref="L7:L8"/>
    <mergeCell ref="N7:N8"/>
    <mergeCell ref="W7:W8"/>
    <mergeCell ref="X7:X8"/>
    <mergeCell ref="Y7:Y8"/>
    <mergeCell ref="Z7:Z8"/>
    <mergeCell ref="P7:P8"/>
    <mergeCell ref="S7:S8"/>
    <mergeCell ref="U7:U8"/>
    <mergeCell ref="V7:V8"/>
    <mergeCell ref="CO7:CO8"/>
    <mergeCell ref="CP7:CP8"/>
    <mergeCell ref="CQ7:CQ8"/>
    <mergeCell ref="CV7:CV8"/>
    <mergeCell ref="CD7:CD8"/>
    <mergeCell ref="CE7:CE8"/>
    <mergeCell ref="CF7:CF8"/>
    <mergeCell ref="CG7:CG8"/>
    <mergeCell ref="CH7:CH8"/>
    <mergeCell ref="CI7:CI8"/>
    <mergeCell ref="CL7:CL8"/>
    <mergeCell ref="CM7:CM8"/>
    <mergeCell ref="CN7:CN8"/>
    <mergeCell ref="CU7:CU8"/>
  </mergeCells>
  <phoneticPr fontId="25"/>
  <dataValidations count="6">
    <dataValidation imeMode="disabled" allowBlank="1" showInputMessage="1" showErrorMessage="1" sqref="AO9:AO11 AP10:AP11 AN9 AQ9:BN11 AF9:AM11 S9:V11 H9:Q11 CW9:CX11 CJ9:CU11 CA9:CH11 BU9:BY11 AB9:AD11 X9:Z11 A9:B11 BQ9:BS11"/>
    <dataValidation type="list" imeMode="on" allowBlank="1" showInputMessage="1" showErrorMessage="1" sqref="Y42 WVV42 WLZ42 WCD42 VSH42 VIL42 UYP42 UOT42 UEX42 TVB42 TLF42 TBJ42 SRN42 SHR42 RXV42 RNZ42 RED42 QUH42 QKL42 QAP42 PQT42 PGX42 OXB42 ONF42 ODJ42 NTN42 NJR42 MZV42 MPZ42 MGD42 LWH42 LML42 LCP42 KST42 KIX42 JZB42 JPF42 JFJ42 IVN42 ILR42 IBV42 HRZ42 HID42 GYH42 GOL42 GEP42 FUT42 FKX42 FBB42 ERF42 EHJ42 DXN42 DNR42 DDV42 CTZ42 CKD42 CAH42 BQL42 BGP42 AWT42 AMX42 ADB42 TF42 JJ42 Q42 WWD42 WMH42 WCL42 VSP42 VIT42 UYX42 UPB42 UFF42 TVJ42 TLN42 TBR42 SRV42 SHZ42 RYD42 ROH42 REL42 QUP42 QKT42 QAX42 PRB42 PHF42 OXJ42 ONN42 ODR42 NTV42 NJZ42 NAD42 MQH42 MGL42 LWP42 LMT42 LCX42 KTB42 KJF42 JZJ42 JPN42 JFR42 IVV42 ILZ42 ICD42 HSH42 HIL42 GYP42 GOT42 GEX42 FVB42 FLF42 FBJ42 ERN42 EHR42 DXV42 DNZ42 DED42 CUH42 CKL42 CAP42 BQT42 BGX42 AXB42 ANF42 ADJ42 TN42 JR42">
      <formula1>$CU$53:$CU$60</formula1>
    </dataValidation>
    <dataValidation type="list" imeMode="on" allowBlank="1" showInputMessage="1" showErrorMessage="1" sqref="AA42 WVX42 WMB42 WCF42 VSJ42 VIN42 UYR42 UOV42 UEZ42 TVD42 TLH42 TBL42 SRP42 SHT42 RXX42 ROB42 REF42 QUJ42 QKN42 QAR42 PQV42 PGZ42 OXD42 ONH42 ODL42 NTP42 NJT42 MZX42 MQB42 MGF42 LWJ42 LMN42 LCR42 KSV42 KIZ42 JZD42 JPH42 JFL42 IVP42 ILT42 IBX42 HSB42 HIF42 GYJ42 GON42 GER42 FUV42 FKZ42 FBD42 ERH42 EHL42 DXP42 DNT42 DDX42 CUB42 CKF42 CAJ42 BQN42 BGR42 AWV42 AMZ42 ADD42 TH42 JL42 S42 WWF42 WMJ42 WCN42 VSR42 VIV42 UYZ42 UPD42 UFH42 TVL42 TLP42 TBT42 SRX42 SIB42 RYF42 ROJ42 REN42 QUR42 QKV42 QAZ42 PRD42 PHH42 OXL42 ONP42 ODT42 NTX42 NKB42 NAF42 MQJ42 MGN42 LWR42 LMV42 LCZ42 KTD42 KJH42 JZL42 JPP42 JFT42 IVX42 IMB42 ICF42 HSJ42 HIN42 GYR42 GOV42 GEZ42 FVD42 FLH42 FBL42 ERP42 EHT42 DXX42 DOB42 DEF42 CUJ42 CKN42 CAR42 BQV42 BGZ42 AXD42 ANH42 ADL42 TP42 JT42">
      <formula1>$CU$60:$CU$74</formula1>
    </dataValidation>
    <dataValidation type="list" imeMode="on" allowBlank="1" showInputMessage="1" showErrorMessage="1" sqref="AL42:BD42 WVZ42:WWA42 WMD42:WME42 WCH42:WCI42 VSL42:VSM42 VIP42:VIQ42 UYT42:UYU42 UOX42:UOY42 UFB42:UFC42 TVF42:TVG42 TLJ42:TLK42 TBN42:TBO42 SRR42:SRS42 SHV42:SHW42 RXZ42:RYA42 ROD42:ROE42 REH42:REI42 QUL42:QUM42 QKP42:QKQ42 QAT42:QAU42 PQX42:PQY42 PHB42:PHC42 OXF42:OXG42 ONJ42:ONK42 ODN42:ODO42 NTR42:NTS42 NJV42:NJW42 MZZ42:NAA42 MQD42:MQE42 MGH42:MGI42 LWL42:LWM42 LMP42:LMQ42 LCT42:LCU42 KSX42:KSY42 KJB42:KJC42 JZF42:JZG42 JPJ42:JPK42 JFN42:JFO42 IVR42:IVS42 ILV42:ILW42 IBZ42:ICA42 HSD42:HSE42 HIH42:HII42 GYL42:GYM42 GOP42:GOQ42 GET42:GEU42 FUX42:FUY42 FLB42:FLC42 FBF42:FBG42 ERJ42:ERK42 EHN42:EHO42 DXR42:DXS42 DNV42:DNW42 DDZ42:DEA42 CUD42:CUE42 CKH42:CKI42 CAL42:CAM42 BQP42:BQQ42 BGT42:BGU42 AWX42:AWY42 ANB42:ANC42 ADF42:ADG42 TJ42:TK42 JN42:JO42 U42:V42 WVN42:WVQ42 WLR42:WLU42 WBV42:WBY42 VRZ42:VSC42 VID42:VIG42 UYH42:UYK42 UOL42:UOO42 UEP42:UES42 TUT42:TUW42 TKX42:TLA42 TBB42:TBE42 SRF42:SRI42 SHJ42:SHM42 RXN42:RXQ42 RNR42:RNU42 RDV42:RDY42 QTZ42:QUC42 QKD42:QKG42 QAH42:QAK42 PQL42:PQO42 PGP42:PGS42 OWT42:OWW42 OMX42:ONA42 ODB42:ODE42 NTF42:NTI42 NJJ42:NJM42 MZN42:MZQ42 MPR42:MPU42 MFV42:MFY42 LVZ42:LWC42 LMD42:LMG42 LCH42:LCK42 KSL42:KSO42 KIP42:KIS42 JYT42:JYW42 JOX42:JPA42 JFB42:JFE42 IVF42:IVI42 ILJ42:ILM42 IBN42:IBQ42 HRR42:HRU42 HHV42:HHY42 GXZ42:GYC42 GOD42:GOG42 GEH42:GEK42 FUL42:FUO42 FKP42:FKS42 FAT42:FAW42 EQX42:ERA42 EHB42:EHE42 DXF42:DXI42 DNJ42:DNM42 DDN42:DDQ42 CTR42:CTU42 CJV42:CJY42 BZZ42:CAC42 BQD42:BQG42 BGH42:BGK42 AWL42:AWO42 AMP42:AMS42 ACT42:ACW42 SX42:TA42 JB42:JE42 I42:L42 WVS42:WVT42 WLW42:WLX42 WCA42:WCB42 VSE42:VSF42 VII42:VIJ42 UYM42:UYN42 UOQ42:UOR42 UEU42:UEV42 TUY42:TUZ42 TLC42:TLD42 TBG42:TBH42 SRK42:SRL42 SHO42:SHP42 RXS42:RXT42 RNW42:RNX42 REA42:REB42 QUE42:QUF42 QKI42:QKJ42 QAM42:QAN42 PQQ42:PQR42 PGU42:PGV42 OWY42:OWZ42 ONC42:OND42 ODG42:ODH42 NTK42:NTL42 NJO42:NJP42 MZS42:MZT42 MPW42:MPX42 MGA42:MGB42 LWE42:LWF42 LMI42:LMJ42 LCM42:LCN42 KSQ42:KSR42 KIU42:KIV42 JYY42:JYZ42 JPC42:JPD42 JFG42:JFH42 IVK42:IVL42 ILO42:ILP42 IBS42:IBT42 HRW42:HRX42 HIA42:HIB42 GYE42:GYF42 GOI42:GOJ42 GEM42:GEN42 FUQ42:FUR42 FKU42:FKV42 FAY42:FAZ42 ERC42:ERD42 EHG42:EHH42 DXK42:DXL42 DNO42:DNP42 DDS42:DDT42 CTW42:CTX42 CKA42:CKB42 CAE42:CAF42 BQI42:BQJ42 BGM42:BGN42 AWQ42:AWR42 AMU42:AMV42 ACY42:ACZ42 TC42:TD42 JG42:JH42 N42:O42 WWH42:WWK42 WML42:WMO42 WCP42:WCS42 VST42:VSW42 VIX42:VJA42 UZB42:UZE42 UPF42:UPI42 UFJ42:UFM42 TVN42:TVQ42 TLR42:TLU42 TBV42:TBY42 SRZ42:SSC42 SID42:SIG42 RYH42:RYK42 ROL42:ROO42 REP42:RES42 QUT42:QUW42 QKX42:QLA42 QBB42:QBE42 PRF42:PRI42 PHJ42:PHM42 OXN42:OXQ42 ONR42:ONU42 ODV42:ODY42 NTZ42:NUC42 NKD42:NKG42 NAH42:NAK42 MQL42:MQO42 MGP42:MGS42 LWT42:LWW42 LMX42:LNA42 LDB42:LDE42 KTF42:KTI42 KJJ42:KJM42 JZN42:JZQ42 JPR42:JPU42 JFV42:JFY42 IVZ42:IWC42 IMD42:IMG42 ICH42:ICK42 HSL42:HSO42 HIP42:HIS42 GYT42:GYW42 GOX42:GPA42 GFB42:GFE42 FVF42:FVI42 FLJ42:FLM42 FBN42:FBQ42 ERR42:ERU42 EHV42:EHY42 DXZ42:DYC42 DOD42:DOG42 DEH42:DEK42 CUL42:CUO42 CKP42:CKS42 CAT42:CAW42 BQX42:BRA42 BHB42:BHE42 AXF42:AXI42 ANJ42:ANM42 ADN42:ADQ42 TR42:TU42 JV42:JY42 AC42:AF42 WWM42:WWO42 WMQ42:WMS42 WCU42:WCW42 VSY42:VTA42 VJC42:VJE42 UZG42:UZI42 UPK42:UPM42 UFO42:UFQ42 TVS42:TVU42 TLW42:TLY42 TCA42:TCC42 SSE42:SSG42 SII42:SIK42 RYM42:RYO42 ROQ42:ROS42 REU42:REW42 QUY42:QVA42 QLC42:QLE42 QBG42:QBI42 PRK42:PRM42 PHO42:PHQ42 OXS42:OXU42 ONW42:ONY42 OEA42:OEC42 NUE42:NUG42 NKI42:NKK42 NAM42:NAO42 MQQ42:MQS42 MGU42:MGW42 LWY42:LXA42 LNC42:LNE42 LDG42:LDI42 KTK42:KTM42 KJO42:KJQ42 JZS42:JZU42 JPW42:JPY42 JGA42:JGC42 IWE42:IWG42 IMI42:IMK42 ICM42:ICO42 HSQ42:HSS42 HIU42:HIW42 GYY42:GZA42 GPC42:GPE42 GFG42:GFI42 FVK42:FVM42 FLO42:FLQ42 FBS42:FBU42 ERW42:ERY42 EIA42:EIC42 DYE42:DYG42 DOI42:DOK42 DEM42:DEO42 CUQ42:CUS42 CKU42:CKW42 CAY42:CBA42 BRC42:BRE42 BHG42:BHI42 AXK42:AXM42 ANO42:ANQ42 ADS42:ADU42 TW42:TY42 KA42:KC42 AH42:AJ42 WWQ42:WXI42 WMU42:WNM42 WCY42:WDQ42 VTC42:VTU42 VJG42:VJY42 UZK42:VAC42 UPO42:UQG42 UFS42:UGK42 TVW42:TWO42 TMA42:TMS42 TCE42:TCW42 SSI42:STA42 SIM42:SJE42 RYQ42:RZI42 ROU42:RPM42 REY42:RFQ42 QVC42:QVU42 QLG42:QLY42 QBK42:QCC42 PRO42:PSG42 PHS42:PIK42 OXW42:OYO42 OOA42:OOS42 OEE42:OEW42 NUI42:NVA42 NKM42:NLE42 NAQ42:NBI42 MQU42:MRM42 MGY42:MHQ42 LXC42:LXU42 LNG42:LNY42 LDK42:LEC42 KTO42:KUG42 KJS42:KKK42 JZW42:KAO42 JQA42:JQS42 JGE42:JGW42 IWI42:IXA42 IMM42:INE42 ICQ42:IDI42 HSU42:HTM42 HIY42:HJQ42 GZC42:GZU42 GPG42:GPY42 GFK42:GGC42 FVO42:FWG42 FLS42:FMK42 FBW42:FCO42 ESA42:ESS42 EIE42:EIW42 DYI42:DZA42 DOM42:DPE42 DEQ42:DFI42 CUU42:CVM42 CKY42:CLQ42 CBC42:CBU42 BRG42:BRY42 BHK42:BIC42 AXO42:AYG42 ANS42:AOK42 ADW42:AEO42 UA42:US42 KE42:KW42">
      <formula1>#REF!</formula1>
    </dataValidation>
    <dataValidation type="list" allowBlank="1" showInputMessage="1" showErrorMessage="1" sqref="BF42 WXM42 WNQ42 WDU42 VTY42 VKC42 VAG42 UQK42 UGO42 TWS42 TMW42 TDA42 STE42 SJI42 RZM42 RPQ42 RFU42 QVY42 QMC42 QCG42 PSK42 PIO42 OYS42 OOW42 OFA42 NVE42 NLI42 NBM42 MRQ42 MHU42 LXY42 LOC42 LEG42 KUK42 KKO42 KAS42 JQW42 JHA42 IXE42 INI42 IDM42 HTQ42 HJU42 GZY42 GQC42 GGG42 FWK42 FMO42 FCS42 ESW42 EJA42 DZE42 DPI42 DFM42 CVQ42 CLU42 CBY42 BSC42 BIG42 AYK42 AOO42 AES42 UW42 LA42 BH42 WYG42 WOK42 WEO42 VUS42 VKW42 VBA42 URE42 UHI42 TXM42 TNQ42 TDU42 STY42 SKC42 SAG42 RQK42 RGO42 QWS42 QMW42 QDA42 PTE42 PJI42 OZM42 OPQ42 OFU42 NVY42 NMC42 NCG42 MSK42 MIO42 LYS42 LOW42 LFA42 KVE42 KLI42 KBM42 JRQ42 JHU42 IXY42 IOC42 IEG42 HUK42 HKO42 HAS42 GQW42 GHA42 FXE42 FNI42 FDM42 ETQ42 EJU42 DZY42 DQC42 DGG42 CWK42 CMO42 CCS42 BSW42 BJA42 AZE42 API42 AFM42 VQ42 LU42 CA42 WYO42 WOS42 WEW42 VVA42 VLE42 VBI42 URM42 UHQ42 TXU42 TNY42 TEC42 SUG42 SKK42 SAO42 RQS42 RGW42 QXA42 QNE42 QDI42 PTM42 PJQ42 OZU42 OPY42 OGC42 NWG42 NMK42 NCO42 MSS42 MIW42 LZA42 LPE42 LFI42 KVM42 KLQ42 KBU42 JRY42 JIC42 IYG42 IOK42 IEO42 HUS42 HKW42 HBA42 GRE42 GHI42 FXM42 FNQ42 FDU42 ETY42 EKC42 EAG42 DQK42 DGO42 CWS42 CMW42 CDA42 BTE42 BJI42 AZM42 APQ42 AFU42 VY42 MC42 CI42 WYM42 WOQ42 WEU42 VUY42 VLC42 VBG42 URK42 UHO42 TXS42 TNW42 TEA42 SUE42 SKI42 SAM42 RQQ42 RGU42 QWY42 QNC42 QDG42 PTK42 PJO42 OZS42 OPW42 OGA42 NWE42 NMI42 NCM42 MSQ42 MIU42 LYY42 LPC42 LFG42 KVK42 KLO42 KBS42 JRW42 JIA42 IYE42 IOI42 IEM42 HUQ42 HKU42 HAY42 GRC42 GHG42 FXK42 FNO42 FDS42 ETW42 EKA42 EAE42 DQI42 DGM42 CWQ42 CMU42 CCY42 BTC42 BJG42 AZK42 APO42 AFS42 VW42 MA42 CG42 WYK42 WOO42 WES42 VUW42 VLA42 VBE42 URI42 UHM42 TXQ42 TNU42 TDY42 SUC42 SKG42 SAK42 RQO42 RGS42 QWW42 QNA42 QDE42 PTI42 PJM42 OZQ42 OPU42 OFY42 NWC42 NMG42 NCK42 MSO42 MIS42 LYW42 LPA42 LFE42 KVI42 KLM42 KBQ42 JRU42 JHY42 IYC42 IOG42 IEK42 HUO42 HKS42 HAW42 GRA42 GHE42 FXI42 FNM42 FDQ42 ETU42 EJY42 EAC42 DQG42 DGK42 CWO42 CMS42 CCW42 BTA42 BJE42 AZI42 APM42 AFQ42 VU42 LY42 CE42 WYI42 WOM42 WEQ42 VUU42 VKY42 VBC42 URG42 UHK42 TXO42 TNS42 TDW42 SUA42 SKE42 SAI42 RQM42 RGQ42 QWU42 QMY42 QDC42 PTG42 PJK42 OZO42 OPS42 OFW42 NWA42 NME42 NCI42 MSM42 MIQ42 LYU42 LOY42 LFC42 KVG42 KLK42 KBO42 JRS42 JHW42 IYA42 IOE42 IEI42 HUM42 HKQ42 HAU42 GQY42 GHC42 FXG42 FNK42 FDO42 ETS42 EJW42 EAA42 DQE42 DGI42 CWM42 CMQ42 CCU42 BSY42 BJC42 AZG42 APK42 AFO42 VS42 LW42 CC42 WYA42 WOE42 WEI42 VUM42 VKQ42 VAU42 UQY42 UHC42 TXG42 TNK42 TDO42 STS42 SJW42 SAA42 RQE42 RGI42 QWM42 QMQ42 QCU42 PSY42 PJC42 OZG42 OPK42 OFO42 NVS42 NLW42 NCA42 MSE42 MII42 LYM42 LOQ42 LEU42 KUY42 KLC42 KBG42 JRK42 JHO42 IXS42 INW42 IEA42 HUE42 HKI42 HAM42 GQQ42 GGU42 FWY42 FNC42 FDG42 ETK42 EJO42 DZS42 DPW42 DGA42 CWE42 CMI42 CCM42 BSQ42 BIU42 AYY42 APC42 AFG42 VK42 LO42 BU42 WYE42 WOI42 WEM42 VUQ42 VKU42 VAY42 URC42 UHG42 TXK42 TNO42 TDS42 STW42 SKA42 SAE42 RQI42 RGM42 QWQ42 QMU42 QCY42 PTC42 PJG42 OZK42 OPO42 OFS42 NVW42 NMA42 NCE42 MSI42 MIM42 LYQ42 LOU42 LEY42 KVC42 KLG42 KBK42 JRO42 JHS42 IXW42 IOA42 IEE42 HUI42 HKM42 HAQ42 GQU42 GGY42 FXC42 FNG42 FDK42 ETO42 EJS42 DZW42 DQA42 DGE42 CWI42 CMM42 CCQ42 BSU42 BIY42 AZC42 APG42 AFK42 VO42 LS42 BY42 WYC42 WOG42 WEK42 VUO42 VKS42 VAW42 URA42 UHE42 TXI42 TNM42 TDQ42 STU42 SJY42 SAC42 RQG42 RGK42 QWO42 QMS42 QCW42 PTA42 PJE42 OZI42 OPM42 OFQ42 NVU42 NLY42 NCC42 MSG42 MIK42 LYO42 LOS42 LEW42 KVA42 KLE42 KBI42 JRM42 JHQ42 IXU42 INY42 IEC42 HUG42 HKK42 HAO42 GQS42 GGW42 FXA42 FNE42 FDI42 ETM42 EJQ42 DZU42 DPY42 DGC42 CWG42 CMK42 CCO42 BSS42 BIW42 AZA42 APE42 AFI42 VM42 LQ42 BW42 WXY42 WOC42 WEG42 VUK42 VKO42 VAS42 UQW42 UHA42 TXE42 TNI42 TDM42 STQ42 SJU42 RZY42 RQC42 RGG42 QWK42 QMO42 QCS42 PSW42 PJA42 OZE42 OPI42 OFM42 NVQ42 NLU42 NBY42 MSC42 MIG42 LYK42 LOO42 LES42 KUW42 KLA42 KBE42 JRI42 JHM42 IXQ42 INU42 IDY42 HUC42 HKG42 HAK42 GQO42 GGS42 FWW42 FNA42 FDE42 ETI42 EJM42 DZQ42 DPU42 DFY42 CWC42 CMG42 CCK42 BSO42 BIS42 AYW42 APA42 AFE42 VI42 LM42 BS42 WXW42 WOA42 WEE42 VUI42 VKM42 VAQ42 UQU42 UGY42 TXC42 TNG42 TDK42 STO42 SJS42 RZW42 RQA42 RGE42 QWI42 QMM42 QCQ42 PSU42 PIY42 OZC42 OPG42 OFK42 NVO42 NLS42 NBW42 MSA42 MIE42 LYI42 LOM42 LEQ42 KUU42 KKY42 KBC42 JRG42 JHK42 IXO42 INS42 IDW42 HUA42 HKE42 HAI42 GQM42 GGQ42 FWU42 FMY42 FDC42 ETG42 EJK42 DZO42 DPS42 DFW42 CWA42 CME42 CCI42 BSM42 BIQ42 AYU42 AOY42 AFC42 VG42 LK42 WXU42 WNY42 WEC42 VUG42 VKK42 VAO42 UQS42 UGW42 TXA42 TNE42 TDI42 STM42 SJQ42 RZU42 RPY42 RGC42 QWG42 QMK42 QCO42 PSS42 PIW42 OZA42 OPE42 OFI42 NVM42 NLQ42 NBU42 MRY42 MIC42 LYG42 LOK42 LEO42 KUS42 KKW42 KBA42 JRE42 JHI42 IXM42 INQ42 IDU42 HTY42 HKC42 HAG42 GQK42 GGO42 FWS42 FMW42 FDA42 ETE42 EJI42 DZM42 DPQ42 DFU42 CVY42 CMC42 CCG42 BSK42 BIO42 AYS42 AOW42 AFA42 VE42 LI42 BP42 WXS42 WNW42 WEA42 VUE42 VKI42 VAM42 UQQ42 UGU42 TWY42 TNC42 TDG42 STK42 SJO42 RZS42 RPW42 RGA42 QWE42 QMI42 QCM42 PSQ42 PIU42 OYY42 OPC42 OFG42 NVK42 NLO42 NBS42 MRW42 MIA42 LYE42 LOI42 LEM42 KUQ42 KKU42 KAY42 JRC42 JHG42 IXK42 INO42 IDS42 HTW42 HKA42 HAE42 GQI42 GGM42 FWQ42 FMU42 FCY42 ETC42 EJG42 DZK42 DPO42 DFS42 CVW42 CMA42 CCE42 BSI42 BIM42 AYQ42 AOU42 AEY42 VC42 LG42 BN42 WXQ42 WNU42 WDY42 VUC42 VKG42 VAK42 UQO42 UGS42 TWW42 TNA42 TDE42 STI42 SJM42 RZQ42 RPU42 RFY42 QWC42 QMG42 QCK42 PSO42 PIS42 OYW42 OPA42 OFE42 NVI42 NLM42 NBQ42 MRU42 MHY42 LYC42 LOG42 LEK42 KUO42 KKS42 KAW42 JRA42 JHE42 IXI42 INM42 IDQ42 HTU42 HJY42 HAC42 GQG42 GGK42 FWO42 FMS42 FCW42 ETA42 EJE42 DZI42 DPM42 DFQ42 CVU42 CLY42 CCC42 BSG42 BIK42 AYO42 AOS42 AEW42 VA42 LE42 BL42 WXO42 WNS42 WDW42 VUA42 VKE42 VAI42 UQM42 UGQ42 TWU42 TMY42 TDC42 STG42 SJK42 RZO42 RPS42 RFW42 QWA42 QME42 QCI42 PSM42 PIQ42 OYU42 OOY42 OFC42 NVG42 NLK42 NBO42 MRS42 MHW42 LYA42 LOE42 LEI42 KUM42 KKQ42 KAU42 JQY42 JHC42 IXG42 INK42 IDO42 HTS42 HJW42 HAA42 GQE42 GGI42 FWM42 FMQ42 FCU42 ESY42 EJC42 DZG42 DPK42 DFO42 CVS42 CLW42 CCA42 BSE42 BII42 AYM42 AOQ42 AEU42 UY42 LC42 BJ42 WYQ42 WOU42 WEY42 VVC42 VLG42 VBK42 URO42 UHS42 TXW42 TOA42 TEE42 SUI42 SKM42 SAQ42 RQU42 RGY42 QXC42 QNG42 QDK42 PTO42 PJS42 OZW42 OQA42 OGE42 NWI42 NMM42 NCQ42 MSU42 MIY42 LZC42 LPG42 LFK42 KVO42 KLS42 KBW42 JSA42 JIE42 IYI42 IOM42 IEQ42 HUU42 HKY42 HBC42 GRG42 GHK42 FXO42 FNS42 FDW42 EUA42 EKE42 EAI42 DQM42 DGQ42 CWU42 CMY42 CDC42 BTG42 BJK42 AZO42 APS42 AFW42 WA42 ME42 CK42 WXK42 WNO42 WDS42 VTW42 VKA42 VAE42 UQI42 UGM42 TWQ42 TMU42 TCY42 STC42 SJG42 RZK42 RPO42 RFS42 QVW42 QMA42 QCE42 PSI42 PIM42 OYQ42 OOU42 OEY42 NVC42 NLG42 NBK42 MRO42 MHS42 LXW42 LOA42 LEE42 KUI42 KKM42 KAQ42 JQU42 JGY42 IXC42 ING42 IDK42 HTO42 HJS42 GZW42 GQA42 GGE42 FWI42 FMM42 FCQ42 ESU42 EIY42 DZC42 DPG42 DFK42 CVO42 CLS42 CBW42 BSA42 BIE42 AYI42 AOM42 AEQ42 UU42 KY42">
      <formula1>#REF!</formula1>
    </dataValidation>
    <dataValidation imeMode="on" allowBlank="1" showInputMessage="1" showErrorMessage="1" sqref="BE42 KX42 UT42 AEP42 AOL42 AYH42 BID42 BRZ42 CBV42 CLR42 CVN42 DFJ42 DPF42 DZB42 EIX42 EST42 FCP42 FML42 FWH42 GGD42 GPZ42 GZV42 HJR42 HTN42 IDJ42 INF42 IXB42 JGX42 JQT42 KAP42 KKL42 KUH42 LED42 LNZ42 LXV42 MHR42 MRN42 NBJ42 NLF42 NVB42 OEX42 OOT42 OYP42 PIL42 PSH42 QCD42 QLZ42 QVV42 RFR42 RPN42 RZJ42 SJF42 STB42 TCX42 TMT42 TWP42 UGL42 UQH42 VAD42 VJZ42 VTV42 WDR42 WNN42 WXJ42 AK42 KD42 TZ42 ADV42 ANR42 AXN42 BHJ42 BRF42 CBB42 CKX42 CUT42 DEP42 DOL42 DYH42 EID42 ERZ42 FBV42 FLR42 FVN42 GFJ42 GPF42 GZB42 HIX42 HST42 ICP42 IML42 IWH42 JGD42 JPZ42 JZV42 KJR42 KTN42 LDJ42 LNF42 LXB42 MGX42 MQT42 NAP42 NKL42 NUH42 OED42 ONZ42 OXV42 PHR42 PRN42 QBJ42 QLF42 QVB42 REX42 ROT42 RYP42 SIL42 SSH42 TCD42 TLZ42 TVV42 UFR42 UPN42 UZJ42 VJF42 VTB42 WCX42 WMT42 WWP42 T42 JM42 TI42 ADE42 ANA42 AWW42 BGS42 BQO42 CAK42 CKG42 CUC42 DDY42 DNU42 DXQ42 EHM42 ERI42 FBE42 FLA42 FUW42 GES42 GOO42 GYK42 HIG42 HSC42 IBY42 ILU42 IVQ42 JFM42 JPI42 JZE42 KJA42 KSW42 LCS42 LMO42 LWK42 MGG42 MQC42 MZY42 NJU42 NTQ42 ODM42 ONI42 OXE42 PHA42 PQW42 QAS42 QKO42 QUK42 REG42 ROC42 RXY42 SHU42 SRQ42 TBM42 TLI42 TVE42 UFA42 UOW42 UYS42 VIO42 VSK42 WCG42 WMC42 WVY42 AB42 JU42 TQ42 ADM42 ANI42 AXE42 BHA42 BQW42 CAS42 CKO42 CUK42 DEG42 DOC42 DXY42 EHU42 ERQ42 FBM42 FLI42 FVE42 GFA42 GOW42 GYS42 HIO42 HSK42 ICG42 IMC42 IVY42 JFU42 JPQ42 JZM42 KJI42 KTE42 LDA42 LMW42 LWS42 MGO42 MQK42 NAG42 NKC42 NTY42 ODU42 ONQ42 OXM42 PHI42 PRE42 QBA42 QKW42 QUS42 REO42 ROK42 RYG42 SIC42 SRY42 TBU42 TLQ42 TVM42 UFI42 UPE42 UZA42 VIW42 VSS42 WCO42 WMK42 WWG42 CM42:JA42 AG42 JZ42 TV42 ADR42 ANN42 AXJ42 BHF42 BRB42 CAX42 CKT42 CUP42 DEL42 DOH42 DYD42 EHZ42 ERV42 FBR42 FLN42 FVJ42 GFF42 GPB42 GYX42 HIT42 HSP42 ICL42 IMH42 IWD42 JFZ42 JPV42 JZR42 KJN42 KTJ42 LDF42 LNB42 LWX42 MGT42 MQP42 NAL42 NKH42 NUD42 ODZ42 ONV42 OXR42 PHN42 PRJ42 QBF42 QLB42 QUX42 RET42 ROP42 RYL42 SIH42 SSD42 TBZ42 TLV42 TVR42 UFN42 UPJ42 UZF42 VJB42 VSX42 WCT42 WMP42 WWL42 P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W42:X42 JP42:JQ42 TL42:TM42 ADH42:ADI42 AND42:ANE42 AWZ42:AXA42 BGV42:BGW42 BQR42:BQS42 CAN42:CAO42 CKJ42:CKK42 CUF42:CUG42 DEB42:DEC42 DNX42:DNY42 DXT42:DXU42 EHP42:EHQ42 ERL42:ERM42 FBH42:FBI42 FLD42:FLE42 FUZ42:FVA42 GEV42:GEW42 GOR42:GOS42 GYN42:GYO42 HIJ42:HIK42 HSF42:HSG42 ICB42:ICC42 ILX42:ILY42 IVT42:IVU42 JFP42:JFQ42 JPL42:JPM42 JZH42:JZI42 KJD42:KJE42 KSZ42:KTA42 LCV42:LCW42 LMR42:LMS42 LWN42:LWO42 MGJ42:MGK42 MQF42:MQG42 NAB42:NAC42 NJX42:NJY42 NTT42:NTU42 ODP42:ODQ42 ONL42:ONM42 OXH42:OXI42 PHD42:PHE42 PQZ42:PRA42 QAV42:QAW42 QKR42:QKS42 QUN42:QUO42 REJ42:REK42 ROF42:ROG42 RYB42:RYC42 SHX42:SHY42 SRT42:SRU42 TBP42:TBQ42 TLL42:TLM42 TVH42:TVI42 UFD42:UFE42 UOZ42:UPA42 UYV42:UYW42 VIR42:VIS42 VSN42:VSO42 WCJ42:WCK42 WMF42:WMG42 WWB42:WWC42 Z42 JS42 TO42 ADK42 ANG42 AXC42 BGY42 BQU42 CAQ42 CKM42 CUI42 DEE42 DOA42 DXW42 EHS42 ERO42 FBK42 FLG42 FVC42 GEY42 GOU42 GYQ42 HIM42 HSI42 ICE42 IMA42 IVW42 JFS42 JPO42 JZK42 KJG42 KTC42 LCY42 LMU42 LWQ42 MGM42 MQI42 NAE42 NKA42 NTW42 ODS42 ONO42 OXK42 PHG42 PRC42 QAY42 QKU42 QUQ42 REM42 ROI42 RYE42 SIA42 SRW42 TBS42 TLO42 TVK42 UFG42 UPC42 UYY42 VIU42 VSQ42 WCM42 WMI42 WWE42 M42 JF42 TB42 ACX42 AMT42 AWP42 BGL42 BQH42 CAD42 CJZ42 CTV42 DDR42 DNN42 DXJ42 EHF42 ERB42 FAX42 FKT42 FUP42 GEL42 GOH42 GYD42 HHZ42 HRV42 IBR42 ILN42 IVJ42 JFF42 JPB42 JYX42 KIT42 KSP42 LCL42 LMH42 LWD42 MFZ42 MPV42 MZR42 NJN42 NTJ42 ODF42 ONB42 OWX42 PGT42 PQP42 QAL42 QKH42 QUD42 RDZ42 RNV42 RXR42 SHN42 SRJ42 TBF42 TLB42 TUX42 UET42 UOP42 UYL42 VIH42 VSD42 WBZ42 WLV42 WVR42 R42 JK42 TG42 ADC42 AMY42 AWU42 BGQ42 BQM42 CAI42 CKE42 CUA42 DDW42 DNS42 DXO42 EHK42 ERG42 FBC42 FKY42 FUU42 GEQ42 GOM42 GYI42 HIE42 HSA42 IBW42 ILS42 IVO42 JFK42 JPG42 JZC42 KIY42 KSU42 LCQ42 LMM42 LWI42 MGE42 MQA42 MZW42 NJS42 NTO42 ODK42 ONG42 OXC42 PGY42 PQU42 QAQ42 QKM42 QUI42 REE42 ROA42 RXW42 SHS42 SRO42 TBK42 TLG42 TVC42 UEY42 UOU42 UYQ42 VIM42 VSI42 WCE42 WMA42 WVW42 MG42:SW42 WC42:ACS42 AFY42:AMO42 APU42:AWK42 AZQ42:BGG42 BJM42:BQC42 BTI42:BZY42 CDE42:CJU42 CNA42:CTQ42 CWW42:DDM42 DGS42:DNI42 DQO42:DXE42 EAK42:EHA42 EKG42:EQW42 EUC42:FAS42 FDY42:FKO42 FNU42:FUK42 FXQ42:GEG42 GHM42:GOC42 GRI42:GXY42 HBE42:HHU42 HLA42:HRQ42 HUW42:IBM42 IES42:ILI42 IOO42:IVE42 IYK42:JFA42 JIG42:JOW42 JSC42:JYS42 KBY42:KIO42 KLU42:KSK42 KVQ42:LCG42 LFM42:LMC42 LPI42:LVY42 LZE42:MFU42 MJA42:MPQ42 MSW42:MZM42 NCS42:NJI42 NMO42:NTE42 NWK42:ODA42 OGG42:OMW42 OQC42:OWS42 OZY42:PGO42 PJU42:PQK42 PTQ42:QAG42 QDM42:QKC42 QNI42:QTY42 QXE42:RDU42 RHA42:RNQ42 RQW42:RXM42 SAS42:SHI42 SKO42:SRE42 SUK42:TBA42 TEG42:TKW42 TOC42:TUS42 TXY42:UEO42 UHU42:UOK42 URQ42:UYG42 VBM42:VIC42 VLI42:VRY42 VVE42:WBU42 WFA42:WLQ42 WOW42:WVM42 WYS42:XFD42 E42:F42 H42 A42:B42"/>
  </dataValidations>
  <pageMargins left="0.39370078740157483" right="0.31496062992125984" top="0.53" bottom="0.34" header="0.31496062992125984" footer="0.2"/>
  <pageSetup paperSize="9" scale="52" orientation="landscape" r:id="rId1"/>
  <headerFooter>
    <oddFooter>&amp;C&amp;P/&amp;N&amp;R&amp;F＿&amp;A</oddFooter>
  </headerFooter>
  <colBreaks count="3" manualBreakCount="3">
    <brk id="31" max="1048575" man="1"/>
    <brk id="68" max="1048575" man="1"/>
    <brk id="95" max="17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60"/>
  <sheetViews>
    <sheetView view="pageBreakPreview" zoomScale="80" zoomScaleNormal="70" zoomScaleSheetLayoutView="80" workbookViewId="0">
      <pane xSplit="3" ySplit="17" topLeftCell="D18" activePane="bottomRight" state="frozen"/>
      <selection pane="topRight" activeCell="D1" sqref="D1"/>
      <selection pane="bottomLeft" activeCell="A18" sqref="A18"/>
      <selection pane="bottomRight"/>
    </sheetView>
  </sheetViews>
  <sheetFormatPr defaultColWidth="5.77734375" defaultRowHeight="10.8" x14ac:dyDescent="0.2"/>
  <cols>
    <col min="1" max="1" width="9.21875" style="14" customWidth="1"/>
    <col min="2" max="2" width="9.21875" style="15" customWidth="1"/>
    <col min="3" max="3" width="8.33203125" style="15" bestFit="1" customWidth="1"/>
    <col min="4" max="11" width="5.77734375" style="15" customWidth="1"/>
    <col min="12" max="15" width="5.77734375" style="89" customWidth="1"/>
    <col min="16" max="17" width="25.109375" style="15" customWidth="1"/>
    <col min="18" max="18" width="5.77734375" style="15" customWidth="1"/>
    <col min="19" max="19" width="6.77734375" style="15" bestFit="1" customWidth="1"/>
    <col min="20" max="20" width="8.77734375" style="15" bestFit="1" customWidth="1"/>
    <col min="21" max="21" width="8.21875" style="15" bestFit="1" customWidth="1"/>
    <col min="22" max="22" width="8.77734375" style="15" bestFit="1" customWidth="1"/>
    <col min="23" max="23" width="25.109375" style="15" customWidth="1"/>
    <col min="24" max="24" width="5.77734375" style="15"/>
    <col min="25" max="27" width="5.77734375" style="15" customWidth="1"/>
    <col min="28" max="28" width="5.6640625" style="15" customWidth="1"/>
    <col min="29" max="29" width="4.5546875" style="15" customWidth="1"/>
    <col min="30" max="30" width="5" style="15" customWidth="1"/>
    <col min="31" max="31" width="5.33203125" style="15" customWidth="1"/>
    <col min="32" max="32" width="5.109375" style="15" customWidth="1"/>
    <col min="33" max="33" width="5.5546875" style="15" customWidth="1"/>
    <col min="34" max="34" width="5.6640625" style="15" customWidth="1"/>
    <col min="35" max="45" width="5.77734375" style="15" customWidth="1"/>
    <col min="46" max="46" width="25.109375" style="15" customWidth="1"/>
    <col min="47" max="47" width="5.77734375" style="15"/>
    <col min="48" max="58" width="5.77734375" style="15" customWidth="1"/>
    <col min="59" max="59" width="25.109375" style="15" customWidth="1"/>
    <col min="60" max="64" width="5.77734375" style="15" customWidth="1"/>
    <col min="65" max="68" width="5.77734375" style="16" customWidth="1"/>
    <col min="69" max="69" width="25.109375" style="15" customWidth="1"/>
    <col min="70" max="16384" width="5.77734375" style="15"/>
  </cols>
  <sheetData>
    <row r="1" spans="1:77" s="2" customFormat="1" ht="30" customHeight="1" x14ac:dyDescent="0.2">
      <c r="A1" s="106" t="s">
        <v>382</v>
      </c>
      <c r="B1" s="1"/>
      <c r="C1" s="1"/>
      <c r="D1" s="1"/>
      <c r="E1" s="1"/>
      <c r="F1" s="1"/>
      <c r="G1" s="1"/>
      <c r="H1" s="1"/>
      <c r="I1" s="1"/>
      <c r="J1" s="1"/>
      <c r="K1" s="1"/>
      <c r="L1" s="101"/>
      <c r="M1" s="101"/>
      <c r="N1" s="101"/>
      <c r="O1" s="101"/>
      <c r="P1" s="1"/>
      <c r="Q1" s="1"/>
      <c r="R1" s="1"/>
      <c r="S1" s="1"/>
      <c r="T1" s="1"/>
      <c r="U1" s="1"/>
      <c r="V1" s="1"/>
      <c r="W1" s="1"/>
      <c r="Y1" s="1"/>
      <c r="Z1" s="1"/>
      <c r="AA1" s="1"/>
      <c r="AB1" s="1"/>
      <c r="AC1" s="1"/>
      <c r="AD1" s="1"/>
      <c r="AE1" s="1"/>
      <c r="AF1" s="1"/>
      <c r="AG1" s="1"/>
      <c r="AH1" s="1"/>
      <c r="AI1" s="1"/>
      <c r="AJ1" s="1"/>
      <c r="AK1" s="1"/>
      <c r="AL1" s="1"/>
      <c r="AM1" s="1"/>
      <c r="AN1" s="1"/>
      <c r="AO1" s="1"/>
      <c r="AP1" s="1"/>
      <c r="AQ1" s="1"/>
      <c r="AR1" s="1"/>
      <c r="AS1" s="1"/>
      <c r="AT1" s="1"/>
      <c r="AV1" s="1"/>
      <c r="AW1" s="1"/>
      <c r="AX1" s="1"/>
      <c r="AY1" s="1"/>
      <c r="AZ1" s="1"/>
      <c r="BA1" s="1"/>
      <c r="BB1" s="1"/>
      <c r="BC1" s="1"/>
      <c r="BD1" s="1"/>
      <c r="BE1" s="1"/>
      <c r="BF1" s="1"/>
      <c r="BG1" s="1"/>
      <c r="BM1" s="3"/>
      <c r="BN1" s="3"/>
      <c r="BO1" s="3"/>
      <c r="BP1" s="3"/>
    </row>
    <row r="2" spans="1:77" s="2" customFormat="1" hidden="1" x14ac:dyDescent="0.2">
      <c r="A2" s="4"/>
      <c r="L2" s="87"/>
      <c r="M2" s="87"/>
      <c r="N2" s="87"/>
      <c r="O2" s="87"/>
      <c r="BM2" s="3"/>
      <c r="BN2" s="3"/>
      <c r="BO2" s="3"/>
      <c r="BP2" s="3"/>
    </row>
    <row r="3" spans="1:77" s="2" customFormat="1" ht="21" hidden="1" customHeight="1" x14ac:dyDescent="0.2">
      <c r="D3" s="49" t="s">
        <v>0</v>
      </c>
      <c r="H3" s="5"/>
      <c r="I3" s="49"/>
      <c r="L3" s="87"/>
      <c r="M3" s="87"/>
      <c r="N3" s="87"/>
      <c r="O3" s="87"/>
      <c r="BM3" s="3"/>
      <c r="BN3" s="3"/>
      <c r="BO3" s="3"/>
      <c r="BP3" s="3"/>
    </row>
    <row r="4" spans="1:77" s="2" customFormat="1" ht="21" hidden="1" customHeight="1" x14ac:dyDescent="0.2">
      <c r="D4" s="26" t="s">
        <v>171</v>
      </c>
      <c r="E4" s="25"/>
      <c r="F4" s="25"/>
      <c r="G4" s="25"/>
      <c r="H4" s="51"/>
      <c r="I4" s="25"/>
      <c r="J4" s="27"/>
      <c r="K4" s="27"/>
      <c r="L4" s="93"/>
      <c r="M4" s="93"/>
      <c r="N4" s="93"/>
      <c r="O4" s="93"/>
      <c r="P4" s="27"/>
      <c r="Q4" s="50"/>
      <c r="R4" s="50"/>
      <c r="BM4" s="3"/>
      <c r="BN4" s="3"/>
      <c r="BO4" s="3"/>
      <c r="BP4" s="3"/>
    </row>
    <row r="5" spans="1:77" s="2" customFormat="1" ht="21" hidden="1" customHeight="1" x14ac:dyDescent="0.2">
      <c r="H5" s="6"/>
      <c r="I5" s="28" t="s">
        <v>168</v>
      </c>
      <c r="J5" s="50"/>
      <c r="K5" s="50"/>
      <c r="L5" s="93"/>
      <c r="M5" s="93"/>
      <c r="N5" s="93"/>
      <c r="O5" s="93"/>
      <c r="P5" s="50"/>
      <c r="Q5" s="50"/>
      <c r="R5" s="50"/>
      <c r="BM5" s="3"/>
      <c r="BN5" s="3"/>
      <c r="BO5" s="3"/>
      <c r="BP5" s="3"/>
    </row>
    <row r="6" spans="1:77" s="7" customFormat="1" ht="21" hidden="1" customHeight="1" x14ac:dyDescent="0.15">
      <c r="L6" s="88"/>
      <c r="M6" s="88"/>
      <c r="N6" s="88"/>
      <c r="O6" s="88"/>
      <c r="BM6" s="9"/>
      <c r="BN6" s="9"/>
      <c r="BO6" s="9"/>
      <c r="BP6" s="9"/>
    </row>
    <row r="7" spans="1:77" s="7" customFormat="1" ht="21" hidden="1" customHeight="1" x14ac:dyDescent="0.15">
      <c r="B7" s="10"/>
      <c r="C7" s="10"/>
      <c r="L7" s="88"/>
      <c r="M7" s="88"/>
      <c r="N7" s="88"/>
      <c r="O7" s="88"/>
      <c r="BM7" s="9"/>
      <c r="BN7" s="9"/>
      <c r="BO7" s="9"/>
      <c r="BP7" s="9"/>
    </row>
    <row r="8" spans="1:77" s="7" customFormat="1" ht="21" hidden="1" customHeight="1" x14ac:dyDescent="0.15">
      <c r="B8" s="10"/>
      <c r="C8" s="10"/>
      <c r="I8" s="24"/>
      <c r="L8" s="88"/>
      <c r="M8" s="88"/>
      <c r="N8" s="88"/>
      <c r="O8" s="88"/>
      <c r="BM8" s="9"/>
      <c r="BN8" s="9"/>
      <c r="BO8" s="9"/>
      <c r="BP8" s="9"/>
    </row>
    <row r="9" spans="1:77" s="7" customFormat="1" ht="21" hidden="1" customHeight="1" x14ac:dyDescent="0.15">
      <c r="A9" s="11"/>
      <c r="B9" s="11"/>
      <c r="C9" s="11"/>
      <c r="I9" s="24"/>
      <c r="L9" s="88"/>
      <c r="M9" s="88"/>
      <c r="N9" s="88"/>
      <c r="O9" s="88"/>
      <c r="AJ9" s="8"/>
      <c r="BM9" s="9"/>
      <c r="BN9" s="9"/>
      <c r="BO9" s="9"/>
      <c r="BP9" s="9"/>
    </row>
    <row r="10" spans="1:77" s="2" customFormat="1" hidden="1" x14ac:dyDescent="0.2">
      <c r="A10" s="12"/>
      <c r="L10" s="87"/>
      <c r="M10" s="87"/>
      <c r="N10" s="87"/>
      <c r="O10" s="87"/>
      <c r="BM10" s="3"/>
      <c r="BN10" s="3"/>
      <c r="BO10" s="3"/>
      <c r="BP10" s="3"/>
    </row>
    <row r="11" spans="1:77" s="20" customFormat="1" ht="26.4" customHeight="1" x14ac:dyDescent="0.2">
      <c r="A11" s="137"/>
      <c r="B11" s="137"/>
      <c r="C11" s="137"/>
      <c r="D11" s="187" t="s">
        <v>367</v>
      </c>
      <c r="E11" s="188"/>
      <c r="F11" s="188"/>
      <c r="G11" s="188"/>
      <c r="H11" s="188"/>
      <c r="I11" s="188"/>
      <c r="J11" s="188"/>
      <c r="K11" s="188"/>
      <c r="L11" s="188"/>
      <c r="M11" s="188"/>
      <c r="N11" s="188"/>
      <c r="O11" s="188"/>
      <c r="P11" s="188"/>
      <c r="Q11" s="188"/>
      <c r="R11" s="188"/>
      <c r="S11" s="188"/>
      <c r="T11" s="188"/>
      <c r="U11" s="188"/>
      <c r="V11" s="188"/>
      <c r="W11" s="191"/>
      <c r="Y11" s="187" t="s">
        <v>368</v>
      </c>
      <c r="Z11" s="188"/>
      <c r="AA11" s="189"/>
      <c r="AB11" s="189"/>
      <c r="AC11" s="189"/>
      <c r="AD11" s="189"/>
      <c r="AE11" s="189"/>
      <c r="AF11" s="189"/>
      <c r="AG11" s="189"/>
      <c r="AH11" s="189"/>
      <c r="AI11" s="189"/>
      <c r="AJ11" s="189"/>
      <c r="AK11" s="189"/>
      <c r="AL11" s="189"/>
      <c r="AM11" s="189"/>
      <c r="AN11" s="189"/>
      <c r="AO11" s="189"/>
      <c r="AP11" s="189"/>
      <c r="AQ11" s="189"/>
      <c r="AR11" s="189"/>
      <c r="AS11" s="189"/>
      <c r="AT11" s="190"/>
      <c r="AV11" s="187" t="s">
        <v>369</v>
      </c>
      <c r="AW11" s="188"/>
      <c r="AX11" s="188"/>
      <c r="AY11" s="188"/>
      <c r="AZ11" s="188"/>
      <c r="BA11" s="188"/>
      <c r="BB11" s="188"/>
      <c r="BC11" s="188"/>
      <c r="BD11" s="188"/>
      <c r="BE11" s="188"/>
      <c r="BF11" s="188"/>
      <c r="BG11" s="188"/>
      <c r="BH11" s="188"/>
      <c r="BI11" s="188"/>
      <c r="BJ11" s="188"/>
      <c r="BK11" s="188"/>
      <c r="BL11" s="188"/>
      <c r="BM11" s="188"/>
      <c r="BN11" s="188"/>
      <c r="BO11" s="188"/>
      <c r="BP11" s="188"/>
      <c r="BQ11" s="191"/>
    </row>
    <row r="12" spans="1:77" s="13" customFormat="1" ht="51" customHeight="1" x14ac:dyDescent="0.2">
      <c r="A12" s="118" t="s">
        <v>123</v>
      </c>
      <c r="B12" s="118" t="s">
        <v>115</v>
      </c>
      <c r="C12" s="118" t="s">
        <v>116</v>
      </c>
      <c r="D12" s="192" t="s">
        <v>370</v>
      </c>
      <c r="E12" s="193"/>
      <c r="F12" s="193"/>
      <c r="G12" s="193"/>
      <c r="H12" s="193"/>
      <c r="I12" s="193"/>
      <c r="J12" s="193"/>
      <c r="K12" s="193"/>
      <c r="L12" s="193"/>
      <c r="M12" s="193"/>
      <c r="N12" s="193"/>
      <c r="O12" s="193"/>
      <c r="P12" s="193"/>
      <c r="Q12" s="194"/>
      <c r="R12" s="195" t="s">
        <v>371</v>
      </c>
      <c r="S12" s="195"/>
      <c r="T12" s="195"/>
      <c r="U12" s="195"/>
      <c r="V12" s="195"/>
      <c r="W12" s="195"/>
      <c r="X12" s="23"/>
      <c r="Y12" s="196" t="s">
        <v>372</v>
      </c>
      <c r="Z12" s="196"/>
      <c r="AA12" s="196" t="s">
        <v>373</v>
      </c>
      <c r="AB12" s="196"/>
      <c r="AC12" s="196"/>
      <c r="AD12" s="142" t="s">
        <v>374</v>
      </c>
      <c r="AE12" s="125"/>
      <c r="AF12" s="125"/>
      <c r="AG12" s="124" t="s">
        <v>375</v>
      </c>
      <c r="AH12" s="125"/>
      <c r="AI12" s="126"/>
      <c r="AJ12" s="136" t="s">
        <v>376</v>
      </c>
      <c r="AK12" s="136"/>
      <c r="AL12" s="136"/>
      <c r="AM12" s="136" t="s">
        <v>377</v>
      </c>
      <c r="AN12" s="137"/>
      <c r="AO12" s="137"/>
      <c r="AP12" s="137" t="s">
        <v>378</v>
      </c>
      <c r="AQ12" s="137"/>
      <c r="AR12" s="136" t="s">
        <v>379</v>
      </c>
      <c r="AS12" s="137"/>
      <c r="AT12" s="103"/>
      <c r="AU12" s="23"/>
      <c r="AV12" s="124" t="s">
        <v>380</v>
      </c>
      <c r="AW12" s="125"/>
      <c r="AX12" s="125"/>
      <c r="AY12" s="125"/>
      <c r="AZ12" s="125"/>
      <c r="BA12" s="125"/>
      <c r="BB12" s="125"/>
      <c r="BC12" s="125"/>
      <c r="BD12" s="125"/>
      <c r="BE12" s="125"/>
      <c r="BF12" s="125"/>
      <c r="BG12" s="126"/>
      <c r="BH12" s="137" t="s">
        <v>381</v>
      </c>
      <c r="BI12" s="137"/>
      <c r="BJ12" s="137"/>
      <c r="BK12" s="137"/>
      <c r="BL12" s="137"/>
      <c r="BM12" s="137"/>
      <c r="BN12" s="137"/>
      <c r="BO12" s="137"/>
      <c r="BP12" s="137"/>
      <c r="BQ12" s="137"/>
      <c r="BR12" s="2"/>
      <c r="BS12" s="2"/>
      <c r="BT12" s="2"/>
      <c r="BU12" s="2"/>
      <c r="BV12" s="2"/>
      <c r="BW12" s="2"/>
      <c r="BX12" s="2"/>
      <c r="BY12" s="2"/>
    </row>
    <row r="13" spans="1:77" s="2" customFormat="1" ht="13.8" customHeight="1" x14ac:dyDescent="0.2">
      <c r="A13" s="119"/>
      <c r="B13" s="119"/>
      <c r="C13" s="119"/>
      <c r="D13" s="150" t="s">
        <v>139</v>
      </c>
      <c r="E13" s="198"/>
      <c r="F13" s="198"/>
      <c r="G13" s="198"/>
      <c r="H13" s="151"/>
      <c r="I13" s="151"/>
      <c r="J13" s="151"/>
      <c r="K13" s="151"/>
      <c r="L13" s="151"/>
      <c r="M13" s="151"/>
      <c r="N13" s="151"/>
      <c r="O13" s="151"/>
      <c r="P13" s="152"/>
      <c r="Q13" s="170" t="s">
        <v>124</v>
      </c>
      <c r="R13" s="197" t="s">
        <v>1</v>
      </c>
      <c r="S13" s="197" t="s">
        <v>2</v>
      </c>
      <c r="T13" s="197" t="s">
        <v>3</v>
      </c>
      <c r="U13" s="197" t="s">
        <v>4</v>
      </c>
      <c r="V13" s="197" t="s">
        <v>5</v>
      </c>
      <c r="W13" s="174" t="s">
        <v>6</v>
      </c>
      <c r="X13" s="119"/>
      <c r="Y13" s="197" t="s">
        <v>1</v>
      </c>
      <c r="Z13" s="197" t="s">
        <v>2</v>
      </c>
      <c r="AA13" s="197" t="s">
        <v>1</v>
      </c>
      <c r="AB13" s="197" t="s">
        <v>2</v>
      </c>
      <c r="AC13" s="197" t="s">
        <v>3</v>
      </c>
      <c r="AD13" s="197" t="s">
        <v>1</v>
      </c>
      <c r="AE13" s="197" t="s">
        <v>2</v>
      </c>
      <c r="AF13" s="197" t="s">
        <v>3</v>
      </c>
      <c r="AG13" s="197" t="s">
        <v>1</v>
      </c>
      <c r="AH13" s="197" t="s">
        <v>2</v>
      </c>
      <c r="AI13" s="197" t="s">
        <v>3</v>
      </c>
      <c r="AJ13" s="197" t="s">
        <v>1</v>
      </c>
      <c r="AK13" s="197" t="s">
        <v>2</v>
      </c>
      <c r="AL13" s="197" t="s">
        <v>3</v>
      </c>
      <c r="AM13" s="197" t="s">
        <v>1</v>
      </c>
      <c r="AN13" s="197" t="s">
        <v>2</v>
      </c>
      <c r="AO13" s="197" t="s">
        <v>3</v>
      </c>
      <c r="AP13" s="197" t="s">
        <v>1</v>
      </c>
      <c r="AQ13" s="197" t="s">
        <v>2</v>
      </c>
      <c r="AR13" s="197" t="s">
        <v>1</v>
      </c>
      <c r="AS13" s="197" t="s">
        <v>2</v>
      </c>
      <c r="AT13" s="156"/>
      <c r="AU13" s="119"/>
      <c r="AV13" s="149" t="s">
        <v>1</v>
      </c>
      <c r="AW13" s="149" t="s">
        <v>2</v>
      </c>
      <c r="AX13" s="156" t="s">
        <v>3</v>
      </c>
      <c r="AY13" s="156" t="s">
        <v>4</v>
      </c>
      <c r="AZ13" s="149" t="s">
        <v>5</v>
      </c>
      <c r="BA13" s="149" t="s">
        <v>6</v>
      </c>
      <c r="BB13" s="149" t="s">
        <v>9</v>
      </c>
      <c r="BC13" s="149" t="s">
        <v>10</v>
      </c>
      <c r="BD13" s="156" t="s">
        <v>11</v>
      </c>
      <c r="BE13" s="156" t="s">
        <v>12</v>
      </c>
      <c r="BF13" s="156" t="s">
        <v>51</v>
      </c>
      <c r="BG13" s="156" t="s">
        <v>54</v>
      </c>
      <c r="BH13" s="149" t="s">
        <v>1</v>
      </c>
      <c r="BI13" s="149" t="s">
        <v>2</v>
      </c>
      <c r="BJ13" s="156" t="s">
        <v>3</v>
      </c>
      <c r="BK13" s="156" t="s">
        <v>4</v>
      </c>
      <c r="BL13" s="149" t="s">
        <v>5</v>
      </c>
      <c r="BM13" s="202" t="s">
        <v>6</v>
      </c>
      <c r="BN13" s="202" t="s">
        <v>9</v>
      </c>
      <c r="BO13" s="202" t="s">
        <v>10</v>
      </c>
      <c r="BP13" s="156" t="s">
        <v>52</v>
      </c>
      <c r="BQ13" s="203" t="s">
        <v>12</v>
      </c>
    </row>
    <row r="14" spans="1:77" s="2" customFormat="1" ht="13.8" customHeight="1" x14ac:dyDescent="0.2">
      <c r="A14" s="119"/>
      <c r="B14" s="119"/>
      <c r="C14" s="119"/>
      <c r="D14" s="150" t="s">
        <v>117</v>
      </c>
      <c r="E14" s="198"/>
      <c r="F14" s="198"/>
      <c r="G14" s="204"/>
      <c r="H14" s="150" t="s">
        <v>118</v>
      </c>
      <c r="I14" s="198"/>
      <c r="J14" s="198"/>
      <c r="K14" s="204"/>
      <c r="L14" s="150" t="s">
        <v>119</v>
      </c>
      <c r="M14" s="198"/>
      <c r="N14" s="198"/>
      <c r="O14" s="204"/>
      <c r="P14" s="170"/>
      <c r="Q14" s="171"/>
      <c r="R14" s="197"/>
      <c r="S14" s="197"/>
      <c r="T14" s="197"/>
      <c r="U14" s="197"/>
      <c r="V14" s="197"/>
      <c r="W14" s="174"/>
      <c r="X14" s="119"/>
      <c r="Y14" s="197"/>
      <c r="Z14" s="197"/>
      <c r="AA14" s="197"/>
      <c r="AB14" s="197"/>
      <c r="AC14" s="197"/>
      <c r="AD14" s="197"/>
      <c r="AE14" s="197"/>
      <c r="AF14" s="197"/>
      <c r="AG14" s="197"/>
      <c r="AH14" s="197"/>
      <c r="AI14" s="197"/>
      <c r="AJ14" s="197"/>
      <c r="AK14" s="197"/>
      <c r="AL14" s="197"/>
      <c r="AM14" s="197"/>
      <c r="AN14" s="197"/>
      <c r="AO14" s="197"/>
      <c r="AP14" s="197"/>
      <c r="AQ14" s="197"/>
      <c r="AR14" s="197"/>
      <c r="AS14" s="197"/>
      <c r="AT14" s="156"/>
      <c r="AU14" s="119"/>
      <c r="AV14" s="149"/>
      <c r="AW14" s="149"/>
      <c r="AX14" s="156"/>
      <c r="AY14" s="156"/>
      <c r="AZ14" s="149"/>
      <c r="BA14" s="149"/>
      <c r="BB14" s="149"/>
      <c r="BC14" s="149"/>
      <c r="BD14" s="156"/>
      <c r="BE14" s="156"/>
      <c r="BF14" s="156"/>
      <c r="BG14" s="156"/>
      <c r="BH14" s="149"/>
      <c r="BI14" s="149"/>
      <c r="BJ14" s="156"/>
      <c r="BK14" s="156"/>
      <c r="BL14" s="149"/>
      <c r="BM14" s="202"/>
      <c r="BN14" s="202"/>
      <c r="BO14" s="202"/>
      <c r="BP14" s="156"/>
      <c r="BQ14" s="203"/>
    </row>
    <row r="15" spans="1:77" s="2" customFormat="1" ht="25.95" customHeight="1" x14ac:dyDescent="0.2">
      <c r="A15" s="119"/>
      <c r="B15" s="119"/>
      <c r="C15" s="119"/>
      <c r="D15" s="82" t="s">
        <v>65</v>
      </c>
      <c r="E15" s="82" t="s">
        <v>66</v>
      </c>
      <c r="F15" s="19" t="s">
        <v>120</v>
      </c>
      <c r="G15" s="19" t="s">
        <v>121</v>
      </c>
      <c r="H15" s="82" t="s">
        <v>65</v>
      </c>
      <c r="I15" s="82" t="s">
        <v>66</v>
      </c>
      <c r="J15" s="19" t="s">
        <v>120</v>
      </c>
      <c r="K15" s="19" t="s">
        <v>121</v>
      </c>
      <c r="L15" s="90" t="s">
        <v>65</v>
      </c>
      <c r="M15" s="90" t="s">
        <v>66</v>
      </c>
      <c r="N15" s="19" t="s">
        <v>120</v>
      </c>
      <c r="O15" s="19" t="s">
        <v>121</v>
      </c>
      <c r="P15" s="172"/>
      <c r="Q15" s="172"/>
      <c r="R15" s="197"/>
      <c r="S15" s="197"/>
      <c r="T15" s="197"/>
      <c r="U15" s="197"/>
      <c r="V15" s="197"/>
      <c r="W15" s="174"/>
      <c r="X15" s="119"/>
      <c r="Y15" s="197"/>
      <c r="Z15" s="197"/>
      <c r="AA15" s="197"/>
      <c r="AB15" s="197"/>
      <c r="AC15" s="197"/>
      <c r="AD15" s="197"/>
      <c r="AE15" s="197"/>
      <c r="AF15" s="197"/>
      <c r="AG15" s="197"/>
      <c r="AH15" s="197"/>
      <c r="AI15" s="197"/>
      <c r="AJ15" s="197"/>
      <c r="AK15" s="197"/>
      <c r="AL15" s="197"/>
      <c r="AM15" s="197"/>
      <c r="AN15" s="197"/>
      <c r="AO15" s="197"/>
      <c r="AP15" s="197"/>
      <c r="AQ15" s="197"/>
      <c r="AR15" s="197"/>
      <c r="AS15" s="197"/>
      <c r="AT15" s="156"/>
      <c r="AU15" s="119"/>
      <c r="AV15" s="149"/>
      <c r="AW15" s="149"/>
      <c r="AX15" s="156"/>
      <c r="AY15" s="156"/>
      <c r="AZ15" s="149"/>
      <c r="BA15" s="149"/>
      <c r="BB15" s="149"/>
      <c r="BC15" s="149"/>
      <c r="BD15" s="156"/>
      <c r="BE15" s="156"/>
      <c r="BF15" s="156"/>
      <c r="BG15" s="156"/>
      <c r="BH15" s="149"/>
      <c r="BI15" s="149"/>
      <c r="BJ15" s="156"/>
      <c r="BK15" s="156"/>
      <c r="BL15" s="149"/>
      <c r="BM15" s="202"/>
      <c r="BN15" s="202"/>
      <c r="BO15" s="202"/>
      <c r="BP15" s="156"/>
      <c r="BQ15" s="203"/>
    </row>
    <row r="16" spans="1:77" s="108" customFormat="1" ht="93" customHeight="1" x14ac:dyDescent="0.2">
      <c r="A16" s="120"/>
      <c r="B16" s="120"/>
      <c r="C16" s="120"/>
      <c r="D16" s="21" t="s">
        <v>86</v>
      </c>
      <c r="E16" s="21" t="s">
        <v>87</v>
      </c>
      <c r="F16" s="21" t="s">
        <v>88</v>
      </c>
      <c r="G16" s="21" t="s">
        <v>89</v>
      </c>
      <c r="H16" s="21" t="s">
        <v>86</v>
      </c>
      <c r="I16" s="21" t="s">
        <v>87</v>
      </c>
      <c r="J16" s="21" t="s">
        <v>88</v>
      </c>
      <c r="K16" s="21" t="s">
        <v>89</v>
      </c>
      <c r="L16" s="104" t="s">
        <v>86</v>
      </c>
      <c r="M16" s="104" t="s">
        <v>87</v>
      </c>
      <c r="N16" s="104" t="s">
        <v>88</v>
      </c>
      <c r="O16" s="104" t="s">
        <v>89</v>
      </c>
      <c r="P16" s="104" t="s">
        <v>138</v>
      </c>
      <c r="Q16" s="104" t="s">
        <v>140</v>
      </c>
      <c r="R16" s="105" t="s">
        <v>90</v>
      </c>
      <c r="S16" s="105" t="s">
        <v>91</v>
      </c>
      <c r="T16" s="105" t="s">
        <v>92</v>
      </c>
      <c r="U16" s="22" t="s">
        <v>93</v>
      </c>
      <c r="V16" s="105" t="s">
        <v>94</v>
      </c>
      <c r="W16" s="104" t="s">
        <v>8</v>
      </c>
      <c r="Y16" s="105" t="s">
        <v>95</v>
      </c>
      <c r="Z16" s="105" t="s">
        <v>96</v>
      </c>
      <c r="AA16" s="105" t="s">
        <v>70</v>
      </c>
      <c r="AB16" s="105" t="s">
        <v>97</v>
      </c>
      <c r="AC16" s="105" t="s">
        <v>96</v>
      </c>
      <c r="AD16" s="105" t="s">
        <v>24</v>
      </c>
      <c r="AE16" s="105" t="s">
        <v>25</v>
      </c>
      <c r="AF16" s="105" t="s">
        <v>26</v>
      </c>
      <c r="AG16" s="105" t="s">
        <v>24</v>
      </c>
      <c r="AH16" s="105" t="s">
        <v>25</v>
      </c>
      <c r="AI16" s="105" t="s">
        <v>26</v>
      </c>
      <c r="AJ16" s="105" t="s">
        <v>24</v>
      </c>
      <c r="AK16" s="105" t="s">
        <v>25</v>
      </c>
      <c r="AL16" s="105" t="s">
        <v>26</v>
      </c>
      <c r="AM16" s="105" t="s">
        <v>24</v>
      </c>
      <c r="AN16" s="105" t="s">
        <v>25</v>
      </c>
      <c r="AO16" s="105" t="s">
        <v>26</v>
      </c>
      <c r="AP16" s="105" t="s">
        <v>27</v>
      </c>
      <c r="AQ16" s="105" t="s">
        <v>50</v>
      </c>
      <c r="AR16" s="105" t="s">
        <v>28</v>
      </c>
      <c r="AS16" s="105" t="s">
        <v>29</v>
      </c>
      <c r="AT16" s="104" t="s">
        <v>8</v>
      </c>
      <c r="AV16" s="105" t="s">
        <v>41</v>
      </c>
      <c r="AW16" s="105" t="s">
        <v>42</v>
      </c>
      <c r="AX16" s="105" t="s">
        <v>43</v>
      </c>
      <c r="AY16" s="105" t="s">
        <v>44</v>
      </c>
      <c r="AZ16" s="105" t="s">
        <v>45</v>
      </c>
      <c r="BA16" s="105" t="s">
        <v>46</v>
      </c>
      <c r="BB16" s="105" t="s">
        <v>47</v>
      </c>
      <c r="BC16" s="105" t="s">
        <v>48</v>
      </c>
      <c r="BD16" s="105" t="s">
        <v>49</v>
      </c>
      <c r="BE16" s="105" t="s">
        <v>55</v>
      </c>
      <c r="BF16" s="105" t="s">
        <v>56</v>
      </c>
      <c r="BG16" s="105" t="s">
        <v>8</v>
      </c>
      <c r="BH16" s="105" t="s">
        <v>33</v>
      </c>
      <c r="BI16" s="105" t="s">
        <v>34</v>
      </c>
      <c r="BJ16" s="105" t="s">
        <v>35</v>
      </c>
      <c r="BK16" s="105" t="s">
        <v>36</v>
      </c>
      <c r="BL16" s="105" t="s">
        <v>37</v>
      </c>
      <c r="BM16" s="105" t="s">
        <v>38</v>
      </c>
      <c r="BN16" s="105" t="s">
        <v>39</v>
      </c>
      <c r="BO16" s="105" t="s">
        <v>40</v>
      </c>
      <c r="BP16" s="105" t="s">
        <v>53</v>
      </c>
      <c r="BQ16" s="64" t="s">
        <v>8</v>
      </c>
    </row>
    <row r="17" spans="1:70" s="39" customFormat="1" hidden="1" x14ac:dyDescent="0.2">
      <c r="A17" s="29" t="s">
        <v>170</v>
      </c>
      <c r="B17" s="30"/>
      <c r="C17" s="30"/>
      <c r="D17" s="31"/>
      <c r="E17" s="31"/>
      <c r="F17" s="31"/>
      <c r="G17" s="31"/>
      <c r="H17" s="31"/>
      <c r="I17" s="31"/>
      <c r="J17" s="31"/>
      <c r="K17" s="31"/>
      <c r="L17" s="91"/>
      <c r="M17" s="91"/>
      <c r="N17" s="91"/>
      <c r="O17" s="91"/>
      <c r="P17" s="30"/>
      <c r="Q17" s="31"/>
      <c r="R17" s="31"/>
      <c r="S17" s="31"/>
      <c r="T17" s="30"/>
      <c r="U17" s="32"/>
      <c r="V17" s="30"/>
      <c r="W17" s="32"/>
      <c r="X17" s="33"/>
      <c r="Y17" s="31"/>
      <c r="Z17" s="31"/>
      <c r="AA17" s="34"/>
      <c r="AB17" s="30"/>
      <c r="AC17" s="32"/>
      <c r="AD17" s="35"/>
      <c r="AE17" s="36"/>
      <c r="AF17" s="37"/>
      <c r="AG17" s="31"/>
      <c r="AH17" s="31"/>
      <c r="AI17" s="31"/>
      <c r="AJ17" s="31"/>
      <c r="AK17" s="30"/>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65"/>
    </row>
    <row r="18" spans="1:70" s="55" customFormat="1" ht="39.6" x14ac:dyDescent="0.2">
      <c r="A18" s="79">
        <v>22203</v>
      </c>
      <c r="B18" s="69" t="s">
        <v>175</v>
      </c>
      <c r="C18" s="66">
        <v>5</v>
      </c>
      <c r="D18" s="95"/>
      <c r="E18" s="95"/>
      <c r="F18" s="95"/>
      <c r="G18" s="95"/>
      <c r="H18" s="95"/>
      <c r="I18" s="95">
        <v>1</v>
      </c>
      <c r="J18" s="95"/>
      <c r="K18" s="95"/>
      <c r="L18" s="95"/>
      <c r="M18" s="95"/>
      <c r="N18" s="95">
        <v>1</v>
      </c>
      <c r="O18" s="95"/>
      <c r="P18" s="72" t="s">
        <v>338</v>
      </c>
      <c r="Q18" s="86"/>
      <c r="R18" s="95"/>
      <c r="S18" s="95"/>
      <c r="T18" s="95">
        <v>1</v>
      </c>
      <c r="U18" s="95"/>
      <c r="V18" s="95"/>
      <c r="W18" s="94"/>
      <c r="X18" s="12"/>
      <c r="Y18" s="95">
        <v>1</v>
      </c>
      <c r="Z18" s="95"/>
      <c r="AA18" s="95">
        <v>1</v>
      </c>
      <c r="AB18" s="95"/>
      <c r="AC18" s="95"/>
      <c r="AD18" s="95">
        <v>1</v>
      </c>
      <c r="AE18" s="95"/>
      <c r="AF18" s="95"/>
      <c r="AG18" s="70"/>
      <c r="AH18" s="18"/>
      <c r="AI18" s="18">
        <v>1</v>
      </c>
      <c r="AJ18" s="95">
        <v>1</v>
      </c>
      <c r="AK18" s="95"/>
      <c r="AL18" s="95"/>
      <c r="AM18" s="17">
        <v>1</v>
      </c>
      <c r="AN18" s="95"/>
      <c r="AO18" s="17"/>
      <c r="AP18" s="17">
        <v>1</v>
      </c>
      <c r="AQ18" s="17"/>
      <c r="AR18" s="17">
        <v>1</v>
      </c>
      <c r="AS18" s="17"/>
      <c r="AT18" s="58"/>
      <c r="AU18" s="12"/>
      <c r="AV18" s="95"/>
      <c r="AW18" s="95">
        <v>1</v>
      </c>
      <c r="AX18" s="95">
        <v>1</v>
      </c>
      <c r="AY18" s="95">
        <v>1</v>
      </c>
      <c r="AZ18" s="95">
        <v>1</v>
      </c>
      <c r="BA18" s="95">
        <v>1</v>
      </c>
      <c r="BB18" s="95"/>
      <c r="BC18" s="95"/>
      <c r="BD18" s="95"/>
      <c r="BE18" s="95">
        <v>1</v>
      </c>
      <c r="BF18" s="95"/>
      <c r="BG18" s="58"/>
      <c r="BH18" s="95"/>
      <c r="BI18" s="95">
        <v>1</v>
      </c>
      <c r="BJ18" s="95">
        <v>1</v>
      </c>
      <c r="BK18" s="95"/>
      <c r="BL18" s="95"/>
      <c r="BM18" s="95">
        <v>1</v>
      </c>
      <c r="BN18" s="95"/>
      <c r="BO18" s="95"/>
      <c r="BP18" s="95">
        <v>1</v>
      </c>
      <c r="BQ18" s="58"/>
      <c r="BR18" s="55">
        <v>1</v>
      </c>
    </row>
    <row r="19" spans="1:70" s="55" customFormat="1" ht="12" x14ac:dyDescent="0.2">
      <c r="A19" s="79">
        <v>22205</v>
      </c>
      <c r="B19" s="69" t="s">
        <v>240</v>
      </c>
      <c r="C19" s="66">
        <v>5</v>
      </c>
      <c r="D19" s="95"/>
      <c r="E19" s="95"/>
      <c r="F19" s="95">
        <v>1</v>
      </c>
      <c r="G19" s="95"/>
      <c r="H19" s="95"/>
      <c r="I19" s="95"/>
      <c r="J19" s="95">
        <v>1</v>
      </c>
      <c r="K19" s="95"/>
      <c r="L19" s="95"/>
      <c r="M19" s="95"/>
      <c r="N19" s="95">
        <v>1</v>
      </c>
      <c r="O19" s="95"/>
      <c r="P19" s="86"/>
      <c r="Q19" s="86"/>
      <c r="R19" s="95"/>
      <c r="S19" s="95"/>
      <c r="T19" s="95"/>
      <c r="U19" s="95"/>
      <c r="V19" s="95"/>
      <c r="W19" s="86" t="s">
        <v>241</v>
      </c>
      <c r="X19" s="12"/>
      <c r="Y19" s="95"/>
      <c r="Z19" s="95">
        <v>1</v>
      </c>
      <c r="AA19" s="95"/>
      <c r="AB19" s="95"/>
      <c r="AC19" s="95">
        <v>1</v>
      </c>
      <c r="AD19" s="95"/>
      <c r="AE19" s="95"/>
      <c r="AF19" s="95">
        <v>1</v>
      </c>
      <c r="AG19" s="70"/>
      <c r="AH19" s="18"/>
      <c r="AI19" s="18">
        <v>1</v>
      </c>
      <c r="AJ19" s="95"/>
      <c r="AK19" s="95">
        <v>1</v>
      </c>
      <c r="AL19" s="95"/>
      <c r="AM19" s="17"/>
      <c r="AN19" s="95">
        <v>1</v>
      </c>
      <c r="AO19" s="17"/>
      <c r="AP19" s="17"/>
      <c r="AQ19" s="17">
        <v>1</v>
      </c>
      <c r="AR19" s="17"/>
      <c r="AS19" s="17">
        <v>1</v>
      </c>
      <c r="AT19" s="58"/>
      <c r="AU19" s="12"/>
      <c r="AV19" s="95"/>
      <c r="AW19" s="95"/>
      <c r="AX19" s="95"/>
      <c r="AY19" s="95">
        <v>1</v>
      </c>
      <c r="AZ19" s="95"/>
      <c r="BA19" s="95"/>
      <c r="BB19" s="95"/>
      <c r="BC19" s="95"/>
      <c r="BD19" s="95"/>
      <c r="BE19" s="95"/>
      <c r="BF19" s="95"/>
      <c r="BG19" s="58"/>
      <c r="BH19" s="95"/>
      <c r="BI19" s="95"/>
      <c r="BJ19" s="95"/>
      <c r="BK19" s="95"/>
      <c r="BL19" s="95"/>
      <c r="BM19" s="95"/>
      <c r="BN19" s="95"/>
      <c r="BO19" s="95">
        <v>1</v>
      </c>
      <c r="BP19" s="95">
        <v>1</v>
      </c>
      <c r="BQ19" s="58"/>
      <c r="BR19" s="55">
        <v>1</v>
      </c>
    </row>
    <row r="20" spans="1:70" s="55" customFormat="1" ht="21.6" x14ac:dyDescent="0.2">
      <c r="A20" s="78">
        <v>22206</v>
      </c>
      <c r="B20" s="53" t="s">
        <v>242</v>
      </c>
      <c r="C20" s="54">
        <v>5</v>
      </c>
      <c r="D20" s="94"/>
      <c r="E20" s="94"/>
      <c r="F20" s="94"/>
      <c r="G20" s="94"/>
      <c r="H20" s="94">
        <v>1</v>
      </c>
      <c r="I20" s="94"/>
      <c r="J20" s="94"/>
      <c r="K20" s="94"/>
      <c r="L20" s="94">
        <v>1</v>
      </c>
      <c r="M20" s="94"/>
      <c r="N20" s="94"/>
      <c r="O20" s="94"/>
      <c r="P20" s="86" t="s">
        <v>243</v>
      </c>
      <c r="Q20" s="86"/>
      <c r="R20" s="94"/>
      <c r="S20" s="94"/>
      <c r="T20" s="94"/>
      <c r="U20" s="94"/>
      <c r="V20" s="94"/>
      <c r="W20" s="86"/>
      <c r="Y20" s="94">
        <v>1</v>
      </c>
      <c r="Z20" s="94"/>
      <c r="AA20" s="94"/>
      <c r="AB20" s="94">
        <v>1</v>
      </c>
      <c r="AC20" s="94"/>
      <c r="AD20" s="94">
        <v>1</v>
      </c>
      <c r="AE20" s="94"/>
      <c r="AF20" s="94"/>
      <c r="AG20" s="56"/>
      <c r="AH20" s="18"/>
      <c r="AI20" s="18">
        <v>1</v>
      </c>
      <c r="AJ20" s="94"/>
      <c r="AK20" s="94">
        <v>1</v>
      </c>
      <c r="AL20" s="94"/>
      <c r="AM20" s="57"/>
      <c r="AN20" s="94">
        <v>1</v>
      </c>
      <c r="AO20" s="57"/>
      <c r="AP20" s="57">
        <v>1</v>
      </c>
      <c r="AQ20" s="57"/>
      <c r="AR20" s="57">
        <v>1</v>
      </c>
      <c r="AS20" s="57"/>
      <c r="AT20" s="58"/>
      <c r="AV20" s="94"/>
      <c r="AW20" s="94">
        <v>1</v>
      </c>
      <c r="AX20" s="94"/>
      <c r="AY20" s="94">
        <v>1</v>
      </c>
      <c r="AZ20" s="94"/>
      <c r="BA20" s="94"/>
      <c r="BB20" s="94"/>
      <c r="BC20" s="94"/>
      <c r="BD20" s="94"/>
      <c r="BE20" s="94">
        <v>1</v>
      </c>
      <c r="BF20" s="94"/>
      <c r="BG20" s="58"/>
      <c r="BH20" s="94"/>
      <c r="BI20" s="94">
        <v>1</v>
      </c>
      <c r="BJ20" s="94">
        <v>1</v>
      </c>
      <c r="BK20" s="94">
        <v>1</v>
      </c>
      <c r="BL20" s="94"/>
      <c r="BM20" s="94">
        <v>1</v>
      </c>
      <c r="BN20" s="94">
        <v>1</v>
      </c>
      <c r="BO20" s="94">
        <v>1</v>
      </c>
      <c r="BP20" s="94">
        <v>1</v>
      </c>
      <c r="BQ20" s="58"/>
      <c r="BR20" s="55">
        <v>1</v>
      </c>
    </row>
    <row r="21" spans="1:70" s="55" customFormat="1" x14ac:dyDescent="0.2">
      <c r="A21" s="78">
        <v>22207</v>
      </c>
      <c r="B21" s="53" t="s">
        <v>244</v>
      </c>
      <c r="C21" s="54">
        <v>5</v>
      </c>
      <c r="D21" s="94"/>
      <c r="E21" s="94"/>
      <c r="F21" s="94"/>
      <c r="G21" s="94"/>
      <c r="H21" s="94"/>
      <c r="I21" s="94"/>
      <c r="J21" s="94"/>
      <c r="K21" s="94"/>
      <c r="L21" s="94"/>
      <c r="M21" s="94"/>
      <c r="N21" s="94"/>
      <c r="O21" s="94"/>
      <c r="P21" s="86"/>
      <c r="Q21" s="86"/>
      <c r="R21" s="94"/>
      <c r="S21" s="94"/>
      <c r="T21" s="94"/>
      <c r="U21" s="94"/>
      <c r="V21" s="94"/>
      <c r="W21" s="86"/>
      <c r="Y21" s="94"/>
      <c r="Z21" s="94"/>
      <c r="AA21" s="94"/>
      <c r="AB21" s="94"/>
      <c r="AC21" s="94"/>
      <c r="AD21" s="94"/>
      <c r="AE21" s="94"/>
      <c r="AF21" s="94"/>
      <c r="AG21" s="56"/>
      <c r="AH21" s="18"/>
      <c r="AI21" s="18"/>
      <c r="AJ21" s="94"/>
      <c r="AK21" s="94"/>
      <c r="AL21" s="94"/>
      <c r="AM21" s="57"/>
      <c r="AN21" s="94"/>
      <c r="AO21" s="57"/>
      <c r="AP21" s="57"/>
      <c r="AQ21" s="57"/>
      <c r="AR21" s="57"/>
      <c r="AS21" s="57"/>
      <c r="AT21" s="58"/>
      <c r="AV21" s="94"/>
      <c r="AW21" s="94"/>
      <c r="AX21" s="94"/>
      <c r="AY21" s="94"/>
      <c r="AZ21" s="94"/>
      <c r="BA21" s="94"/>
      <c r="BB21" s="94"/>
      <c r="BC21" s="94"/>
      <c r="BD21" s="94"/>
      <c r="BE21" s="94"/>
      <c r="BF21" s="94"/>
      <c r="BG21" s="58"/>
      <c r="BH21" s="94"/>
      <c r="BI21" s="94"/>
      <c r="BJ21" s="94"/>
      <c r="BK21" s="94"/>
      <c r="BL21" s="94"/>
      <c r="BM21" s="94"/>
      <c r="BN21" s="94"/>
      <c r="BO21" s="94"/>
      <c r="BP21" s="94"/>
      <c r="BQ21" s="58"/>
    </row>
    <row r="22" spans="1:70" s="55" customFormat="1" ht="12" x14ac:dyDescent="0.2">
      <c r="A22" s="78">
        <v>22208</v>
      </c>
      <c r="B22" s="53" t="s">
        <v>245</v>
      </c>
      <c r="C22" s="54">
        <v>5</v>
      </c>
      <c r="D22" s="94"/>
      <c r="E22" s="94"/>
      <c r="F22" s="94"/>
      <c r="G22" s="94"/>
      <c r="H22" s="94"/>
      <c r="I22" s="94"/>
      <c r="J22" s="94"/>
      <c r="K22" s="94"/>
      <c r="L22" s="94">
        <v>1</v>
      </c>
      <c r="M22" s="94"/>
      <c r="N22" s="94"/>
      <c r="O22" s="94"/>
      <c r="P22" s="86" t="s">
        <v>246</v>
      </c>
      <c r="Q22" s="86"/>
      <c r="R22" s="94"/>
      <c r="S22" s="94"/>
      <c r="T22" s="94"/>
      <c r="U22" s="94"/>
      <c r="V22" s="94"/>
      <c r="W22" s="86"/>
      <c r="Y22" s="94">
        <v>1</v>
      </c>
      <c r="Z22" s="94"/>
      <c r="AA22" s="94"/>
      <c r="AB22" s="94">
        <v>1</v>
      </c>
      <c r="AC22" s="94"/>
      <c r="AD22" s="94" t="s">
        <v>174</v>
      </c>
      <c r="AE22" s="94">
        <v>1</v>
      </c>
      <c r="AF22" s="94"/>
      <c r="AG22" s="56"/>
      <c r="AH22" s="18">
        <v>1</v>
      </c>
      <c r="AI22" s="18"/>
      <c r="AJ22" s="94" t="s">
        <v>174</v>
      </c>
      <c r="AK22" s="94">
        <v>1</v>
      </c>
      <c r="AL22" s="94"/>
      <c r="AM22" s="57" t="s">
        <v>174</v>
      </c>
      <c r="AN22" s="94">
        <v>1</v>
      </c>
      <c r="AO22" s="57"/>
      <c r="AP22" s="57" t="s">
        <v>174</v>
      </c>
      <c r="AQ22" s="57">
        <v>1</v>
      </c>
      <c r="AR22" s="57" t="s">
        <v>174</v>
      </c>
      <c r="AS22" s="57">
        <v>1</v>
      </c>
      <c r="AT22" s="58"/>
      <c r="AV22" s="94"/>
      <c r="AW22" s="94">
        <v>1</v>
      </c>
      <c r="AX22" s="94">
        <v>1</v>
      </c>
      <c r="AY22" s="94">
        <v>1</v>
      </c>
      <c r="AZ22" s="94"/>
      <c r="BA22" s="94"/>
      <c r="BB22" s="94"/>
      <c r="BC22" s="94"/>
      <c r="BD22" s="94"/>
      <c r="BE22" s="94">
        <v>1</v>
      </c>
      <c r="BF22" s="94">
        <v>1</v>
      </c>
      <c r="BG22" s="58"/>
      <c r="BH22" s="94">
        <v>1</v>
      </c>
      <c r="BI22" s="94"/>
      <c r="BJ22" s="94">
        <v>1</v>
      </c>
      <c r="BK22" s="94">
        <v>1</v>
      </c>
      <c r="BL22" s="94"/>
      <c r="BM22" s="94">
        <v>1</v>
      </c>
      <c r="BN22" s="94"/>
      <c r="BO22" s="94">
        <v>1</v>
      </c>
      <c r="BP22" s="94">
        <v>1</v>
      </c>
      <c r="BQ22" s="58"/>
      <c r="BR22" s="55">
        <v>1</v>
      </c>
    </row>
    <row r="23" spans="1:70" s="55" customFormat="1" x14ac:dyDescent="0.2">
      <c r="A23" s="78">
        <v>22209</v>
      </c>
      <c r="B23" s="53" t="s">
        <v>247</v>
      </c>
      <c r="C23" s="54">
        <v>5</v>
      </c>
      <c r="D23" s="94"/>
      <c r="E23" s="94"/>
      <c r="F23" s="94"/>
      <c r="G23" s="94"/>
      <c r="H23" s="94"/>
      <c r="I23" s="94"/>
      <c r="J23" s="94"/>
      <c r="K23" s="94"/>
      <c r="L23" s="94"/>
      <c r="M23" s="94"/>
      <c r="N23" s="94"/>
      <c r="O23" s="94"/>
      <c r="P23" s="86"/>
      <c r="Q23" s="86"/>
      <c r="R23" s="94"/>
      <c r="S23" s="94"/>
      <c r="T23" s="94"/>
      <c r="U23" s="94"/>
      <c r="V23" s="94"/>
      <c r="W23" s="86"/>
      <c r="Y23" s="94"/>
      <c r="Z23" s="94"/>
      <c r="AA23" s="94"/>
      <c r="AB23" s="94"/>
      <c r="AC23" s="94"/>
      <c r="AD23" s="94"/>
      <c r="AE23" s="94"/>
      <c r="AF23" s="94"/>
      <c r="AG23" s="56"/>
      <c r="AH23" s="18"/>
      <c r="AI23" s="18"/>
      <c r="AJ23" s="94"/>
      <c r="AK23" s="94"/>
      <c r="AL23" s="94"/>
      <c r="AM23" s="57"/>
      <c r="AN23" s="94"/>
      <c r="AO23" s="57"/>
      <c r="AP23" s="57"/>
      <c r="AQ23" s="57"/>
      <c r="AR23" s="57"/>
      <c r="AS23" s="57"/>
      <c r="AT23" s="58"/>
      <c r="AV23" s="94"/>
      <c r="AW23" s="94"/>
      <c r="AX23" s="94"/>
      <c r="AY23" s="94"/>
      <c r="AZ23" s="94"/>
      <c r="BA23" s="94"/>
      <c r="BB23" s="94"/>
      <c r="BC23" s="94"/>
      <c r="BD23" s="94"/>
      <c r="BE23" s="94"/>
      <c r="BF23" s="94"/>
      <c r="BG23" s="58"/>
      <c r="BH23" s="94"/>
      <c r="BI23" s="94"/>
      <c r="BJ23" s="94"/>
      <c r="BK23" s="94"/>
      <c r="BL23" s="94"/>
      <c r="BM23" s="94"/>
      <c r="BN23" s="94"/>
      <c r="BO23" s="94"/>
      <c r="BP23" s="94"/>
      <c r="BQ23" s="58"/>
    </row>
    <row r="24" spans="1:70" s="55" customFormat="1" ht="12" x14ac:dyDescent="0.2">
      <c r="A24" s="78">
        <v>22210</v>
      </c>
      <c r="B24" s="53" t="s">
        <v>248</v>
      </c>
      <c r="C24" s="54">
        <v>4</v>
      </c>
      <c r="D24" s="94"/>
      <c r="E24" s="94"/>
      <c r="F24" s="94"/>
      <c r="G24" s="94"/>
      <c r="H24" s="94"/>
      <c r="I24" s="94"/>
      <c r="J24" s="94">
        <v>1</v>
      </c>
      <c r="K24" s="94"/>
      <c r="L24" s="94"/>
      <c r="M24" s="94"/>
      <c r="N24" s="94">
        <v>1</v>
      </c>
      <c r="O24" s="94"/>
      <c r="P24" s="86"/>
      <c r="Q24" s="86"/>
      <c r="R24" s="94"/>
      <c r="S24" s="94"/>
      <c r="T24" s="94">
        <v>1</v>
      </c>
      <c r="U24" s="94"/>
      <c r="V24" s="94"/>
      <c r="W24" s="86"/>
      <c r="Y24" s="94">
        <v>1</v>
      </c>
      <c r="Z24" s="94"/>
      <c r="AA24" s="94"/>
      <c r="AB24" s="94"/>
      <c r="AC24" s="94">
        <v>1</v>
      </c>
      <c r="AD24" s="94"/>
      <c r="AE24" s="94">
        <v>1</v>
      </c>
      <c r="AF24" s="94"/>
      <c r="AG24" s="56"/>
      <c r="AH24" s="18">
        <v>1</v>
      </c>
      <c r="AI24" s="18"/>
      <c r="AJ24" s="94">
        <v>1</v>
      </c>
      <c r="AK24" s="94"/>
      <c r="AL24" s="94"/>
      <c r="AM24" s="57"/>
      <c r="AN24" s="94">
        <v>1</v>
      </c>
      <c r="AO24" s="57"/>
      <c r="AP24" s="57">
        <v>1</v>
      </c>
      <c r="AQ24" s="57"/>
      <c r="AR24" s="57"/>
      <c r="AS24" s="57">
        <v>1</v>
      </c>
      <c r="AT24" s="58" t="s">
        <v>249</v>
      </c>
      <c r="AV24" s="94"/>
      <c r="AW24" s="94">
        <v>1</v>
      </c>
      <c r="AX24" s="94"/>
      <c r="AY24" s="94">
        <v>1</v>
      </c>
      <c r="AZ24" s="94"/>
      <c r="BA24" s="94"/>
      <c r="BB24" s="94"/>
      <c r="BC24" s="94"/>
      <c r="BD24" s="94"/>
      <c r="BE24" s="94"/>
      <c r="BF24" s="94">
        <v>1</v>
      </c>
      <c r="BG24" s="58"/>
      <c r="BH24" s="94">
        <v>1</v>
      </c>
      <c r="BI24" s="94"/>
      <c r="BJ24" s="94">
        <v>1</v>
      </c>
      <c r="BK24" s="94"/>
      <c r="BL24" s="94"/>
      <c r="BM24" s="94"/>
      <c r="BN24" s="94"/>
      <c r="BO24" s="94"/>
      <c r="BP24" s="94">
        <v>1</v>
      </c>
      <c r="BQ24" s="58" t="s">
        <v>250</v>
      </c>
      <c r="BR24" s="55">
        <v>1</v>
      </c>
    </row>
    <row r="25" spans="1:70" s="55" customFormat="1" ht="21.6" x14ac:dyDescent="0.2">
      <c r="A25" s="78">
        <v>22211</v>
      </c>
      <c r="B25" s="53" t="s">
        <v>251</v>
      </c>
      <c r="C25" s="54">
        <v>5</v>
      </c>
      <c r="D25" s="94"/>
      <c r="E25" s="94"/>
      <c r="F25" s="94"/>
      <c r="G25" s="94"/>
      <c r="H25" s="94"/>
      <c r="I25" s="94"/>
      <c r="J25" s="94"/>
      <c r="K25" s="94"/>
      <c r="L25" s="94"/>
      <c r="M25" s="94">
        <v>1</v>
      </c>
      <c r="N25" s="94"/>
      <c r="O25" s="94"/>
      <c r="P25" s="86" t="s">
        <v>252</v>
      </c>
      <c r="Q25" s="86"/>
      <c r="R25" s="94"/>
      <c r="S25" s="94"/>
      <c r="T25" s="94"/>
      <c r="U25" s="94"/>
      <c r="V25" s="94"/>
      <c r="W25" s="86"/>
      <c r="Y25" s="94"/>
      <c r="Z25" s="94">
        <v>1</v>
      </c>
      <c r="AA25" s="94"/>
      <c r="AB25" s="94">
        <v>1</v>
      </c>
      <c r="AC25" s="94"/>
      <c r="AD25" s="94"/>
      <c r="AE25" s="94">
        <v>1</v>
      </c>
      <c r="AF25" s="94"/>
      <c r="AG25" s="56"/>
      <c r="AH25" s="18"/>
      <c r="AI25" s="18">
        <v>1</v>
      </c>
      <c r="AJ25" s="94"/>
      <c r="AK25" s="94"/>
      <c r="AL25" s="94">
        <v>1</v>
      </c>
      <c r="AM25" s="57"/>
      <c r="AN25" s="94">
        <v>1</v>
      </c>
      <c r="AO25" s="57"/>
      <c r="AP25" s="57">
        <v>1</v>
      </c>
      <c r="AQ25" s="57"/>
      <c r="AR25" s="57"/>
      <c r="AS25" s="57">
        <v>1</v>
      </c>
      <c r="AT25" s="58"/>
      <c r="AV25" s="94"/>
      <c r="AW25" s="94"/>
      <c r="AX25" s="94"/>
      <c r="AY25" s="94"/>
      <c r="AZ25" s="94">
        <v>1</v>
      </c>
      <c r="BA25" s="94">
        <v>1</v>
      </c>
      <c r="BB25" s="94"/>
      <c r="BC25" s="94"/>
      <c r="BD25" s="94"/>
      <c r="BE25" s="94">
        <v>1</v>
      </c>
      <c r="BF25" s="94"/>
      <c r="BG25" s="58"/>
      <c r="BH25" s="94"/>
      <c r="BI25" s="94"/>
      <c r="BJ25" s="94">
        <v>1</v>
      </c>
      <c r="BK25" s="94">
        <v>1</v>
      </c>
      <c r="BL25" s="94"/>
      <c r="BM25" s="94"/>
      <c r="BN25" s="94">
        <v>1</v>
      </c>
      <c r="BO25" s="94"/>
      <c r="BP25" s="94">
        <v>1</v>
      </c>
      <c r="BQ25" s="58"/>
      <c r="BR25" s="55">
        <v>1</v>
      </c>
    </row>
    <row r="26" spans="1:70" s="55" customFormat="1" ht="21.6" x14ac:dyDescent="0.2">
      <c r="A26" s="78">
        <v>22212</v>
      </c>
      <c r="B26" s="53" t="s">
        <v>253</v>
      </c>
      <c r="C26" s="54">
        <v>5</v>
      </c>
      <c r="D26" s="94"/>
      <c r="E26" s="94"/>
      <c r="F26" s="94"/>
      <c r="G26" s="94"/>
      <c r="H26" s="94">
        <v>1</v>
      </c>
      <c r="I26" s="94"/>
      <c r="J26" s="94"/>
      <c r="K26" s="94"/>
      <c r="L26" s="94">
        <v>1</v>
      </c>
      <c r="M26" s="94"/>
      <c r="N26" s="94"/>
      <c r="O26" s="94"/>
      <c r="P26" s="86" t="s">
        <v>254</v>
      </c>
      <c r="Q26" s="86"/>
      <c r="R26" s="94"/>
      <c r="S26" s="94"/>
      <c r="T26" s="94"/>
      <c r="U26" s="94"/>
      <c r="V26" s="94"/>
      <c r="W26" s="86"/>
      <c r="Y26" s="94">
        <v>1</v>
      </c>
      <c r="Z26" s="94"/>
      <c r="AA26" s="94"/>
      <c r="AB26" s="94">
        <v>1</v>
      </c>
      <c r="AC26" s="94"/>
      <c r="AD26" s="94">
        <v>1</v>
      </c>
      <c r="AE26" s="94"/>
      <c r="AF26" s="94"/>
      <c r="AG26" s="56"/>
      <c r="AH26" s="18">
        <v>1</v>
      </c>
      <c r="AI26" s="18"/>
      <c r="AJ26" s="94">
        <v>1</v>
      </c>
      <c r="AK26" s="94"/>
      <c r="AL26" s="94"/>
      <c r="AM26" s="57"/>
      <c r="AN26" s="94">
        <v>1</v>
      </c>
      <c r="AO26" s="57"/>
      <c r="AP26" s="57">
        <v>1</v>
      </c>
      <c r="AQ26" s="57"/>
      <c r="AR26" s="57">
        <v>1</v>
      </c>
      <c r="AS26" s="57"/>
      <c r="AT26" s="58"/>
      <c r="AV26" s="94"/>
      <c r="AW26" s="94">
        <v>1</v>
      </c>
      <c r="AX26" s="94">
        <v>1</v>
      </c>
      <c r="AY26" s="94">
        <v>1</v>
      </c>
      <c r="AZ26" s="94">
        <v>1</v>
      </c>
      <c r="BA26" s="94">
        <v>1</v>
      </c>
      <c r="BB26" s="94">
        <v>1</v>
      </c>
      <c r="BC26" s="94"/>
      <c r="BD26" s="94"/>
      <c r="BE26" s="94">
        <v>1</v>
      </c>
      <c r="BF26" s="94"/>
      <c r="BG26" s="58"/>
      <c r="BH26" s="94">
        <v>1</v>
      </c>
      <c r="BI26" s="94"/>
      <c r="BJ26" s="94"/>
      <c r="BK26" s="94"/>
      <c r="BL26" s="94">
        <v>1</v>
      </c>
      <c r="BM26" s="94"/>
      <c r="BN26" s="94"/>
      <c r="BO26" s="94">
        <v>1</v>
      </c>
      <c r="BP26" s="94"/>
      <c r="BQ26" s="58"/>
      <c r="BR26" s="55">
        <v>1</v>
      </c>
    </row>
    <row r="27" spans="1:70" s="55" customFormat="1" ht="32.4" x14ac:dyDescent="0.2">
      <c r="A27" s="78">
        <v>22213</v>
      </c>
      <c r="B27" s="53" t="s">
        <v>255</v>
      </c>
      <c r="C27" s="54">
        <v>5</v>
      </c>
      <c r="D27" s="94"/>
      <c r="E27" s="94"/>
      <c r="F27" s="94"/>
      <c r="G27" s="94"/>
      <c r="H27" s="94">
        <v>1</v>
      </c>
      <c r="I27" s="94"/>
      <c r="J27" s="94"/>
      <c r="K27" s="94"/>
      <c r="L27" s="94"/>
      <c r="M27" s="94"/>
      <c r="N27" s="94"/>
      <c r="O27" s="94"/>
      <c r="P27" s="86" t="s">
        <v>256</v>
      </c>
      <c r="Q27" s="86"/>
      <c r="R27" s="94"/>
      <c r="S27" s="94"/>
      <c r="T27" s="94"/>
      <c r="U27" s="94"/>
      <c r="V27" s="94"/>
      <c r="W27" s="86"/>
      <c r="Y27" s="94">
        <v>1</v>
      </c>
      <c r="Z27" s="94"/>
      <c r="AA27" s="94"/>
      <c r="AB27" s="94">
        <v>1</v>
      </c>
      <c r="AC27" s="94"/>
      <c r="AD27" s="94"/>
      <c r="AE27" s="94">
        <v>1</v>
      </c>
      <c r="AF27" s="94"/>
      <c r="AG27" s="56"/>
      <c r="AH27" s="18">
        <v>1</v>
      </c>
      <c r="AI27" s="18"/>
      <c r="AJ27" s="94">
        <v>1</v>
      </c>
      <c r="AK27" s="94"/>
      <c r="AL27" s="94"/>
      <c r="AM27" s="57"/>
      <c r="AN27" s="94">
        <v>1</v>
      </c>
      <c r="AO27" s="57"/>
      <c r="AP27" s="57">
        <v>1</v>
      </c>
      <c r="AQ27" s="57"/>
      <c r="AR27" s="57">
        <v>1</v>
      </c>
      <c r="AS27" s="57"/>
      <c r="AT27" s="58"/>
      <c r="AV27" s="94"/>
      <c r="AW27" s="94">
        <v>1</v>
      </c>
      <c r="AX27" s="94"/>
      <c r="AY27" s="94"/>
      <c r="AZ27" s="94"/>
      <c r="BA27" s="94"/>
      <c r="BB27" s="94"/>
      <c r="BC27" s="94"/>
      <c r="BD27" s="94"/>
      <c r="BE27" s="94"/>
      <c r="BF27" s="94"/>
      <c r="BG27" s="58"/>
      <c r="BH27" s="94">
        <v>1</v>
      </c>
      <c r="BI27" s="94">
        <v>1</v>
      </c>
      <c r="BJ27" s="94">
        <v>1</v>
      </c>
      <c r="BK27" s="94">
        <v>1</v>
      </c>
      <c r="BL27" s="94">
        <v>1</v>
      </c>
      <c r="BM27" s="94">
        <v>1</v>
      </c>
      <c r="BN27" s="94">
        <v>1</v>
      </c>
      <c r="BO27" s="94">
        <v>1</v>
      </c>
      <c r="BP27" s="94">
        <v>1</v>
      </c>
      <c r="BQ27" s="58"/>
      <c r="BR27" s="55">
        <v>1</v>
      </c>
    </row>
    <row r="28" spans="1:70" s="55" customFormat="1" ht="32.4" x14ac:dyDescent="0.2">
      <c r="A28" s="78">
        <v>22214</v>
      </c>
      <c r="B28" s="53" t="s">
        <v>257</v>
      </c>
      <c r="C28" s="54">
        <v>5</v>
      </c>
      <c r="D28" s="94"/>
      <c r="E28" s="94">
        <v>1</v>
      </c>
      <c r="F28" s="94"/>
      <c r="G28" s="94"/>
      <c r="H28" s="94"/>
      <c r="I28" s="94">
        <v>1</v>
      </c>
      <c r="J28" s="94"/>
      <c r="K28" s="94"/>
      <c r="L28" s="94"/>
      <c r="M28" s="94">
        <v>1</v>
      </c>
      <c r="N28" s="94"/>
      <c r="O28" s="94"/>
      <c r="P28" s="86" t="s">
        <v>258</v>
      </c>
      <c r="Q28" s="86"/>
      <c r="R28" s="94"/>
      <c r="S28" s="94"/>
      <c r="T28" s="94"/>
      <c r="U28" s="94"/>
      <c r="V28" s="94"/>
      <c r="W28" s="86"/>
      <c r="Y28" s="94">
        <v>1</v>
      </c>
      <c r="Z28" s="94"/>
      <c r="AA28" s="94">
        <v>1</v>
      </c>
      <c r="AB28" s="94"/>
      <c r="AC28" s="94"/>
      <c r="AD28" s="94">
        <v>1</v>
      </c>
      <c r="AE28" s="94"/>
      <c r="AF28" s="94"/>
      <c r="AG28" s="56">
        <v>1</v>
      </c>
      <c r="AH28" s="18"/>
      <c r="AI28" s="18"/>
      <c r="AJ28" s="94">
        <v>1</v>
      </c>
      <c r="AK28" s="94"/>
      <c r="AL28" s="94"/>
      <c r="AM28" s="57">
        <v>1</v>
      </c>
      <c r="AN28" s="94"/>
      <c r="AO28" s="57"/>
      <c r="AP28" s="57">
        <v>1</v>
      </c>
      <c r="AQ28" s="57"/>
      <c r="AR28" s="57">
        <v>1</v>
      </c>
      <c r="AS28" s="57"/>
      <c r="AT28" s="58"/>
      <c r="AV28" s="94"/>
      <c r="AW28" s="94">
        <v>1</v>
      </c>
      <c r="AX28" s="94"/>
      <c r="AY28" s="94"/>
      <c r="AZ28" s="94">
        <v>1</v>
      </c>
      <c r="BA28" s="94">
        <v>1</v>
      </c>
      <c r="BB28" s="94"/>
      <c r="BC28" s="94"/>
      <c r="BD28" s="94"/>
      <c r="BE28" s="94">
        <v>1</v>
      </c>
      <c r="BF28" s="94"/>
      <c r="BG28" s="58"/>
      <c r="BH28" s="94"/>
      <c r="BI28" s="94"/>
      <c r="BJ28" s="94"/>
      <c r="BK28" s="94"/>
      <c r="BL28" s="94"/>
      <c r="BM28" s="94"/>
      <c r="BN28" s="94"/>
      <c r="BO28" s="94"/>
      <c r="BP28" s="94">
        <v>1</v>
      </c>
      <c r="BQ28" s="58"/>
      <c r="BR28" s="55">
        <v>1</v>
      </c>
    </row>
    <row r="29" spans="1:70" s="55" customFormat="1" ht="12" x14ac:dyDescent="0.2">
      <c r="A29" s="78">
        <v>22215</v>
      </c>
      <c r="B29" s="53" t="s">
        <v>259</v>
      </c>
      <c r="C29" s="54">
        <v>5</v>
      </c>
      <c r="D29" s="94">
        <v>1</v>
      </c>
      <c r="E29" s="94"/>
      <c r="F29" s="94"/>
      <c r="G29" s="94"/>
      <c r="H29" s="94"/>
      <c r="I29" s="94"/>
      <c r="J29" s="94"/>
      <c r="K29" s="94"/>
      <c r="L29" s="94"/>
      <c r="M29" s="94"/>
      <c r="N29" s="94"/>
      <c r="O29" s="94"/>
      <c r="P29" s="86" t="s">
        <v>260</v>
      </c>
      <c r="Q29" s="86"/>
      <c r="R29" s="94"/>
      <c r="S29" s="94"/>
      <c r="T29" s="94"/>
      <c r="U29" s="94"/>
      <c r="V29" s="94"/>
      <c r="W29" s="86"/>
      <c r="Y29" s="94">
        <v>1</v>
      </c>
      <c r="Z29" s="94"/>
      <c r="AA29" s="94"/>
      <c r="AB29" s="94">
        <v>1</v>
      </c>
      <c r="AC29" s="94"/>
      <c r="AD29" s="94"/>
      <c r="AE29" s="94">
        <v>1</v>
      </c>
      <c r="AF29" s="94"/>
      <c r="AG29" s="56"/>
      <c r="AH29" s="18"/>
      <c r="AI29" s="18">
        <v>1</v>
      </c>
      <c r="AJ29" s="94"/>
      <c r="AK29" s="94"/>
      <c r="AL29" s="94">
        <v>1</v>
      </c>
      <c r="AM29" s="57"/>
      <c r="AN29" s="94">
        <v>1</v>
      </c>
      <c r="AO29" s="57"/>
      <c r="AP29" s="57">
        <v>1</v>
      </c>
      <c r="AQ29" s="57"/>
      <c r="AR29" s="57"/>
      <c r="AS29" s="57">
        <v>1</v>
      </c>
      <c r="AT29" s="58"/>
      <c r="AV29" s="94"/>
      <c r="AW29" s="94">
        <v>1</v>
      </c>
      <c r="AX29" s="94">
        <v>1</v>
      </c>
      <c r="AY29" s="94"/>
      <c r="AZ29" s="94">
        <v>1</v>
      </c>
      <c r="BA29" s="94"/>
      <c r="BB29" s="94"/>
      <c r="BC29" s="94"/>
      <c r="BD29" s="94"/>
      <c r="BE29" s="94">
        <v>1</v>
      </c>
      <c r="BF29" s="94"/>
      <c r="BG29" s="58"/>
      <c r="BH29" s="94">
        <v>1</v>
      </c>
      <c r="BI29" s="94"/>
      <c r="BJ29" s="94">
        <v>1</v>
      </c>
      <c r="BK29" s="94"/>
      <c r="BL29" s="94"/>
      <c r="BM29" s="94"/>
      <c r="BN29" s="94"/>
      <c r="BO29" s="94">
        <v>1</v>
      </c>
      <c r="BP29" s="94">
        <v>1</v>
      </c>
      <c r="BQ29" s="58"/>
      <c r="BR29" s="55">
        <v>1</v>
      </c>
    </row>
    <row r="30" spans="1:70" s="55" customFormat="1" ht="43.2" x14ac:dyDescent="0.2">
      <c r="A30" s="78">
        <v>22216</v>
      </c>
      <c r="B30" s="53" t="s">
        <v>261</v>
      </c>
      <c r="C30" s="54">
        <v>5</v>
      </c>
      <c r="D30" s="94">
        <v>1</v>
      </c>
      <c r="E30" s="94"/>
      <c r="F30" s="94"/>
      <c r="G30" s="94"/>
      <c r="H30" s="94">
        <v>1</v>
      </c>
      <c r="I30" s="94"/>
      <c r="J30" s="94"/>
      <c r="K30" s="94"/>
      <c r="L30" s="94"/>
      <c r="M30" s="94"/>
      <c r="N30" s="94">
        <v>1</v>
      </c>
      <c r="O30" s="94"/>
      <c r="P30" s="86" t="s">
        <v>262</v>
      </c>
      <c r="Q30" s="86"/>
      <c r="R30" s="94"/>
      <c r="S30" s="94"/>
      <c r="T30" s="94"/>
      <c r="U30" s="94"/>
      <c r="V30" s="94"/>
      <c r="W30" s="86"/>
      <c r="Y30" s="94">
        <v>1</v>
      </c>
      <c r="Z30" s="94"/>
      <c r="AA30" s="94"/>
      <c r="AB30" s="94">
        <v>1</v>
      </c>
      <c r="AC30" s="94"/>
      <c r="AD30" s="94"/>
      <c r="AE30" s="94">
        <v>1</v>
      </c>
      <c r="AF30" s="94"/>
      <c r="AG30" s="56"/>
      <c r="AH30" s="18"/>
      <c r="AI30" s="18">
        <v>1</v>
      </c>
      <c r="AJ30" s="94"/>
      <c r="AK30" s="94">
        <v>1</v>
      </c>
      <c r="AL30" s="94"/>
      <c r="AM30" s="57"/>
      <c r="AN30" s="94">
        <v>1</v>
      </c>
      <c r="AO30" s="57"/>
      <c r="AP30" s="57">
        <v>1</v>
      </c>
      <c r="AQ30" s="57"/>
      <c r="AR30" s="57">
        <v>1</v>
      </c>
      <c r="AS30" s="57"/>
      <c r="AT30" s="58"/>
      <c r="AV30" s="94"/>
      <c r="AW30" s="94">
        <v>1</v>
      </c>
      <c r="AX30" s="94"/>
      <c r="AY30" s="94"/>
      <c r="AZ30" s="94"/>
      <c r="BA30" s="94"/>
      <c r="BB30" s="94"/>
      <c r="BC30" s="94"/>
      <c r="BD30" s="94"/>
      <c r="BE30" s="94"/>
      <c r="BF30" s="94">
        <v>1</v>
      </c>
      <c r="BG30" s="58"/>
      <c r="BH30" s="94">
        <v>1</v>
      </c>
      <c r="BI30" s="94"/>
      <c r="BJ30" s="94">
        <v>1</v>
      </c>
      <c r="BK30" s="94">
        <v>1</v>
      </c>
      <c r="BL30" s="94"/>
      <c r="BM30" s="94"/>
      <c r="BN30" s="94"/>
      <c r="BO30" s="94">
        <v>1</v>
      </c>
      <c r="BP30" s="94">
        <v>1</v>
      </c>
      <c r="BQ30" s="58"/>
      <c r="BR30" s="55">
        <v>1</v>
      </c>
    </row>
    <row r="31" spans="1:70" s="55" customFormat="1" ht="21.6" x14ac:dyDescent="0.2">
      <c r="A31" s="78">
        <v>22219</v>
      </c>
      <c r="B31" s="53" t="s">
        <v>263</v>
      </c>
      <c r="C31" s="54">
        <v>5</v>
      </c>
      <c r="D31" s="94"/>
      <c r="E31" s="94"/>
      <c r="F31" s="94"/>
      <c r="G31" s="94"/>
      <c r="H31" s="94"/>
      <c r="I31" s="94"/>
      <c r="J31" s="94"/>
      <c r="K31" s="94"/>
      <c r="L31" s="94">
        <v>1</v>
      </c>
      <c r="M31" s="94"/>
      <c r="N31" s="94"/>
      <c r="O31" s="94"/>
      <c r="P31" s="86" t="s">
        <v>264</v>
      </c>
      <c r="Q31" s="86"/>
      <c r="R31" s="94"/>
      <c r="S31" s="94"/>
      <c r="T31" s="94"/>
      <c r="U31" s="94"/>
      <c r="V31" s="94"/>
      <c r="W31" s="86"/>
      <c r="Y31" s="94">
        <v>1</v>
      </c>
      <c r="Z31" s="94"/>
      <c r="AA31" s="94"/>
      <c r="AB31" s="94">
        <v>1</v>
      </c>
      <c r="AC31" s="94"/>
      <c r="AD31" s="94">
        <v>1</v>
      </c>
      <c r="AE31" s="94"/>
      <c r="AF31" s="94"/>
      <c r="AG31" s="56"/>
      <c r="AH31" s="18"/>
      <c r="AI31" s="18">
        <v>1</v>
      </c>
      <c r="AJ31" s="94"/>
      <c r="AK31" s="94">
        <v>1</v>
      </c>
      <c r="AL31" s="94"/>
      <c r="AM31" s="57">
        <v>1</v>
      </c>
      <c r="AN31" s="94"/>
      <c r="AO31" s="57"/>
      <c r="AP31" s="57"/>
      <c r="AQ31" s="57">
        <v>1</v>
      </c>
      <c r="AR31" s="57">
        <v>1</v>
      </c>
      <c r="AS31" s="57"/>
      <c r="AT31" s="58"/>
      <c r="AV31" s="94"/>
      <c r="AW31" s="94">
        <v>1</v>
      </c>
      <c r="AX31" s="94">
        <v>1</v>
      </c>
      <c r="AY31" s="94"/>
      <c r="AZ31" s="94">
        <v>1</v>
      </c>
      <c r="BA31" s="94"/>
      <c r="BB31" s="94"/>
      <c r="BC31" s="94"/>
      <c r="BD31" s="94"/>
      <c r="BE31" s="94"/>
      <c r="BF31" s="94"/>
      <c r="BG31" s="58"/>
      <c r="BH31" s="94">
        <v>1</v>
      </c>
      <c r="BI31" s="94"/>
      <c r="BJ31" s="94">
        <v>1</v>
      </c>
      <c r="BK31" s="94"/>
      <c r="BL31" s="94"/>
      <c r="BM31" s="94"/>
      <c r="BN31" s="94">
        <v>1</v>
      </c>
      <c r="BO31" s="94">
        <v>1</v>
      </c>
      <c r="BP31" s="94">
        <v>1</v>
      </c>
      <c r="BQ31" s="58"/>
      <c r="BR31" s="55">
        <v>1</v>
      </c>
    </row>
    <row r="32" spans="1:70" s="55" customFormat="1" ht="21.6" x14ac:dyDescent="0.2">
      <c r="A32" s="78">
        <v>22220</v>
      </c>
      <c r="B32" s="53" t="s">
        <v>265</v>
      </c>
      <c r="C32" s="54">
        <v>5</v>
      </c>
      <c r="D32" s="94"/>
      <c r="E32" s="94"/>
      <c r="F32" s="94"/>
      <c r="G32" s="94"/>
      <c r="H32" s="94">
        <v>1</v>
      </c>
      <c r="I32" s="94"/>
      <c r="J32" s="94"/>
      <c r="K32" s="94"/>
      <c r="L32" s="94"/>
      <c r="M32" s="94"/>
      <c r="N32" s="94"/>
      <c r="O32" s="94"/>
      <c r="P32" s="86" t="s">
        <v>266</v>
      </c>
      <c r="Q32" s="86"/>
      <c r="R32" s="94"/>
      <c r="S32" s="94"/>
      <c r="T32" s="94"/>
      <c r="U32" s="94"/>
      <c r="V32" s="94"/>
      <c r="W32" s="86"/>
      <c r="Y32" s="94"/>
      <c r="Z32" s="94">
        <v>1</v>
      </c>
      <c r="AA32" s="94"/>
      <c r="AB32" s="94">
        <v>1</v>
      </c>
      <c r="AC32" s="94"/>
      <c r="AD32" s="94"/>
      <c r="AE32" s="94">
        <v>1</v>
      </c>
      <c r="AF32" s="94"/>
      <c r="AG32" s="56"/>
      <c r="AH32" s="18">
        <v>1</v>
      </c>
      <c r="AI32" s="18"/>
      <c r="AJ32" s="94">
        <v>1</v>
      </c>
      <c r="AK32" s="94"/>
      <c r="AL32" s="94"/>
      <c r="AM32" s="57"/>
      <c r="AN32" s="94"/>
      <c r="AO32" s="57">
        <v>1</v>
      </c>
      <c r="AP32" s="57">
        <v>1</v>
      </c>
      <c r="AQ32" s="57"/>
      <c r="AR32" s="57">
        <v>1</v>
      </c>
      <c r="AS32" s="57"/>
      <c r="AT32" s="58"/>
      <c r="AV32" s="94"/>
      <c r="AW32" s="94">
        <v>1</v>
      </c>
      <c r="AX32" s="94"/>
      <c r="AY32" s="94"/>
      <c r="AZ32" s="94"/>
      <c r="BA32" s="94"/>
      <c r="BB32" s="94"/>
      <c r="BC32" s="94"/>
      <c r="BD32" s="94"/>
      <c r="BE32" s="94"/>
      <c r="BF32" s="94">
        <v>1</v>
      </c>
      <c r="BG32" s="58"/>
      <c r="BH32" s="94">
        <v>1</v>
      </c>
      <c r="BI32" s="94"/>
      <c r="BJ32" s="94">
        <v>1</v>
      </c>
      <c r="BK32" s="94">
        <v>1</v>
      </c>
      <c r="BL32" s="94"/>
      <c r="BM32" s="94"/>
      <c r="BN32" s="94">
        <v>1</v>
      </c>
      <c r="BO32" s="94">
        <v>1</v>
      </c>
      <c r="BP32" s="94">
        <v>1</v>
      </c>
      <c r="BQ32" s="58"/>
      <c r="BR32" s="55">
        <v>1</v>
      </c>
    </row>
    <row r="33" spans="1:97" s="55" customFormat="1" ht="21.6" x14ac:dyDescent="0.2">
      <c r="A33" s="78">
        <v>22221</v>
      </c>
      <c r="B33" s="53" t="s">
        <v>267</v>
      </c>
      <c r="C33" s="54">
        <v>5</v>
      </c>
      <c r="D33" s="94"/>
      <c r="E33" s="94"/>
      <c r="F33" s="94"/>
      <c r="G33" s="94"/>
      <c r="H33" s="94"/>
      <c r="I33" s="94"/>
      <c r="J33" s="94"/>
      <c r="K33" s="94"/>
      <c r="L33" s="94"/>
      <c r="M33" s="94">
        <v>1</v>
      </c>
      <c r="N33" s="94"/>
      <c r="O33" s="94"/>
      <c r="P33" s="86" t="s">
        <v>268</v>
      </c>
      <c r="Q33" s="86"/>
      <c r="R33" s="94"/>
      <c r="S33" s="94"/>
      <c r="T33" s="94"/>
      <c r="U33" s="94"/>
      <c r="V33" s="94"/>
      <c r="W33" s="86"/>
      <c r="Y33" s="94"/>
      <c r="Z33" s="94">
        <v>1</v>
      </c>
      <c r="AA33" s="94"/>
      <c r="AB33" s="94">
        <v>1</v>
      </c>
      <c r="AC33" s="94"/>
      <c r="AD33" s="94"/>
      <c r="AE33" s="94">
        <v>1</v>
      </c>
      <c r="AF33" s="94"/>
      <c r="AG33" s="56"/>
      <c r="AH33" s="18">
        <v>1</v>
      </c>
      <c r="AI33" s="18"/>
      <c r="AJ33" s="94"/>
      <c r="AK33" s="94">
        <v>1</v>
      </c>
      <c r="AL33" s="94"/>
      <c r="AM33" s="57"/>
      <c r="AN33" s="94">
        <v>1</v>
      </c>
      <c r="AO33" s="57"/>
      <c r="AP33" s="57"/>
      <c r="AQ33" s="57">
        <v>1</v>
      </c>
      <c r="AR33" s="57"/>
      <c r="AS33" s="57">
        <v>1</v>
      </c>
      <c r="AT33" s="58"/>
      <c r="AV33" s="94"/>
      <c r="AW33" s="94"/>
      <c r="AX33" s="94"/>
      <c r="AY33" s="94"/>
      <c r="AZ33" s="94"/>
      <c r="BA33" s="94"/>
      <c r="BB33" s="94"/>
      <c r="BC33" s="94"/>
      <c r="BD33" s="94"/>
      <c r="BE33" s="94">
        <v>1</v>
      </c>
      <c r="BF33" s="94">
        <v>1</v>
      </c>
      <c r="BG33" s="58"/>
      <c r="BH33" s="94">
        <v>1</v>
      </c>
      <c r="BI33" s="94"/>
      <c r="BJ33" s="94">
        <v>1</v>
      </c>
      <c r="BK33" s="94"/>
      <c r="BL33" s="94"/>
      <c r="BM33" s="94"/>
      <c r="BN33" s="94"/>
      <c r="BO33" s="94"/>
      <c r="BP33" s="94">
        <v>1</v>
      </c>
      <c r="BQ33" s="58"/>
      <c r="BR33" s="55">
        <v>1</v>
      </c>
    </row>
    <row r="34" spans="1:97" s="55" customFormat="1" ht="12" x14ac:dyDescent="0.2">
      <c r="A34" s="78">
        <v>22222</v>
      </c>
      <c r="B34" s="53" t="s">
        <v>269</v>
      </c>
      <c r="C34" s="54">
        <v>5</v>
      </c>
      <c r="D34" s="94"/>
      <c r="E34" s="94"/>
      <c r="F34" s="94"/>
      <c r="G34" s="94"/>
      <c r="H34" s="94"/>
      <c r="I34" s="94">
        <v>1</v>
      </c>
      <c r="J34" s="94"/>
      <c r="K34" s="94"/>
      <c r="L34" s="94"/>
      <c r="M34" s="94"/>
      <c r="N34" s="94">
        <v>1</v>
      </c>
      <c r="O34" s="94"/>
      <c r="P34" s="86" t="s">
        <v>270</v>
      </c>
      <c r="Q34" s="86"/>
      <c r="R34" s="94"/>
      <c r="S34" s="94"/>
      <c r="T34" s="94">
        <v>1</v>
      </c>
      <c r="U34" s="94">
        <v>1</v>
      </c>
      <c r="V34" s="94"/>
      <c r="W34" s="86"/>
      <c r="Y34" s="94"/>
      <c r="Z34" s="94">
        <v>1</v>
      </c>
      <c r="AA34" s="94"/>
      <c r="AB34" s="94">
        <v>1</v>
      </c>
      <c r="AC34" s="94"/>
      <c r="AD34" s="94"/>
      <c r="AE34" s="94">
        <v>1</v>
      </c>
      <c r="AF34" s="94"/>
      <c r="AG34" s="56"/>
      <c r="AH34" s="18"/>
      <c r="AI34" s="18">
        <v>1</v>
      </c>
      <c r="AJ34" s="94"/>
      <c r="AK34" s="94">
        <v>1</v>
      </c>
      <c r="AL34" s="94"/>
      <c r="AM34" s="57"/>
      <c r="AN34" s="94">
        <v>1</v>
      </c>
      <c r="AO34" s="57"/>
      <c r="AP34" s="57"/>
      <c r="AQ34" s="57">
        <v>1</v>
      </c>
      <c r="AR34" s="57"/>
      <c r="AS34" s="57">
        <v>1</v>
      </c>
      <c r="AT34" s="58"/>
      <c r="AV34" s="94">
        <v>1</v>
      </c>
      <c r="AW34" s="94">
        <v>1</v>
      </c>
      <c r="AX34" s="94"/>
      <c r="AY34" s="94">
        <v>1</v>
      </c>
      <c r="AZ34" s="94"/>
      <c r="BA34" s="94"/>
      <c r="BB34" s="94"/>
      <c r="BC34" s="94"/>
      <c r="BD34" s="94"/>
      <c r="BE34" s="94"/>
      <c r="BF34" s="94"/>
      <c r="BG34" s="58"/>
      <c r="BH34" s="94"/>
      <c r="BI34" s="94"/>
      <c r="BJ34" s="94">
        <v>1</v>
      </c>
      <c r="BK34" s="94"/>
      <c r="BL34" s="94"/>
      <c r="BM34" s="94"/>
      <c r="BN34" s="94">
        <v>1</v>
      </c>
      <c r="BO34" s="94"/>
      <c r="BP34" s="94">
        <v>1</v>
      </c>
      <c r="BQ34" s="58"/>
      <c r="BR34" s="55">
        <v>1</v>
      </c>
    </row>
    <row r="35" spans="1:97" s="55" customFormat="1" ht="32.4" x14ac:dyDescent="0.2">
      <c r="A35" s="78">
        <v>22223</v>
      </c>
      <c r="B35" s="53" t="s">
        <v>271</v>
      </c>
      <c r="C35" s="54">
        <v>5</v>
      </c>
      <c r="D35" s="94"/>
      <c r="E35" s="94"/>
      <c r="F35" s="94"/>
      <c r="G35" s="94"/>
      <c r="H35" s="94">
        <v>1</v>
      </c>
      <c r="I35" s="94"/>
      <c r="J35" s="94"/>
      <c r="K35" s="94"/>
      <c r="L35" s="94"/>
      <c r="M35" s="94"/>
      <c r="N35" s="94"/>
      <c r="O35" s="94"/>
      <c r="P35" s="86" t="s">
        <v>272</v>
      </c>
      <c r="Q35" s="86"/>
      <c r="R35" s="94"/>
      <c r="S35" s="94"/>
      <c r="T35" s="94">
        <v>1</v>
      </c>
      <c r="U35" s="94"/>
      <c r="V35" s="94"/>
      <c r="W35" s="86"/>
      <c r="Y35" s="94"/>
      <c r="Z35" s="94">
        <v>1</v>
      </c>
      <c r="AA35" s="94"/>
      <c r="AB35" s="94"/>
      <c r="AC35" s="94">
        <v>1</v>
      </c>
      <c r="AD35" s="94"/>
      <c r="AE35" s="94">
        <v>1</v>
      </c>
      <c r="AF35" s="94"/>
      <c r="AG35" s="56"/>
      <c r="AH35" s="18"/>
      <c r="AI35" s="18">
        <v>1</v>
      </c>
      <c r="AJ35" s="94"/>
      <c r="AK35" s="94"/>
      <c r="AL35" s="94">
        <v>1</v>
      </c>
      <c r="AM35" s="57"/>
      <c r="AN35" s="94">
        <v>1</v>
      </c>
      <c r="AO35" s="57"/>
      <c r="AP35" s="57">
        <v>1</v>
      </c>
      <c r="AQ35" s="57"/>
      <c r="AR35" s="57"/>
      <c r="AS35" s="57">
        <v>1</v>
      </c>
      <c r="AT35" s="58"/>
      <c r="AV35" s="94"/>
      <c r="AW35" s="94">
        <v>1</v>
      </c>
      <c r="AX35" s="94"/>
      <c r="AY35" s="94">
        <v>1</v>
      </c>
      <c r="AZ35" s="94"/>
      <c r="BA35" s="94"/>
      <c r="BB35" s="94"/>
      <c r="BC35" s="94"/>
      <c r="BD35" s="94"/>
      <c r="BE35" s="94">
        <v>1</v>
      </c>
      <c r="BF35" s="94"/>
      <c r="BG35" s="58"/>
      <c r="BH35" s="94">
        <v>1</v>
      </c>
      <c r="BI35" s="94">
        <v>1</v>
      </c>
      <c r="BJ35" s="94">
        <v>1</v>
      </c>
      <c r="BK35" s="94">
        <v>1</v>
      </c>
      <c r="BL35" s="94"/>
      <c r="BM35" s="94"/>
      <c r="BN35" s="94"/>
      <c r="BO35" s="94"/>
      <c r="BP35" s="94">
        <v>1</v>
      </c>
      <c r="BQ35" s="58"/>
      <c r="BR35" s="55">
        <v>1</v>
      </c>
    </row>
    <row r="36" spans="1:97" s="55" customFormat="1" ht="32.4" x14ac:dyDescent="0.2">
      <c r="A36" s="78">
        <v>22224</v>
      </c>
      <c r="B36" s="53" t="s">
        <v>273</v>
      </c>
      <c r="C36" s="54">
        <v>5</v>
      </c>
      <c r="D36" s="94">
        <v>1</v>
      </c>
      <c r="E36" s="94"/>
      <c r="F36" s="94"/>
      <c r="G36" s="94"/>
      <c r="H36" s="94">
        <v>1</v>
      </c>
      <c r="I36" s="94"/>
      <c r="J36" s="94"/>
      <c r="K36" s="94"/>
      <c r="L36" s="94">
        <v>1</v>
      </c>
      <c r="M36" s="94"/>
      <c r="N36" s="94"/>
      <c r="O36" s="94"/>
      <c r="P36" s="86" t="s">
        <v>274</v>
      </c>
      <c r="Q36" s="86"/>
      <c r="R36" s="94"/>
      <c r="S36" s="94"/>
      <c r="T36" s="94"/>
      <c r="U36" s="94"/>
      <c r="V36" s="94"/>
      <c r="W36" s="86"/>
      <c r="Y36" s="94"/>
      <c r="Z36" s="94">
        <v>1</v>
      </c>
      <c r="AA36" s="94"/>
      <c r="AB36" s="94"/>
      <c r="AC36" s="94">
        <v>1</v>
      </c>
      <c r="AD36" s="94"/>
      <c r="AE36" s="94">
        <v>1</v>
      </c>
      <c r="AF36" s="94"/>
      <c r="AG36" s="56"/>
      <c r="AH36" s="18"/>
      <c r="AI36" s="18">
        <v>1</v>
      </c>
      <c r="AJ36" s="94"/>
      <c r="AK36" s="94">
        <v>1</v>
      </c>
      <c r="AL36" s="94"/>
      <c r="AM36" s="57">
        <v>1</v>
      </c>
      <c r="AN36" s="94"/>
      <c r="AO36" s="57"/>
      <c r="AP36" s="57">
        <v>1</v>
      </c>
      <c r="AQ36" s="57"/>
      <c r="AR36" s="57"/>
      <c r="AS36" s="57">
        <v>1</v>
      </c>
      <c r="AT36" s="58"/>
      <c r="AV36" s="94"/>
      <c r="AW36" s="94">
        <v>1</v>
      </c>
      <c r="AX36" s="94"/>
      <c r="AY36" s="94">
        <v>1</v>
      </c>
      <c r="AZ36" s="94"/>
      <c r="BA36" s="94"/>
      <c r="BB36" s="94"/>
      <c r="BC36" s="94"/>
      <c r="BD36" s="94"/>
      <c r="BE36" s="94">
        <v>1</v>
      </c>
      <c r="BF36" s="94"/>
      <c r="BG36" s="58"/>
      <c r="BH36" s="94">
        <v>1</v>
      </c>
      <c r="BI36" s="94"/>
      <c r="BJ36" s="94">
        <v>1</v>
      </c>
      <c r="BK36" s="94">
        <v>1</v>
      </c>
      <c r="BL36" s="94"/>
      <c r="BM36" s="94"/>
      <c r="BN36" s="94">
        <v>1</v>
      </c>
      <c r="BO36" s="94">
        <v>1</v>
      </c>
      <c r="BP36" s="94">
        <v>1</v>
      </c>
      <c r="BQ36" s="58" t="s">
        <v>275</v>
      </c>
      <c r="BR36" s="55">
        <v>1</v>
      </c>
      <c r="CP36" s="55">
        <v>1</v>
      </c>
      <c r="CS36" s="55">
        <v>1</v>
      </c>
    </row>
    <row r="37" spans="1:97" s="55" customFormat="1" ht="32.4" x14ac:dyDescent="0.2">
      <c r="A37" s="78">
        <v>22225</v>
      </c>
      <c r="B37" s="53" t="s">
        <v>276</v>
      </c>
      <c r="C37" s="54">
        <v>5</v>
      </c>
      <c r="D37" s="94"/>
      <c r="E37" s="94"/>
      <c r="F37" s="94">
        <v>1</v>
      </c>
      <c r="G37" s="94"/>
      <c r="H37" s="94"/>
      <c r="I37" s="94"/>
      <c r="J37" s="94">
        <v>1</v>
      </c>
      <c r="K37" s="94"/>
      <c r="L37" s="94">
        <v>1</v>
      </c>
      <c r="M37" s="94"/>
      <c r="N37" s="94"/>
      <c r="O37" s="94"/>
      <c r="P37" s="86" t="s">
        <v>277</v>
      </c>
      <c r="Q37" s="86"/>
      <c r="R37" s="94"/>
      <c r="S37" s="94"/>
      <c r="T37" s="94"/>
      <c r="U37" s="94"/>
      <c r="V37" s="94"/>
      <c r="W37" s="86"/>
      <c r="Y37" s="94">
        <v>1</v>
      </c>
      <c r="Z37" s="94"/>
      <c r="AA37" s="94"/>
      <c r="AB37" s="94">
        <v>1</v>
      </c>
      <c r="AC37" s="94"/>
      <c r="AD37" s="94"/>
      <c r="AE37" s="94">
        <v>1</v>
      </c>
      <c r="AF37" s="94"/>
      <c r="AG37" s="56"/>
      <c r="AH37" s="18">
        <v>1</v>
      </c>
      <c r="AI37" s="18"/>
      <c r="AJ37" s="94"/>
      <c r="AK37" s="94">
        <v>1</v>
      </c>
      <c r="AL37" s="94"/>
      <c r="AM37" s="57"/>
      <c r="AN37" s="94">
        <v>1</v>
      </c>
      <c r="AO37" s="57"/>
      <c r="AP37" s="57">
        <v>1</v>
      </c>
      <c r="AQ37" s="57"/>
      <c r="AR37" s="57"/>
      <c r="AS37" s="57">
        <v>1</v>
      </c>
      <c r="AT37" s="58"/>
      <c r="AV37" s="94">
        <v>1</v>
      </c>
      <c r="AW37" s="94">
        <v>1</v>
      </c>
      <c r="AX37" s="94"/>
      <c r="AY37" s="94"/>
      <c r="AZ37" s="94"/>
      <c r="BA37" s="94"/>
      <c r="BB37" s="94"/>
      <c r="BC37" s="94"/>
      <c r="BD37" s="94"/>
      <c r="BE37" s="94">
        <v>1</v>
      </c>
      <c r="BF37" s="94"/>
      <c r="BG37" s="58"/>
      <c r="BH37" s="94">
        <v>1</v>
      </c>
      <c r="BI37" s="94"/>
      <c r="BJ37" s="94">
        <v>1</v>
      </c>
      <c r="BK37" s="94"/>
      <c r="BL37" s="94"/>
      <c r="BM37" s="94"/>
      <c r="BN37" s="94">
        <v>1</v>
      </c>
      <c r="BO37" s="94"/>
      <c r="BP37" s="94">
        <v>1</v>
      </c>
      <c r="BQ37" s="58"/>
      <c r="BR37" s="55">
        <v>1</v>
      </c>
    </row>
    <row r="38" spans="1:97" s="55" customFormat="1" x14ac:dyDescent="0.2">
      <c r="A38" s="78">
        <v>22226</v>
      </c>
      <c r="B38" s="53" t="s">
        <v>278</v>
      </c>
      <c r="C38" s="54">
        <v>5</v>
      </c>
      <c r="D38" s="94"/>
      <c r="E38" s="94"/>
      <c r="F38" s="94"/>
      <c r="G38" s="94"/>
      <c r="H38" s="94"/>
      <c r="I38" s="94"/>
      <c r="J38" s="94"/>
      <c r="K38" s="94"/>
      <c r="L38" s="94"/>
      <c r="M38" s="94"/>
      <c r="N38" s="94"/>
      <c r="O38" s="94"/>
      <c r="P38" s="86"/>
      <c r="Q38" s="86"/>
      <c r="R38" s="94"/>
      <c r="S38" s="94"/>
      <c r="T38" s="94"/>
      <c r="U38" s="94"/>
      <c r="V38" s="94"/>
      <c r="W38" s="86"/>
      <c r="Y38" s="94"/>
      <c r="Z38" s="94"/>
      <c r="AA38" s="94"/>
      <c r="AB38" s="94"/>
      <c r="AC38" s="94"/>
      <c r="AD38" s="94"/>
      <c r="AE38" s="94"/>
      <c r="AF38" s="94"/>
      <c r="AG38" s="56"/>
      <c r="AH38" s="18"/>
      <c r="AI38" s="18"/>
      <c r="AJ38" s="94"/>
      <c r="AK38" s="94"/>
      <c r="AL38" s="94"/>
      <c r="AM38" s="57"/>
      <c r="AN38" s="94"/>
      <c r="AO38" s="57"/>
      <c r="AP38" s="57"/>
      <c r="AQ38" s="57"/>
      <c r="AR38" s="57"/>
      <c r="AS38" s="57"/>
      <c r="AT38" s="58"/>
      <c r="AV38" s="94"/>
      <c r="AW38" s="94"/>
      <c r="AX38" s="94"/>
      <c r="AY38" s="94"/>
      <c r="AZ38" s="94"/>
      <c r="BA38" s="94"/>
      <c r="BB38" s="94"/>
      <c r="BC38" s="94"/>
      <c r="BD38" s="94"/>
      <c r="BE38" s="94"/>
      <c r="BF38" s="94"/>
      <c r="BG38" s="58"/>
      <c r="BH38" s="94"/>
      <c r="BI38" s="94"/>
      <c r="BJ38" s="94"/>
      <c r="BK38" s="94"/>
      <c r="BL38" s="94"/>
      <c r="BM38" s="94"/>
      <c r="BN38" s="94"/>
      <c r="BO38" s="94"/>
      <c r="BP38" s="94"/>
      <c r="BQ38" s="58"/>
    </row>
    <row r="39" spans="1:97" s="55" customFormat="1" ht="21.6" x14ac:dyDescent="0.2">
      <c r="A39" s="78">
        <v>22301</v>
      </c>
      <c r="B39" s="53" t="s">
        <v>279</v>
      </c>
      <c r="C39" s="54">
        <v>6</v>
      </c>
      <c r="D39" s="94"/>
      <c r="E39" s="94"/>
      <c r="F39" s="94"/>
      <c r="G39" s="94"/>
      <c r="H39" s="94"/>
      <c r="I39" s="94"/>
      <c r="J39" s="94"/>
      <c r="K39" s="94"/>
      <c r="L39" s="94">
        <v>1</v>
      </c>
      <c r="M39" s="94"/>
      <c r="N39" s="94"/>
      <c r="O39" s="94"/>
      <c r="P39" s="86" t="s">
        <v>280</v>
      </c>
      <c r="Q39" s="86"/>
      <c r="R39" s="94"/>
      <c r="S39" s="94"/>
      <c r="T39" s="94"/>
      <c r="U39" s="94"/>
      <c r="V39" s="94"/>
      <c r="W39" s="86"/>
      <c r="Y39" s="94"/>
      <c r="Z39" s="94">
        <v>1</v>
      </c>
      <c r="AA39" s="94"/>
      <c r="AB39" s="94">
        <v>1</v>
      </c>
      <c r="AC39" s="94"/>
      <c r="AD39" s="94"/>
      <c r="AE39" s="94"/>
      <c r="AF39" s="94">
        <v>1</v>
      </c>
      <c r="AG39" s="56"/>
      <c r="AH39" s="18">
        <v>1</v>
      </c>
      <c r="AI39" s="18"/>
      <c r="AJ39" s="94"/>
      <c r="AK39" s="94">
        <v>1</v>
      </c>
      <c r="AL39" s="94"/>
      <c r="AM39" s="57"/>
      <c r="AN39" s="94">
        <v>1</v>
      </c>
      <c r="AO39" s="57"/>
      <c r="AP39" s="57"/>
      <c r="AQ39" s="57">
        <v>1</v>
      </c>
      <c r="AR39" s="57"/>
      <c r="AS39" s="57">
        <v>1</v>
      </c>
      <c r="AT39" s="58"/>
      <c r="AV39" s="94">
        <v>1</v>
      </c>
      <c r="AW39" s="94">
        <v>1</v>
      </c>
      <c r="AX39" s="94">
        <v>1</v>
      </c>
      <c r="AY39" s="94"/>
      <c r="AZ39" s="94"/>
      <c r="BA39" s="94"/>
      <c r="BB39" s="94"/>
      <c r="BC39" s="94"/>
      <c r="BD39" s="94"/>
      <c r="BE39" s="94"/>
      <c r="BF39" s="94"/>
      <c r="BG39" s="58"/>
      <c r="BH39" s="94"/>
      <c r="BI39" s="94"/>
      <c r="BJ39" s="94">
        <v>1</v>
      </c>
      <c r="BK39" s="94"/>
      <c r="BL39" s="94"/>
      <c r="BM39" s="94"/>
      <c r="BN39" s="94"/>
      <c r="BO39" s="94">
        <v>1</v>
      </c>
      <c r="BP39" s="94"/>
      <c r="BQ39" s="58"/>
      <c r="BR39" s="55">
        <v>1</v>
      </c>
    </row>
    <row r="40" spans="1:97" s="55" customFormat="1" x14ac:dyDescent="0.2">
      <c r="A40" s="78">
        <v>22302</v>
      </c>
      <c r="B40" s="53" t="s">
        <v>281</v>
      </c>
      <c r="C40" s="54">
        <v>6</v>
      </c>
      <c r="D40" s="94"/>
      <c r="E40" s="94"/>
      <c r="F40" s="94"/>
      <c r="G40" s="94"/>
      <c r="H40" s="94"/>
      <c r="I40" s="94"/>
      <c r="J40" s="94"/>
      <c r="K40" s="94"/>
      <c r="L40" s="94"/>
      <c r="M40" s="94"/>
      <c r="N40" s="94"/>
      <c r="O40" s="94"/>
      <c r="P40" s="86"/>
      <c r="Q40" s="86"/>
      <c r="R40" s="94"/>
      <c r="S40" s="94"/>
      <c r="T40" s="94"/>
      <c r="U40" s="94"/>
      <c r="V40" s="94"/>
      <c r="W40" s="86"/>
      <c r="Y40" s="94"/>
      <c r="Z40" s="94"/>
      <c r="AA40" s="94"/>
      <c r="AB40" s="94"/>
      <c r="AC40" s="94"/>
      <c r="AD40" s="94"/>
      <c r="AE40" s="94"/>
      <c r="AF40" s="94"/>
      <c r="AG40" s="56"/>
      <c r="AH40" s="18"/>
      <c r="AI40" s="18"/>
      <c r="AJ40" s="94"/>
      <c r="AK40" s="94"/>
      <c r="AL40" s="94"/>
      <c r="AM40" s="57"/>
      <c r="AN40" s="94"/>
      <c r="AO40" s="57"/>
      <c r="AP40" s="57"/>
      <c r="AQ40" s="57"/>
      <c r="AR40" s="57"/>
      <c r="AS40" s="57"/>
      <c r="AT40" s="58"/>
      <c r="AV40" s="94"/>
      <c r="AW40" s="94"/>
      <c r="AX40" s="94"/>
      <c r="AY40" s="94"/>
      <c r="AZ40" s="94"/>
      <c r="BA40" s="94"/>
      <c r="BB40" s="94"/>
      <c r="BC40" s="94"/>
      <c r="BD40" s="94"/>
      <c r="BE40" s="94"/>
      <c r="BF40" s="94"/>
      <c r="BG40" s="58"/>
      <c r="BH40" s="94"/>
      <c r="BI40" s="94"/>
      <c r="BJ40" s="94"/>
      <c r="BK40" s="94"/>
      <c r="BL40" s="94"/>
      <c r="BM40" s="94"/>
      <c r="BN40" s="94"/>
      <c r="BO40" s="94"/>
      <c r="BP40" s="94"/>
      <c r="BQ40" s="58"/>
    </row>
    <row r="41" spans="1:97" s="55" customFormat="1" x14ac:dyDescent="0.2">
      <c r="A41" s="78">
        <v>22304</v>
      </c>
      <c r="B41" s="53" t="s">
        <v>282</v>
      </c>
      <c r="C41" s="54">
        <v>6</v>
      </c>
      <c r="D41" s="94"/>
      <c r="E41" s="94"/>
      <c r="F41" s="94"/>
      <c r="G41" s="94"/>
      <c r="H41" s="94"/>
      <c r="I41" s="94"/>
      <c r="J41" s="94"/>
      <c r="K41" s="94"/>
      <c r="L41" s="94"/>
      <c r="M41" s="94"/>
      <c r="N41" s="94"/>
      <c r="O41" s="94"/>
      <c r="P41" s="86"/>
      <c r="Q41" s="86"/>
      <c r="R41" s="94"/>
      <c r="S41" s="94"/>
      <c r="T41" s="94"/>
      <c r="U41" s="94"/>
      <c r="V41" s="94"/>
      <c r="W41" s="86"/>
      <c r="Y41" s="94"/>
      <c r="Z41" s="94"/>
      <c r="AA41" s="94"/>
      <c r="AB41" s="94"/>
      <c r="AC41" s="94"/>
      <c r="AD41" s="94"/>
      <c r="AE41" s="94"/>
      <c r="AF41" s="94"/>
      <c r="AG41" s="56"/>
      <c r="AH41" s="18"/>
      <c r="AI41" s="18"/>
      <c r="AJ41" s="94"/>
      <c r="AK41" s="94"/>
      <c r="AL41" s="94"/>
      <c r="AM41" s="57"/>
      <c r="AN41" s="94"/>
      <c r="AO41" s="57"/>
      <c r="AP41" s="57"/>
      <c r="AQ41" s="57"/>
      <c r="AR41" s="57"/>
      <c r="AS41" s="57"/>
      <c r="AT41" s="58"/>
      <c r="AV41" s="94"/>
      <c r="AW41" s="94"/>
      <c r="AX41" s="94"/>
      <c r="AY41" s="94"/>
      <c r="AZ41" s="94"/>
      <c r="BA41" s="94"/>
      <c r="BB41" s="94"/>
      <c r="BC41" s="94"/>
      <c r="BD41" s="94"/>
      <c r="BE41" s="94"/>
      <c r="BF41" s="94"/>
      <c r="BG41" s="58"/>
      <c r="BH41" s="94"/>
      <c r="BI41" s="94"/>
      <c r="BJ41" s="94"/>
      <c r="BK41" s="94"/>
      <c r="BL41" s="94"/>
      <c r="BM41" s="94"/>
      <c r="BN41" s="94"/>
      <c r="BO41" s="94"/>
      <c r="BP41" s="94"/>
      <c r="BQ41" s="58"/>
    </row>
    <row r="42" spans="1:97" s="55" customFormat="1" x14ac:dyDescent="0.2">
      <c r="A42" s="78">
        <v>22305</v>
      </c>
      <c r="B42" s="53" t="s">
        <v>283</v>
      </c>
      <c r="C42" s="54">
        <v>6</v>
      </c>
      <c r="D42" s="94"/>
      <c r="E42" s="94"/>
      <c r="F42" s="94"/>
      <c r="G42" s="94"/>
      <c r="H42" s="94"/>
      <c r="I42" s="94"/>
      <c r="J42" s="94"/>
      <c r="K42" s="94"/>
      <c r="L42" s="94"/>
      <c r="M42" s="94"/>
      <c r="N42" s="94"/>
      <c r="O42" s="94"/>
      <c r="P42" s="86"/>
      <c r="Q42" s="86"/>
      <c r="R42" s="94"/>
      <c r="S42" s="94"/>
      <c r="T42" s="94"/>
      <c r="U42" s="94"/>
      <c r="V42" s="94"/>
      <c r="W42" s="86"/>
      <c r="Y42" s="94"/>
      <c r="Z42" s="94"/>
      <c r="AA42" s="94"/>
      <c r="AB42" s="94"/>
      <c r="AC42" s="94"/>
      <c r="AD42" s="94"/>
      <c r="AE42" s="94"/>
      <c r="AF42" s="94"/>
      <c r="AG42" s="56"/>
      <c r="AH42" s="18"/>
      <c r="AI42" s="18"/>
      <c r="AJ42" s="94"/>
      <c r="AK42" s="94"/>
      <c r="AL42" s="94"/>
      <c r="AM42" s="57"/>
      <c r="AN42" s="94"/>
      <c r="AO42" s="57"/>
      <c r="AP42" s="57"/>
      <c r="AQ42" s="57"/>
      <c r="AR42" s="57"/>
      <c r="AS42" s="57"/>
      <c r="AT42" s="58"/>
      <c r="AV42" s="94"/>
      <c r="AW42" s="94"/>
      <c r="AX42" s="94"/>
      <c r="AY42" s="94"/>
      <c r="AZ42" s="94"/>
      <c r="BA42" s="94"/>
      <c r="BB42" s="94"/>
      <c r="BC42" s="94"/>
      <c r="BD42" s="94"/>
      <c r="BE42" s="94"/>
      <c r="BF42" s="94"/>
      <c r="BG42" s="58"/>
      <c r="BH42" s="94"/>
      <c r="BI42" s="94"/>
      <c r="BJ42" s="94"/>
      <c r="BK42" s="94"/>
      <c r="BL42" s="94"/>
      <c r="BM42" s="94"/>
      <c r="BN42" s="94"/>
      <c r="BO42" s="94"/>
      <c r="BP42" s="94"/>
      <c r="BQ42" s="58"/>
    </row>
    <row r="43" spans="1:97" s="55" customFormat="1" x14ac:dyDescent="0.2">
      <c r="A43" s="78">
        <v>22306</v>
      </c>
      <c r="B43" s="53" t="s">
        <v>284</v>
      </c>
      <c r="C43" s="54">
        <v>6</v>
      </c>
      <c r="D43" s="94"/>
      <c r="E43" s="94"/>
      <c r="F43" s="94"/>
      <c r="G43" s="94"/>
      <c r="H43" s="94"/>
      <c r="I43" s="94"/>
      <c r="J43" s="94"/>
      <c r="K43" s="94"/>
      <c r="L43" s="94"/>
      <c r="M43" s="94"/>
      <c r="N43" s="94"/>
      <c r="O43" s="94"/>
      <c r="P43" s="86"/>
      <c r="Q43" s="86"/>
      <c r="R43" s="94"/>
      <c r="S43" s="94"/>
      <c r="T43" s="94"/>
      <c r="U43" s="94"/>
      <c r="V43" s="94"/>
      <c r="W43" s="86"/>
      <c r="Y43" s="94"/>
      <c r="Z43" s="94"/>
      <c r="AA43" s="94"/>
      <c r="AB43" s="94"/>
      <c r="AC43" s="94"/>
      <c r="AD43" s="94"/>
      <c r="AE43" s="94"/>
      <c r="AF43" s="94"/>
      <c r="AG43" s="56"/>
      <c r="AH43" s="18"/>
      <c r="AI43" s="18"/>
      <c r="AJ43" s="94"/>
      <c r="AK43" s="94"/>
      <c r="AL43" s="94"/>
      <c r="AM43" s="57"/>
      <c r="AN43" s="94"/>
      <c r="AO43" s="57"/>
      <c r="AP43" s="57"/>
      <c r="AQ43" s="57"/>
      <c r="AR43" s="57"/>
      <c r="AS43" s="57"/>
      <c r="AT43" s="58"/>
      <c r="AV43" s="94"/>
      <c r="AW43" s="94"/>
      <c r="AX43" s="94"/>
      <c r="AY43" s="94"/>
      <c r="AZ43" s="94"/>
      <c r="BA43" s="94"/>
      <c r="BB43" s="94"/>
      <c r="BC43" s="94"/>
      <c r="BD43" s="94"/>
      <c r="BE43" s="94"/>
      <c r="BF43" s="94"/>
      <c r="BG43" s="58"/>
      <c r="BH43" s="94"/>
      <c r="BI43" s="94"/>
      <c r="BJ43" s="94"/>
      <c r="BK43" s="94"/>
      <c r="BL43" s="94"/>
      <c r="BM43" s="94"/>
      <c r="BN43" s="94"/>
      <c r="BO43" s="94"/>
      <c r="BP43" s="94"/>
      <c r="BQ43" s="58"/>
    </row>
    <row r="44" spans="1:97" s="55" customFormat="1" x14ac:dyDescent="0.2">
      <c r="A44" s="78">
        <v>22325</v>
      </c>
      <c r="B44" s="53" t="s">
        <v>285</v>
      </c>
      <c r="C44" s="54">
        <v>6</v>
      </c>
      <c r="D44" s="94"/>
      <c r="E44" s="94"/>
      <c r="F44" s="94"/>
      <c r="G44" s="94"/>
      <c r="H44" s="94"/>
      <c r="I44" s="94"/>
      <c r="J44" s="94"/>
      <c r="K44" s="94"/>
      <c r="L44" s="94"/>
      <c r="M44" s="94"/>
      <c r="N44" s="94"/>
      <c r="O44" s="94"/>
      <c r="P44" s="86"/>
      <c r="Q44" s="86"/>
      <c r="R44" s="94"/>
      <c r="S44" s="94"/>
      <c r="T44" s="94"/>
      <c r="U44" s="94"/>
      <c r="V44" s="94"/>
      <c r="W44" s="86"/>
      <c r="Y44" s="94"/>
      <c r="Z44" s="94"/>
      <c r="AA44" s="94"/>
      <c r="AB44" s="94"/>
      <c r="AC44" s="94"/>
      <c r="AD44" s="94"/>
      <c r="AE44" s="94"/>
      <c r="AF44" s="94"/>
      <c r="AG44" s="56"/>
      <c r="AH44" s="18"/>
      <c r="AI44" s="18"/>
      <c r="AJ44" s="94"/>
      <c r="AK44" s="94"/>
      <c r="AL44" s="94"/>
      <c r="AM44" s="57"/>
      <c r="AN44" s="94"/>
      <c r="AO44" s="57"/>
      <c r="AP44" s="57"/>
      <c r="AQ44" s="57"/>
      <c r="AR44" s="57"/>
      <c r="AS44" s="57"/>
      <c r="AT44" s="58"/>
      <c r="AV44" s="94"/>
      <c r="AW44" s="94"/>
      <c r="AX44" s="94"/>
      <c r="AY44" s="94"/>
      <c r="AZ44" s="94"/>
      <c r="BA44" s="94"/>
      <c r="BB44" s="94"/>
      <c r="BC44" s="94"/>
      <c r="BD44" s="94"/>
      <c r="BE44" s="94"/>
      <c r="BF44" s="94"/>
      <c r="BG44" s="58"/>
      <c r="BH44" s="94"/>
      <c r="BI44" s="94"/>
      <c r="BJ44" s="94"/>
      <c r="BK44" s="94"/>
      <c r="BL44" s="94"/>
      <c r="BM44" s="94"/>
      <c r="BN44" s="94"/>
      <c r="BO44" s="94"/>
      <c r="BP44" s="94"/>
      <c r="BQ44" s="58"/>
    </row>
    <row r="45" spans="1:97" s="55" customFormat="1" ht="21.6" x14ac:dyDescent="0.2">
      <c r="A45" s="78">
        <v>22341</v>
      </c>
      <c r="B45" s="53" t="s">
        <v>173</v>
      </c>
      <c r="C45" s="54">
        <v>6</v>
      </c>
      <c r="D45" s="94"/>
      <c r="E45" s="94"/>
      <c r="F45" s="94"/>
      <c r="G45" s="94"/>
      <c r="H45" s="94"/>
      <c r="I45" s="94"/>
      <c r="J45" s="94"/>
      <c r="K45" s="94"/>
      <c r="L45" s="94"/>
      <c r="M45" s="94"/>
      <c r="N45" s="94">
        <v>1</v>
      </c>
      <c r="O45" s="94"/>
      <c r="P45" s="86"/>
      <c r="Q45" s="86" t="s">
        <v>286</v>
      </c>
      <c r="R45" s="94"/>
      <c r="S45" s="94"/>
      <c r="T45" s="94"/>
      <c r="U45" s="94"/>
      <c r="V45" s="94"/>
      <c r="W45" s="86" t="s">
        <v>287</v>
      </c>
      <c r="Y45" s="94">
        <v>1</v>
      </c>
      <c r="Z45" s="94"/>
      <c r="AA45" s="94"/>
      <c r="AB45" s="94">
        <v>1</v>
      </c>
      <c r="AC45" s="94"/>
      <c r="AD45" s="94"/>
      <c r="AE45" s="94">
        <v>1</v>
      </c>
      <c r="AF45" s="94"/>
      <c r="AG45" s="56"/>
      <c r="AH45" s="18"/>
      <c r="AI45" s="18">
        <v>1</v>
      </c>
      <c r="AJ45" s="94"/>
      <c r="AK45" s="94">
        <v>1</v>
      </c>
      <c r="AL45" s="94"/>
      <c r="AM45" s="57"/>
      <c r="AN45" s="94">
        <v>1</v>
      </c>
      <c r="AO45" s="57"/>
      <c r="AP45" s="57">
        <v>1</v>
      </c>
      <c r="AQ45" s="57"/>
      <c r="AR45" s="57">
        <v>1</v>
      </c>
      <c r="AS45" s="57"/>
      <c r="AT45" s="58"/>
      <c r="AV45" s="94"/>
      <c r="AW45" s="94"/>
      <c r="AX45" s="94"/>
      <c r="AY45" s="94"/>
      <c r="AZ45" s="94"/>
      <c r="BA45" s="94"/>
      <c r="BB45" s="94">
        <v>1</v>
      </c>
      <c r="BC45" s="94"/>
      <c r="BD45" s="94"/>
      <c r="BE45" s="94"/>
      <c r="BF45" s="94"/>
      <c r="BG45" s="58"/>
      <c r="BH45" s="94"/>
      <c r="BI45" s="94">
        <v>1</v>
      </c>
      <c r="BJ45" s="94"/>
      <c r="BK45" s="94"/>
      <c r="BL45" s="94">
        <v>1</v>
      </c>
      <c r="BM45" s="94"/>
      <c r="BN45" s="94"/>
      <c r="BO45" s="94">
        <v>1</v>
      </c>
      <c r="BP45" s="94">
        <v>1</v>
      </c>
      <c r="BQ45" s="58"/>
      <c r="BR45" s="55">
        <v>1</v>
      </c>
    </row>
    <row r="46" spans="1:97" s="55" customFormat="1" ht="32.4" x14ac:dyDescent="0.2">
      <c r="A46" s="78">
        <v>22342</v>
      </c>
      <c r="B46" s="53" t="s">
        <v>288</v>
      </c>
      <c r="C46" s="54">
        <v>6</v>
      </c>
      <c r="D46" s="94"/>
      <c r="E46" s="94"/>
      <c r="F46" s="94"/>
      <c r="G46" s="94"/>
      <c r="H46" s="94">
        <v>1</v>
      </c>
      <c r="I46" s="94"/>
      <c r="J46" s="94"/>
      <c r="K46" s="94"/>
      <c r="L46" s="94"/>
      <c r="M46" s="94">
        <v>1</v>
      </c>
      <c r="N46" s="94"/>
      <c r="O46" s="94"/>
      <c r="P46" s="86" t="s">
        <v>289</v>
      </c>
      <c r="Q46" s="86"/>
      <c r="R46" s="94"/>
      <c r="S46" s="94"/>
      <c r="T46" s="94"/>
      <c r="U46" s="94"/>
      <c r="V46" s="94"/>
      <c r="W46" s="86"/>
      <c r="Y46" s="94"/>
      <c r="Z46" s="94">
        <v>1</v>
      </c>
      <c r="AA46" s="94"/>
      <c r="AB46" s="94"/>
      <c r="AC46" s="94">
        <v>1</v>
      </c>
      <c r="AD46" s="94"/>
      <c r="AE46" s="94">
        <v>1</v>
      </c>
      <c r="AF46" s="94"/>
      <c r="AG46" s="56"/>
      <c r="AH46" s="18"/>
      <c r="AI46" s="18">
        <v>1</v>
      </c>
      <c r="AJ46" s="94"/>
      <c r="AK46" s="94"/>
      <c r="AL46" s="94">
        <v>1</v>
      </c>
      <c r="AM46" s="57"/>
      <c r="AN46" s="94">
        <v>1</v>
      </c>
      <c r="AO46" s="57"/>
      <c r="AP46" s="57">
        <v>1</v>
      </c>
      <c r="AQ46" s="57"/>
      <c r="AR46" s="57"/>
      <c r="AS46" s="57">
        <v>1</v>
      </c>
      <c r="AT46" s="58"/>
      <c r="AV46" s="94"/>
      <c r="AW46" s="94"/>
      <c r="AX46" s="94"/>
      <c r="AY46" s="94"/>
      <c r="AZ46" s="94"/>
      <c r="BA46" s="94"/>
      <c r="BB46" s="94"/>
      <c r="BC46" s="94"/>
      <c r="BD46" s="94"/>
      <c r="BE46" s="94"/>
      <c r="BF46" s="94"/>
      <c r="BG46" s="58" t="s">
        <v>290</v>
      </c>
      <c r="BH46" s="94"/>
      <c r="BI46" s="94">
        <v>1</v>
      </c>
      <c r="BJ46" s="94">
        <v>1</v>
      </c>
      <c r="BK46" s="94">
        <v>1</v>
      </c>
      <c r="BL46" s="94"/>
      <c r="BM46" s="94"/>
      <c r="BN46" s="94">
        <v>1</v>
      </c>
      <c r="BO46" s="94">
        <v>1</v>
      </c>
      <c r="BP46" s="94">
        <v>1</v>
      </c>
      <c r="BQ46" s="58"/>
      <c r="BR46" s="55">
        <v>1</v>
      </c>
    </row>
    <row r="47" spans="1:97" s="55" customFormat="1" ht="12" x14ac:dyDescent="0.2">
      <c r="A47" s="78">
        <v>22344</v>
      </c>
      <c r="B47" s="53" t="s">
        <v>291</v>
      </c>
      <c r="C47" s="54">
        <v>6</v>
      </c>
      <c r="D47" s="94"/>
      <c r="E47" s="94"/>
      <c r="F47" s="94"/>
      <c r="G47" s="94"/>
      <c r="H47" s="94">
        <v>1</v>
      </c>
      <c r="I47" s="94"/>
      <c r="J47" s="94"/>
      <c r="K47" s="94"/>
      <c r="L47" s="94">
        <v>1</v>
      </c>
      <c r="M47" s="94"/>
      <c r="N47" s="94"/>
      <c r="O47" s="94"/>
      <c r="P47" s="86" t="s">
        <v>292</v>
      </c>
      <c r="Q47" s="86"/>
      <c r="R47" s="94"/>
      <c r="S47" s="94"/>
      <c r="T47" s="94"/>
      <c r="U47" s="94"/>
      <c r="V47" s="94"/>
      <c r="W47" s="86"/>
      <c r="Y47" s="94">
        <v>1</v>
      </c>
      <c r="Z47" s="94"/>
      <c r="AA47" s="94"/>
      <c r="AB47" s="94">
        <v>1</v>
      </c>
      <c r="AC47" s="94"/>
      <c r="AD47" s="94"/>
      <c r="AE47" s="94">
        <v>1</v>
      </c>
      <c r="AF47" s="94"/>
      <c r="AG47" s="56"/>
      <c r="AH47" s="18">
        <v>1</v>
      </c>
      <c r="AI47" s="18"/>
      <c r="AJ47" s="94"/>
      <c r="AK47" s="94">
        <v>1</v>
      </c>
      <c r="AL47" s="94"/>
      <c r="AM47" s="57">
        <v>1</v>
      </c>
      <c r="AN47" s="94"/>
      <c r="AO47" s="57"/>
      <c r="AP47" s="57">
        <v>1</v>
      </c>
      <c r="AQ47" s="57"/>
      <c r="AR47" s="57">
        <v>1</v>
      </c>
      <c r="AS47" s="57"/>
      <c r="AT47" s="58"/>
      <c r="AV47" s="94"/>
      <c r="AW47" s="94"/>
      <c r="AX47" s="94"/>
      <c r="AY47" s="94">
        <v>1</v>
      </c>
      <c r="AZ47" s="94">
        <v>1</v>
      </c>
      <c r="BA47" s="94">
        <v>1</v>
      </c>
      <c r="BB47" s="94"/>
      <c r="BC47" s="94"/>
      <c r="BD47" s="94"/>
      <c r="BE47" s="94"/>
      <c r="BF47" s="94"/>
      <c r="BG47" s="58"/>
      <c r="BH47" s="94">
        <v>1</v>
      </c>
      <c r="BI47" s="94">
        <v>1</v>
      </c>
      <c r="BJ47" s="94">
        <v>1</v>
      </c>
      <c r="BK47" s="94">
        <v>1</v>
      </c>
      <c r="BL47" s="94"/>
      <c r="BM47" s="94"/>
      <c r="BN47" s="94"/>
      <c r="BO47" s="94"/>
      <c r="BP47" s="94">
        <v>1</v>
      </c>
      <c r="BQ47" s="58"/>
      <c r="BR47" s="55">
        <v>1</v>
      </c>
    </row>
    <row r="48" spans="1:97" s="55" customFormat="1" ht="43.2" x14ac:dyDescent="0.2">
      <c r="A48" s="78">
        <v>22424</v>
      </c>
      <c r="B48" s="53" t="s">
        <v>293</v>
      </c>
      <c r="C48" s="54">
        <v>6</v>
      </c>
      <c r="D48" s="94"/>
      <c r="E48" s="94"/>
      <c r="F48" s="94"/>
      <c r="G48" s="94"/>
      <c r="H48" s="94"/>
      <c r="I48" s="94"/>
      <c r="J48" s="94"/>
      <c r="K48" s="94"/>
      <c r="L48" s="94"/>
      <c r="M48" s="94">
        <v>1</v>
      </c>
      <c r="N48" s="94"/>
      <c r="O48" s="94"/>
      <c r="P48" s="86" t="s">
        <v>294</v>
      </c>
      <c r="Q48" s="86"/>
      <c r="R48" s="94"/>
      <c r="S48" s="94"/>
      <c r="T48" s="94"/>
      <c r="U48" s="94"/>
      <c r="V48" s="94"/>
      <c r="W48" s="86"/>
      <c r="Y48" s="94">
        <v>1</v>
      </c>
      <c r="Z48" s="94"/>
      <c r="AA48" s="94"/>
      <c r="AB48" s="94">
        <v>1</v>
      </c>
      <c r="AC48" s="94"/>
      <c r="AD48" s="94">
        <v>1</v>
      </c>
      <c r="AE48" s="94"/>
      <c r="AF48" s="94"/>
      <c r="AG48" s="56"/>
      <c r="AH48" s="18"/>
      <c r="AI48" s="18">
        <v>1</v>
      </c>
      <c r="AJ48" s="94">
        <v>1</v>
      </c>
      <c r="AK48" s="94"/>
      <c r="AL48" s="94"/>
      <c r="AM48" s="57">
        <v>1</v>
      </c>
      <c r="AN48" s="94"/>
      <c r="AO48" s="57"/>
      <c r="AP48" s="57">
        <v>1</v>
      </c>
      <c r="AQ48" s="57"/>
      <c r="AR48" s="57">
        <v>1</v>
      </c>
      <c r="AS48" s="57"/>
      <c r="AT48" s="58"/>
      <c r="AV48" s="94"/>
      <c r="AW48" s="94">
        <v>1</v>
      </c>
      <c r="AX48" s="94">
        <v>1</v>
      </c>
      <c r="AY48" s="94">
        <v>1</v>
      </c>
      <c r="AZ48" s="94">
        <v>1</v>
      </c>
      <c r="BA48" s="94">
        <v>1</v>
      </c>
      <c r="BB48" s="94"/>
      <c r="BC48" s="94"/>
      <c r="BD48" s="94"/>
      <c r="BE48" s="94">
        <v>1</v>
      </c>
      <c r="BF48" s="94">
        <v>1</v>
      </c>
      <c r="BG48" s="58" t="s">
        <v>295</v>
      </c>
      <c r="BH48" s="94">
        <v>1</v>
      </c>
      <c r="BI48" s="94">
        <v>1</v>
      </c>
      <c r="BJ48" s="94"/>
      <c r="BK48" s="94">
        <v>1</v>
      </c>
      <c r="BL48" s="94"/>
      <c r="BM48" s="94">
        <v>1</v>
      </c>
      <c r="BN48" s="94">
        <v>1</v>
      </c>
      <c r="BO48" s="94">
        <v>1</v>
      </c>
      <c r="BP48" s="94">
        <v>1</v>
      </c>
      <c r="BQ48" s="58"/>
      <c r="BR48" s="55">
        <v>1</v>
      </c>
    </row>
    <row r="49" spans="1:70" s="55" customFormat="1" ht="32.4" x14ac:dyDescent="0.2">
      <c r="A49" s="78">
        <v>22429</v>
      </c>
      <c r="B49" s="53" t="s">
        <v>296</v>
      </c>
      <c r="C49" s="54">
        <v>6</v>
      </c>
      <c r="D49" s="94"/>
      <c r="E49" s="94"/>
      <c r="F49" s="94"/>
      <c r="G49" s="94"/>
      <c r="H49" s="94"/>
      <c r="I49" s="94">
        <v>1</v>
      </c>
      <c r="J49" s="94"/>
      <c r="K49" s="94"/>
      <c r="L49" s="94"/>
      <c r="M49" s="94">
        <v>1</v>
      </c>
      <c r="N49" s="94"/>
      <c r="O49" s="94"/>
      <c r="P49" s="86" t="s">
        <v>297</v>
      </c>
      <c r="Q49" s="86"/>
      <c r="R49" s="94"/>
      <c r="S49" s="94"/>
      <c r="T49" s="94"/>
      <c r="U49" s="94"/>
      <c r="V49" s="94"/>
      <c r="W49" s="86"/>
      <c r="Y49" s="94"/>
      <c r="Z49" s="94">
        <v>1</v>
      </c>
      <c r="AA49" s="94"/>
      <c r="AB49" s="94">
        <v>1</v>
      </c>
      <c r="AC49" s="94"/>
      <c r="AD49" s="94"/>
      <c r="AE49" s="94">
        <v>1</v>
      </c>
      <c r="AF49" s="94"/>
      <c r="AG49" s="56"/>
      <c r="AH49" s="18"/>
      <c r="AI49" s="18">
        <v>1</v>
      </c>
      <c r="AJ49" s="94"/>
      <c r="AK49" s="94">
        <v>1</v>
      </c>
      <c r="AL49" s="94"/>
      <c r="AM49" s="57">
        <v>1</v>
      </c>
      <c r="AN49" s="94"/>
      <c r="AO49" s="57"/>
      <c r="AP49" s="57">
        <v>1</v>
      </c>
      <c r="AQ49" s="57"/>
      <c r="AR49" s="57"/>
      <c r="AS49" s="57">
        <v>1</v>
      </c>
      <c r="AT49" s="58"/>
      <c r="AV49" s="94">
        <v>1</v>
      </c>
      <c r="AW49" s="94">
        <v>1</v>
      </c>
      <c r="AX49" s="94">
        <v>1</v>
      </c>
      <c r="AY49" s="94">
        <v>1</v>
      </c>
      <c r="AZ49" s="94">
        <v>1</v>
      </c>
      <c r="BA49" s="94">
        <v>1</v>
      </c>
      <c r="BB49" s="94"/>
      <c r="BC49" s="94"/>
      <c r="BD49" s="94"/>
      <c r="BE49" s="94">
        <v>1</v>
      </c>
      <c r="BF49" s="94">
        <v>1</v>
      </c>
      <c r="BG49" s="58"/>
      <c r="BH49" s="94">
        <v>1</v>
      </c>
      <c r="BI49" s="94">
        <v>1</v>
      </c>
      <c r="BJ49" s="94">
        <v>1</v>
      </c>
      <c r="BK49" s="94">
        <v>1</v>
      </c>
      <c r="BL49" s="94">
        <v>1</v>
      </c>
      <c r="BM49" s="94">
        <v>1</v>
      </c>
      <c r="BN49" s="94">
        <v>1</v>
      </c>
      <c r="BO49" s="94">
        <v>1</v>
      </c>
      <c r="BP49" s="94">
        <v>1</v>
      </c>
      <c r="BQ49" s="58"/>
      <c r="BR49" s="55">
        <v>1</v>
      </c>
    </row>
    <row r="50" spans="1:70" s="55" customFormat="1" ht="12" x14ac:dyDescent="0.2">
      <c r="A50" s="78">
        <v>22461</v>
      </c>
      <c r="B50" s="53" t="s">
        <v>172</v>
      </c>
      <c r="C50" s="54">
        <v>6</v>
      </c>
      <c r="D50" s="94"/>
      <c r="E50" s="94"/>
      <c r="F50" s="94"/>
      <c r="G50" s="94"/>
      <c r="H50" s="94"/>
      <c r="I50" s="94"/>
      <c r="J50" s="94"/>
      <c r="K50" s="94"/>
      <c r="L50" s="94"/>
      <c r="M50" s="94"/>
      <c r="N50" s="94"/>
      <c r="O50" s="94">
        <v>1</v>
      </c>
      <c r="P50" s="86"/>
      <c r="Q50" s="86"/>
      <c r="R50" s="94"/>
      <c r="S50" s="94"/>
      <c r="T50" s="94">
        <v>1</v>
      </c>
      <c r="U50" s="94"/>
      <c r="V50" s="94"/>
      <c r="W50" s="86"/>
      <c r="Y50" s="94"/>
      <c r="Z50" s="94">
        <v>1</v>
      </c>
      <c r="AA50" s="94"/>
      <c r="AB50" s="94"/>
      <c r="AC50" s="94">
        <v>1</v>
      </c>
      <c r="AD50" s="94"/>
      <c r="AE50" s="94">
        <v>1</v>
      </c>
      <c r="AF50" s="94"/>
      <c r="AG50" s="56"/>
      <c r="AH50" s="18"/>
      <c r="AI50" s="18">
        <v>1</v>
      </c>
      <c r="AJ50" s="94"/>
      <c r="AK50" s="94"/>
      <c r="AL50" s="94">
        <v>1</v>
      </c>
      <c r="AM50" s="57"/>
      <c r="AN50" s="94"/>
      <c r="AO50" s="57">
        <v>1</v>
      </c>
      <c r="AP50" s="57"/>
      <c r="AQ50" s="57">
        <v>1</v>
      </c>
      <c r="AR50" s="57"/>
      <c r="AS50" s="57">
        <v>1</v>
      </c>
      <c r="AT50" s="58"/>
      <c r="AV50" s="94"/>
      <c r="AW50" s="94"/>
      <c r="AX50" s="94"/>
      <c r="AY50" s="94"/>
      <c r="AZ50" s="94">
        <v>1</v>
      </c>
      <c r="BA50" s="94">
        <v>1</v>
      </c>
      <c r="BB50" s="94"/>
      <c r="BC50" s="94"/>
      <c r="BD50" s="94"/>
      <c r="BE50" s="94">
        <v>1</v>
      </c>
      <c r="BF50" s="94"/>
      <c r="BG50" s="58"/>
      <c r="BH50" s="94">
        <v>1</v>
      </c>
      <c r="BI50" s="94"/>
      <c r="BJ50" s="94">
        <v>1</v>
      </c>
      <c r="BK50" s="94"/>
      <c r="BL50" s="94"/>
      <c r="BM50" s="94">
        <v>1</v>
      </c>
      <c r="BN50" s="94">
        <v>1</v>
      </c>
      <c r="BO50" s="94">
        <v>1</v>
      </c>
      <c r="BP50" s="94"/>
      <c r="BQ50" s="58"/>
      <c r="BR50" s="55">
        <v>1</v>
      </c>
    </row>
    <row r="51" spans="1:70" s="39" customFormat="1" ht="20.399999999999999" hidden="1" customHeight="1" x14ac:dyDescent="0.2">
      <c r="A51" s="29"/>
      <c r="B51" s="30"/>
      <c r="C51" s="30"/>
      <c r="D51" s="31"/>
      <c r="E51" s="31"/>
      <c r="F51" s="31"/>
      <c r="G51" s="31"/>
      <c r="H51" s="31"/>
      <c r="I51" s="31"/>
      <c r="J51" s="31"/>
      <c r="K51" s="30"/>
      <c r="L51" s="32"/>
      <c r="M51" s="30"/>
      <c r="N51" s="32"/>
      <c r="O51" s="37"/>
      <c r="P51" s="31"/>
      <c r="Q51" s="31"/>
      <c r="R51" s="31"/>
      <c r="S51" s="30"/>
      <c r="T51" s="32"/>
      <c r="U51" s="30"/>
      <c r="V51" s="32"/>
      <c r="W51" s="37"/>
      <c r="X51" s="46"/>
      <c r="Y51" s="31"/>
      <c r="Z51" s="31"/>
      <c r="AA51" s="31"/>
      <c r="AB51" s="30"/>
      <c r="AC51" s="31"/>
      <c r="AD51" s="31"/>
      <c r="AE51" s="31"/>
      <c r="AF51" s="31"/>
      <c r="AG51" s="31"/>
      <c r="AH51" s="31"/>
      <c r="AI51" s="31"/>
      <c r="AJ51" s="31"/>
      <c r="AK51" s="31"/>
      <c r="AL51" s="31"/>
      <c r="AM51" s="31"/>
      <c r="AN51" s="31"/>
      <c r="AO51" s="31"/>
      <c r="AP51" s="31"/>
      <c r="AQ51" s="31"/>
      <c r="AR51" s="31"/>
      <c r="AS51" s="31"/>
      <c r="AT51" s="31"/>
      <c r="AU51" s="46"/>
      <c r="AV51" s="31"/>
      <c r="AW51" s="31"/>
      <c r="AX51" s="31"/>
      <c r="AY51" s="31"/>
      <c r="AZ51" s="31"/>
      <c r="BA51" s="31"/>
      <c r="BB51" s="31"/>
      <c r="BC51" s="31"/>
      <c r="BD51" s="31"/>
      <c r="BE51" s="31"/>
      <c r="BF51" s="31"/>
      <c r="BG51" s="31"/>
      <c r="BH51" s="31"/>
      <c r="BI51" s="31"/>
      <c r="BJ51" s="31"/>
      <c r="BK51" s="31"/>
      <c r="BL51" s="31"/>
      <c r="BM51" s="31"/>
      <c r="BN51" s="31"/>
      <c r="BO51" s="31"/>
      <c r="BP51" s="31"/>
      <c r="BQ51" s="31"/>
      <c r="BR51" s="31"/>
    </row>
    <row r="52" spans="1:70" s="14" customFormat="1" ht="24.6" customHeight="1" x14ac:dyDescent="0.2">
      <c r="A52" s="199" t="s">
        <v>169</v>
      </c>
      <c r="B52" s="200"/>
      <c r="C52" s="201"/>
      <c r="D52" s="43">
        <f t="shared" ref="D52:O52" si="0">SUM(D18:D50)</f>
        <v>3</v>
      </c>
      <c r="E52" s="43">
        <f t="shared" si="0"/>
        <v>1</v>
      </c>
      <c r="F52" s="43">
        <f t="shared" si="0"/>
        <v>2</v>
      </c>
      <c r="G52" s="43">
        <f t="shared" si="0"/>
        <v>0</v>
      </c>
      <c r="H52" s="43">
        <f t="shared" si="0"/>
        <v>9</v>
      </c>
      <c r="I52" s="43">
        <f t="shared" si="0"/>
        <v>4</v>
      </c>
      <c r="J52" s="43">
        <f t="shared" si="0"/>
        <v>3</v>
      </c>
      <c r="K52" s="43">
        <f t="shared" si="0"/>
        <v>0</v>
      </c>
      <c r="L52" s="43">
        <f t="shared" si="0"/>
        <v>8</v>
      </c>
      <c r="M52" s="43">
        <f t="shared" si="0"/>
        <v>6</v>
      </c>
      <c r="N52" s="43">
        <f t="shared" si="0"/>
        <v>6</v>
      </c>
      <c r="O52" s="43">
        <f t="shared" si="0"/>
        <v>1</v>
      </c>
      <c r="P52" s="44"/>
      <c r="Q52" s="44"/>
      <c r="R52" s="43">
        <f>SUM(R18:R50)</f>
        <v>0</v>
      </c>
      <c r="S52" s="43">
        <f>SUM(S18:S50)</f>
        <v>0</v>
      </c>
      <c r="T52" s="43">
        <f>SUM(T18:T50)</f>
        <v>5</v>
      </c>
      <c r="U52" s="43">
        <f>SUM(U18:U50)</f>
        <v>1</v>
      </c>
      <c r="V52" s="43">
        <f>SUM(V18:V50)</f>
        <v>0</v>
      </c>
      <c r="W52" s="45"/>
      <c r="X52" s="47"/>
      <c r="Y52" s="43">
        <f t="shared" ref="Y52:AS52" si="1">SUM(Y18:Y50)</f>
        <v>14</v>
      </c>
      <c r="Z52" s="43">
        <f t="shared" si="1"/>
        <v>11</v>
      </c>
      <c r="AA52" s="43">
        <f t="shared" si="1"/>
        <v>2</v>
      </c>
      <c r="AB52" s="43">
        <f t="shared" si="1"/>
        <v>17</v>
      </c>
      <c r="AC52" s="43">
        <f t="shared" si="1"/>
        <v>6</v>
      </c>
      <c r="AD52" s="43">
        <f t="shared" si="1"/>
        <v>6</v>
      </c>
      <c r="AE52" s="43">
        <f t="shared" si="1"/>
        <v>17</v>
      </c>
      <c r="AF52" s="43">
        <f t="shared" si="1"/>
        <v>2</v>
      </c>
      <c r="AG52" s="43">
        <f t="shared" si="1"/>
        <v>1</v>
      </c>
      <c r="AH52" s="43">
        <f t="shared" si="1"/>
        <v>9</v>
      </c>
      <c r="AI52" s="43">
        <f t="shared" si="1"/>
        <v>15</v>
      </c>
      <c r="AJ52" s="43">
        <f t="shared" si="1"/>
        <v>7</v>
      </c>
      <c r="AK52" s="43">
        <f t="shared" si="1"/>
        <v>13</v>
      </c>
      <c r="AL52" s="43">
        <f t="shared" si="1"/>
        <v>5</v>
      </c>
      <c r="AM52" s="43">
        <f t="shared" si="1"/>
        <v>7</v>
      </c>
      <c r="AN52" s="43">
        <f t="shared" si="1"/>
        <v>16</v>
      </c>
      <c r="AO52" s="43">
        <f t="shared" si="1"/>
        <v>2</v>
      </c>
      <c r="AP52" s="43">
        <f t="shared" si="1"/>
        <v>18</v>
      </c>
      <c r="AQ52" s="43">
        <f t="shared" si="1"/>
        <v>7</v>
      </c>
      <c r="AR52" s="43">
        <f t="shared" si="1"/>
        <v>11</v>
      </c>
      <c r="AS52" s="43">
        <f t="shared" si="1"/>
        <v>14</v>
      </c>
      <c r="AT52" s="45"/>
      <c r="AU52" s="47"/>
      <c r="AV52" s="43">
        <f t="shared" ref="AV52:BF52" si="2">SUM(AV18:AV50)</f>
        <v>4</v>
      </c>
      <c r="AW52" s="43">
        <f t="shared" si="2"/>
        <v>18</v>
      </c>
      <c r="AX52" s="43">
        <f t="shared" si="2"/>
        <v>8</v>
      </c>
      <c r="AY52" s="43">
        <f t="shared" si="2"/>
        <v>12</v>
      </c>
      <c r="AZ52" s="43">
        <f t="shared" si="2"/>
        <v>10</v>
      </c>
      <c r="BA52" s="43">
        <f t="shared" si="2"/>
        <v>8</v>
      </c>
      <c r="BB52" s="43">
        <f t="shared" si="2"/>
        <v>2</v>
      </c>
      <c r="BC52" s="43">
        <f t="shared" si="2"/>
        <v>0</v>
      </c>
      <c r="BD52" s="43">
        <f t="shared" si="2"/>
        <v>0</v>
      </c>
      <c r="BE52" s="43">
        <f t="shared" si="2"/>
        <v>14</v>
      </c>
      <c r="BF52" s="43">
        <f t="shared" si="2"/>
        <v>7</v>
      </c>
      <c r="BG52" s="44"/>
      <c r="BH52" s="43">
        <f t="shared" ref="BH52:BP52" si="3">SUM(BH18:BH50)</f>
        <v>16</v>
      </c>
      <c r="BI52" s="43">
        <f t="shared" si="3"/>
        <v>9</v>
      </c>
      <c r="BJ52" s="43">
        <f t="shared" si="3"/>
        <v>20</v>
      </c>
      <c r="BK52" s="43">
        <f t="shared" si="3"/>
        <v>12</v>
      </c>
      <c r="BL52" s="43">
        <f t="shared" si="3"/>
        <v>4</v>
      </c>
      <c r="BM52" s="43">
        <f t="shared" si="3"/>
        <v>7</v>
      </c>
      <c r="BN52" s="43">
        <f t="shared" si="3"/>
        <v>12</v>
      </c>
      <c r="BO52" s="43">
        <f t="shared" si="3"/>
        <v>16</v>
      </c>
      <c r="BP52" s="43">
        <f t="shared" si="3"/>
        <v>22</v>
      </c>
      <c r="BQ52" s="44"/>
    </row>
    <row r="53" spans="1:70" x14ac:dyDescent="0.2">
      <c r="L53" s="15"/>
      <c r="M53" s="15"/>
      <c r="N53" s="15"/>
      <c r="O53" s="15"/>
    </row>
    <row r="54" spans="1:70" x14ac:dyDescent="0.2">
      <c r="L54" s="15"/>
      <c r="M54" s="15"/>
      <c r="N54" s="15"/>
      <c r="O54" s="15"/>
    </row>
    <row r="55" spans="1:70" ht="22.8" customHeight="1" x14ac:dyDescent="0.2">
      <c r="C55" s="81" t="s">
        <v>339</v>
      </c>
      <c r="D55" s="81">
        <f t="shared" ref="D55:AI55" si="4">COUNTIFS($C$18:$C$50,3,D$18:D$50,1)</f>
        <v>0</v>
      </c>
      <c r="E55" s="81">
        <f t="shared" si="4"/>
        <v>0</v>
      </c>
      <c r="F55" s="81">
        <f t="shared" si="4"/>
        <v>0</v>
      </c>
      <c r="G55" s="81">
        <f t="shared" si="4"/>
        <v>0</v>
      </c>
      <c r="H55" s="81">
        <f t="shared" si="4"/>
        <v>0</v>
      </c>
      <c r="I55" s="81">
        <f t="shared" si="4"/>
        <v>0</v>
      </c>
      <c r="J55" s="81">
        <f t="shared" si="4"/>
        <v>0</v>
      </c>
      <c r="K55" s="81">
        <f t="shared" si="4"/>
        <v>0</v>
      </c>
      <c r="L55" s="81">
        <f t="shared" si="4"/>
        <v>0</v>
      </c>
      <c r="M55" s="81">
        <f t="shared" si="4"/>
        <v>0</v>
      </c>
      <c r="N55" s="81">
        <f t="shared" si="4"/>
        <v>0</v>
      </c>
      <c r="O55" s="81">
        <f t="shared" si="4"/>
        <v>0</v>
      </c>
      <c r="P55" s="81">
        <f t="shared" si="4"/>
        <v>0</v>
      </c>
      <c r="Q55" s="81">
        <f t="shared" si="4"/>
        <v>0</v>
      </c>
      <c r="R55" s="81">
        <f t="shared" si="4"/>
        <v>0</v>
      </c>
      <c r="S55" s="81">
        <f t="shared" si="4"/>
        <v>0</v>
      </c>
      <c r="T55" s="81">
        <f t="shared" si="4"/>
        <v>0</v>
      </c>
      <c r="U55" s="81">
        <f t="shared" si="4"/>
        <v>0</v>
      </c>
      <c r="V55" s="81">
        <f t="shared" si="4"/>
        <v>0</v>
      </c>
      <c r="W55" s="81">
        <f t="shared" si="4"/>
        <v>0</v>
      </c>
      <c r="X55" s="81">
        <f t="shared" si="4"/>
        <v>0</v>
      </c>
      <c r="Y55" s="81">
        <f t="shared" si="4"/>
        <v>0</v>
      </c>
      <c r="Z55" s="81">
        <f t="shared" si="4"/>
        <v>0</v>
      </c>
      <c r="AA55" s="81">
        <f t="shared" si="4"/>
        <v>0</v>
      </c>
      <c r="AB55" s="81">
        <f t="shared" si="4"/>
        <v>0</v>
      </c>
      <c r="AC55" s="81">
        <f t="shared" si="4"/>
        <v>0</v>
      </c>
      <c r="AD55" s="81">
        <f t="shared" si="4"/>
        <v>0</v>
      </c>
      <c r="AE55" s="81">
        <f t="shared" si="4"/>
        <v>0</v>
      </c>
      <c r="AF55" s="81">
        <f t="shared" si="4"/>
        <v>0</v>
      </c>
      <c r="AG55" s="81">
        <f t="shared" si="4"/>
        <v>0</v>
      </c>
      <c r="AH55" s="81">
        <f t="shared" si="4"/>
        <v>0</v>
      </c>
      <c r="AI55" s="81">
        <f t="shared" si="4"/>
        <v>0</v>
      </c>
      <c r="AJ55" s="81">
        <f t="shared" ref="AJ55:BQ55" si="5">COUNTIFS($C$18:$C$50,3,AJ$18:AJ$50,1)</f>
        <v>0</v>
      </c>
      <c r="AK55" s="81">
        <f t="shared" si="5"/>
        <v>0</v>
      </c>
      <c r="AL55" s="81">
        <f t="shared" si="5"/>
        <v>0</v>
      </c>
      <c r="AM55" s="81">
        <f t="shared" si="5"/>
        <v>0</v>
      </c>
      <c r="AN55" s="81">
        <f t="shared" si="5"/>
        <v>0</v>
      </c>
      <c r="AO55" s="81">
        <f t="shared" si="5"/>
        <v>0</v>
      </c>
      <c r="AP55" s="81">
        <f t="shared" si="5"/>
        <v>0</v>
      </c>
      <c r="AQ55" s="81">
        <f t="shared" si="5"/>
        <v>0</v>
      </c>
      <c r="AR55" s="81">
        <f t="shared" si="5"/>
        <v>0</v>
      </c>
      <c r="AS55" s="81">
        <f t="shared" si="5"/>
        <v>0</v>
      </c>
      <c r="AT55" s="81">
        <f t="shared" si="5"/>
        <v>0</v>
      </c>
      <c r="AU55" s="81">
        <f t="shared" si="5"/>
        <v>0</v>
      </c>
      <c r="AV55" s="81">
        <f t="shared" si="5"/>
        <v>0</v>
      </c>
      <c r="AW55" s="81">
        <f t="shared" si="5"/>
        <v>0</v>
      </c>
      <c r="AX55" s="81">
        <f t="shared" si="5"/>
        <v>0</v>
      </c>
      <c r="AY55" s="81">
        <f t="shared" si="5"/>
        <v>0</v>
      </c>
      <c r="AZ55" s="81">
        <f t="shared" si="5"/>
        <v>0</v>
      </c>
      <c r="BA55" s="81">
        <f t="shared" si="5"/>
        <v>0</v>
      </c>
      <c r="BB55" s="81">
        <f t="shared" si="5"/>
        <v>0</v>
      </c>
      <c r="BC55" s="81">
        <f t="shared" si="5"/>
        <v>0</v>
      </c>
      <c r="BD55" s="81">
        <f t="shared" si="5"/>
        <v>0</v>
      </c>
      <c r="BE55" s="81">
        <f t="shared" si="5"/>
        <v>0</v>
      </c>
      <c r="BF55" s="81">
        <f t="shared" si="5"/>
        <v>0</v>
      </c>
      <c r="BG55" s="81">
        <f t="shared" si="5"/>
        <v>0</v>
      </c>
      <c r="BH55" s="81">
        <f t="shared" si="5"/>
        <v>0</v>
      </c>
      <c r="BI55" s="81">
        <f t="shared" si="5"/>
        <v>0</v>
      </c>
      <c r="BJ55" s="81">
        <f t="shared" si="5"/>
        <v>0</v>
      </c>
      <c r="BK55" s="81">
        <f t="shared" si="5"/>
        <v>0</v>
      </c>
      <c r="BL55" s="81">
        <f t="shared" si="5"/>
        <v>0</v>
      </c>
      <c r="BM55" s="81">
        <f t="shared" si="5"/>
        <v>0</v>
      </c>
      <c r="BN55" s="81">
        <f t="shared" si="5"/>
        <v>0</v>
      </c>
      <c r="BO55" s="81">
        <f t="shared" si="5"/>
        <v>0</v>
      </c>
      <c r="BP55" s="81">
        <f t="shared" si="5"/>
        <v>0</v>
      </c>
      <c r="BQ55" s="81">
        <f t="shared" si="5"/>
        <v>0</v>
      </c>
    </row>
    <row r="56" spans="1:70" ht="22.8" customHeight="1" x14ac:dyDescent="0.2">
      <c r="C56" s="81" t="s">
        <v>340</v>
      </c>
      <c r="D56" s="81">
        <f t="shared" ref="D56:AI56" si="6">COUNTIFS($C$18:$C$50,4,D$18:D$50,1)</f>
        <v>0</v>
      </c>
      <c r="E56" s="81">
        <f t="shared" si="6"/>
        <v>0</v>
      </c>
      <c r="F56" s="81">
        <f t="shared" si="6"/>
        <v>0</v>
      </c>
      <c r="G56" s="81">
        <f t="shared" si="6"/>
        <v>0</v>
      </c>
      <c r="H56" s="81">
        <f t="shared" si="6"/>
        <v>0</v>
      </c>
      <c r="I56" s="81">
        <f t="shared" si="6"/>
        <v>0</v>
      </c>
      <c r="J56" s="81">
        <f t="shared" si="6"/>
        <v>1</v>
      </c>
      <c r="K56" s="81">
        <f t="shared" si="6"/>
        <v>0</v>
      </c>
      <c r="L56" s="81">
        <f t="shared" si="6"/>
        <v>0</v>
      </c>
      <c r="M56" s="81">
        <f t="shared" si="6"/>
        <v>0</v>
      </c>
      <c r="N56" s="81">
        <f t="shared" si="6"/>
        <v>1</v>
      </c>
      <c r="O56" s="81">
        <f t="shared" si="6"/>
        <v>0</v>
      </c>
      <c r="P56" s="81">
        <f t="shared" si="6"/>
        <v>0</v>
      </c>
      <c r="Q56" s="81">
        <f t="shared" si="6"/>
        <v>0</v>
      </c>
      <c r="R56" s="81">
        <f t="shared" si="6"/>
        <v>0</v>
      </c>
      <c r="S56" s="81">
        <f t="shared" si="6"/>
        <v>0</v>
      </c>
      <c r="T56" s="81">
        <f t="shared" si="6"/>
        <v>1</v>
      </c>
      <c r="U56" s="81">
        <f t="shared" si="6"/>
        <v>0</v>
      </c>
      <c r="V56" s="81">
        <f t="shared" si="6"/>
        <v>0</v>
      </c>
      <c r="W56" s="81">
        <f t="shared" si="6"/>
        <v>0</v>
      </c>
      <c r="X56" s="81">
        <f t="shared" si="6"/>
        <v>0</v>
      </c>
      <c r="Y56" s="81">
        <f t="shared" si="6"/>
        <v>1</v>
      </c>
      <c r="Z56" s="81">
        <f t="shared" si="6"/>
        <v>0</v>
      </c>
      <c r="AA56" s="81">
        <f t="shared" si="6"/>
        <v>0</v>
      </c>
      <c r="AB56" s="81">
        <f t="shared" si="6"/>
        <v>0</v>
      </c>
      <c r="AC56" s="81">
        <f t="shared" si="6"/>
        <v>1</v>
      </c>
      <c r="AD56" s="81">
        <f t="shared" si="6"/>
        <v>0</v>
      </c>
      <c r="AE56" s="81">
        <f t="shared" si="6"/>
        <v>1</v>
      </c>
      <c r="AF56" s="81">
        <f t="shared" si="6"/>
        <v>0</v>
      </c>
      <c r="AG56" s="81">
        <f t="shared" si="6"/>
        <v>0</v>
      </c>
      <c r="AH56" s="81">
        <f t="shared" si="6"/>
        <v>1</v>
      </c>
      <c r="AI56" s="81">
        <f t="shared" si="6"/>
        <v>0</v>
      </c>
      <c r="AJ56" s="81">
        <f t="shared" ref="AJ56:BQ56" si="7">COUNTIFS($C$18:$C$50,4,AJ$18:AJ$50,1)</f>
        <v>1</v>
      </c>
      <c r="AK56" s="81">
        <f t="shared" si="7"/>
        <v>0</v>
      </c>
      <c r="AL56" s="81">
        <f t="shared" si="7"/>
        <v>0</v>
      </c>
      <c r="AM56" s="81">
        <f t="shared" si="7"/>
        <v>0</v>
      </c>
      <c r="AN56" s="81">
        <f t="shared" si="7"/>
        <v>1</v>
      </c>
      <c r="AO56" s="81">
        <f t="shared" si="7"/>
        <v>0</v>
      </c>
      <c r="AP56" s="81">
        <f t="shared" si="7"/>
        <v>1</v>
      </c>
      <c r="AQ56" s="81">
        <f t="shared" si="7"/>
        <v>0</v>
      </c>
      <c r="AR56" s="81">
        <f t="shared" si="7"/>
        <v>0</v>
      </c>
      <c r="AS56" s="81">
        <f t="shared" si="7"/>
        <v>1</v>
      </c>
      <c r="AT56" s="81">
        <f t="shared" si="7"/>
        <v>0</v>
      </c>
      <c r="AU56" s="81">
        <f t="shared" si="7"/>
        <v>0</v>
      </c>
      <c r="AV56" s="81">
        <f t="shared" si="7"/>
        <v>0</v>
      </c>
      <c r="AW56" s="81">
        <f t="shared" si="7"/>
        <v>1</v>
      </c>
      <c r="AX56" s="81">
        <f t="shared" si="7"/>
        <v>0</v>
      </c>
      <c r="AY56" s="81">
        <f t="shared" si="7"/>
        <v>1</v>
      </c>
      <c r="AZ56" s="81">
        <f t="shared" si="7"/>
        <v>0</v>
      </c>
      <c r="BA56" s="81">
        <f t="shared" si="7"/>
        <v>0</v>
      </c>
      <c r="BB56" s="81">
        <f t="shared" si="7"/>
        <v>0</v>
      </c>
      <c r="BC56" s="81">
        <f t="shared" si="7"/>
        <v>0</v>
      </c>
      <c r="BD56" s="81">
        <f t="shared" si="7"/>
        <v>0</v>
      </c>
      <c r="BE56" s="81">
        <f t="shared" si="7"/>
        <v>0</v>
      </c>
      <c r="BF56" s="81">
        <f t="shared" si="7"/>
        <v>1</v>
      </c>
      <c r="BG56" s="81">
        <f t="shared" si="7"/>
        <v>0</v>
      </c>
      <c r="BH56" s="81">
        <f t="shared" si="7"/>
        <v>1</v>
      </c>
      <c r="BI56" s="81">
        <f t="shared" si="7"/>
        <v>0</v>
      </c>
      <c r="BJ56" s="81">
        <f t="shared" si="7"/>
        <v>1</v>
      </c>
      <c r="BK56" s="81">
        <f t="shared" si="7"/>
        <v>0</v>
      </c>
      <c r="BL56" s="81">
        <f t="shared" si="7"/>
        <v>0</v>
      </c>
      <c r="BM56" s="81">
        <f t="shared" si="7"/>
        <v>0</v>
      </c>
      <c r="BN56" s="81">
        <f t="shared" si="7"/>
        <v>0</v>
      </c>
      <c r="BO56" s="81">
        <f t="shared" si="7"/>
        <v>0</v>
      </c>
      <c r="BP56" s="81">
        <f t="shared" si="7"/>
        <v>1</v>
      </c>
      <c r="BQ56" s="81">
        <f t="shared" si="7"/>
        <v>0</v>
      </c>
    </row>
    <row r="57" spans="1:70" ht="22.8" customHeight="1" x14ac:dyDescent="0.2">
      <c r="C57" s="81" t="s">
        <v>341</v>
      </c>
      <c r="D57" s="81">
        <f t="shared" ref="D57:AI57" si="8">COUNTIFS($C$18:$C$50,5,D$18:D$50,1)</f>
        <v>3</v>
      </c>
      <c r="E57" s="81">
        <f t="shared" si="8"/>
        <v>1</v>
      </c>
      <c r="F57" s="81">
        <f t="shared" si="8"/>
        <v>2</v>
      </c>
      <c r="G57" s="81">
        <f t="shared" si="8"/>
        <v>0</v>
      </c>
      <c r="H57" s="81">
        <f t="shared" si="8"/>
        <v>7</v>
      </c>
      <c r="I57" s="81">
        <f t="shared" si="8"/>
        <v>3</v>
      </c>
      <c r="J57" s="81">
        <f t="shared" si="8"/>
        <v>2</v>
      </c>
      <c r="K57" s="81">
        <f t="shared" si="8"/>
        <v>0</v>
      </c>
      <c r="L57" s="81">
        <f t="shared" si="8"/>
        <v>6</v>
      </c>
      <c r="M57" s="81">
        <f t="shared" si="8"/>
        <v>3</v>
      </c>
      <c r="N57" s="81">
        <f t="shared" si="8"/>
        <v>4</v>
      </c>
      <c r="O57" s="81">
        <f t="shared" si="8"/>
        <v>0</v>
      </c>
      <c r="P57" s="81">
        <f t="shared" si="8"/>
        <v>0</v>
      </c>
      <c r="Q57" s="81">
        <f t="shared" si="8"/>
        <v>0</v>
      </c>
      <c r="R57" s="81">
        <f t="shared" si="8"/>
        <v>0</v>
      </c>
      <c r="S57" s="81">
        <f t="shared" si="8"/>
        <v>0</v>
      </c>
      <c r="T57" s="81">
        <f t="shared" si="8"/>
        <v>3</v>
      </c>
      <c r="U57" s="81">
        <f t="shared" si="8"/>
        <v>1</v>
      </c>
      <c r="V57" s="81">
        <f t="shared" si="8"/>
        <v>0</v>
      </c>
      <c r="W57" s="81">
        <f t="shared" si="8"/>
        <v>0</v>
      </c>
      <c r="X57" s="81">
        <f t="shared" si="8"/>
        <v>0</v>
      </c>
      <c r="Y57" s="81">
        <f t="shared" si="8"/>
        <v>10</v>
      </c>
      <c r="Z57" s="81">
        <f t="shared" si="8"/>
        <v>7</v>
      </c>
      <c r="AA57" s="81">
        <f t="shared" si="8"/>
        <v>2</v>
      </c>
      <c r="AB57" s="81">
        <f t="shared" si="8"/>
        <v>12</v>
      </c>
      <c r="AC57" s="81">
        <f t="shared" si="8"/>
        <v>3</v>
      </c>
      <c r="AD57" s="81">
        <f t="shared" si="8"/>
        <v>5</v>
      </c>
      <c r="AE57" s="81">
        <f t="shared" si="8"/>
        <v>11</v>
      </c>
      <c r="AF57" s="81">
        <f t="shared" si="8"/>
        <v>1</v>
      </c>
      <c r="AG57" s="81">
        <f t="shared" si="8"/>
        <v>1</v>
      </c>
      <c r="AH57" s="81">
        <f t="shared" si="8"/>
        <v>6</v>
      </c>
      <c r="AI57" s="81">
        <f t="shared" si="8"/>
        <v>10</v>
      </c>
      <c r="AJ57" s="81">
        <f t="shared" ref="AJ57:BQ57" si="9">COUNTIFS($C$18:$C$50,5,AJ$18:AJ$50,1)</f>
        <v>5</v>
      </c>
      <c r="AK57" s="81">
        <f t="shared" si="9"/>
        <v>9</v>
      </c>
      <c r="AL57" s="81">
        <f t="shared" si="9"/>
        <v>3</v>
      </c>
      <c r="AM57" s="81">
        <f t="shared" si="9"/>
        <v>4</v>
      </c>
      <c r="AN57" s="81">
        <f t="shared" si="9"/>
        <v>12</v>
      </c>
      <c r="AO57" s="81">
        <f t="shared" si="9"/>
        <v>1</v>
      </c>
      <c r="AP57" s="81">
        <f t="shared" si="9"/>
        <v>12</v>
      </c>
      <c r="AQ57" s="81">
        <f t="shared" si="9"/>
        <v>5</v>
      </c>
      <c r="AR57" s="81">
        <f t="shared" si="9"/>
        <v>8</v>
      </c>
      <c r="AS57" s="81">
        <f t="shared" si="9"/>
        <v>9</v>
      </c>
      <c r="AT57" s="81">
        <f t="shared" si="9"/>
        <v>0</v>
      </c>
      <c r="AU57" s="81">
        <f t="shared" si="9"/>
        <v>0</v>
      </c>
      <c r="AV57" s="81">
        <f t="shared" si="9"/>
        <v>2</v>
      </c>
      <c r="AW57" s="81">
        <f t="shared" si="9"/>
        <v>14</v>
      </c>
      <c r="AX57" s="81">
        <f t="shared" si="9"/>
        <v>5</v>
      </c>
      <c r="AY57" s="81">
        <f t="shared" si="9"/>
        <v>8</v>
      </c>
      <c r="AZ57" s="81">
        <f t="shared" si="9"/>
        <v>6</v>
      </c>
      <c r="BA57" s="81">
        <f t="shared" si="9"/>
        <v>4</v>
      </c>
      <c r="BB57" s="81">
        <f t="shared" si="9"/>
        <v>1</v>
      </c>
      <c r="BC57" s="81">
        <f t="shared" si="9"/>
        <v>0</v>
      </c>
      <c r="BD57" s="81">
        <f t="shared" si="9"/>
        <v>0</v>
      </c>
      <c r="BE57" s="81">
        <f t="shared" si="9"/>
        <v>11</v>
      </c>
      <c r="BF57" s="81">
        <f t="shared" si="9"/>
        <v>4</v>
      </c>
      <c r="BG57" s="81">
        <f t="shared" si="9"/>
        <v>0</v>
      </c>
      <c r="BH57" s="81">
        <f t="shared" si="9"/>
        <v>11</v>
      </c>
      <c r="BI57" s="81">
        <f t="shared" si="9"/>
        <v>4</v>
      </c>
      <c r="BJ57" s="81">
        <f t="shared" si="9"/>
        <v>14</v>
      </c>
      <c r="BK57" s="81">
        <f t="shared" si="9"/>
        <v>8</v>
      </c>
      <c r="BL57" s="81">
        <f t="shared" si="9"/>
        <v>2</v>
      </c>
      <c r="BM57" s="81">
        <f t="shared" si="9"/>
        <v>4</v>
      </c>
      <c r="BN57" s="81">
        <f t="shared" si="9"/>
        <v>8</v>
      </c>
      <c r="BO57" s="81">
        <f t="shared" si="9"/>
        <v>10</v>
      </c>
      <c r="BP57" s="81">
        <f t="shared" si="9"/>
        <v>16</v>
      </c>
      <c r="BQ57" s="81">
        <f t="shared" si="9"/>
        <v>0</v>
      </c>
    </row>
    <row r="58" spans="1:70" ht="22.8" customHeight="1" x14ac:dyDescent="0.2">
      <c r="C58" s="81" t="s">
        <v>343</v>
      </c>
      <c r="D58" s="81">
        <f t="shared" ref="D58:AI58" si="10">COUNTIFS($C$18:$C$50,6,D$18:D$50,1)</f>
        <v>0</v>
      </c>
      <c r="E58" s="81">
        <f t="shared" si="10"/>
        <v>0</v>
      </c>
      <c r="F58" s="81">
        <f t="shared" si="10"/>
        <v>0</v>
      </c>
      <c r="G58" s="81">
        <f t="shared" si="10"/>
        <v>0</v>
      </c>
      <c r="H58" s="81">
        <f t="shared" si="10"/>
        <v>2</v>
      </c>
      <c r="I58" s="81">
        <f t="shared" si="10"/>
        <v>1</v>
      </c>
      <c r="J58" s="81">
        <f t="shared" si="10"/>
        <v>0</v>
      </c>
      <c r="K58" s="81">
        <f t="shared" si="10"/>
        <v>0</v>
      </c>
      <c r="L58" s="81">
        <f t="shared" si="10"/>
        <v>2</v>
      </c>
      <c r="M58" s="81">
        <f t="shared" si="10"/>
        <v>3</v>
      </c>
      <c r="N58" s="81">
        <f t="shared" si="10"/>
        <v>1</v>
      </c>
      <c r="O58" s="81">
        <f t="shared" si="10"/>
        <v>1</v>
      </c>
      <c r="P58" s="81">
        <f t="shared" si="10"/>
        <v>0</v>
      </c>
      <c r="Q58" s="81">
        <f t="shared" si="10"/>
        <v>0</v>
      </c>
      <c r="R58" s="81">
        <f t="shared" si="10"/>
        <v>0</v>
      </c>
      <c r="S58" s="81">
        <f t="shared" si="10"/>
        <v>0</v>
      </c>
      <c r="T58" s="81">
        <f t="shared" si="10"/>
        <v>1</v>
      </c>
      <c r="U58" s="81">
        <f t="shared" si="10"/>
        <v>0</v>
      </c>
      <c r="V58" s="81">
        <f t="shared" si="10"/>
        <v>0</v>
      </c>
      <c r="W58" s="81">
        <f t="shared" si="10"/>
        <v>0</v>
      </c>
      <c r="X58" s="81">
        <f t="shared" si="10"/>
        <v>0</v>
      </c>
      <c r="Y58" s="81">
        <f t="shared" si="10"/>
        <v>3</v>
      </c>
      <c r="Z58" s="81">
        <f t="shared" si="10"/>
        <v>4</v>
      </c>
      <c r="AA58" s="81">
        <f t="shared" si="10"/>
        <v>0</v>
      </c>
      <c r="AB58" s="81">
        <f t="shared" si="10"/>
        <v>5</v>
      </c>
      <c r="AC58" s="81">
        <f t="shared" si="10"/>
        <v>2</v>
      </c>
      <c r="AD58" s="81">
        <f t="shared" si="10"/>
        <v>1</v>
      </c>
      <c r="AE58" s="81">
        <f t="shared" si="10"/>
        <v>5</v>
      </c>
      <c r="AF58" s="81">
        <f t="shared" si="10"/>
        <v>1</v>
      </c>
      <c r="AG58" s="81">
        <f t="shared" si="10"/>
        <v>0</v>
      </c>
      <c r="AH58" s="81">
        <f t="shared" si="10"/>
        <v>2</v>
      </c>
      <c r="AI58" s="81">
        <f t="shared" si="10"/>
        <v>5</v>
      </c>
      <c r="AJ58" s="81">
        <f t="shared" ref="AJ58:BQ58" si="11">COUNTIFS($C$18:$C$50,6,AJ$18:AJ$50,1)</f>
        <v>1</v>
      </c>
      <c r="AK58" s="81">
        <f t="shared" si="11"/>
        <v>4</v>
      </c>
      <c r="AL58" s="81">
        <f t="shared" si="11"/>
        <v>2</v>
      </c>
      <c r="AM58" s="81">
        <f t="shared" si="11"/>
        <v>3</v>
      </c>
      <c r="AN58" s="81">
        <f t="shared" si="11"/>
        <v>3</v>
      </c>
      <c r="AO58" s="81">
        <f t="shared" si="11"/>
        <v>1</v>
      </c>
      <c r="AP58" s="81">
        <f t="shared" si="11"/>
        <v>5</v>
      </c>
      <c r="AQ58" s="81">
        <f t="shared" si="11"/>
        <v>2</v>
      </c>
      <c r="AR58" s="81">
        <f t="shared" si="11"/>
        <v>3</v>
      </c>
      <c r="AS58" s="81">
        <f t="shared" si="11"/>
        <v>4</v>
      </c>
      <c r="AT58" s="81">
        <f t="shared" si="11"/>
        <v>0</v>
      </c>
      <c r="AU58" s="81">
        <f t="shared" si="11"/>
        <v>0</v>
      </c>
      <c r="AV58" s="81">
        <f t="shared" si="11"/>
        <v>2</v>
      </c>
      <c r="AW58" s="81">
        <f t="shared" si="11"/>
        <v>3</v>
      </c>
      <c r="AX58" s="81">
        <f t="shared" si="11"/>
        <v>3</v>
      </c>
      <c r="AY58" s="81">
        <f t="shared" si="11"/>
        <v>3</v>
      </c>
      <c r="AZ58" s="81">
        <f t="shared" si="11"/>
        <v>4</v>
      </c>
      <c r="BA58" s="81">
        <f t="shared" si="11"/>
        <v>4</v>
      </c>
      <c r="BB58" s="81">
        <f t="shared" si="11"/>
        <v>1</v>
      </c>
      <c r="BC58" s="81">
        <f t="shared" si="11"/>
        <v>0</v>
      </c>
      <c r="BD58" s="81">
        <f t="shared" si="11"/>
        <v>0</v>
      </c>
      <c r="BE58" s="81">
        <f t="shared" si="11"/>
        <v>3</v>
      </c>
      <c r="BF58" s="81">
        <f t="shared" si="11"/>
        <v>2</v>
      </c>
      <c r="BG58" s="81">
        <f t="shared" si="11"/>
        <v>0</v>
      </c>
      <c r="BH58" s="81">
        <f t="shared" si="11"/>
        <v>4</v>
      </c>
      <c r="BI58" s="81">
        <f t="shared" si="11"/>
        <v>5</v>
      </c>
      <c r="BJ58" s="81">
        <f t="shared" si="11"/>
        <v>5</v>
      </c>
      <c r="BK58" s="81">
        <f t="shared" si="11"/>
        <v>4</v>
      </c>
      <c r="BL58" s="81">
        <f t="shared" si="11"/>
        <v>2</v>
      </c>
      <c r="BM58" s="81">
        <f t="shared" si="11"/>
        <v>3</v>
      </c>
      <c r="BN58" s="81">
        <f t="shared" si="11"/>
        <v>4</v>
      </c>
      <c r="BO58" s="81">
        <f t="shared" si="11"/>
        <v>6</v>
      </c>
      <c r="BP58" s="81">
        <f t="shared" si="11"/>
        <v>5</v>
      </c>
      <c r="BQ58" s="81">
        <f t="shared" si="11"/>
        <v>0</v>
      </c>
    </row>
    <row r="59" spans="1:70" x14ac:dyDescent="0.2">
      <c r="L59" s="15"/>
      <c r="M59" s="15"/>
      <c r="N59" s="15"/>
      <c r="O59" s="15"/>
    </row>
    <row r="60" spans="1:70" x14ac:dyDescent="0.2">
      <c r="L60" s="15"/>
      <c r="M60" s="15"/>
      <c r="N60" s="15"/>
      <c r="O60" s="15"/>
    </row>
  </sheetData>
  <autoFilter ref="A17:BR50"/>
  <mergeCells count="78">
    <mergeCell ref="BQ13:BQ15"/>
    <mergeCell ref="D14:G14"/>
    <mergeCell ref="H14:K14"/>
    <mergeCell ref="L14:O14"/>
    <mergeCell ref="P14:P15"/>
    <mergeCell ref="BO13:BO15"/>
    <mergeCell ref="BP13:BP15"/>
    <mergeCell ref="BD13:BD15"/>
    <mergeCell ref="AR13:AR15"/>
    <mergeCell ref="AS13:AS15"/>
    <mergeCell ref="AT13:AT15"/>
    <mergeCell ref="AV13:AV15"/>
    <mergeCell ref="AW13:AW15"/>
    <mergeCell ref="AX13:AX15"/>
    <mergeCell ref="AL13:AL15"/>
    <mergeCell ref="AM13:AM15"/>
    <mergeCell ref="A52:C52"/>
    <mergeCell ref="BK13:BK15"/>
    <mergeCell ref="BL13:BL15"/>
    <mergeCell ref="BM13:BM15"/>
    <mergeCell ref="BN13:BN15"/>
    <mergeCell ref="BE13:BE15"/>
    <mergeCell ref="BF13:BF15"/>
    <mergeCell ref="BG13:BG15"/>
    <mergeCell ref="BH13:BH15"/>
    <mergeCell ref="BI13:BI15"/>
    <mergeCell ref="BJ13:BJ15"/>
    <mergeCell ref="AY13:AY15"/>
    <mergeCell ref="AZ13:AZ15"/>
    <mergeCell ref="BA13:BA15"/>
    <mergeCell ref="BB13:BB15"/>
    <mergeCell ref="BC13:BC15"/>
    <mergeCell ref="D13:P13"/>
    <mergeCell ref="Q13:Q15"/>
    <mergeCell ref="AD13:AD15"/>
    <mergeCell ref="AN13:AN15"/>
    <mergeCell ref="AO13:AO15"/>
    <mergeCell ref="AF13:AF15"/>
    <mergeCell ref="AG13:AG15"/>
    <mergeCell ref="AH13:AH15"/>
    <mergeCell ref="AI13:AI15"/>
    <mergeCell ref="AJ13:AJ15"/>
    <mergeCell ref="AK13:AK15"/>
    <mergeCell ref="AR12:AS12"/>
    <mergeCell ref="AE13:AE15"/>
    <mergeCell ref="S13:S15"/>
    <mergeCell ref="T13:T15"/>
    <mergeCell ref="U13:U15"/>
    <mergeCell ref="V13:V15"/>
    <mergeCell ref="W13:W15"/>
    <mergeCell ref="Y13:Y15"/>
    <mergeCell ref="Z13:Z15"/>
    <mergeCell ref="AA13:AA15"/>
    <mergeCell ref="AB13:AB15"/>
    <mergeCell ref="AC13:AC15"/>
    <mergeCell ref="AP13:AP15"/>
    <mergeCell ref="AQ13:AQ15"/>
    <mergeCell ref="X13:X15"/>
    <mergeCell ref="R13:R15"/>
    <mergeCell ref="AJ12:AL12"/>
    <mergeCell ref="AM12:AO12"/>
    <mergeCell ref="AP12:AQ12"/>
    <mergeCell ref="AU13:AU15"/>
    <mergeCell ref="A11:C11"/>
    <mergeCell ref="Y11:AT11"/>
    <mergeCell ref="D11:W11"/>
    <mergeCell ref="AV11:BQ11"/>
    <mergeCell ref="AV12:BG12"/>
    <mergeCell ref="BH12:BQ12"/>
    <mergeCell ref="D12:Q12"/>
    <mergeCell ref="R12:W12"/>
    <mergeCell ref="Y12:Z12"/>
    <mergeCell ref="AA12:AC12"/>
    <mergeCell ref="AD12:AF12"/>
    <mergeCell ref="AG12:AI12"/>
    <mergeCell ref="A12:A16"/>
    <mergeCell ref="B12:B16"/>
    <mergeCell ref="C12:C16"/>
  </mergeCells>
  <phoneticPr fontId="25"/>
  <dataValidations count="4">
    <dataValidation imeMode="disabled" allowBlank="1" showInputMessage="1" showErrorMessage="1" sqref="BH18:BP19 A18:A19 Y18:AS19 R18:V19 AV18:BF19 C18:O19"/>
    <dataValidation type="list" allowBlank="1" showInputMessage="1" showErrorMessage="1" sqref="KK17 WWU17 WMY17 WDC17 VTG17 VJK17 UZO17 UPS17 UFW17 TWA17 TME17 TCI17 SSM17 SIQ17 RYU17 ROY17 RFC17 QVG17 QLK17 QBO17 PRS17 PHW17 OYA17 OOE17 OEI17 NUM17 NKQ17 NAU17 MQY17 MHC17 LXG17 LNK17 LDO17 KTS17 KJW17 KAA17 JQE17 JGI17 IWM17 IMQ17 ICU17 HSY17 HJC17 GZG17 GPK17 GFO17 FVS17 FLW17 FCA17 ESE17 EII17 DYM17 DOQ17 DEU17 CUY17 CLC17 CBG17 BRK17 BHO17 AXS17 ANW17 AEA17 UE17 KI17 WWS17 WMW17 WDA17 VTE17 VJI17 UZM17 UPQ17 UFU17 TVY17 TMC17 TCG17 SSK17 SIO17 RYS17 ROW17 RFA17 QVE17 QLI17 QBM17 PRQ17 PHU17 OXY17 OOC17 OEG17 NUK17 NKO17 NAS17 MQW17 MHA17 LXE17 LNI17 LDM17 KTQ17 KJU17 JZY17 JQC17 JGG17 IWK17 IMO17 ICS17 HSW17 HJA17 GZE17 GPI17 GFM17 FVQ17 FLU17 FBY17 ESC17 EIG17 DYK17 DOO17 DES17 CUW17 CLA17 CBE17 BRI17 BHM17 AXQ17 ANU17 ADY17 UC17 KG17 WWQ17 WMU17 WCY17 VTC17 VJG17 UZK17 UPO17 UFS17 TVW17 TMA17 TCE17 SSI17 SIM17 RYQ17 ROU17 REY17 QVC17 QLG17 QBK17 PRO17 PHS17 OXW17 OOA17 OEE17 NUI17 NKM17 NAQ17 MQU17 MGY17 LXC17 LNG17 LDK17 KTO17 KJS17 JZW17 JQA17 JGE17 IWI17 IMM17 ICQ17 HSU17 HIY17 GZC17 GPG17 GFK17 FVO17 FLS17 FBW17 ESA17 EIE17 DYI17 DOM17 DEQ17 CUU17 CKY17 CBC17 BRG17 BHK17 AXO17 ANS17 ADW17 UA17 KE17 WWO17 WMS17 WCW17 VTA17 VJE17 UZI17 UPM17 UFQ17 TVU17 TLY17 TCC17 SSG17 SIK17 RYO17 ROS17 REW17 QVA17 QLE17 QBI17 PRM17 PHQ17 OXU17 ONY17 OEC17 NUG17 NKK17 NAO17 MQS17 MGW17 LXA17 LNE17 LDI17 KTM17 KJQ17 JZU17 JPY17 JGC17 IWG17 IMK17 ICO17 HSS17 HIW17 GZA17 GPE17 GFI17 FVM17 FLQ17 FBU17 ERY17 EIC17 DYG17 DOK17 DEO17 CUS17 CKW17 CBA17 BRE17 BHI17 AXM17 ANQ17 ADU17 TY17 KC17 WWG17 WMK17 WCO17 VSS17 VIW17 UZA17 UPE17 UFI17 TVM17 TLQ17 TBU17 SRY17 SIC17 RYG17 ROK17 REO17 QUS17 QKW17 QBA17 PRE17 PHI17 OXM17 ONQ17 ODU17 NTY17 NKC17 NAG17 MQK17 MGO17 LWS17 LMW17 LDA17 KTE17 KJI17 JZM17 JPQ17 JFU17 IVY17 IMC17 ICG17 HSK17 HIO17 GYS17 GOW17 GFA17 FVE17 FLI17 FBM17 ERQ17 EHU17 DXY17 DOC17 DEG17 CUK17 CKO17 CAS17 BQW17 BHA17 AXE17 ANI17 ADM17 TQ17 JU17 WWM17 WMQ17 WCU17 VSY17 VJC17 UZG17 UPK17 UFO17 TVS17 TLW17 TCA17 SSE17 SII17 RYM17 ROQ17 REU17 QUY17 QLC17 QBG17 PRK17 PHO17 OXS17 ONW17 OEA17 NUE17 NKI17 NAM17 MQQ17 MGU17 LWY17 LNC17 LDG17 KTK17 KJO17 JZS17 JPW17 JGA17 IWE17 IMI17 ICM17 HSQ17 HIU17 GYY17 GPC17 GFG17 FVK17 FLO17 FBS17 ERW17 EIA17 DYE17 DOI17 DEM17 CUQ17 CKU17 CAY17 BRC17 BHG17 AXK17 ANO17 ADS17 TW17 KA17 WWK17 WMO17 WCS17 VSW17 VJA17 UZE17 UPI17 UFM17 TVQ17 TLU17 TBY17 SSC17 SIG17 RYK17 ROO17 RES17 QUW17 QLA17 QBE17 PRI17 PHM17 OXQ17 ONU17 ODY17 NUC17 NKG17 NAK17 MQO17 MGS17 LWW17 LNA17 LDE17 KTI17 KJM17 JZQ17 JPU17 JFY17 IWC17 IMG17 ICK17 HSO17 HIS17 GYW17 GPA17 GFE17 FVI17 FLM17 FBQ17 ERU17 EHY17 DYC17 DOG17 DEK17 CUO17 CKS17 CAW17 BRA17 BHE17 AXI17 ANM17 ADQ17 TU17 JY17 WWI17 WMM17 WCQ17 VSU17 VIY17 UZC17 UPG17 UFK17 TVO17 TLS17 TBW17 SSA17 SIE17 RYI17 ROM17 REQ17 QUU17 QKY17 QBC17 PRG17 PHK17 OXO17 ONS17 ODW17 NUA17 NKE17 NAI17 MQM17 MGQ17 LWU17 LMY17 LDC17 KTG17 KJK17 JZO17 JPS17 JFW17 IWA17 IME17 ICI17 HSM17 HIQ17 GYU17 GOY17 GFC17 FVG17 FLK17 FBO17 ERS17 EHW17 DYA17 DOE17 DEI17 CUM17 CKQ17 CAU17 BQY17 BHC17 AXG17 ANK17 ADO17 TS17 JW17 WWE17 WMI17 WCM17 VSQ17 VIU17 UYY17 UPC17 UFG17 TVK17 TLO17 TBS17 SRW17 SIA17 RYE17 ROI17 REM17 QUQ17 QKU17 QAY17 PRC17 PHG17 OXK17 ONO17 ODS17 NTW17 NKA17 NAE17 MQI17 MGM17 LWQ17 LMU17 LCY17 KTC17 KJG17 JZK17 JPO17 JFS17 IVW17 IMA17 ICE17 HSI17 HIM17 GYQ17 GOU17 GEY17 FVC17 FLG17 FBK17 ERO17 EHS17 DXW17 DOA17 DEE17 CUI17 CKM17 CAQ17 BQU17 BGY17 AXC17 ANG17 ADK17 TO17 JS17 WWC17 WMG17 WCK17 VSO17 VIS17 UYW17 UPA17 UFE17 TVI17 TLM17 TBQ17 SRU17 SHY17 RYC17 ROG17 REK17 QUO17 QKS17 QAW17 PRA17 PHE17 OXI17 ONM17 ODQ17 NTU17 NJY17 NAC17 MQG17 MGK17 LWO17 LMS17 LCW17 KTA17 KJE17 JZI17 JPM17 JFQ17 IVU17 ILY17 ICC17 HSG17 HIK17 GYO17 GOS17 GEW17 FVA17 FLE17 FBI17 ERM17 EHQ17 DXU17 DNY17 DEC17 CUG17 CKK17 CAO17 BQS17 BGW17 AXA17 ANE17 ADI17 TM17 JQ17 WWA17 WME17 WCI17 VSM17 VIQ17 UYU17 UOY17 UFC17 TVG17 TLK17 TBO17 SRS17 SHW17 RYA17 ROE17 REI17 QUM17 QKQ17 QAU17 PQY17 PHC17 OXG17 ONK17 ODO17 NTS17 NJW17 NAA17 MQE17 MGI17 LWM17 LMQ17 LCU17 KSY17 KJC17 JZG17 JPK17 JFO17 IVS17 ILW17 ICA17 HSE17 HII17 GYM17 GOQ17 GEU17 FUY17 FLC17 FBG17 ERK17 EHO17 DXS17 DNW17 DEA17 CUE17 CKI17 CAM17 BQQ17 BGU17 AWY17 ANC17 ADG17 TK17 JO17 WVY17 WMC17 WCG17 VSK17 VIO17 UYS17 UOW17 UFA17 TVE17 TLI17 TBM17 SRQ17 SHU17 RXY17 ROC17 REG17 QUK17 QKO17 QAS17 PQW17 PHA17 OXE17 ONI17 ODM17 NTQ17 NJU17 MZY17 MQC17 MGG17 LWK17 LMO17 LCS17 KSW17 KJA17 JZE17 JPI17 JFM17 IVQ17 ILU17 IBY17 HSC17 HIG17 GYK17 GOO17 GES17 FUW17 FLA17 FBE17 ERI17 EHM17 DXQ17 DNU17 DDY17 CUC17 CKG17 CAK17 BQO17 BGS17 AWW17 ANA17 ADE17 TI17 JM17 BR17 WVW17 WMA17 WCE17 VSI17 VIM17 UYQ17 UOU17 UEY17 TVC17 TLG17 TBK17 SRO17 SHS17 RXW17 ROA17 REE17 QUI17 QKM17 QAQ17 PQU17 PGY17 OXC17 ONG17 ODK17 NTO17 NJS17 MZW17 MQA17 MGE17 LWI17 LMM17 LCQ17 KSU17 KIY17 JZC17 JPG17 JFK17 IVO17 ILS17 IBW17 HSA17 HIE17 GYI17 GOM17 GEQ17 FUU17 FKY17 FBC17 ERG17 EHK17 DXO17 DNS17 DDW17 CUA17 CKE17 CAI17 BQM17 BGQ17 AWU17 AMY17 ADC17 TG17 JK17 BP17 WVU17 WLY17 WCC17 VSG17 VIK17 UYO17 UOS17 UEW17 TVA17 TLE17 TBI17 SRM17 SHQ17 RXU17 RNY17 REC17 QUG17 QKK17 QAO17 PQS17 PGW17 OXA17 ONE17 ODI17 NTM17 NJQ17 MZU17 MPY17 MGC17 LWG17 LMK17 LCO17 KSS17 KIW17 JZA17 JPE17 JFI17 IVM17 ILQ17 IBU17 HRY17 HIC17 GYG17 GOK17 GEO17 FUS17 FKW17 FBA17 ERE17 EHI17 DXM17 DNQ17 DDU17 CTY17 CKC17 CAG17 BQK17 BGO17 AWS17 AMW17 ADA17 TE17 JI17 BN17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BL17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BJ17 WWW17 WNA17 WDE17 VTI17 VJM17 UZQ17 UPU17 UFY17 TWC17 TMG17 TCK17 SSO17 SIS17 RYW17 RPA17 RFE17 QVI17 QLM17 QBQ17 PRU17 PHY17 OYC17 OOG17 OEK17 NUO17 NKS17 NAW17 MRA17 MHE17 LXI17 LNM17 LDQ17 KTU17 KJY17 KAC17 JQG17 JGK17 IWO17 IMS17 ICW17 HTA17 HJE17 GZI17 GPM17 GFQ17 FVU17 FLY17 FCC17 ESG17 EIK17 DYO17 DOS17 DEW17 CVA17 CLE17 CBI17 BRM17 BHQ17 AXU17 ANY17 AEC17 UG17 IV51 WVJ51 WLN51 WBR51 VRV51 VHZ51 UYD51 UOH51 UEL51 TUP51 TKT51 TAX51 SRB51 SHF51 RXJ51 RNN51 RDR51 QTV51 QJZ51 QAD51 PQH51 PGL51 OWP51 OMT51 OCX51 NTB51 NJF51 MZJ51 MPN51 MFR51 LVV51 LLZ51 LCD51 KSH51 KIL51 JYP51 JOT51 JEX51 IVB51 ILF51 IBJ51 HRN51 HHR51 GXV51 GNZ51 GED51 FUH51 FKL51 FAP51 EQT51 EGX51 DXB51 DNF51 DDJ51 CTN51 CJR51 BZV51 BPZ51 BGD51 AWH51 AML51 ACP51 ST51 IX51 BC51 WWD51 WMH51 WCL51 VSP51 VIT51 UYX51 UPB51 UFF51 TVJ51 TLN51 TBR51 SRV51 SHZ51 RYD51 ROH51 REL51 QUP51 QKT51 QAX51 PRB51 PHF51 OXJ51 ONN51 ODR51 NTV51 NJZ51 NAD51 MQH51 MGL51 LWP51 LMT51 LCX51 KTB51 KJF51 JZJ51 JPN51 JFR51 IVV51 ILZ51 ICD51 HSH51 HIL51 GYP51 GOT51 GEX51 FVB51 FLF51 FBJ51 ERN51 EHR51 DXV51 DNZ51 DED51 CUH51 CKL51 CAP51 BQT51 BGX51 AXB51 ANF51 ADJ51 TN51 JR51 WWL51 WMP51 WCT51 VSX51 VJB51 UZF51 UPJ51 UFN51 TVR51 TLV51 TBZ51 SSD51 SIH51 RYL51 ROP51 RET51 QUX51 QLB51 QBF51 PRJ51 PHN51 OXR51 ONV51 ODZ51 NUD51 NKH51 NAL51 MQP51 MGT51 LWX51 LNB51 LDF51 KTJ51 KJN51 JZR51 JPV51 JFZ51 IWD51 IMH51 ICL51 HSP51 HIT51 GYX51 GPB51 GFF51 FVJ51 FLN51 FBR51 ERV51 EHZ51 DYD51 DOH51 DEL51 CUP51 CKT51 CAX51 BRB51 BHF51 AXJ51 ANN51 ADR51 TV51 JZ51 WWJ51 WMN51 WCR51 VSV51 VIZ51 UZD51 UPH51 UFL51 TVP51 TLT51 TBX51 SSB51 SIF51 RYJ51 RON51 RER51 QUV51 QKZ51 QBD51 PRH51 PHL51 OXP51 ONT51 ODX51 NUB51 NKF51 NAJ51 MQN51 MGR51 LWV51 LMZ51 LDD51 KTH51 KJL51 JZP51 JPT51 JFX51 IWB51 IMF51 ICJ51 HSN51 HIR51 GYV51 GOZ51 GFD51 FVH51 FLL51 FBP51 ERT51 EHX51 DYB51 DOF51 DEJ51 CUN51 CKR51 CAV51 BQZ51 BHD51 AXH51 ANL51 ADP51 TT51 JX51 WWH51 WML51 WCP51 VST51 VIX51 UZB51 UPF51 UFJ51 TVN51 TLR51 TBV51 SRZ51 SID51 RYH51 ROL51 REP51 QUT51 QKX51 QBB51 PRF51 PHJ51 OXN51 ONR51 ODV51 NTZ51 NKD51 NAH51 MQL51 MGP51 LWT51 LMX51 LDB51 KTF51 KJJ51 JZN51 JPR51 JFV51 IVZ51 IMD51 ICH51 HSL51 HIP51 GYT51 GOX51 GFB51 FVF51 FLJ51 FBN51 ERR51 EHV51 DXZ51 DOD51 DEH51 CUL51 CKP51 CAT51 BQX51 BHB51 AXF51 ANJ51 ADN51 TR51 JV51 WWF51 WMJ51 WCN51 VSR51 VIV51 UYZ51 UPD51 UFH51 TVL51 TLP51 TBT51 SRX51 SIB51 RYF51 ROJ51 REN51 QUR51 QKV51 QAZ51 PRD51 PHH51 OXL51 ONP51 ODT51 NTX51 NKB51 NAF51 MQJ51 MGN51 LWR51 LMV51 LCZ51 KTD51 KJH51 JZL51 JPP51 JFT51 IVX51 IMB51 ICF51 HSJ51 HIN51 GYR51 GOV51 GEZ51 FVD51 FLH51 FBL51 ERP51 EHT51 DXX51 DOB51 DEF51 CUJ51 CKN51 CAR51 BQV51 BGZ51 AXD51 ANH51 ADL51 TP51 JT51 WVX51 WMB51 WCF51 VSJ51 VIN51 UYR51 UOV51 UEZ51 TVD51 TLH51 TBL51 SRP51 SHT51 RXX51 ROB51 REF51 QUJ51 QKN51 QAR51 PQV51 PGZ51 OXD51 ONH51 ODL51 NTP51 NJT51 MZX51 MQB51 MGF51 LWJ51 LMN51 LCR51 KSV51 KIZ51 JZD51 JPH51 JFL51 IVP51 ILT51 IBX51 HSB51 HIF51 GYJ51 GON51 GER51 FUV51 FKZ51 FBD51 ERH51 EHL51 DXP51 DNT51 DDX51 CUB51 CKF51 CAJ51 BQN51 BGR51 AWV51 AMZ51 ADD51 TH51 JL51 WWB51 WMF51 WCJ51 VSN51 VIR51 UYV51 UOZ51 UFD51 TVH51 TLL51 TBP51 SRT51 SHX51 RYB51 ROF51 REJ51 QUN51 QKR51 QAV51 PQZ51 PHD51 OXH51 ONL51 ODP51 NTT51 NJX51 NAB51 MQF51 MGJ51 LWN51 LMR51 LCV51 KSZ51 KJD51 JZH51 JPL51 JFP51 IVT51 ILX51 ICB51 HSF51 HIJ51 GYN51 GOR51 GEV51 FUZ51 FLD51 FBH51 ERL51 EHP51 DXT51 DNX51 DEB51 CUF51 CKJ51 CAN51 BQR51 BGV51 AWZ51 AND51 ADH51 TL51 JP51 WVZ51 WMD51 WCH51 VSL51 VIP51 UYT51 UOX51 UFB51 TVF51 TLJ51 TBN51 SRR51 SHV51 RXZ51 ROD51 REH51 QUL51 QKP51 QAT51 PQX51 PHB51 OXF51 ONJ51 ODN51 NTR51 NJV51 MZZ51 MQD51 MGH51 LWL51 LMP51 LCT51 KSX51 KJB51 JZF51 JPJ51 JFN51 IVR51 ILV51 IBZ51 HSD51 HIH51 GYL51 GOP51 GET51 FUX51 FLB51 FBF51 ERJ51 EHN51 DXR51 DNV51 DDZ51 CUD51 CKH51 CAL51 BQP51 BGT51 AWX51 ANB51 ADF51 TJ51 JN51 BQ51:BR51 WVV51 WLZ51 WCD51 VSH51 VIL51 UYP51 UOT51 UEX51 TVB51 TLF51 TBJ51 SRN51 SHR51 RXV51 RNZ51 RED51 QUH51 QKL51 QAP51 PQT51 PGX51 OXB51 ONF51 ODJ51 NTN51 NJR51 MZV51 MPZ51 MGD51 LWH51 LML51 LCP51 KST51 KIX51 JZB51 JPF51 JFJ51 IVN51 ILR51 IBV51 HRZ51 HID51 GYH51 GOL51 GEP51 FUT51 FKX51 FBB51 ERF51 EHJ51 DXN51 DNR51 DDV51 CTZ51 CKD51 CAH51 BQL51 BGP51 AWT51 AMX51 ADB51 TF51 JJ51 BO51 WVT51 WLX51 WCB51 VSF51 VIJ51 UYN51 UOR51 UEV51 TUZ51 TLD51 TBH51 SRL51 SHP51 RXT51 RNX51 REB51 QUF51 QKJ51 QAN51 PQR51 PGV51 OWZ51 OND51 ODH51 NTL51 NJP51 MZT51 MPX51 MGB51 LWF51 LMJ51 LCN51 KSR51 KIV51 JYZ51 JPD51 JFH51 IVL51 ILP51 IBT51 HRX51 HIB51 GYF51 GOJ51 GEN51 FUR51 FKV51 FAZ51 ERD51 EHH51 DXL51 DNP51 DDT51 CTX51 CKB51 CAF51 BQJ51 BGN51 AWR51 AMV51 ACZ51 TD51 JH51 BM51 WVR51 WLV51 WBZ51 VSD51 VIH51 UYL51 UOP51 UET51 TUX51 TLB51 TBF51 SRJ51 SHN51 RXR51 RNV51 RDZ51 QUD51 QKH51 QAL51 PQP51 PGT51 OWX51 ONB51 ODF51 NTJ51 NJN51 MZR51 MPV51 MFZ51 LWD51 LMH51 LCL51 KSP51 KIT51 JYX51 JPB51 JFF51 IVJ51 ILN51 IBR51 HRV51 HHZ51 GYD51 GOH51 GEL51 FUP51 FKT51 FAX51 ERB51 EHF51 DXJ51 DNN51 DDR51 CTV51 CJZ51 CAD51 BQH51 BGL51 AWP51 AMT51 ACX51 TB51 JF51 BK51 WVP51 WLT51 WBX51 VSB51 VIF51 UYJ51 UON51 UER51 TUV51 TKZ51 TBD51 SRH51 SHL51 RXP51 RNT51 RDX51 QUB51 QKF51 QAJ51 PQN51 PGR51 OWV51 OMZ51 ODD51 NTH51 NJL51 MZP51 MPT51 MFX51 LWB51 LMF51 LCJ51 KSN51 KIR51 JYV51 JOZ51 JFD51 IVH51 ILL51 IBP51 HRT51 HHX51 GYB51 GOF51 GEJ51 FUN51 FKR51 FAV51 EQZ51 EHD51 DXH51 DNL51 DDP51 CTT51 CJX51 CAB51 BQF51 BGJ51 AWN51 AMR51 ACV51 SZ51 JD51 BI51 WVN51 WLR51 WBV51 VRZ51 VID51 UYH51 UOL51 UEP51 TUT51 TKX51 TBB51 SRF51 SHJ51 RXN51 RNR51 RDV51 QTZ51 QKD51 QAH51 PQL51 PGP51 OWT51 OMX51 ODB51 NTF51 NJJ51 MZN51 MPR51 MFV51 LVZ51 LMD51 LCH51 KSL51 KIP51 JYT51 JOX51 JFB51 IVF51 ILJ51 IBN51 HRR51 HHV51 GXZ51 GOD51 GEH51 FUL51 FKP51 FAT51 EQX51 EHB51 DXF51 DNJ51 DDN51 CTR51 CJV51 BZZ51 BQD51 BGH51 AWL51 AMP51 ACT51 SX51 JB51 BG51 WVL51 WLP51 WBT51 VRX51 VIB51 UYF51 UOJ51 UEN51 TUR51 TKV51 TAZ51 SRD51 SHH51 RXL51 RNP51 RDT51 QTX51 QKB51 QAF51 PQJ51 PGN51 OWR51 OMV51 OCZ51 NTD51 NJH51 MZL51 MPP51 MFT51 LVX51 LMB51 LCF51 KSJ51 KIN51 JYR51 JOV51 JEZ51 IVD51 ILH51 IBL51 HRP51 HHT51 GXX51 GOB51 GEF51 FUJ51 FKN51 FAR51 EQV51 EGZ51 DXD51 DNH51 DDL51 CTP51 CJT51 BZX51 BQB51 BGF51 AWJ51 AMN51 ACR51 SV51 IZ51 BE51 WWN51 WMR51 WCV51 VSZ51 VJD51 UZH51 UPL51 UFP51 TVT51 TLX51 TCB51 SSF51 SIJ51 RYN51 ROR51 REV51 QUZ51 QLD51 QBH51 PRL51 PHP51 OXT51 ONX51 OEB51 NUF51 NKJ51 NAN51 MQR51 MGV51 LWZ51 LND51 LDH51 KTL51 KJP51 JZT51 JPX51 JGB51 IWF51 IMJ51 ICN51 HSR51 HIV51 GYZ51 GPD51 GFH51 FVL51 FLP51 FBT51 ERX51 EIB51 DYF51 DOJ51 DEN51 CUR51 CKV51 CAZ51 BRD51 BHH51 AXL51 ANP51 ADT51 TX51 KB51 WVH51 WLL51 WBP51 VRT51 VHX51 UYB51 UOF51 UEJ51 TUN51 TKR51 TAV51 SQZ51 SHD51 RXH51 RNL51 RDP51 QTT51 QJX51 QAB51 PQF51 PGJ51 OWN51 OMR51 OCV51 NSZ51 NJD51 MZH51 MPL51 MFP51 LVT51 LLX51 LCB51 KSF51 KIJ51 JYN51 JOR51 JEV51 IUZ51 ILD51 IBH51 HRL51 HHP51 GXT51 GNX51 GEB51 FUF51 FKJ51 FAN51 EQR51 EGV51 DWZ51 DND51 DDH51 CTL51 CJP51 BZT51 BPX51 BGB51 AWF51 AMJ51 ACN51 SR51 BA51">
      <formula1>#REF!</formula1>
    </dataValidation>
    <dataValidation type="list" imeMode="on" allowBlank="1" showInputMessage="1" showErrorMessage="1" sqref="HR17 WUL17 WKP17 WAT17 VQX17 VHB17 UXF17 UNJ17 UDN17 TTR17 TJV17 SZZ17 SQD17 SGH17 RWL17 RMP17 RCT17 QSX17 QJB17 PZF17 PPJ17 PFN17 OVR17 OLV17 OBZ17 NSD17 NIH17 MYL17 MOP17 MET17 LUX17 LLB17 LBF17 KRJ17 KHN17 JXR17 JNV17 JDZ17 IUD17 IKH17 IAL17 HQP17 HGT17 GWX17 GNB17 GDF17 FTJ17 FJN17 EZR17 EPV17 EFZ17 DWD17 DMH17 DCL17 CSP17 CIT17 BYX17 BPB17 BFF17 AVJ17 ALN17 ABR17 RV17 HZ17 AE17 WZN17 WPR17 WFV17 VVZ17 VMD17 VCH17 USL17 UIP17 TYT17 TOX17 TFB17 SVF17 SLJ17 SBN17 RRR17 RHV17 QXZ17 QOD17 QEH17 PUL17 PKP17 PAT17 OQX17 OHB17 NXF17 NNJ17 NDN17 MTR17 MJV17 LZZ17 LQD17 LGH17 KWL17 KMP17 KCT17 JSX17 JJB17 IZF17 IPJ17 IFN17 HVR17 HLV17 HBZ17 GSD17 GIH17 FYL17 FOP17 FET17 EUX17 ELB17 EBF17 DRJ17 DHN17 CXR17 CNV17 CDZ17 BUD17 BKH17 BAL17 AQP17 AGT17 WX17 NB17 WUD17 WKH17 WAL17 VQP17 VGT17 UWX17 UNB17 UDF17 TTJ17 TJN17 SZR17 SPV17 SFZ17 RWD17 RMH17 RCL17 QSP17 QIT17 PYX17 PPB17 PFF17 OVJ17 OLN17 OBR17 NRV17 NHZ17 MYD17 MOH17 MEL17 LUP17 LKT17 LAX17 KRB17 KHF17 JXJ17 JNN17 JDR17 ITV17 IJZ17 IAD17 HQH17 HGL17 GWP17 GMT17 GCX17 FTB17 FJF17 EZJ17 EPN17 EFR17 DVV17 DLZ17 DCD17 CSH17 CIL17 BYP17 BOT17 BEX17 AVB17 ALF17 ABJ17 RN17 W17 IB51:IT51 WTW51:WTX51 WKA51:WKB51 WAE51:WAF51 VQI51:VQJ51 VGM51:VGN51 UWQ51:UWR51 UMU51:UMV51 UCY51:UCZ51 TTC51:TTD51 TJG51:TJH51 SZK51:SZL51 SPO51:SPP51 SFS51:SFT51 RVW51:RVX51 RMA51:RMB51 RCE51:RCF51 QSI51:QSJ51 QIM51:QIN51 PYQ51:PYR51 POU51:POV51 PEY51:PEZ51 OVC51:OVD51 OLG51:OLH51 OBK51:OBL51 NRO51:NRP51 NHS51:NHT51 MXW51:MXX51 MOA51:MOB51 MEE51:MEF51 LUI51:LUJ51 LKM51:LKN51 LAQ51:LAR51 KQU51:KQV51 KGY51:KGZ51 JXC51:JXD51 JNG51:JNH51 JDK51:JDL51 ITO51:ITP51 IJS51:IJT51 HZW51:HZX51 HQA51:HQB51 HGE51:HGF51 GWI51:GWJ51 GMM51:GMN51 GCQ51:GCR51 FSU51:FSV51 FIY51:FIZ51 EZC51:EZD51 EPG51:EPH51 EFK51:EFL51 DVO51:DVP51 DLS51:DLT51 DBW51:DBX51 CSA51:CSB51 CIE51:CIF51 BYI51:BYJ51 BOM51:BON51 BEQ51:BER51 AUU51:AUV51 AKY51:AKZ51 ABC51:ABD51 RG51:RH51 HK51:HL51 WTK51:WTN51 WJO51:WJR51 VZS51:VZV51 VPW51:VPZ51 VGA51:VGD51 UWE51:UWH51 UMI51:UML51 UCM51:UCP51 TSQ51:TST51 TIU51:TIX51 SYY51:SZB51 SPC51:SPF51 SFG51:SFJ51 RVK51:RVN51 RLO51:RLR51 RBS51:RBV51 QRW51:QRZ51 QIA51:QID51 PYE51:PYH51 POI51:POL51 PEM51:PEP51 OUQ51:OUT51 OKU51:OKX51 OAY51:OBB51 NRC51:NRF51 NHG51:NHJ51 MXK51:MXN51 MNO51:MNR51 MDS51:MDV51 LTW51:LTZ51 LKA51:LKD51 LAE51:LAH51 KQI51:KQL51 KGM51:KGP51 JWQ51:JWT51 JMU51:JMX51 JCY51:JDB51 ITC51:ITF51 IJG51:IJJ51 HZK51:HZN51 HPO51:HPR51 HFS51:HFV51 GVW51:GVZ51 GMA51:GMD51 GCE51:GCH51 FSI51:FSL51 FIM51:FIP51 EYQ51:EYT51 EOU51:EOX51 EEY51:EFB51 DVC51:DVF51 DLG51:DLJ51 DBK51:DBN51 CRO51:CRR51 CHS51:CHV51 BXW51:BXZ51 BOA51:BOD51 BEE51:BEH51 AUI51:AUL51 AKM51:AKP51 AAQ51:AAT51 QU51:QX51 GY51:HB51 WTP51:WTQ51 WJT51:WJU51 VZX51:VZY51 VQB51:VQC51 VGF51:VGG51 UWJ51:UWK51 UMN51:UMO51 UCR51:UCS51 TSV51:TSW51 TIZ51:TJA51 SZD51:SZE51 SPH51:SPI51 SFL51:SFM51 RVP51:RVQ51 RLT51:RLU51 RBX51:RBY51 QSB51:QSC51 QIF51:QIG51 PYJ51:PYK51 PON51:POO51 PER51:PES51 OUV51:OUW51 OKZ51:OLA51 OBD51:OBE51 NRH51:NRI51 NHL51:NHM51 MXP51:MXQ51 MNT51:MNU51 MDX51:MDY51 LUB51:LUC51 LKF51:LKG51 LAJ51:LAK51 KQN51:KQO51 KGR51:KGS51 JWV51:JWW51 JMZ51:JNA51 JDD51:JDE51 ITH51:ITI51 IJL51:IJM51 HZP51:HZQ51 HPT51:HPU51 HFX51:HFY51 GWB51:GWC51 GMF51:GMG51 GCJ51:GCK51 FSN51:FSO51 FIR51:FIS51 EYV51:EYW51 EOZ51:EPA51 EFD51:EFE51 DVH51:DVI51 DLL51:DLM51 DBP51:DBQ51 CRT51:CRU51 CHX51:CHY51 BYB51:BYC51 BOF51:BOG51 BEJ51:BEK51 AUN51:AUO51 AKR51:AKS51 AAV51:AAW51 QZ51:RA51 HD51:HE51 WUE51:WUH51 WKI51:WKL51 WAM51:WAP51 VQQ51:VQT51 VGU51:VGX51 UWY51:UXB51 UNC51:UNF51 UDG51:UDJ51 TTK51:TTN51 TJO51:TJR51 SZS51:SZV51 SPW51:SPZ51 SGA51:SGD51 RWE51:RWH51 RMI51:RML51 RCM51:RCP51 QSQ51:QST51 QIU51:QIX51 PYY51:PZB51 PPC51:PPF51 PFG51:PFJ51 OVK51:OVN51 OLO51:OLR51 OBS51:OBV51 NRW51:NRZ51 NIA51:NID51 MYE51:MYH51 MOI51:MOL51 MEM51:MEP51 LUQ51:LUT51 LKU51:LKX51 LAY51:LBB51 KRC51:KRF51 KHG51:KHJ51 JXK51:JXN51 JNO51:JNR51 JDS51:JDV51 ITW51:ITZ51 IKA51:IKD51 IAE51:IAH51 HQI51:HQL51 HGM51:HGP51 GWQ51:GWT51 GMU51:GMX51 GCY51:GDB51 FTC51:FTF51 FJG51:FJJ51 EZK51:EZN51 EPO51:EPR51 EFS51:EFV51 DVW51:DVZ51 DMA51:DMD51 DCE51:DCH51 CSI51:CSL51 CIM51:CIP51 BYQ51:BYT51 BOU51:BOX51 BEY51:BFB51 AVC51:AVF51 ALG51:ALJ51 ABK51:ABN51 RO51:RR51 HS51:HV51 X51:AA51 WUJ51:WUL51 WKN51:WKP51 WAR51:WAT51 VQV51:VQX51 VGZ51:VHB51 UXD51:UXF51 UNH51:UNJ51 UDL51:UDN51 TTP51:TTR51 TJT51:TJV51 SZX51:SZZ51 SQB51:SQD51 SGF51:SGH51 RWJ51:RWL51 RMN51:RMP51 RCR51:RCT51 QSV51:QSX51 QIZ51:QJB51 PZD51:PZF51 PPH51:PPJ51 PFL51:PFN51 OVP51:OVR51 OLT51:OLV51 OBX51:OBZ51 NSB51:NSD51 NIF51:NIH51 MYJ51:MYL51 MON51:MOP51 MER51:MET51 LUV51:LUX51 LKZ51:LLB51 LBD51:LBF51 KRH51:KRJ51 KHL51:KHN51 JXP51:JXR51 JNT51:JNV51 JDX51:JDZ51 IUB51:IUD51 IKF51:IKH51 IAJ51:IAL51 HQN51:HQP51 HGR51:HGT51 GWV51:GWX51 GMZ51:GNB51 GDD51:GDF51 FTH51:FTJ51 FJL51:FJN51 EZP51:EZR51 EPT51:EPV51 EFX51:EFZ51 DWB51:DWD51 DMF51:DMH51 DCJ51:DCL51 CSN51:CSP51 CIR51:CIT51 BYV51:BYX51 BOZ51:BPB51 BFD51:BFF51 AVH51:AVJ51 ALL51:ALN51 ABP51:ABR51 RT51:RV51 HX51:HZ51 AC51:AE51 WUN51:WVF51 WKR51:WLJ51 WAV51:WBN51 VQZ51:VRR51 VHD51:VHV51 UXH51:UXZ51 UNL51:UOD51 UDP51:UEH51 TTT51:TUL51 TJX51:TKP51 TAB51:TAT51 SQF51:SQX51 SGJ51:SHB51 RWN51:RXF51 RMR51:RNJ51 RCV51:RDN51 QSZ51:QTR51 QJD51:QJV51 PZH51:PZZ51 PPL51:PQD51 PFP51:PGH51 OVT51:OWL51 OLX51:OMP51 OCB51:OCT51 NSF51:NSX51 NIJ51:NJB51 MYN51:MZF51 MOR51:MPJ51 MEV51:MFN51 LUZ51:LVR51 LLD51:LLV51 LBH51:LBZ51 KRL51:KSD51 KHP51:KIH51 JXT51:JYL51 JNX51:JOP51 JEB51:JET51 IUF51:IUX51 IKJ51:ILB51 IAN51:IBF51 HQR51:HRJ51 HGV51:HHN51 GWZ51:GXR51 GND51:GNV51 GDH51:GDZ51 FTL51:FUD51 FJP51:FKH51 EZT51:FAL51 EPX51:EQP51 EGB51:EGT51 DWF51:DWX51 DMJ51:DNB51 DCN51:DDF51 CSR51:CTJ51 CIV51:CJN51 BYZ51:BZR51 BPD51:BPV51 BFH51:BFZ51 AVL51:AWD51 ALP51:AMH51 ABT51:ACL51 RX51:SP51 AG51:AY51 HQ51 WTU51 WJY51 WAC51 VQG51 VGK51 UWO51 UMS51 UCW51 TTA51 TJE51 SZI51 SPM51 SFQ51 RVU51 RLY51 RCC51 QSG51 QIK51 PYO51 POS51 PEW51 OVA51 OLE51 OBI51 NRM51 NHQ51 MXU51 MNY51 MEC51 LUG51 LKK51 LAO51 KQS51 KGW51 JXA51 JNE51 JDI51 ITM51 IJQ51 HZU51 HPY51 HGC51 GWG51 GMK51 GCO51 FSS51 FIW51 EZA51 EPE51 EFI51 DVM51 DLQ51 DBU51 CRY51 CIC51 BYG51 BOK51 BEO51 AUS51 AKW51 ABA51 RE51 HI51 WUC51 WKG51 WAK51 VQO51 VGS51 UWW51 UNA51 UDE51 TTI51 TJM51 SZQ51 SPU51 SFY51 RWC51 RMG51 RCK51 QSO51 QIS51 PYW51 PPA51 PFE51 OVI51 OLM51 OBQ51 NRU51 NHY51 MYC51 MOG51 MEK51 LUO51 LKS51 LAW51 KRA51 KHE51 JXI51 JNM51 JDQ51 ITU51 IJY51 IAC51 HQG51 HGK51 GWO51 GMS51 GCW51 FTA51 FJE51 EZI51 EPM51 EFQ51 DVU51 DLY51 DCC51 CSG51 CIK51 BYO51 BOS51 BEW51 AVA51 ALE51 ABI51 RM51 V51 HO51 WTS51 WJW51 WAA51 VQE51 VGI51 UWM51 UMQ51 UCU51 TSY51 TJC51 SZG51 SPK51 SFO51 RVS51 RLW51 RCA51 QSE51 QII51 PYM51 POQ51 PEU51 OUY51 OLC51 OBG51 NRK51 NHO51 MXS51 MNW51 MEA51 LUE51 LKI51 LAM51 KQQ51 KGU51 JWY51 JNC51 JDG51 ITK51 IJO51 HZS51 HPW51 HGA51 GWE51 GMI51 GCM51 FSQ51 FIU51 EYY51 EPC51 EFG51 DVK51 DLO51 DBS51 CRW51 CIA51 BYE51 BOI51 BEM51 AUQ51 AKU51 AAY51 RC51 HG51 D17:O17 WUA51 WKE51 WAI51 VQM51 VGQ51 UWU51 UMY51 UDC51 TTG51 TJK51 SZO51 SPS51 SFW51 RWA51 RME51 RCI51 QSM51 QIQ51 PYU51 POY51 PFC51 OVG51 OLK51 OBO51 NRS51 NHW51 MYA51 MOE51 MEI51 LUM51 LKQ51 LAU51 KQY51 KHC51 JXG51 JNK51 JDO51 ITS51 IJW51 IAA51 HQE51 HGI51 GWM51 GMQ51 GCU51 FSY51 FJC51 EZG51 EPK51 EFO51 DVS51 DLW51 DCA51 CSE51 CII51 BYM51 BOQ51 BEU51 AUY51 ALC51 ABG51 RK51 T51 ND17:NE17 WUS17:WUU17 WKW17:WKY17 WBA17:WBC17 VRE17:VRG17 VHI17:VHK17 UXM17:UXO17 UNQ17:UNS17 UDU17:UDW17 TTY17:TUA17 TKC17:TKE17 TAG17:TAI17 SQK17:SQM17 SGO17:SGQ17 RWS17:RWU17 RMW17:RMY17 RDA17:RDC17 QTE17:QTG17 QJI17:QJK17 PZM17:PZO17 PPQ17:PPS17 PFU17:PFW17 OVY17:OWA17 OMC17:OME17 OCG17:OCI17 NSK17:NSM17 NIO17:NIQ17 MYS17:MYU17 MOW17:MOY17 MFA17:MFC17 LVE17:LVG17 LLI17:LLK17 LBM17:LBO17 KRQ17:KRS17 KHU17:KHW17 JXY17:JYA17 JOC17:JOE17 JEG17:JEI17 IUK17:IUM17 IKO17:IKQ17 IAS17:IAU17 HQW17:HQY17 HHA17:HHC17 GXE17:GXG17 GNI17:GNK17 GDM17:GDO17 FTQ17:FTS17 FJU17:FJW17 EZY17:FAA17 EQC17:EQE17 EGG17:EGI17 DWK17:DWM17 DMO17:DMQ17 DCS17:DCU17 CSW17:CSY17 CJA17:CJC17 BZE17:BZG17 BPI17:BPK17 BFM17:BFO17 AVQ17:AVS17 ALU17:ALW17 ABY17:ACA17 SC17:SE17 IG17:II17 AL17:AN17 WUN17:WUQ17 WKR17:WKU17 WAV17:WAY17 VQZ17:VRC17 VHD17:VHG17 UXH17:UXK17 UNL17:UNO17 UDP17:UDS17 TTT17:TTW17 TJX17:TKA17 TAB17:TAE17 SQF17:SQI17 SGJ17:SGM17 RWN17:RWQ17 RMR17:RMU17 RCV17:RCY17 QSZ17:QTC17 QJD17:QJG17 PZH17:PZK17 PPL17:PPO17 PFP17:PFS17 OVT17:OVW17 OLX17:OMA17 OCB17:OCE17 NSF17:NSI17 NIJ17:NIM17 MYN17:MYQ17 MOR17:MOU17 MEV17:MEY17 LUZ17:LVC17 LLD17:LLG17 LBH17:LBK17 KRL17:KRO17 KHP17:KHS17 JXT17:JXW17 JNX17:JOA17 JEB17:JEE17 IUF17:IUI17 IKJ17:IKM17 IAN17:IAQ17 HQR17:HQU17 HGV17:HGY17 GWZ17:GXC17 GND17:GNG17 GDH17:GDK17 FTL17:FTO17 FJP17:FJS17 EZT17:EZW17 EPX17:EQA17 EGB17:EGE17 DWF17:DWI17 DMJ17:DMM17 DCN17:DCQ17 CSR17:CSU17 CIV17:CIY17 BYZ17:BZC17 BPD17:BPG17 BFH17:BFK17 AVL17:AVO17 ALP17:ALS17 ABT17:ABW17 RX17:SA17 IB17:IE17 AG17:AJ17 WUW17:WVO17 WLA17:WLS17 WBE17:WBW17 VRI17:VSA17 VHM17:VIE17 UXQ17:UYI17 UNU17:UOM17 UDY17:UEQ17 TUC17:TUU17 TKG17:TKY17 TAK17:TBC17 SQO17:SRG17 SGS17:SHK17 RWW17:RXO17 RNA17:RNS17 RDE17:RDW17 QTI17:QUA17 QJM17:QKE17 PZQ17:QAI17 PPU17:PQM17 PFY17:PGQ17 OWC17:OWU17 OMG17:OMY17 OCK17:ODC17 NSO17:NTG17 NIS17:NJK17 MYW17:MZO17 MPA17:MPS17 MFE17:MFW17 LVI17:LWA17 LLM17:LME17 LBQ17:LCI17 KRU17:KSM17 KHY17:KIQ17 JYC17:JYU17 JOG17:JOY17 JEK17:JFC17 IUO17:IVG17 IKS17:ILK17 IAW17:IBO17 HRA17:HRS17 HHE17:HHW17 GXI17:GYA17 GNM17:GOE17 GDQ17:GEI17 FTU17:FUM17 FJY17:FKQ17 FAC17:FAU17 EQG17:EQY17 EGK17:EHC17 DWO17:DXG17 DMS17:DNK17 DCW17:DDO17 CTA17:CTS17 CJE17:CJW17 BZI17:CAA17 BPM17:BQE17 BFQ17:BGI17 AVU17:AWM17 ALY17:AMQ17 ACC17:ACU17 SG17:SY17 IK17:JC17 AP17:BH17 WTY17:WTZ17 WKC17:WKD17 WAG17:WAH17 VQK17:VQL17 VGO17:VGP17 UWS17:UWT17 UMW17:UMX17 UDA17:UDB17 TTE17:TTF17 TJI17:TJJ17 SZM17:SZN17 SPQ17:SPR17 SFU17:SFV17 RVY17:RVZ17 RMC17:RMD17 RCG17:RCH17 QSK17:QSL17 QIO17:QIP17 PYS17:PYT17 POW17:POX17 PFA17:PFB17 OVE17:OVF17 OLI17:OLJ17 OBM17:OBN17 NRQ17:NRR17 NHU17:NHV17 MXY17:MXZ17 MOC17:MOD17 MEG17:MEH17 LUK17:LUL17 LKO17:LKP17 LAS17:LAT17 KQW17:KQX17 KHA17:KHB17 JXE17:JXF17 JNI17:JNJ17 JDM17:JDN17 ITQ17:ITR17 IJU17:IJV17 HZY17:HZZ17 HQC17:HQD17 HGG17:HGH17 GWK17:GWL17 GMO17:GMP17 GCS17:GCT17 FSW17:FSX17 FJA17:FJB17 EZE17:EZF17 EPI17:EPJ17 EFM17:EFN17 DVQ17:DVR17 DLU17:DLV17 DBY17:DBZ17 CSC17:CSD17 CIG17:CIH17 BYK17:BYL17 BOO17:BOP17 BES17:BET17 AUW17:AUX17 ALA17:ALB17 ABE17:ABF17 RI17:RJ17 HM17:HN17 R17:S17 WUF17:WUG17 WKJ17:WKK17 WAN17:WAO17 VQR17:VQS17 VGV17:VGW17 UWZ17:UXA17 UND17:UNE17 UDH17:UDI17 TTL17:TTM17 TJP17:TJQ17 SZT17:SZU17 SPX17:SPY17 SGB17:SGC17 RWF17:RWG17 RMJ17:RMK17 RCN17:RCO17 QSR17:QSS17 QIV17:QIW17 PYZ17:PZA17 PPD17:PPE17 PFH17:PFI17 OVL17:OVM17 OLP17:OLQ17 OBT17:OBU17 NRX17:NRY17 NIB17:NIC17 MYF17:MYG17 MOJ17:MOK17 MEN17:MEO17 LUR17:LUS17 LKV17:LKW17 LAZ17:LBA17 KRD17:KRE17 KHH17:KHI17 JXL17:JXM17 JNP17:JNQ17 JDT17:JDU17 ITX17:ITY17 IKB17:IKC17 IAF17:IAG17 HQJ17:HQK17 HGN17:HGO17 GWR17:GWS17 GMV17:GMW17 GCZ17:GDA17 FTD17:FTE17 FJH17:FJI17 EZL17:EZM17 EPP17:EPQ17 EFT17:EFU17 DVX17:DVY17 DMB17:DMC17 DCF17:DCG17 CSJ17:CSK17 CIN17:CIO17 BYR17:BYS17 BOV17:BOW17 BEZ17:BFA17 AVD17:AVE17 ALH17:ALI17 ABL17:ABM17 RP17:RQ17 HT17:HU17 Y17:Z17 WZD17:WZG17 WPH17:WPK17 WFL17:WFO17 VVP17:VVS17 VLT17:VLW17 VBX17:VCA17 USB17:USE17 UIF17:UII17 TYJ17:TYM17 TON17:TOQ17 TER17:TEU17 SUV17:SUY17 SKZ17:SLC17 SBD17:SBG17 RRH17:RRK17 RHL17:RHO17 QXP17:QXS17 QNT17:QNW17 QDX17:QEA17 PUB17:PUE17 PKF17:PKI17 PAJ17:PAM17 OQN17:OQQ17 OGR17:OGU17 NWV17:NWY17 NMZ17:NNC17 NDD17:NDG17 MTH17:MTK17 MJL17:MJO17 LZP17:LZS17 LPT17:LPW17 LFX17:LGA17 KWB17:KWE17 KMF17:KMI17 KCJ17:KCM17 JSN17:JSQ17 JIR17:JIU17 IYV17:IYY17 IOZ17:IPC17 IFD17:IFG17 HVH17:HVK17 HLL17:HLO17 HBP17:HBS17 GRT17:GRW17 GHX17:GIA17 FYB17:FYE17 FOF17:FOI17 FEJ17:FEM17 EUN17:EUQ17 EKR17:EKU17 EAV17:EAY17 DQZ17:DRC17 DHD17:DHG17 CXH17:CXK17 CNL17:CNO17 CDP17:CDS17 BTT17:BTW17 BJX17:BKA17 BAB17:BAE17 AQF17:AQI17 AGJ17:AGM17 WN17:WQ17 MR17:MU17 WZI17:WZJ17 WPM17:WPN17 WFQ17:WFR17 VVU17:VVV17 VLY17:VLZ17 VCC17:VCD17 USG17:USH17 UIK17:UIL17 TYO17:TYP17 TOS17:TOT17 TEW17:TEX17 SVA17:SVB17 SLE17:SLF17 SBI17:SBJ17 RRM17:RRN17 RHQ17:RHR17 QXU17:QXV17 QNY17:QNZ17 QEC17:QED17 PUG17:PUH17 PKK17:PKL17 PAO17:PAP17 OQS17:OQT17 OGW17:OGX17 NXA17:NXB17 NNE17:NNF17 NDI17:NDJ17 MTM17:MTN17 MJQ17:MJR17 LZU17:LZV17 LPY17:LPZ17 LGC17:LGD17 KWG17:KWH17 KMK17:KML17 KCO17:KCP17 JSS17:JST17 JIW17:JIX17 IZA17:IZB17 IPE17:IPF17 IFI17:IFJ17 HVM17:HVN17 HLQ17:HLR17 HBU17:HBV17 GRY17:GRZ17 GIC17:GID17 FYG17:FYH17 FOK17:FOL17 FEO17:FEP17 EUS17:EUT17 EKW17:EKX17 EBA17:EBB17 DRE17:DRF17 DHI17:DHJ17 CXM17:CXN17 CNQ17:CNR17 CDU17:CDV17 BTY17:BTZ17 BKC17:BKD17 BAG17:BAH17 AQK17:AQL17 AGO17:AGP17 WS17:WT17 MW17:MX17 WTK17:WTV17 WJO17:WJZ17 VZS17:WAD17 VPW17:VQH17 VGA17:VGL17 UWE17:UWP17 UMI17:UMT17 UCM17:UCX17 TSQ17:TTB17 TIU17:TJF17 SYY17:SZJ17 SPC17:SPN17 SFG17:SFR17 RVK17:RVV17 RLO17:RLZ17 RBS17:RCD17 QRW17:QSH17 QIA17:QIL17 PYE17:PYP17 POI17:POT17 PEM17:PEX17 OUQ17:OVB17 OKU17:OLF17 OAY17:OBJ17 NRC17:NRN17 NHG17:NHR17 MXK17:MXV17 MNO17:MNZ17 MDS17:MED17 LTW17:LUH17 LKA17:LKL17 LAE17:LAP17 KQI17:KQT17 KGM17:KGX17 JWQ17:JXB17 JMU17:JNF17 JCY17:JDJ17 ITC17:ITN17 IJG17:IJR17 HZK17:HZV17 HPO17:HPZ17 HFS17:HGD17 GVW17:GWH17 GMA17:GML17 GCE17:GCP17 FSI17:FST17 FIM17:FIX17 EYQ17:EZB17 EOU17:EPF17 EEY17:EFJ17 DVC17:DVN17 DLG17:DLR17 DBK17:DBV17 CRO17:CRZ17 CHS17:CID17 BXW17:BYH17 BOA17:BOL17 BEE17:BEP17 AUI17:AUT17 AKM17:AKX17 AAQ17:ABB17 QU17:RF17 GY17:HJ17 WZP17:WZQ17 WPT17:WPU17 WFX17:WFY17 VWB17:VWC17 VMF17:VMG17 VCJ17:VCK17 USN17:USO17 UIR17:UIS17 TYV17:TYW17 TOZ17:TPA17 TFD17:TFE17 SVH17:SVI17 SLL17:SLM17 SBP17:SBQ17 RRT17:RRU17 RHX17:RHY17 QYB17:QYC17 QOF17:QOG17 QEJ17:QEK17 PUN17:PUO17 PKR17:PKS17 PAV17:PAW17 OQZ17:ORA17 OHD17:OHE17 NXH17:NXI17 NNL17:NNM17 NDP17:NDQ17 MTT17:MTU17 MJX17:MJY17 MAB17:MAC17 LQF17:LQG17 LGJ17:LGK17 KWN17:KWO17 KMR17:KMS17 KCV17:KCW17 JSZ17:JTA17 JJD17:JJE17 IZH17:IZI17 IPL17:IPM17 IFP17:IFQ17 HVT17:HVU17 HLX17:HLY17 HCB17:HCC17 GSF17:GSG17 GIJ17:GIK17 FYN17:FYO17 FOR17:FOS17 FEV17:FEW17 EUZ17:EVA17 ELD17:ELE17 EBH17:EBI17 DRL17:DRM17 DHP17:DHQ17 CXT17:CXU17 CNX17:CNY17 CEB17:CEC17 BUF17:BUG17 BKJ17:BKK17 BAN17:BAO17 AQR17:AQS17 AGV17:AGW17 WZ17:XA17 P51:Q51 D51:G51 I51:J51 N51 L51 HP17 WUJ17 WKN17 WAR17 VQV17 VGZ17 UXD17 UNH17 UDL17 TTP17 TJT17 SZX17 SQB17 SGF17 RWJ17 RMN17 RCR17 QSV17 QIZ17 PZD17 PPH17 PFL17 OVP17 OLT17 OBX17 NSB17 NIF17 MYJ17 MON17 MER17 LUV17 LKZ17 LBD17 KRH17 KHL17 JXP17 JNT17 JDX17 IUB17 IKF17 IAJ17 HQN17 HGR17 GWV17 GMZ17 GDD17 FTH17 FJL17 EZP17 EPT17 EFX17 DWB17 DMF17 DCJ17 CSN17 CIR17 BYV17 BOZ17 BFD17 AVH17 ALL17 ABP17 RT17 HX17 AC17 WZL17 WPP17 WFT17 VVX17 VMB17 VCF17 USJ17 UIN17 TYR17 TOV17 TEZ17 SVD17 SLH17 SBL17 RRP17 RHT17 QXX17 QOB17 QEF17 PUJ17 PKN17 PAR17 OQV17 OGZ17 NXD17 NNH17 NDL17 MTP17 MJT17 LZX17 LQB17 LGF17 KWJ17 KMN17 KCR17 JSV17 JIZ17 IZD17 IPH17 IFL17 HVP17 HLT17 HBX17 GSB17 GIF17 FYJ17 FON17 FER17 EUV17 EKZ17 EBD17 DRH17 DHL17 CXP17 CNT17 CDX17 BUB17 BKF17 BAJ17 AQN17 AGR17 WV17 MZ17 WUB17 WKF17 WAJ17 VQN17 VGR17 UWV17 UMZ17 UDD17 TTH17 TJL17 SZP17 SPT17 SFX17 RWB17 RMF17 RCJ17 QSN17 QIR17 PYV17 POZ17 PFD17 OVH17 OLL17 OBP17 NRT17 NHX17 MYB17 MOF17 MEJ17 LUN17 LKR17 LAV17 KQZ17 KHD17 JXH17 JNL17 JDP17 ITT17 IJX17 IAB17 HQF17 HGJ17 GWN17 GMR17 GCV17 FSZ17 FJD17 EZH17 EPL17 EFP17 DVT17 DLX17 DCB17 CSF17 CIJ17 BYN17 BOR17 BEV17 AUZ17 ALD17 ABH17 RL17 U17">
      <formula1>#REF!</formula1>
    </dataValidation>
    <dataValidation imeMode="on" allowBlank="1" showInputMessage="1" showErrorMessage="1" sqref="AK17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T17 HO17 RK17 ABG17 ALC17 AUY17 BEU17 BOQ17 BYM17 CII17 CSE17 DCA17 DLW17 DVS17 EFO17 EPK17 EZG17 FJC17 FSY17 GCU17 GMQ17 GWM17 HGI17 HQE17 IAA17 IJW17 ITS17 JDO17 JNK17 JXG17 KHC17 KQY17 LAU17 LKQ17 LUM17 MEI17 MOE17 MYA17 NHW17 NRS17 OBO17 OLK17 OVG17 PFC17 POY17 PYU17 QIQ17 QSM17 RCI17 RME17 RWA17 SFW17 SPS17 SZO17 TJK17 TTG17 UDC17 UMY17 UWU17 VGQ17 VQM17 WAI17 WKE17 WUA17 AD17 HY17 RU17 ABQ17 ALM17 AVI17 BFE17 BPA17 BYW17 CIS17 CSO17 DCK17 DMG17 DWC17 EFY17 EPU17 EZQ17 FJM17 FTI17 GDE17 GNA17 GWW17 HGS17 HQO17 IAK17 IKG17 IUC17 JDY17 JNU17 JXQ17 KHM17 KRI17 LBE17 LLA17 LUW17 MES17 MOO17 MYK17 NIG17 NSC17 OBY17 OLU17 OVQ17 PFM17 PPI17 PZE17 QJA17 QSW17 RCS17 RMO17 RWK17 SGG17 SQC17 SZY17 TJU17 TTQ17 UDM17 UNI17 UXE17 VHA17 VQW17 WAS17 WKO17 WUK17 P17:Q17 HK17:HL17 RG17:RH17 ABC17:ABD17 AKY17:AKZ17 AUU17:AUV17 BEQ17:BER17 BOM17:BON17 BYI17:BYJ17 CIE17:CIF17 CSA17:CSB17 DBW17:DBX17 DLS17:DLT17 DVO17:DVP17 EFK17:EFL17 EPG17:EPH17 EZC17:EZD17 FIY17:FIZ17 FSU17:FSV17 GCQ17:GCR17 GMM17:GMN17 GWI17:GWJ17 HGE17:HGF17 HQA17:HQB17 HZW17:HZX17 IJS17:IJT17 ITO17:ITP17 JDK17:JDL17 JNG17:JNH17 JXC17:JXD17 KGY17:KGZ17 KQU17:KQV17 LAQ17:LAR17 LKM17:LKN17 LUI17:LUJ17 MEE17:MEF17 MOA17:MOB17 MXW17:MXX17 NHS17:NHT17 NRO17:NRP17 OBK17:OBL17 OLG17:OLH17 OVC17:OVD17 PEY17:PEZ17 POU17:POV17 PYQ17:PYR17 QIM17:QIN17 QSI17:QSJ17 RCE17:RCF17 RMA17:RMB17 RVW17:RVX17 SFS17:SFT17 SPO17:SPP17 SZK17:SZL17 TJG17:TJH17 TTC17:TTD17 UCY17:UCZ17 UMU17:UMV17 UWQ17:UWR17 VGM17:VGN17 VQI17:VQJ17 WAE17:WAF17 WKA17:WKB17 WTW17:WTX17 V17 HQ17 RM17 ABI17 ALE17 AVA17 BEW17 BOS17 BYO17 CIK17 CSG17 DCC17 DLY17 DVU17 EFQ17 EPM17 EZI17 FJE17 FTA17 GCW17 GMS17 GWO17 HGK17 HQG17 IAC17 IJY17 ITU17 JDQ17 JNM17 JXI17 KHE17 KRA17 LAW17 LKS17 LUO17 MEK17 MOG17 MYC17 NHY17 NRU17 OBQ17 OLM17 OVI17 PFE17 PPA17 PYW17 QIS17 QSO17 RCK17 RMG17 RWC17 SFY17 SPU17 SZQ17 TJM17 TTI17 UDE17 UNA17 UWW17 VGS17 VQO17 WAK17 WKG17 WUC17 MY17 WU17 AGQ17 AQM17 BAI17 BKE17 BUA17 CDW17 CNS17 CXO17 DHK17 DRG17 EBC17 EKY17 EUU17 FEQ17 FOM17 FYI17 GIE17 GSA17 HBW17 HLS17 HVO17 IFK17 IPG17 IZC17 JIY17 JSU17 KCQ17 KMM17 KWI17 LGE17 LQA17 LZW17 MJS17 MTO17 NDK17 NNG17 NXC17 OGY17 OQU17 PAQ17 PKM17 PUI17 QEE17 QOA17 QXW17 RHS17 RRO17 SBK17 SLG17 SVC17 TEY17 TOU17 TYQ17 UIM17 USI17 VCE17 VMA17 VVW17 WFS17 WPO17 WZK17 MV17 WR17 AGN17 AQJ17 BAF17 BKB17 BTX17 CDT17 CNP17 CXL17 DHH17 DRD17 EAZ17 EKV17 EUR17 FEN17 FOJ17 FYF17 GIB17 GRX17 HBT17 HLP17 HVL17 IFH17 IPD17 IYZ17 JIV17 JSR17 KCN17 KMJ17 KWF17 LGB17 LPX17 LZT17 MJP17 MTL17 NDH17 NND17 NWZ17 OGV17 OQR17 PAN17 PKJ17 PUF17 QEB17 QNX17 QXT17 RHP17 RRL17 SBH17 SLD17 SUZ17 TEV17 TOR17 TYN17 UIJ17 USF17 VCB17 VLX17 VVT17 WFP17 WPL17 WZH17 NA17 WW17 AGS17 AQO17 BAK17 BKG17 BUC17 CDY17 CNU17 CXQ17 DHM17 DRI17 EBE17 ELA17 EUW17 FES17 FOO17 FYK17 GIG17 GSC17 HBY17 HLU17 HVQ17 IFM17 IPI17 IZE17 JJA17 JSW17 KCS17 KMO17 KWK17 LGG17 LQC17 LZY17 MJU17 MTQ17 NDM17 NNI17 NXE17 OHA17 OQW17 PAS17 PKO17 PUK17 QEG17 QOC17 QXY17 RHU17 RRQ17 SBM17 SLI17 SVE17 TFA17 TOW17 TYS17 UIO17 USK17 VCG17 VMC17 VVY17 WFU17 WPQ17 WZM17 AB51 HW51 RS51 ABO51 ALK51 AVG51 BFC51 BOY51 BYU51 CIQ51 CSM51 DCI51 DME51 DWA51 EFW51 EPS51 EZO51 FJK51 FTG51 GDC51 GMY51 GWU51 HGQ51 HQM51 IAI51 IKE51 IUA51 JDW51 JNS51 JXO51 KHK51 KRG51 LBC51 LKY51 LUU51 MEQ51 MOM51 MYI51 NIE51 NSA51 OBW51 OLS51 OVO51 PFK51 PPG51 PZC51 QIY51 QSU51 RCQ51 RMM51 RWI51 SGE51 SQA51 SZW51 TJS51 TTO51 UDK51 UNG51 UXC51 VGY51 VQU51 WAQ51 WKM51 WUI51 HF51 RB51 AAX51 AKT51 AUP51 BEL51 BOH51 BYD51 CHZ51 CRV51 DBR51 DLN51 DVJ51 EFF51 EPB51 EYX51 FIT51 FSP51 GCL51 GMH51 GWD51 HFZ51 HPV51 HZR51 IJN51 ITJ51 JDF51 JNB51 JWX51 KGT51 KQP51 LAL51 LKH51 LUD51 MDZ51 MNV51 MXR51 NHN51 NRJ51 OBF51 OLB51 OUX51 PET51 POP51 PYL51 QIH51 QSD51 RBZ51 RLV51 RVR51 SFN51 SPJ51 SZF51 TJB51 TSX51 UCT51 UMP51 UWL51 VGH51 VQD51 VZZ51 WJV51 WTR51 U51 HP51 RL51 ABH51 ALD51 AUZ51 BEV51 BOR51 BYN51 CIJ51 CSF51 DCB51 DLX51 DVT51 EFP51 EPL51 EZH51 FJD51 FSZ51 GCV51 GMR51 GWN51 HGJ51 HQF51 IAB51 IJX51 ITT51 JDP51 JNL51 JXH51 KHD51 KQZ51 LAV51 LKR51 LUN51 MEJ51 MOF51 MYB51 NHX51 NRT51 OBP51 OLL51 OVH51 PFD51 POZ51 PYV51 QIR51 QSN51 RCJ51 RMF51 RWB51 SFX51 SPT51 SZP51 TJL51 TTH51 UDD51 UMZ51 UWV51 VGR51 VQN51 WAJ51 WKF51 WUB51 HC51 QY51 AAU51 AKQ51 AUM51 BEI51 BOE51 BYA51 CHW51 CRS51 DBO51 DLK51 DVG51 EFC51 EOY51 EYU51 FIQ51 FSM51 GCI51 GME51 GWA51 HFW51 HPS51 HZO51 IJK51 ITG51 JDC51 JMY51 JWU51 KGQ51 KQM51 LAI51 LKE51 LUA51 MDW51 MNS51 MXO51 NHK51 NRG51 OBC51 OKY51 OUU51 PEQ51 POM51 PYI51 QIE51 QSA51 RBW51 RLS51 RVO51 SFK51 SPG51 SZC51 TIY51 TSU51 UCQ51 UMM51 UWI51 VGE51 VQA51 VZW51 WJS51 WTO51 HH51 RD51 AAZ51 AKV51 AUR51 BEN51 BOJ51 BYF51 CIB51 CRX51 DBT51 DLP51 DVL51 EFH51 EPD51 EYZ51 FIV51 FSR51 GCN51 GMJ51 GWF51 HGB51 HPX51 HZT51 IJP51 ITL51 JDH51 JND51 JWZ51 KGV51 KQR51 LAN51 LKJ51 LUF51 MEB51 MNX51 MXT51 NHP51 NRL51 OBH51 OLD51 OUZ51 PEV51 POR51 PYN51 QIJ51 QSF51 RCB51 RLX51 RVT51 SFP51 SPL51 SZH51 TJD51 TSZ51 UCV51 UMR51 UWN51 VGJ51 VQF51 WAB51 WJX51 WTT51 A17:C17 BS17:GX17 BI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AO17 IJ1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AA17:AB17 HV17:HW17 RR17:RS17 ABN17:ABO17 ALJ17:ALK17 AVF17:AVG17 BFB17:BFC17 BOX17:BOY17 BYT17:BYU17 CIP17:CIQ17 CSL17:CSM17 DCH17:DCI17 DMD17:DME17 DVZ17:DWA17 EFV17:EFW17 EPR17:EPS17 EZN17:EZO17 FJJ17:FJK17 FTF17:FTG17 GDB17:GDC17 GMX17:GMY17 GWT17:GWU17 HGP17:HGQ17 HQL17:HQM17 IAH17:IAI17 IKD17:IKE17 ITZ17:IUA17 JDV17:JDW17 JNR17:JNS17 JXN17:JXO17 KHJ17:KHK17 KRF17:KRG17 LBB17:LBC17 LKX17:LKY17 LUT17:LUU17 MEP17:MEQ17 MOL17:MOM17 MYH17:MYI17 NID17:NIE17 NRZ17:NSA17 OBV17:OBW17 OLR17:OLS17 OVN17:OVO17 PFJ17:PFK17 PPF17:PPG17 PZB17:PZC17 QIX17:QIY17 QST17:QSU17 RCP17:RCQ17 RML17:RMM17 RWH17:RWI17 SGD17:SGE17 SPZ17:SQA17 SZV17:SZW17 TJR17:TJS17 TTN17:TTO17 UDJ17:UDK17 UNF17:UNG17 UXB17:UXC17 VGX17:VGY17 VQT17:VQU17 WAP17:WAQ17 WKL17:WKM17 WUH17:WUI17 X17 HS17 RO17 ABK17 ALG17 AVC17 BEY17 BOU17 BYQ17 CIM17 CSI17 DCE17 DMA17 DVW17 EFS17 EPO17 EZK17 FJG17 FTC17 GCY17 GMU17 GWQ17 HGM17 HQI17 IAE17 IKA17 ITW17 JDS17 JNO17 JXK17 KHG17 KRC17 LAY17 LKU17 LUQ17 MEM17 MOI17 MYE17 NIA17 NRW17 OBS17 OLO17 OVK17 PFG17 PPC17 PYY17 QIU17 QSQ17 RCM17 RMI17 RWE17 SGA17 SPW17 SZS17 TJO17 TTK17 UDG17 UNC17 UWY17 VGU17 VQQ17 WAM17 WKI17 WUE17 AF17 IA17 RW17 ABS17 ALO17 AVK17 BFG17 BPC17 BYY17 CIU17 CSQ17 DCM17 DMI17 DWE17 EGA17 EPW17 EZS17 FJO17 FTK17 GDG17 GNC17 GWY17 HGU17 HQQ17 IAM17 IKI17 IUE17 JEA17 JNW17 JXS17 KHO17 KRK17 LBG17 LLC17 LUY17 MEU17 MOQ17 MYM17 NII17 NSE17 OCA17 OLW17 OVS17 PFO17 PPK17 PZG17 QJC17 QSY17 RCU17 RMQ17 RWM17 SGI17 SQE17 TAA17 TJW17 TTS17 UDO17 UNK17 UXG17 VHC17 VQY17 WAU17 WKQ17 WUM17 KM17:MQ17 UI17:WM17 AEE17:AGI17 AOA17:AQE17 AXW17:BAA17 BHS17:BJW17 BRO17:BTS17 CBK17:CDO17 CLG17:CNK17 CVC17:CXG17 DEY17:DHC17 DOU17:DQY17 DYQ17:EAU17 EIM17:EKQ17 ESI17:EUM17 FCE17:FEI17 FMA17:FOE17 FVW17:FYA17 GFS17:GHW17 GPO17:GRS17 GZK17:HBO17 HJG17:HLK17 HTC17:HVG17 ICY17:IFC17 IMU17:IOY17 IWQ17:IYU17 JGM17:JIQ17 JQI17:JSM17 KAE17:KCI17 KKA17:KME17 KTW17:KWA17 LDS17:LFW17 LNO17:LPS17 LXK17:LZO17 MHG17:MJK17 MRC17:MTG17 NAY17:NDC17 NKU17:NMY17 NUQ17:NWU17 OEM17:OGQ17 OOI17:OQM17 OYE17:PAI17 PIA17:PKE17 PRW17:PUA17 QBS17:QDW17 QLO17:QNS17 QVK17:QXO17 RFG17:RHK17 RPC17:RRG17 RYY17:SBC17 SIU17:SKY17 SSQ17:SUU17 TCM17:TEQ17 TMI17:TOM17 TWE17:TYI17 UGA17:UIE17 UPW17:USA17 UZS17:VBW17 VJO17:VLS17 VTK17:VVO17 WDG17:WFK17 WNC17:WPG17 WWY17:WZC17 NF17:QT17 XB17:AAP17 AGX17:AKL17 AQT17:AUH17 BAP17:BED17 BKL17:BNZ17 BUH17:BXV17 CED17:CHR17 CNZ17:CRN17 CXV17:DBJ17 DHR17:DLF17 DRN17:DVB17 EBJ17:EEX17 ELF17:EOT17 EVB17:EYP17 FEX17:FIL17 FOT17:FSH17 FYP17:GCD17 GIL17:GLZ17 GSH17:GVV17 HCD17:HFR17 HLZ17:HPN17 HVV17:HZJ17 IFR17:IJF17 IPN17:ITB17 IZJ17:JCX17 JJF17:JMT17 JTB17:JWP17 KCX17:KGL17 KMT17:KQH17 KWP17:LAD17 LGL17:LJZ17 LQH17:LTV17 MAD17:MDR17 MJZ17:MNN17 MTV17:MXJ17 NDR17:NHF17 NNN17:NRB17 NXJ17:OAX17 OHF17:OKT17 ORB17:OUP17 PAX17:PEL17 PKT17:POH17 PUP17:PYD17 QEL17:QHZ17 QOH17:QRV17 QYD17:RBR17 RHZ17:RLN17 RRV17:RVJ17 SBR17:SFF17 SLN17:SPB17 SVJ17:SYX17 TFF17:TIT17 TPB17:TSP17 TYX17:UCL17 UIT17:UMH17 USP17:UWD17 VCL17:VFZ17 VMH17:VPV17 VWD17:VZR17 WFZ17:WJN17 WPV17:WTJ17 WZR17:XFD17 NC17 WY17 AGU17 AQQ17 BAM17 BKI17 BUE17 CEA17 CNW17 CXS17 DHO17 DRK17 EBG17 ELC17 EUY17 FEU17 FOQ17 FYM17 GII17 GSE17 HCA17 HLW17 HVS17 IFO17 IPK17 IZG17 JJC17 JSY17 KCU17 KMQ17 KWM17 LGI17 LQE17 MAA17 MJW17 MTS17 NDO17 NNK17 NXG17 OHC17 OQY17 PAU17 PKQ17 PUM17 QEI17 QOE17 QYA17 RHW17 RRS17 SBO17 SLK17 SVG17 TFC17 TOY17 TYU17 UIQ17 USM17 VCI17 VME17 VWA17 WFW17 WPS17 WZO17 A51:C51 BS51:GX51 KD51:QT51 TZ51:AAP51 ADV51:AKL51 ANR51:AUH51 AXN51:BED51 BHJ51:BNZ51 BRF51:BXV51 CBB51:CHR51 CKX51:CRN51 CUT51:DBJ51 DEP51:DLF51 DOL51:DVB51 DYH51:EEX51 EID51:EOT51 ERZ51:EYP51 FBV51:FIL51 FLR51:FSH51 FVN51:GCD51 GFJ51:GLZ51 GPF51:GVV51 GZB51:HFR51 HIX51:HPN51 HST51:HZJ51 ICP51:IJF51 IML51:ITB51 IWH51:JCX51 JGD51:JMT51 JPZ51:JWP51 JZV51:KGL51 KJR51:KQH51 KTN51:LAD51 LDJ51:LJZ51 LNF51:LTV51 LXB51:MDR51 MGX51:MNN51 MQT51:MXJ51 NAP51:NHF51 NKL51:NRB51 NUH51:OAX51 OED51:OKT51 ONZ51:OUP51 OXV51:PEL51 PHR51:POH51 PRN51:PYD51 QBJ51:QHZ51 QLF51:QRV51 QVB51:RBR51 REX51:RLN51 ROT51:RVJ51 RYP51:SFF51 SIL51:SPB51 SSH51:SYX51 TCD51:TIT51 TLZ51:TSP51 TVV51:UCL51 UFR51:UMH51 UPN51:UWD51 UZJ51:VFZ51 VJF51:VPV51 VTB51:VZR51 WCX51:WJN51 WMT51:WTJ51 WWP51:XFD51 AZ51 IU51 SQ51 ACM51 AMI51 AWE51 BGA51 BPW51 BZS51 CJO51 CTK51 DDG51 DNC51 DWY51 EGU51 EQQ51 FAM51 FKI51 FUE51 GEA51 GNW51 GXS51 HHO51 HRK51 IBG51 ILC51 IUY51 JEU51 JOQ51 JYM51 KII51 KSE51 LCA51 LLW51 LVS51 MFO51 MPK51 MZG51 NJC51 NSY51 OCU51 OMQ51 OWM51 PGI51 PQE51 QAA51 QJW51 QTS51 RDO51 RNK51 RXG51 SHC51 SQY51 TAU51 TKQ51 TUM51 UEI51 UOE51 UYA51 VHW51 VRS51 WBO51 WLK51 WVG51 AF51 IA51 RW51 ABS51 ALO51 AVK51 BFG51 BPC51 BYY51 CIU51 CSQ51 DCM51 DMI51 DWE51 EGA51 EPW51 EZS51 FJO51 FTK51 GDG51 GNC51 GWY51 HGU51 HQQ51 IAM51 IKI51 IUE51 JEA51 JNW51 JXS51 KHO51 KRK51 LBG51 LLC51 LUY51 MEU51 MOQ51 MYM51 NII51 NSE51 OCA51 OLW51 OVS51 PFO51 PPK51 PZG51 QJC51 QSY51 RCU51 RMQ51 RWM51 SGI51 SQE51 TAA51 TJW51 TTS51 UDO51 UNK51 UXG51 VHC51 VQY51 WAU51 WKQ51 WUM51 R51:S51 HM51:HN51 RI51:RJ51 ABE51:ABF51 ALA51:ALB51 AUW51:AUX51 BES51:BET51 BOO51:BOP51 BYK51:BYL51 CIG51:CIH51 CSC51:CSD51 DBY51:DBZ51 DLU51:DLV51 DVQ51:DVR51 EFM51:EFN51 EPI51:EPJ51 EZE51:EZF51 FJA51:FJB51 FSW51:FSX51 GCS51:GCT51 GMO51:GMP51 GWK51:GWL51 HGG51:HGH51 HQC51:HQD51 HZY51:HZZ51 IJU51:IJV51 ITQ51:ITR51 JDM51:JDN51 JNI51:JNJ51 JXE51:JXF51 KHA51:KHB51 KQW51:KQX51 LAS51:LAT51 LKO51:LKP51 LUK51:LUL51 MEG51:MEH51 MOC51:MOD51 MXY51:MXZ51 NHU51:NHV51 NRQ51:NRR51 OBM51:OBN51 OLI51:OLJ51 OVE51:OVF51 PFA51:PFB51 POW51:POX51 PYS51:PYT51 QIO51:QIP51 QSK51:QSL51 RCG51:RCH51 RMC51:RMD51 RVY51:RVZ51 SFU51:SFV51 SPQ51:SPR51 SZM51:SZN51 TJI51:TJJ51 TTE51:TTF51 UDA51:UDB51 UMW51:UMX51 UWS51:UWT51 VGO51:VGP51 VQK51:VQL51 WAG51:WAH51 WKC51:WKD51 WTY51:WTZ51 HJ51 RF51 ABB51 AKX51 AUT51 BEP51 BOL51 BYH51 CID51 CRZ51 DBV51 DLR51 DVN51 EFJ51 EPF51 EZB51 FIX51 FST51 GCP51 GML51 GWH51 HGD51 HPZ51 HZV51 IJR51 ITN51 JDJ51 JNF51 JXB51 KGX51 KQT51 LAP51 LKL51 LUH51 MED51 MNZ51 MXV51 NHR51 NRN51 OBJ51 OLF51 OVB51 PEX51 POT51 PYP51 QIL51 QSH51 RCD51 RLZ51 RVV51 SFR51 SPN51 SZJ51 TJF51 TTB51 UCX51 UMT51 UWP51 VGL51 VQH51 WAD51 WJZ51 WTV51 W51 HR51 RN51 ABJ51 ALF51 AVB51 BEX51 BOT51 BYP51 CIL51 CSH51 DCD51 DLZ51 DVV51 EFR51 EPN51 EZJ51 FJF51 FTB51 GCX51 GMT51 GWP51 HGL51 HQH51 IAD51 IJZ51 ITV51 JDR51 JNN51 JXJ51 KHF51 KRB51 LAX51 LKT51 LUP51 MEL51 MOH51 MYD51 NHZ51 NRV51 OBR51 OLN51 OVJ51 PFF51 PPB51 PYX51 QIT51 QSP51 RCL51 RMH51 RWD51 SFZ51 SPV51 SZR51 TJN51 TTJ51 UDF51 UNB51 UWX51 VGT51 VQP51 WAL51 WKH51 WUD51 O51 K51 H51 M51 BQ18:BQ19 BG18:BG19 AT18:AT19 W18:W19 Q18:Q19"/>
  </dataValidations>
  <hyperlinks>
    <hyperlink ref="P18" r:id="rId1"/>
  </hyperlinks>
  <pageMargins left="0.39370078740157483" right="0.31496062992125984" top="0.38" bottom="0.39370078740157483" header="0.31496062992125984" footer="0.2"/>
  <pageSetup paperSize="9" scale="60" orientation="landscape" r:id="rId2"/>
  <headerFooter>
    <oddFooter>&amp;C&amp;P/&amp;N&amp;R&amp;F＿&amp;A</oddFooter>
  </headerFooter>
  <colBreaks count="2" manualBreakCount="2">
    <brk id="24" max="1747" man="1"/>
    <brk id="47" max="17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調査票Ａ、Ｂ </vt:lpstr>
      <vt:lpstr>調査票Ｃ、Ｄ、Ｅ </vt:lpstr>
      <vt:lpstr>'調査票Ａ、Ｂ '!Print_Area</vt:lpstr>
      <vt:lpstr>'調査票Ｃ、Ｄ、Ｅ '!Print_Area</vt:lpstr>
      <vt:lpstr>'調査票Ａ、Ｂ '!Print_Titles</vt:lpstr>
      <vt:lpstr>'調査票Ｃ、Ｄ、Ｅ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2018-05-02T09:52:30Z</dcterms:modified>
</cp:coreProperties>
</file>