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6" windowWidth="16608" windowHeight="9372" tabRatio="315"/>
  </bookViews>
  <sheets>
    <sheet name="調査票Ａ、Ｂ " sheetId="5" r:id="rId1"/>
    <sheet name="調査票Ｃ、Ｄ、Ｅ " sheetId="6" r:id="rId2"/>
  </sheets>
  <definedNames>
    <definedName name="_xlnm._FilterDatabase" localSheetId="0" hidden="1">'調査票Ａ、Ｂ '!$A$9:$FN$36</definedName>
    <definedName name="_xlnm._FilterDatabase" localSheetId="1" hidden="1">'調査票Ｃ、Ｄ、Ｅ '!$A$17:$BR$42</definedName>
    <definedName name="_xlnm.Print_Area" localSheetId="0">'調査票Ａ、Ｂ '!$D$1:$CX$43</definedName>
    <definedName name="_xlnm.Print_Area" localSheetId="1">'調査票Ｃ、Ｄ、Ｅ '!$A$1:$BQ$52</definedName>
    <definedName name="_xlnm.Print_Titles" localSheetId="0">'調査票Ａ、Ｂ '!$A:$E,'調査票Ａ、Ｂ '!$2:$8</definedName>
    <definedName name="_xlnm.Print_Titles" localSheetId="1">'調査票Ｃ、Ｄ、Ｅ '!$A:$B,'調査票Ｃ、Ｄ、Ｅ '!$12:$16</definedName>
  </definedNames>
  <calcPr calcId="152511"/>
</workbook>
</file>

<file path=xl/calcChain.xml><?xml version="1.0" encoding="utf-8"?>
<calcChain xmlns="http://schemas.openxmlformats.org/spreadsheetml/2006/main">
  <c r="C10" i="5" l="1"/>
  <c r="G10" i="5"/>
  <c r="C11" i="5"/>
  <c r="G11" i="5"/>
  <c r="C12" i="5"/>
  <c r="G12" i="5"/>
  <c r="C13" i="5"/>
  <c r="G13" i="5"/>
  <c r="C14" i="5"/>
  <c r="G14" i="5"/>
  <c r="C15" i="5"/>
  <c r="G15" i="5"/>
  <c r="C16" i="5"/>
  <c r="G16" i="5"/>
  <c r="C17" i="5"/>
  <c r="G17" i="5"/>
  <c r="C18" i="5"/>
  <c r="G18" i="5"/>
  <c r="C19" i="5"/>
  <c r="G19" i="5"/>
  <c r="C20" i="5"/>
  <c r="G20" i="5"/>
  <c r="C21" i="5"/>
  <c r="G21" i="5"/>
  <c r="C22" i="5"/>
  <c r="G22" i="5"/>
  <c r="C23" i="5"/>
  <c r="G23" i="5"/>
  <c r="C24" i="5"/>
  <c r="G24" i="5"/>
  <c r="C25" i="5"/>
  <c r="G25" i="5"/>
  <c r="C26" i="5"/>
  <c r="G26" i="5"/>
  <c r="C27" i="5"/>
  <c r="G27" i="5"/>
  <c r="C28" i="5"/>
  <c r="G28" i="5"/>
  <c r="C29" i="5"/>
  <c r="G29" i="5"/>
  <c r="C30" i="5"/>
  <c r="G30" i="5"/>
  <c r="C31" i="5"/>
  <c r="G31" i="5"/>
  <c r="C32" i="5"/>
  <c r="G32" i="5"/>
  <c r="C33" i="5"/>
  <c r="G33" i="5"/>
  <c r="C34" i="5"/>
  <c r="G34" i="5"/>
  <c r="BQ50" i="6" l="1"/>
  <c r="BP50" i="6"/>
  <c r="BO50" i="6"/>
  <c r="BN50" i="6"/>
  <c r="BM50" i="6"/>
  <c r="BL50" i="6"/>
  <c r="BK50" i="6"/>
  <c r="BJ50" i="6"/>
  <c r="BI50" i="6"/>
  <c r="BH50" i="6"/>
  <c r="BG50" i="6"/>
  <c r="BF50" i="6"/>
  <c r="BE50" i="6"/>
  <c r="BD50" i="6"/>
  <c r="BC50" i="6"/>
  <c r="BB50" i="6"/>
  <c r="BA50" i="6"/>
  <c r="AZ50" i="6"/>
  <c r="AY50" i="6"/>
  <c r="AX50" i="6"/>
  <c r="AW50" i="6"/>
  <c r="AV50" i="6"/>
  <c r="AU50" i="6"/>
  <c r="AT50" i="6"/>
  <c r="AS50" i="6"/>
  <c r="AR50" i="6"/>
  <c r="AQ50" i="6"/>
  <c r="AP50" i="6"/>
  <c r="AO50" i="6"/>
  <c r="AN50" i="6"/>
  <c r="AL50" i="6"/>
  <c r="AK50" i="6"/>
  <c r="AJ50" i="6"/>
  <c r="AI50" i="6"/>
  <c r="AH50" i="6"/>
  <c r="AG50" i="6"/>
  <c r="AF50" i="6"/>
  <c r="AE50" i="6"/>
  <c r="AD50" i="6"/>
  <c r="AC50" i="6"/>
  <c r="AB50" i="6"/>
  <c r="AA50" i="6"/>
  <c r="Z50" i="6"/>
  <c r="Y50" i="6"/>
  <c r="X50" i="6"/>
  <c r="W50" i="6"/>
  <c r="V50" i="6"/>
  <c r="U50" i="6"/>
  <c r="T50" i="6"/>
  <c r="S50" i="6"/>
  <c r="R50" i="6"/>
  <c r="Q50" i="6"/>
  <c r="P50" i="6"/>
  <c r="O50" i="6"/>
  <c r="N50" i="6"/>
  <c r="M50" i="6"/>
  <c r="L50" i="6"/>
  <c r="K50" i="6"/>
  <c r="J50" i="6"/>
  <c r="I50" i="6"/>
  <c r="H50" i="6"/>
  <c r="G50" i="6"/>
  <c r="F50" i="6"/>
  <c r="E50" i="6"/>
  <c r="D50" i="6"/>
  <c r="BQ49" i="6"/>
  <c r="BP49" i="6"/>
  <c r="BO49" i="6"/>
  <c r="BN49" i="6"/>
  <c r="BM49" i="6"/>
  <c r="BL49" i="6"/>
  <c r="BK49" i="6"/>
  <c r="BJ49" i="6"/>
  <c r="BI49" i="6"/>
  <c r="BH49" i="6"/>
  <c r="BG49" i="6"/>
  <c r="BF49" i="6"/>
  <c r="BE49" i="6"/>
  <c r="BD49" i="6"/>
  <c r="BC49" i="6"/>
  <c r="BB49" i="6"/>
  <c r="BA49" i="6"/>
  <c r="AZ49" i="6"/>
  <c r="AY49" i="6"/>
  <c r="AX49" i="6"/>
  <c r="AW49" i="6"/>
  <c r="AV49" i="6"/>
  <c r="AU49" i="6"/>
  <c r="AT49" i="6"/>
  <c r="AS49" i="6"/>
  <c r="AR49" i="6"/>
  <c r="AQ49" i="6"/>
  <c r="AP49" i="6"/>
  <c r="AO49" i="6"/>
  <c r="AN49" i="6"/>
  <c r="AM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I49" i="6"/>
  <c r="H49" i="6"/>
  <c r="G49" i="6"/>
  <c r="F49" i="6"/>
  <c r="E49" i="6"/>
  <c r="D49" i="6"/>
  <c r="BQ48" i="6"/>
  <c r="BP48" i="6"/>
  <c r="BO48" i="6"/>
  <c r="BN48" i="6"/>
  <c r="BM48" i="6"/>
  <c r="BL48" i="6"/>
  <c r="BK48" i="6"/>
  <c r="BJ48" i="6"/>
  <c r="BI48" i="6"/>
  <c r="BH48" i="6"/>
  <c r="BG48" i="6"/>
  <c r="BF48" i="6"/>
  <c r="BE48" i="6"/>
  <c r="BD48" i="6"/>
  <c r="BC48" i="6"/>
  <c r="BB48" i="6"/>
  <c r="BA48" i="6"/>
  <c r="AZ48" i="6"/>
  <c r="AY48" i="6"/>
  <c r="AX48" i="6"/>
  <c r="AW48" i="6"/>
  <c r="AV48" i="6"/>
  <c r="AU48" i="6"/>
  <c r="AT48" i="6"/>
  <c r="AS48" i="6"/>
  <c r="AR48" i="6"/>
  <c r="AQ48" i="6"/>
  <c r="AP48" i="6"/>
  <c r="AO48" i="6"/>
  <c r="AN48" i="6"/>
  <c r="AM48" i="6"/>
  <c r="AL48" i="6"/>
  <c r="AK48" i="6"/>
  <c r="AJ48" i="6"/>
  <c r="AI48" i="6"/>
  <c r="AH48" i="6"/>
  <c r="AG48" i="6"/>
  <c r="AF48" i="6"/>
  <c r="AE48" i="6"/>
  <c r="AD48" i="6"/>
  <c r="AC48" i="6"/>
  <c r="AB48" i="6"/>
  <c r="AA48" i="6"/>
  <c r="Z48" i="6"/>
  <c r="Y48" i="6"/>
  <c r="X48" i="6"/>
  <c r="W48" i="6"/>
  <c r="V48" i="6"/>
  <c r="U48" i="6"/>
  <c r="T48" i="6"/>
  <c r="S48" i="6"/>
  <c r="R48" i="6"/>
  <c r="Q48" i="6"/>
  <c r="P48" i="6"/>
  <c r="O48" i="6"/>
  <c r="N48" i="6"/>
  <c r="M48" i="6"/>
  <c r="L48" i="6"/>
  <c r="K48" i="6"/>
  <c r="J48" i="6"/>
  <c r="I48" i="6"/>
  <c r="H48" i="6"/>
  <c r="G48" i="6"/>
  <c r="F48" i="6"/>
  <c r="E48" i="6"/>
  <c r="D48" i="6"/>
  <c r="BQ47" i="6"/>
  <c r="BP47" i="6"/>
  <c r="BO47" i="6"/>
  <c r="BN47" i="6"/>
  <c r="BM47" i="6"/>
  <c r="BL47" i="6"/>
  <c r="BK47" i="6"/>
  <c r="BJ47" i="6"/>
  <c r="BI47" i="6"/>
  <c r="BH47" i="6"/>
  <c r="BG47" i="6"/>
  <c r="BF47" i="6"/>
  <c r="BE47" i="6"/>
  <c r="BD47" i="6"/>
  <c r="BC47" i="6"/>
  <c r="BB47" i="6"/>
  <c r="BA47" i="6"/>
  <c r="AZ47" i="6"/>
  <c r="AY47" i="6"/>
  <c r="AX47" i="6"/>
  <c r="AW47" i="6"/>
  <c r="AV47" i="6"/>
  <c r="AU47" i="6"/>
  <c r="AT47" i="6"/>
  <c r="AS47" i="6"/>
  <c r="AR47" i="6"/>
  <c r="AQ47" i="6"/>
  <c r="AP47" i="6"/>
  <c r="AO47" i="6"/>
  <c r="AN47" i="6"/>
  <c r="AM47" i="6"/>
  <c r="AL47" i="6"/>
  <c r="AK47" i="6"/>
  <c r="AJ47" i="6"/>
  <c r="AI47" i="6"/>
  <c r="AH47" i="6"/>
  <c r="AG47" i="6"/>
  <c r="AF47" i="6"/>
  <c r="AE47" i="6"/>
  <c r="AD47" i="6"/>
  <c r="AC47" i="6"/>
  <c r="AB47" i="6"/>
  <c r="AA47" i="6"/>
  <c r="Z47" i="6"/>
  <c r="Y47" i="6"/>
  <c r="X47" i="6"/>
  <c r="W47" i="6"/>
  <c r="V47" i="6"/>
  <c r="U47" i="6"/>
  <c r="T47" i="6"/>
  <c r="S47" i="6"/>
  <c r="R47" i="6"/>
  <c r="Q47" i="6"/>
  <c r="P47" i="6"/>
  <c r="O47" i="6"/>
  <c r="N47" i="6"/>
  <c r="M47" i="6"/>
  <c r="L47" i="6"/>
  <c r="K47" i="6"/>
  <c r="J47" i="6"/>
  <c r="I47" i="6"/>
  <c r="H47" i="6"/>
  <c r="G47" i="6"/>
  <c r="F47" i="6"/>
  <c r="E47" i="6"/>
  <c r="D47" i="6"/>
  <c r="BP44" i="6"/>
  <c r="BO44" i="6"/>
  <c r="BN44" i="6"/>
  <c r="BM44" i="6"/>
  <c r="BL44" i="6"/>
  <c r="BK44" i="6"/>
  <c r="BJ44" i="6"/>
  <c r="BI44" i="6"/>
  <c r="BH44" i="6"/>
  <c r="BF44" i="6"/>
  <c r="BE44" i="6"/>
  <c r="BD44" i="6"/>
  <c r="BC44" i="6"/>
  <c r="BB44" i="6"/>
  <c r="BA44" i="6"/>
  <c r="AZ44" i="6"/>
  <c r="AY44" i="6"/>
  <c r="AX44" i="6"/>
  <c r="AW44" i="6"/>
  <c r="AV44" i="6"/>
  <c r="AS44" i="6"/>
  <c r="AR44" i="6"/>
  <c r="AQ44" i="6"/>
  <c r="AP44" i="6"/>
  <c r="AO44" i="6"/>
  <c r="AN44" i="6"/>
  <c r="AL44" i="6"/>
  <c r="AK44" i="6"/>
  <c r="AJ44" i="6"/>
  <c r="AI44" i="6"/>
  <c r="AH44" i="6"/>
  <c r="AG44" i="6"/>
  <c r="AF44" i="6"/>
  <c r="AE44" i="6"/>
  <c r="AD44" i="6"/>
  <c r="AC44" i="6"/>
  <c r="AB44" i="6"/>
  <c r="AA44" i="6"/>
  <c r="Z44" i="6"/>
  <c r="Y44" i="6"/>
  <c r="V44" i="6"/>
  <c r="U44" i="6"/>
  <c r="T44" i="6"/>
  <c r="S44" i="6"/>
  <c r="R44" i="6"/>
  <c r="O44" i="6"/>
  <c r="N44" i="6"/>
  <c r="M44" i="6"/>
  <c r="L44" i="6"/>
  <c r="K44" i="6"/>
  <c r="J44" i="6"/>
  <c r="I44" i="6"/>
  <c r="H44" i="6"/>
  <c r="G44" i="6"/>
  <c r="F44" i="6"/>
  <c r="E44" i="6"/>
  <c r="D44" i="6"/>
  <c r="CX42" i="5"/>
  <c r="CW42" i="5"/>
  <c r="CV42" i="5"/>
  <c r="CU42" i="5"/>
  <c r="CT42" i="5"/>
  <c r="CS42" i="5"/>
  <c r="CR42" i="5"/>
  <c r="CQ42" i="5"/>
  <c r="CP42" i="5"/>
  <c r="CO42" i="5"/>
  <c r="CN42" i="5"/>
  <c r="CM42" i="5"/>
  <c r="CL42" i="5"/>
  <c r="CK42" i="5"/>
  <c r="CJ42" i="5"/>
  <c r="CI42" i="5"/>
  <c r="CH42" i="5"/>
  <c r="CG42" i="5"/>
  <c r="CF42" i="5"/>
  <c r="CE42" i="5"/>
  <c r="CD42" i="5"/>
  <c r="CC42" i="5"/>
  <c r="CB42" i="5"/>
  <c r="CA42" i="5"/>
  <c r="BZ42" i="5"/>
  <c r="BY42" i="5"/>
  <c r="BX42" i="5"/>
  <c r="BW42" i="5"/>
  <c r="BV42" i="5"/>
  <c r="BU42" i="5"/>
  <c r="BT42" i="5"/>
  <c r="BS42" i="5"/>
  <c r="BR42" i="5"/>
  <c r="BQ42" i="5"/>
  <c r="BP42" i="5"/>
  <c r="BO42" i="5"/>
  <c r="BN42" i="5"/>
  <c r="BM42" i="5"/>
  <c r="BL42" i="5"/>
  <c r="BK42" i="5"/>
  <c r="BJ42" i="5"/>
  <c r="BI42" i="5"/>
  <c r="BH42" i="5"/>
  <c r="BG42" i="5"/>
  <c r="BF42" i="5"/>
  <c r="BE42" i="5"/>
  <c r="BD42" i="5"/>
  <c r="BC42" i="5"/>
  <c r="BB42" i="5"/>
  <c r="BA42" i="5"/>
  <c r="AZ42" i="5"/>
  <c r="AY42" i="5"/>
  <c r="AX42" i="5"/>
  <c r="AW42" i="5"/>
  <c r="AV42" i="5"/>
  <c r="AU42" i="5"/>
  <c r="AT42" i="5"/>
  <c r="AS42" i="5"/>
  <c r="AR42" i="5"/>
  <c r="AQ42" i="5"/>
  <c r="AP42" i="5"/>
  <c r="AO42" i="5"/>
  <c r="AN42" i="5"/>
  <c r="AM42" i="5"/>
  <c r="AL42" i="5"/>
  <c r="AK42" i="5"/>
  <c r="AJ42" i="5"/>
  <c r="AI42" i="5"/>
  <c r="AH42" i="5"/>
  <c r="AG42" i="5"/>
  <c r="AF42" i="5"/>
  <c r="AE42" i="5"/>
  <c r="AD42" i="5"/>
  <c r="AC42" i="5"/>
  <c r="AB42" i="5"/>
  <c r="AA42" i="5"/>
  <c r="Z42" i="5"/>
  <c r="Y42" i="5"/>
  <c r="X42" i="5"/>
  <c r="W42" i="5"/>
  <c r="V42" i="5"/>
  <c r="U42" i="5"/>
  <c r="T42" i="5"/>
  <c r="S42" i="5"/>
  <c r="R42" i="5"/>
  <c r="Q42" i="5"/>
  <c r="P42" i="5"/>
  <c r="O42" i="5"/>
  <c r="N42" i="5"/>
  <c r="M42" i="5"/>
  <c r="L42" i="5"/>
  <c r="K42" i="5"/>
  <c r="J42" i="5"/>
  <c r="I42" i="5"/>
  <c r="CX41" i="5"/>
  <c r="CW41" i="5"/>
  <c r="CV41" i="5"/>
  <c r="CU41" i="5"/>
  <c r="CT41" i="5"/>
  <c r="CS41" i="5"/>
  <c r="CR41" i="5"/>
  <c r="CQ41" i="5"/>
  <c r="CP41" i="5"/>
  <c r="CO41" i="5"/>
  <c r="CN41" i="5"/>
  <c r="CM41" i="5"/>
  <c r="CL41" i="5"/>
  <c r="CK41" i="5"/>
  <c r="CJ41" i="5"/>
  <c r="CI41" i="5"/>
  <c r="CH41" i="5"/>
  <c r="CG41" i="5"/>
  <c r="CF41" i="5"/>
  <c r="CE41" i="5"/>
  <c r="CD41" i="5"/>
  <c r="CC41" i="5"/>
  <c r="CB41" i="5"/>
  <c r="CA41" i="5"/>
  <c r="BZ41" i="5"/>
  <c r="BY41" i="5"/>
  <c r="BX41" i="5"/>
  <c r="BW41" i="5"/>
  <c r="BV41" i="5"/>
  <c r="BU41" i="5"/>
  <c r="BT41" i="5"/>
  <c r="BS41" i="5"/>
  <c r="BR41" i="5"/>
  <c r="BQ41" i="5"/>
  <c r="BP41" i="5"/>
  <c r="BO41" i="5"/>
  <c r="BN41" i="5"/>
  <c r="BM41" i="5"/>
  <c r="BL41" i="5"/>
  <c r="BK41" i="5"/>
  <c r="BJ41" i="5"/>
  <c r="BI41" i="5"/>
  <c r="BH41" i="5"/>
  <c r="BG41" i="5"/>
  <c r="BF41" i="5"/>
  <c r="BE41" i="5"/>
  <c r="BD41" i="5"/>
  <c r="BC41" i="5"/>
  <c r="BB41" i="5"/>
  <c r="BA41" i="5"/>
  <c r="AZ41" i="5"/>
  <c r="AY41" i="5"/>
  <c r="AX41" i="5"/>
  <c r="AW41" i="5"/>
  <c r="AV41" i="5"/>
  <c r="AU41" i="5"/>
  <c r="AT41" i="5"/>
  <c r="AS41" i="5"/>
  <c r="AR41" i="5"/>
  <c r="AQ41" i="5"/>
  <c r="AP41" i="5"/>
  <c r="AO41" i="5"/>
  <c r="AN41" i="5"/>
  <c r="AM41" i="5"/>
  <c r="AL41" i="5"/>
  <c r="AK41" i="5"/>
  <c r="AJ41" i="5"/>
  <c r="AI41" i="5"/>
  <c r="AH41" i="5"/>
  <c r="AG41" i="5"/>
  <c r="AF41" i="5"/>
  <c r="AE41" i="5"/>
  <c r="AD41" i="5"/>
  <c r="AC41" i="5"/>
  <c r="AB41" i="5"/>
  <c r="AA41" i="5"/>
  <c r="Z41" i="5"/>
  <c r="Y41" i="5"/>
  <c r="X41" i="5"/>
  <c r="W41" i="5"/>
  <c r="V41" i="5"/>
  <c r="U41" i="5"/>
  <c r="T41" i="5"/>
  <c r="S41" i="5"/>
  <c r="R41" i="5"/>
  <c r="Q41" i="5"/>
  <c r="P41" i="5"/>
  <c r="O41" i="5"/>
  <c r="N41" i="5"/>
  <c r="M41" i="5"/>
  <c r="L41" i="5"/>
  <c r="K41" i="5"/>
  <c r="J41" i="5"/>
  <c r="I41" i="5"/>
  <c r="CX40" i="5"/>
  <c r="CW40" i="5"/>
  <c r="CV40" i="5"/>
  <c r="CU40" i="5"/>
  <c r="CT40" i="5"/>
  <c r="CS40" i="5"/>
  <c r="CR40" i="5"/>
  <c r="CQ40" i="5"/>
  <c r="CP40" i="5"/>
  <c r="CO40" i="5"/>
  <c r="CN40" i="5"/>
  <c r="CM40" i="5"/>
  <c r="CL40" i="5"/>
  <c r="CK40" i="5"/>
  <c r="CJ40" i="5"/>
  <c r="CI40" i="5"/>
  <c r="CH40" i="5"/>
  <c r="CG40" i="5"/>
  <c r="CF40" i="5"/>
  <c r="CE40" i="5"/>
  <c r="CD40" i="5"/>
  <c r="CC40" i="5"/>
  <c r="CB40" i="5"/>
  <c r="CA40" i="5"/>
  <c r="BZ40" i="5"/>
  <c r="BY40" i="5"/>
  <c r="BX40" i="5"/>
  <c r="BW40" i="5"/>
  <c r="BV40" i="5"/>
  <c r="BU40" i="5"/>
  <c r="BT40" i="5"/>
  <c r="BS40" i="5"/>
  <c r="BR40" i="5"/>
  <c r="BQ40" i="5"/>
  <c r="BP40" i="5"/>
  <c r="BO40" i="5"/>
  <c r="BN40" i="5"/>
  <c r="BM40" i="5"/>
  <c r="BL40" i="5"/>
  <c r="BK40" i="5"/>
  <c r="BJ40" i="5"/>
  <c r="BI40" i="5"/>
  <c r="BH40" i="5"/>
  <c r="BG40" i="5"/>
  <c r="BF40" i="5"/>
  <c r="BE40" i="5"/>
  <c r="BD40" i="5"/>
  <c r="BC40" i="5"/>
  <c r="BB40" i="5"/>
  <c r="BA40" i="5"/>
  <c r="AZ40" i="5"/>
  <c r="AY40" i="5"/>
  <c r="AX40" i="5"/>
  <c r="AW40" i="5"/>
  <c r="AV40" i="5"/>
  <c r="AU40" i="5"/>
  <c r="AT40" i="5"/>
  <c r="AS40" i="5"/>
  <c r="AR40" i="5"/>
  <c r="AQ40" i="5"/>
  <c r="AP40" i="5"/>
  <c r="AO40" i="5"/>
  <c r="AN40" i="5"/>
  <c r="AM40" i="5"/>
  <c r="AL40" i="5"/>
  <c r="AK40" i="5"/>
  <c r="AJ40" i="5"/>
  <c r="AI40" i="5"/>
  <c r="AH40" i="5"/>
  <c r="AG40" i="5"/>
  <c r="AF40" i="5"/>
  <c r="AE40" i="5"/>
  <c r="AD40" i="5"/>
  <c r="AC40" i="5"/>
  <c r="AB40" i="5"/>
  <c r="AA40" i="5"/>
  <c r="Z40" i="5"/>
  <c r="Y40" i="5"/>
  <c r="X40" i="5"/>
  <c r="W40" i="5"/>
  <c r="V40" i="5"/>
  <c r="U40" i="5"/>
  <c r="T40" i="5"/>
  <c r="S40" i="5"/>
  <c r="R40" i="5"/>
  <c r="Q40" i="5"/>
  <c r="P40" i="5"/>
  <c r="O40" i="5"/>
  <c r="N40" i="5"/>
  <c r="M40" i="5"/>
  <c r="L40" i="5"/>
  <c r="K40" i="5"/>
  <c r="J40" i="5"/>
  <c r="I40" i="5"/>
  <c r="CX39" i="5"/>
  <c r="CW39" i="5"/>
  <c r="CV39" i="5"/>
  <c r="CU39" i="5"/>
  <c r="CT39" i="5"/>
  <c r="CS39" i="5"/>
  <c r="CR39" i="5"/>
  <c r="CQ39" i="5"/>
  <c r="CP39" i="5"/>
  <c r="CO39" i="5"/>
  <c r="CN39" i="5"/>
  <c r="CM39" i="5"/>
  <c r="CL39" i="5"/>
  <c r="CK39" i="5"/>
  <c r="CJ39" i="5"/>
  <c r="CI39" i="5"/>
  <c r="CH39" i="5"/>
  <c r="CG39" i="5"/>
  <c r="CF39" i="5"/>
  <c r="CE39" i="5"/>
  <c r="CD39" i="5"/>
  <c r="CC39" i="5"/>
  <c r="CB39" i="5"/>
  <c r="CA39" i="5"/>
  <c r="BZ39" i="5"/>
  <c r="BY39" i="5"/>
  <c r="BX39" i="5"/>
  <c r="BW39" i="5"/>
  <c r="BV39" i="5"/>
  <c r="BU39" i="5"/>
  <c r="BT39" i="5"/>
  <c r="BS39" i="5"/>
  <c r="BR39" i="5"/>
  <c r="BQ39" i="5"/>
  <c r="BP39" i="5"/>
  <c r="BO39" i="5"/>
  <c r="BN39" i="5"/>
  <c r="BM39" i="5"/>
  <c r="BL39" i="5"/>
  <c r="BK39" i="5"/>
  <c r="BJ39" i="5"/>
  <c r="BI39" i="5"/>
  <c r="BH39" i="5"/>
  <c r="BG39" i="5"/>
  <c r="BF39" i="5"/>
  <c r="BE39" i="5"/>
  <c r="BD39" i="5"/>
  <c r="BC39" i="5"/>
  <c r="BB39" i="5"/>
  <c r="BA39" i="5"/>
  <c r="AZ39" i="5"/>
  <c r="AY39" i="5"/>
  <c r="AX39" i="5"/>
  <c r="AW39" i="5"/>
  <c r="AV39" i="5"/>
  <c r="AU39" i="5"/>
  <c r="AT39" i="5"/>
  <c r="AS39" i="5"/>
  <c r="AR39" i="5"/>
  <c r="AQ39" i="5"/>
  <c r="AP39" i="5"/>
  <c r="AO39" i="5"/>
  <c r="AN39" i="5"/>
  <c r="AM39" i="5"/>
  <c r="AL39" i="5"/>
  <c r="AK39" i="5"/>
  <c r="AJ39" i="5"/>
  <c r="AI39" i="5"/>
  <c r="AH39" i="5"/>
  <c r="AG39" i="5"/>
  <c r="AF39" i="5"/>
  <c r="AE39" i="5"/>
  <c r="AD39" i="5"/>
  <c r="AC39" i="5"/>
  <c r="AB39" i="5"/>
  <c r="AA39" i="5"/>
  <c r="Z39" i="5"/>
  <c r="Y39" i="5"/>
  <c r="X39" i="5"/>
  <c r="W39" i="5"/>
  <c r="V39" i="5"/>
  <c r="U39" i="5"/>
  <c r="T39" i="5"/>
  <c r="S39" i="5"/>
  <c r="R39" i="5"/>
  <c r="Q39" i="5"/>
  <c r="P39" i="5"/>
  <c r="O39" i="5"/>
  <c r="N39" i="5"/>
  <c r="M39" i="5"/>
  <c r="L39" i="5"/>
  <c r="K39" i="5"/>
  <c r="J39" i="5"/>
  <c r="I39" i="5"/>
  <c r="CX36" i="5"/>
  <c r="CW36" i="5"/>
  <c r="CU36" i="5"/>
  <c r="CT36" i="5"/>
  <c r="CS36" i="5"/>
  <c r="CR36" i="5"/>
  <c r="CQ36" i="5"/>
  <c r="CP36" i="5"/>
  <c r="CO36" i="5"/>
  <c r="CN36" i="5"/>
  <c r="CM36" i="5"/>
  <c r="CL36" i="5"/>
  <c r="CK36" i="5"/>
  <c r="CJ36" i="5"/>
  <c r="CH36" i="5"/>
  <c r="CG36" i="5"/>
  <c r="CF36" i="5"/>
  <c r="CE36" i="5"/>
  <c r="CD36" i="5"/>
  <c r="CC36" i="5"/>
  <c r="CB36" i="5"/>
  <c r="CA36" i="5"/>
  <c r="BY36" i="5"/>
  <c r="BX36" i="5"/>
  <c r="BW36" i="5"/>
  <c r="BV36" i="5"/>
  <c r="BU36" i="5"/>
  <c r="BS36" i="5"/>
  <c r="BR36" i="5"/>
  <c r="BQ36" i="5"/>
  <c r="BN36" i="5"/>
  <c r="BM36" i="5"/>
  <c r="BL36" i="5"/>
  <c r="BK36" i="5"/>
  <c r="BJ36" i="5"/>
  <c r="BI36" i="5"/>
  <c r="BH36" i="5"/>
  <c r="BG36" i="5"/>
  <c r="BF36" i="5"/>
  <c r="BE36" i="5"/>
  <c r="BD36" i="5"/>
  <c r="BC36" i="5"/>
  <c r="BB36" i="5"/>
  <c r="BA36" i="5"/>
  <c r="AZ36" i="5"/>
  <c r="AY36" i="5"/>
  <c r="AX36" i="5"/>
  <c r="AW36" i="5"/>
  <c r="AV36" i="5"/>
  <c r="AU36" i="5"/>
  <c r="AT36" i="5"/>
  <c r="AS36" i="5"/>
  <c r="AR36" i="5"/>
  <c r="AQ36" i="5"/>
  <c r="AP36" i="5"/>
  <c r="AO36" i="5"/>
  <c r="AN36" i="5"/>
  <c r="AM36" i="5"/>
  <c r="AL36" i="5"/>
  <c r="AK36" i="5"/>
  <c r="AJ36" i="5"/>
  <c r="AI36" i="5"/>
  <c r="AH36" i="5"/>
  <c r="AG36" i="5"/>
  <c r="AF36" i="5"/>
  <c r="AD36" i="5"/>
  <c r="AC36" i="5"/>
  <c r="AB36" i="5"/>
  <c r="Z36" i="5"/>
  <c r="Y36" i="5"/>
  <c r="X36" i="5"/>
  <c r="V36" i="5"/>
  <c r="U36" i="5"/>
  <c r="T36" i="5"/>
  <c r="S36" i="5"/>
  <c r="Q36" i="5"/>
  <c r="P36" i="5"/>
  <c r="O36" i="5"/>
  <c r="M36" i="5"/>
  <c r="K36" i="5"/>
  <c r="I36" i="5"/>
  <c r="AM50" i="6"/>
  <c r="AM44" i="6"/>
</calcChain>
</file>

<file path=xl/sharedStrings.xml><?xml version="1.0" encoding="utf-8"?>
<sst xmlns="http://schemas.openxmlformats.org/spreadsheetml/2006/main" count="517" uniqueCount="328">
  <si>
    <t>●留意事項</t>
    <rPh sb="1" eb="3">
      <t>リュウイ</t>
    </rPh>
    <rPh sb="3" eb="5">
      <t>ジコウ</t>
    </rPh>
    <phoneticPr fontId="2"/>
  </si>
  <si>
    <t>①</t>
    <phoneticPr fontId="2"/>
  </si>
  <si>
    <t>②</t>
    <phoneticPr fontId="2"/>
  </si>
  <si>
    <t>③</t>
    <phoneticPr fontId="2"/>
  </si>
  <si>
    <t>④</t>
    <phoneticPr fontId="2"/>
  </si>
  <si>
    <t>⑤</t>
    <phoneticPr fontId="2"/>
  </si>
  <si>
    <t>⑥</t>
    <phoneticPr fontId="2"/>
  </si>
  <si>
    <t>政策</t>
    <rPh sb="0" eb="2">
      <t>セイサク</t>
    </rPh>
    <phoneticPr fontId="2"/>
  </si>
  <si>
    <t>その他</t>
    <rPh sb="2" eb="3">
      <t>タ</t>
    </rPh>
    <phoneticPr fontId="2"/>
  </si>
  <si>
    <t>⑦</t>
    <phoneticPr fontId="2"/>
  </si>
  <si>
    <t>⑧</t>
    <phoneticPr fontId="2"/>
  </si>
  <si>
    <t>⑨</t>
    <phoneticPr fontId="2"/>
  </si>
  <si>
    <t>⑩</t>
    <phoneticPr fontId="2"/>
  </si>
  <si>
    <t>既に導入済</t>
    <rPh sb="0" eb="1">
      <t>スデ</t>
    </rPh>
    <rPh sb="2" eb="4">
      <t>ドウニュウ</t>
    </rPh>
    <rPh sb="4" eb="5">
      <t>ズ</t>
    </rPh>
    <phoneticPr fontId="2"/>
  </si>
  <si>
    <t>試行中</t>
    <rPh sb="0" eb="3">
      <t>シコウチュウ</t>
    </rPh>
    <phoneticPr fontId="2"/>
  </si>
  <si>
    <t>導入予定なし</t>
    <rPh sb="0" eb="2">
      <t>ドウニュウ</t>
    </rPh>
    <rPh sb="2" eb="4">
      <t>ヨテイ</t>
    </rPh>
    <phoneticPr fontId="2"/>
  </si>
  <si>
    <t>年度</t>
    <rPh sb="0" eb="2">
      <t>ネンド</t>
    </rPh>
    <phoneticPr fontId="2"/>
  </si>
  <si>
    <t>条例</t>
    <rPh sb="0" eb="2">
      <t>ジョウレイ</t>
    </rPh>
    <phoneticPr fontId="2"/>
  </si>
  <si>
    <t>規則</t>
    <rPh sb="0" eb="2">
      <t>キソク</t>
    </rPh>
    <phoneticPr fontId="2"/>
  </si>
  <si>
    <t>要綱・要領</t>
    <rPh sb="0" eb="2">
      <t>ヨウコウ</t>
    </rPh>
    <rPh sb="3" eb="5">
      <t>ヨウリョウ</t>
    </rPh>
    <phoneticPr fontId="2"/>
  </si>
  <si>
    <t>その他</t>
    <phoneticPr fontId="2"/>
  </si>
  <si>
    <t>ある</t>
    <phoneticPr fontId="2"/>
  </si>
  <si>
    <t>ない</t>
    <phoneticPr fontId="2"/>
  </si>
  <si>
    <t>実施していない</t>
    <rPh sb="0" eb="2">
      <t>ジッシ</t>
    </rPh>
    <phoneticPr fontId="2"/>
  </si>
  <si>
    <t>直接反映させている</t>
    <rPh sb="0" eb="2">
      <t>チョクセツ</t>
    </rPh>
    <rPh sb="2" eb="4">
      <t>ハンエイ</t>
    </rPh>
    <phoneticPr fontId="2"/>
  </si>
  <si>
    <t>参考資料程度に使用</t>
    <rPh sb="0" eb="2">
      <t>サンコウ</t>
    </rPh>
    <rPh sb="2" eb="4">
      <t>シリョウ</t>
    </rPh>
    <rPh sb="4" eb="6">
      <t>テイド</t>
    </rPh>
    <rPh sb="7" eb="9">
      <t>シヨウ</t>
    </rPh>
    <phoneticPr fontId="2"/>
  </si>
  <si>
    <t>活用していない</t>
    <rPh sb="0" eb="2">
      <t>カツヨウ</t>
    </rPh>
    <phoneticPr fontId="2"/>
  </si>
  <si>
    <t>進行管理に活用している</t>
    <rPh sb="0" eb="2">
      <t>シンコウ</t>
    </rPh>
    <rPh sb="2" eb="4">
      <t>カンリ</t>
    </rPh>
    <rPh sb="5" eb="7">
      <t>カツヨウ</t>
    </rPh>
    <phoneticPr fontId="2"/>
  </si>
  <si>
    <t>ツールとして活用している</t>
    <rPh sb="6" eb="8">
      <t>カツヨウ</t>
    </rPh>
    <phoneticPr fontId="2"/>
  </si>
  <si>
    <t>ツールとして活用していない</t>
    <rPh sb="6" eb="8">
      <t>カツヨウ</t>
    </rPh>
    <phoneticPr fontId="2"/>
  </si>
  <si>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</si>
  <si>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</si>
  <si>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</si>
  <si>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</si>
  <si>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</si>
  <si>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</si>
  <si>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</si>
  <si>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</si>
  <si>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</si>
  <si>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</si>
  <si>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</si>
  <si>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</si>
  <si>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</si>
  <si>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</si>
  <si>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</si>
  <si>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</si>
  <si>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</si>
  <si>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</si>
  <si>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</si>
  <si>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</si>
  <si>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2"/>
  </si>
  <si>
    <t>⑪</t>
    <phoneticPr fontId="1"/>
  </si>
  <si>
    <t>⑨</t>
    <phoneticPr fontId="1"/>
  </si>
  <si>
    <t>行政評価事務の効率化（評価に係る事務負担の軽減）</t>
    <phoneticPr fontId="1"/>
  </si>
  <si>
    <t>⑫</t>
    <phoneticPr fontId="2"/>
  </si>
  <si>
    <t>職員の意識改革に寄与した</t>
    <phoneticPr fontId="1"/>
  </si>
  <si>
    <t>議会で評価結果が取り上げられるようになった</t>
    <phoneticPr fontId="1"/>
  </si>
  <si>
    <t>②</t>
    <phoneticPr fontId="2"/>
  </si>
  <si>
    <t>過去に実施していたが廃止した</t>
    <rPh sb="0" eb="2">
      <t>カコ</t>
    </rPh>
    <rPh sb="3" eb="5">
      <t>ジッシ</t>
    </rPh>
    <rPh sb="10" eb="12">
      <t>ハイシ</t>
    </rPh>
    <phoneticPr fontId="2"/>
  </si>
  <si>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</si>
  <si>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</si>
  <si>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2"/>
  </si>
  <si>
    <t>達成状況を確認した上で要因を
分析している</t>
    <rPh sb="0" eb="2">
      <t>タッセイ</t>
    </rPh>
    <rPh sb="2" eb="4">
      <t>ジョウキョウ</t>
    </rPh>
    <rPh sb="5" eb="7">
      <t>カクニン</t>
    </rPh>
    <rPh sb="9" eb="10">
      <t>ウエ</t>
    </rPh>
    <rPh sb="11" eb="13">
      <t>ヨウイン</t>
    </rPh>
    <rPh sb="15" eb="17">
      <t>ブンセキ</t>
    </rPh>
    <phoneticPr fontId="2"/>
  </si>
  <si>
    <t>内部評価の対象となっているもの全て</t>
    <rPh sb="0" eb="2">
      <t>ナイブ</t>
    </rPh>
    <rPh sb="2" eb="4">
      <t>ヒョウカ</t>
    </rPh>
    <rPh sb="5" eb="7">
      <t>タイショウ</t>
    </rPh>
    <rPh sb="15" eb="16">
      <t>スベ</t>
    </rPh>
    <phoneticPr fontId="2"/>
  </si>
  <si>
    <t>内部評価の対象となっているもののうち一部</t>
    <rPh sb="0" eb="2">
      <t>ナイブ</t>
    </rPh>
    <rPh sb="2" eb="4">
      <t>ヒョウカ</t>
    </rPh>
    <rPh sb="5" eb="7">
      <t>タイショウ</t>
    </rPh>
    <rPh sb="18" eb="20">
      <t>イチブ</t>
    </rPh>
    <phoneticPr fontId="2"/>
  </si>
  <si>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</si>
  <si>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</si>
  <si>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</si>
  <si>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</si>
  <si>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</si>
  <si>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2"/>
  </si>
  <si>
    <t>参考程度</t>
    <rPh sb="0" eb="2">
      <t>サンコウ</t>
    </rPh>
    <rPh sb="2" eb="4">
      <t>テイド</t>
    </rPh>
    <phoneticPr fontId="1"/>
  </si>
  <si>
    <t>特に反映しない</t>
    <rPh sb="0" eb="1">
      <t>トク</t>
    </rPh>
    <rPh sb="2" eb="4">
      <t>ハンエイ</t>
    </rPh>
    <phoneticPr fontId="2"/>
  </si>
  <si>
    <t>⑩</t>
    <phoneticPr fontId="1"/>
  </si>
  <si>
    <t>⑪</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</si>
  <si>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</si>
  <si>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</si>
  <si>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</si>
  <si>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</si>
  <si>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</si>
  <si>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</si>
  <si>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</si>
  <si>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</si>
  <si>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</si>
  <si>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</si>
  <si>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</si>
  <si>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</si>
  <si>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</si>
  <si>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</si>
  <si>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</si>
  <si>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2"/>
  </si>
  <si>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2"/>
  </si>
  <si>
    <t>内部的な評価であるため公表の必要はないと考えている</t>
    <rPh sb="0" eb="3">
      <t>ナイブテキ</t>
    </rPh>
    <rPh sb="4" eb="6">
      <t>ヒョウカ</t>
    </rPh>
    <rPh sb="11" eb="13">
      <t>コウヒョウ</t>
    </rPh>
    <rPh sb="14" eb="16">
      <t>ヒツヨウ</t>
    </rPh>
    <rPh sb="20" eb="21">
      <t>カンガ</t>
    </rPh>
    <phoneticPr fontId="2"/>
  </si>
  <si>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2"/>
  </si>
  <si>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2"/>
  </si>
  <si>
    <t>反映している</t>
    <rPh sb="0" eb="2">
      <t>ハンエイ</t>
    </rPh>
    <phoneticPr fontId="2"/>
  </si>
  <si>
    <t>反映していない</t>
    <rPh sb="0" eb="2">
      <t>ハンエイ</t>
    </rPh>
    <phoneticPr fontId="2"/>
  </si>
  <si>
    <t>参考程度</t>
    <rPh sb="0" eb="2">
      <t>サンコウ</t>
    </rPh>
    <rPh sb="2" eb="4">
      <t>テイド</t>
    </rPh>
    <phoneticPr fontId="2"/>
  </si>
  <si>
    <t>年度</t>
    <rPh sb="0" eb="2">
      <t>ネンド</t>
    </rPh>
    <phoneticPr fontId="1"/>
  </si>
  <si>
    <t>内部評価のみ</t>
    <rPh sb="0" eb="2">
      <t>ナイブ</t>
    </rPh>
    <rPh sb="2" eb="4">
      <t>ヒョウカ</t>
    </rPh>
    <phoneticPr fontId="2"/>
  </si>
  <si>
    <t>内部評価＋外部評価</t>
    <rPh sb="0" eb="2">
      <t>ナイブ</t>
    </rPh>
    <rPh sb="2" eb="4">
      <t>ヒョウカ</t>
    </rPh>
    <rPh sb="5" eb="7">
      <t>ガイブ</t>
    </rPh>
    <rPh sb="7" eb="9">
      <t>ヒョウカ</t>
    </rPh>
    <phoneticPr fontId="2"/>
  </si>
  <si>
    <t>外部評価のみ</t>
    <rPh sb="0" eb="2">
      <t>ガイブ</t>
    </rPh>
    <rPh sb="2" eb="4">
      <t>ヒョウカ</t>
    </rPh>
    <phoneticPr fontId="2"/>
  </si>
  <si>
    <t>事業担当課による評価のみ</t>
    <rPh sb="0" eb="2">
      <t>ジギョウ</t>
    </rPh>
    <rPh sb="2" eb="5">
      <t>タントウカ</t>
    </rPh>
    <rPh sb="8" eb="10">
      <t>ヒョウカ</t>
    </rPh>
    <phoneticPr fontId="2"/>
  </si>
  <si>
    <t>内部評価をもとに評価を実施</t>
    <rPh sb="0" eb="2">
      <t>ナイブ</t>
    </rPh>
    <rPh sb="2" eb="4">
      <t>ヒョウカ</t>
    </rPh>
    <rPh sb="8" eb="10">
      <t>ヒョウカ</t>
    </rPh>
    <rPh sb="11" eb="13">
      <t>ジッシ</t>
    </rPh>
    <phoneticPr fontId="2"/>
  </si>
  <si>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</si>
  <si>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2"/>
  </si>
  <si>
    <t>住民</t>
    <rPh sb="0" eb="2">
      <t>ジュウミン</t>
    </rPh>
    <phoneticPr fontId="2"/>
  </si>
  <si>
    <t>検討中（導入予定時期決定）</t>
    <rPh sb="0" eb="3">
      <t>ケントウチュウ</t>
    </rPh>
    <rPh sb="4" eb="6">
      <t>ドウニュウ</t>
    </rPh>
    <rPh sb="6" eb="8">
      <t>ヨテイ</t>
    </rPh>
    <rPh sb="8" eb="10">
      <t>ジキ</t>
    </rPh>
    <rPh sb="10" eb="12">
      <t>ケッテイ</t>
    </rPh>
    <phoneticPr fontId="2"/>
  </si>
  <si>
    <t>検討中（導入時期未定）</t>
    <rPh sb="0" eb="3">
      <t>ケントウチュウ</t>
    </rPh>
    <rPh sb="4" eb="6">
      <t>ドウニュウ</t>
    </rPh>
    <rPh sb="6" eb="8">
      <t>ジキ</t>
    </rPh>
    <rPh sb="8" eb="10">
      <t>ミテイ</t>
    </rPh>
    <phoneticPr fontId="2"/>
  </si>
  <si>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</si>
  <si>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2"/>
  </si>
  <si>
    <t>評価結果について議会の審査を受ける</t>
    <rPh sb="0" eb="2">
      <t>ヒョウカ</t>
    </rPh>
    <rPh sb="2" eb="4">
      <t>ケッカ</t>
    </rPh>
    <rPh sb="8" eb="10">
      <t>ギカイ</t>
    </rPh>
    <rPh sb="11" eb="13">
      <t>シンサ</t>
    </rPh>
    <rPh sb="14" eb="15">
      <t>ウ</t>
    </rPh>
    <phoneticPr fontId="2"/>
  </si>
  <si>
    <t>評価結果の報告、説明を行う</t>
    <rPh sb="0" eb="2">
      <t>ヒョウカ</t>
    </rPh>
    <rPh sb="2" eb="4">
      <t>ケッカ</t>
    </rPh>
    <rPh sb="5" eb="7">
      <t>ホウコク</t>
    </rPh>
    <rPh sb="8" eb="10">
      <t>セツメイ</t>
    </rPh>
    <rPh sb="11" eb="12">
      <t>オコナ</t>
    </rPh>
    <phoneticPr fontId="2"/>
  </si>
  <si>
    <t>評価結果を資料として配布するのみ</t>
    <rPh sb="0" eb="2">
      <t>ヒョウカ</t>
    </rPh>
    <rPh sb="2" eb="4">
      <t>ケッカ</t>
    </rPh>
    <rPh sb="5" eb="7">
      <t>シリョウ</t>
    </rPh>
    <rPh sb="10" eb="12">
      <t>ハイフ</t>
    </rPh>
    <phoneticPr fontId="2"/>
  </si>
  <si>
    <t>特にない</t>
    <rPh sb="0" eb="1">
      <t>トク</t>
    </rPh>
    <phoneticPr fontId="2"/>
  </si>
  <si>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</si>
  <si>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</si>
  <si>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</si>
  <si>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</si>
  <si>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</si>
  <si>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</si>
  <si>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</si>
  <si>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2"/>
  </si>
  <si>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</si>
  <si>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</si>
  <si>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</si>
  <si>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</si>
  <si>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2"/>
  </si>
  <si>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</si>
  <si>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</si>
  <si>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</si>
  <si>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</si>
  <si>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2"/>
  </si>
  <si>
    <t>（１）－２</t>
    <phoneticPr fontId="2"/>
  </si>
  <si>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</si>
  <si>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</si>
  <si>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</si>
  <si>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</si>
  <si>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URL</t>
    <phoneticPr fontId="1"/>
  </si>
  <si>
    <t>（１）－１</t>
    <phoneticPr fontId="1"/>
  </si>
  <si>
    <t>前回調査時点以降非公表とした場合、その理由</t>
    <rPh sb="8" eb="11">
      <t>ヒコウヒョウ</t>
    </rPh>
    <phoneticPr fontId="1"/>
  </si>
  <si>
    <t>事務事業</t>
    <rPh sb="0" eb="2">
      <t>ジム</t>
    </rPh>
    <rPh sb="2" eb="4">
      <t>ジギョウ</t>
    </rPh>
    <phoneticPr fontId="2"/>
  </si>
  <si>
    <t>政策の全て</t>
    <rPh sb="0" eb="2">
      <t>セイサク</t>
    </rPh>
    <rPh sb="3" eb="4">
      <t>スベ</t>
    </rPh>
    <phoneticPr fontId="2"/>
  </si>
  <si>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</si>
  <si>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</si>
  <si>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2"/>
  </si>
  <si>
    <t>事務事業の全て</t>
    <rPh sb="0" eb="2">
      <t>ジム</t>
    </rPh>
    <rPh sb="2" eb="4">
      <t>ジギョウ</t>
    </rPh>
    <rPh sb="5" eb="6">
      <t>スベ</t>
    </rPh>
    <phoneticPr fontId="12"/>
  </si>
  <si>
    <t>事務事業の全て
（公営企業会計事業を含む）</t>
    <rPh sb="0" eb="2">
      <t>ジム</t>
    </rPh>
    <rPh sb="2" eb="4">
      <t>ジギョウ</t>
    </rPh>
    <rPh sb="5" eb="6">
      <t>スベ</t>
    </rPh>
    <phoneticPr fontId="12"/>
  </si>
  <si>
    <t>事務事業の一部</t>
    <rPh sb="0" eb="2">
      <t>ジム</t>
    </rPh>
    <rPh sb="2" eb="4">
      <t>ジギョウ</t>
    </rPh>
    <rPh sb="5" eb="7">
      <t>イチブ</t>
    </rPh>
    <phoneticPr fontId="12"/>
  </si>
  <si>
    <t>事務事業の一部
（公営企業会計事業を含む）</t>
    <rPh sb="0" eb="2">
      <t>ジム</t>
    </rPh>
    <rPh sb="2" eb="4">
      <t>ジギョウ</t>
    </rPh>
    <rPh sb="5" eb="7">
      <t>イチブ</t>
    </rPh>
    <phoneticPr fontId="12"/>
  </si>
  <si>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</si>
  <si>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</si>
  <si>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</si>
  <si>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</si>
  <si>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</si>
  <si>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2"/>
  </si>
  <si>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</si>
  <si>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</si>
  <si>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2"/>
  </si>
  <si>
    <t>⑧</t>
    <phoneticPr fontId="2"/>
  </si>
  <si>
    <t>⑨</t>
    <phoneticPr fontId="2"/>
  </si>
  <si>
    <t>産業界</t>
    <rPh sb="0" eb="3">
      <t>サンギョウカイ</t>
    </rPh>
    <phoneticPr fontId="2"/>
  </si>
  <si>
    <t>自治体職員等</t>
    <rPh sb="0" eb="3">
      <t>ジチタイ</t>
    </rPh>
    <rPh sb="3" eb="5">
      <t>ショクイン</t>
    </rPh>
    <rPh sb="5" eb="6">
      <t>トウ</t>
    </rPh>
    <phoneticPr fontId="2"/>
  </si>
  <si>
    <t>大学・専門職</t>
    <rPh sb="0" eb="2">
      <t>ダイガク</t>
    </rPh>
    <rPh sb="3" eb="5">
      <t>センモン</t>
    </rPh>
    <rPh sb="5" eb="6">
      <t>ショク</t>
    </rPh>
    <phoneticPr fontId="2"/>
  </si>
  <si>
    <t>金融機関</t>
    <rPh sb="0" eb="2">
      <t>キンユウ</t>
    </rPh>
    <rPh sb="2" eb="4">
      <t>キカン</t>
    </rPh>
    <phoneticPr fontId="2"/>
  </si>
  <si>
    <t>労働団体</t>
    <rPh sb="0" eb="2">
      <t>ロウドウ</t>
    </rPh>
    <rPh sb="2" eb="4">
      <t>ダンタイ</t>
    </rPh>
    <phoneticPr fontId="2"/>
  </si>
  <si>
    <t>報道機関</t>
    <rPh sb="0" eb="2">
      <t>ホウドウ</t>
    </rPh>
    <rPh sb="2" eb="4">
      <t>キカン</t>
    </rPh>
    <phoneticPr fontId="1"/>
  </si>
  <si>
    <t>ＮＰＯ等の他団体</t>
    <rPh sb="3" eb="4">
      <t>トウ</t>
    </rPh>
    <rPh sb="5" eb="8">
      <t>タダンタイ</t>
    </rPh>
    <phoneticPr fontId="2"/>
  </si>
  <si>
    <t>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</si>
  <si>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</si>
  <si>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合計</t>
    <rPh sb="0" eb="2">
      <t>ゴウケイ</t>
    </rPh>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</si>
  <si>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</si>
  <si>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t>
    <phoneticPr fontId="1"/>
  </si>
  <si>
    <t>※各団体の回答に誤りないか確認のうえ書式ごと貼り付けてください。</t>
    <rPh sb="1" eb="4">
      <t>カクダンタイ</t>
    </rPh>
    <rPh sb="5" eb="7">
      <t>カイトウ</t>
    </rPh>
    <rPh sb="8" eb="9">
      <t>アヤマ</t>
    </rPh>
    <rPh sb="13" eb="15">
      <t>カクニン</t>
    </rPh>
    <rPh sb="18" eb="20">
      <t>ショシキ</t>
    </rPh>
    <rPh sb="22" eb="23">
      <t>ハ</t>
    </rPh>
    <rPh sb="24" eb="25">
      <t>ツ</t>
    </rPh>
    <phoneticPr fontId="1"/>
  </si>
  <si>
    <t>福知山市</t>
    <rPh sb="0" eb="4">
      <t>フクチヤマシ</t>
    </rPh>
    <phoneticPr fontId="1"/>
  </si>
  <si>
    <t>行政改革大綱に位置付け</t>
    <rPh sb="0" eb="2">
      <t>ギョウセイ</t>
    </rPh>
    <rPh sb="2" eb="4">
      <t>カイカク</t>
    </rPh>
    <rPh sb="4" eb="6">
      <t>タイコウ</t>
    </rPh>
    <rPh sb="7" eb="10">
      <t>イチヅ</t>
    </rPh>
    <phoneticPr fontId="1"/>
  </si>
  <si>
    <t>舞鶴市</t>
    <rPh sb="0" eb="3">
      <t>マイヅルシ</t>
    </rPh>
    <phoneticPr fontId="1"/>
  </si>
  <si>
    <t>取組みをよりよくするにはどうしたらよいかについて意見。
取組みの方向性について評価</t>
    <rPh sb="0" eb="2">
      <t>トリクミ</t>
    </rPh>
    <rPh sb="24" eb="26">
      <t>イケン</t>
    </rPh>
    <rPh sb="28" eb="30">
      <t>トリクミ</t>
    </rPh>
    <rPh sb="32" eb="35">
      <t>ホウコウセイ</t>
    </rPh>
    <rPh sb="39" eb="41">
      <t>ヒョウカ</t>
    </rPh>
    <phoneticPr fontId="1"/>
  </si>
  <si>
    <t>綾部市</t>
    <rPh sb="0" eb="3">
      <t>アヤベシ</t>
    </rPh>
    <phoneticPr fontId="1"/>
  </si>
  <si>
    <t>綾部市行財政健全化委員会規程</t>
    <rPh sb="0" eb="3">
      <t>アヤベシ</t>
    </rPh>
    <rPh sb="3" eb="6">
      <t>ギョウザイセイ</t>
    </rPh>
    <rPh sb="6" eb="9">
      <t>ケンゼンカ</t>
    </rPh>
    <rPh sb="9" eb="12">
      <t>イインカイ</t>
    </rPh>
    <rPh sb="12" eb="14">
      <t>キテイ</t>
    </rPh>
    <phoneticPr fontId="1"/>
  </si>
  <si>
    <t>主体的、自立的にＰＤＣＡサイクルが推進され、職員の意識改革が目的</t>
    <rPh sb="0" eb="3">
      <t>シュタイテキ</t>
    </rPh>
    <rPh sb="4" eb="7">
      <t>ジリツテキ</t>
    </rPh>
    <rPh sb="17" eb="19">
      <t>スイシン</t>
    </rPh>
    <rPh sb="22" eb="24">
      <t>ショクイン</t>
    </rPh>
    <rPh sb="25" eb="27">
      <t>イシキ</t>
    </rPh>
    <rPh sb="27" eb="29">
      <t>カイカク</t>
    </rPh>
    <rPh sb="30" eb="32">
      <t>モクテキ</t>
    </rPh>
    <phoneticPr fontId="1"/>
  </si>
  <si>
    <t>市民1人当たりコスト</t>
    <rPh sb="0" eb="2">
      <t>シミン</t>
    </rPh>
    <rPh sb="3" eb="4">
      <t>ニン</t>
    </rPh>
    <rPh sb="4" eb="5">
      <t>ア</t>
    </rPh>
    <phoneticPr fontId="1"/>
  </si>
  <si>
    <t>宇治市</t>
    <rPh sb="0" eb="3">
      <t>ウジシ</t>
    </rPh>
    <phoneticPr fontId="1"/>
  </si>
  <si>
    <t>内部での「PDCAサイクルによる政策評価」を徹底させるため。</t>
    <rPh sb="0" eb="2">
      <t>ナイブ</t>
    </rPh>
    <rPh sb="16" eb="18">
      <t>セイサク</t>
    </rPh>
    <rPh sb="18" eb="20">
      <t>ヒョウカ</t>
    </rPh>
    <rPh sb="22" eb="24">
      <t>テッテイ</t>
    </rPh>
    <phoneticPr fontId="1"/>
  </si>
  <si>
    <t>宮津市</t>
    <rPh sb="0" eb="3">
      <t>ミヤヅシ</t>
    </rPh>
    <phoneticPr fontId="1"/>
  </si>
  <si>
    <t>亀岡市</t>
    <rPh sb="0" eb="3">
      <t>カメオカシ</t>
    </rPh>
    <phoneticPr fontId="1"/>
  </si>
  <si>
    <t>城陽市</t>
    <rPh sb="0" eb="3">
      <t>ジョウヨウシ</t>
    </rPh>
    <phoneticPr fontId="1"/>
  </si>
  <si>
    <t>対象事務事業の評価を達成したため。</t>
    <rPh sb="0" eb="2">
      <t>タイショウ</t>
    </rPh>
    <rPh sb="2" eb="4">
      <t>ジム</t>
    </rPh>
    <rPh sb="4" eb="6">
      <t>ジギョウ</t>
    </rPh>
    <rPh sb="7" eb="9">
      <t>ヒョウカ</t>
    </rPh>
    <rPh sb="10" eb="12">
      <t>タッセイ</t>
    </rPh>
    <phoneticPr fontId="1"/>
  </si>
  <si>
    <t>向日市</t>
    <rPh sb="0" eb="3">
      <t>ムコウシ</t>
    </rPh>
    <phoneticPr fontId="1"/>
  </si>
  <si>
    <t>長岡京市</t>
    <rPh sb="0" eb="4">
      <t>ナガオカキョウシ</t>
    </rPh>
    <phoneticPr fontId="1"/>
  </si>
  <si>
    <t>本市では内部評価に加え、平成21年度から26年度までは市民参加型の外部評価を行ってきたが、評価方法や内容等に課題が残り、現在は内部評価のみの実施である。今後については、過去の外部評価の課題等を踏まえ、市民参加型の評価を行う予定である。</t>
    <rPh sb="0" eb="1">
      <t>ホン</t>
    </rPh>
    <rPh sb="1" eb="2">
      <t>シ</t>
    </rPh>
    <rPh sb="4" eb="6">
      <t>ナイブ</t>
    </rPh>
    <rPh sb="6" eb="8">
      <t>ヒョウカ</t>
    </rPh>
    <rPh sb="9" eb="10">
      <t>クワ</t>
    </rPh>
    <rPh sb="12" eb="14">
      <t>ヘイセイ</t>
    </rPh>
    <rPh sb="16" eb="18">
      <t>ネンド</t>
    </rPh>
    <rPh sb="22" eb="24">
      <t>ネンド</t>
    </rPh>
    <rPh sb="27" eb="29">
      <t>シミン</t>
    </rPh>
    <rPh sb="29" eb="32">
      <t>サンカガタ</t>
    </rPh>
    <rPh sb="33" eb="35">
      <t>ガイブ</t>
    </rPh>
    <rPh sb="35" eb="37">
      <t>ヒョウカ</t>
    </rPh>
    <rPh sb="38" eb="39">
      <t>オコナ</t>
    </rPh>
    <rPh sb="45" eb="47">
      <t>ヒョウカ</t>
    </rPh>
    <rPh sb="47" eb="49">
      <t>ホウホウ</t>
    </rPh>
    <rPh sb="50" eb="52">
      <t>ナイヨウ</t>
    </rPh>
    <rPh sb="52" eb="53">
      <t>トウ</t>
    </rPh>
    <rPh sb="54" eb="56">
      <t>カダイ</t>
    </rPh>
    <rPh sb="57" eb="58">
      <t>ノコ</t>
    </rPh>
    <rPh sb="60" eb="62">
      <t>ゲンザイ</t>
    </rPh>
    <rPh sb="63" eb="65">
      <t>ナイブ</t>
    </rPh>
    <rPh sb="65" eb="67">
      <t>ヒョウカ</t>
    </rPh>
    <rPh sb="70" eb="72">
      <t>ジッシ</t>
    </rPh>
    <rPh sb="76" eb="78">
      <t>コンゴ</t>
    </rPh>
    <rPh sb="84" eb="86">
      <t>カコ</t>
    </rPh>
    <rPh sb="87" eb="89">
      <t>ガイブ</t>
    </rPh>
    <rPh sb="89" eb="91">
      <t>ヒョウカ</t>
    </rPh>
    <rPh sb="92" eb="94">
      <t>カダイ</t>
    </rPh>
    <rPh sb="94" eb="95">
      <t>トウ</t>
    </rPh>
    <rPh sb="96" eb="97">
      <t>フ</t>
    </rPh>
    <rPh sb="100" eb="102">
      <t>シミン</t>
    </rPh>
    <rPh sb="102" eb="105">
      <t>サンカガタ</t>
    </rPh>
    <rPh sb="106" eb="108">
      <t>ヒョウカ</t>
    </rPh>
    <rPh sb="109" eb="110">
      <t>オコナ</t>
    </rPh>
    <rPh sb="111" eb="113">
      <t>ヨテイ</t>
    </rPh>
    <phoneticPr fontId="1"/>
  </si>
  <si>
    <t>八幡市</t>
    <rPh sb="0" eb="3">
      <t>ヤワタシ</t>
    </rPh>
    <phoneticPr fontId="1"/>
  </si>
  <si>
    <t>京田辺市</t>
    <rPh sb="0" eb="4">
      <t>キョウタナベシ</t>
    </rPh>
    <phoneticPr fontId="1"/>
  </si>
  <si>
    <t>内部の2次評価により、一定の客観性が確保されているため</t>
    <rPh sb="0" eb="2">
      <t>ナイブ</t>
    </rPh>
    <rPh sb="4" eb="5">
      <t>ジ</t>
    </rPh>
    <rPh sb="5" eb="7">
      <t>ヒョウカ</t>
    </rPh>
    <rPh sb="11" eb="13">
      <t>イッテイ</t>
    </rPh>
    <rPh sb="14" eb="16">
      <t>キャッカン</t>
    </rPh>
    <rPh sb="16" eb="17">
      <t>セイ</t>
    </rPh>
    <rPh sb="18" eb="20">
      <t>カクホ</t>
    </rPh>
    <phoneticPr fontId="1"/>
  </si>
  <si>
    <t>京丹後市</t>
    <rPh sb="0" eb="4">
      <t>キョウタンゴシ</t>
    </rPh>
    <phoneticPr fontId="1"/>
  </si>
  <si>
    <t>南丹市</t>
    <rPh sb="0" eb="2">
      <t>ナンタン</t>
    </rPh>
    <rPh sb="2" eb="3">
      <t>シ</t>
    </rPh>
    <phoneticPr fontId="1"/>
  </si>
  <si>
    <t>南丹市行政改革大綱及び第２次南丹市行政改革推進計画</t>
    <rPh sb="0" eb="2">
      <t>ナンタン</t>
    </rPh>
    <rPh sb="2" eb="3">
      <t>シ</t>
    </rPh>
    <rPh sb="3" eb="5">
      <t>ギョウセイ</t>
    </rPh>
    <rPh sb="5" eb="7">
      <t>カイカク</t>
    </rPh>
    <rPh sb="7" eb="9">
      <t>タイコウ</t>
    </rPh>
    <rPh sb="9" eb="10">
      <t>オヨ</t>
    </rPh>
    <rPh sb="11" eb="12">
      <t>ダイ</t>
    </rPh>
    <rPh sb="13" eb="14">
      <t>ジ</t>
    </rPh>
    <rPh sb="14" eb="16">
      <t>ナンタン</t>
    </rPh>
    <rPh sb="16" eb="17">
      <t>シ</t>
    </rPh>
    <rPh sb="17" eb="19">
      <t>ギョウセイ</t>
    </rPh>
    <rPh sb="19" eb="21">
      <t>カイカク</t>
    </rPh>
    <rPh sb="21" eb="23">
      <t>スイシン</t>
    </rPh>
    <rPh sb="23" eb="25">
      <t>ケイカク</t>
    </rPh>
    <phoneticPr fontId="1"/>
  </si>
  <si>
    <t>職員の意識改革のため</t>
    <rPh sb="0" eb="2">
      <t>ショクイン</t>
    </rPh>
    <rPh sb="3" eb="5">
      <t>イシキ</t>
    </rPh>
    <rPh sb="5" eb="7">
      <t>カイカク</t>
    </rPh>
    <phoneticPr fontId="1"/>
  </si>
  <si>
    <t>木津川市</t>
    <rPh sb="0" eb="4">
      <t>キヅガワシ</t>
    </rPh>
    <phoneticPr fontId="1"/>
  </si>
  <si>
    <t>前々年度・前年度の活動実績、今年度の実績を踏まえた今後の方向性、同事業に対する他市の状況など</t>
    <rPh sb="0" eb="2">
      <t>ゼンゼン</t>
    </rPh>
    <rPh sb="2" eb="3">
      <t>ネン</t>
    </rPh>
    <rPh sb="3" eb="4">
      <t>ド</t>
    </rPh>
    <rPh sb="5" eb="8">
      <t>ゼンネンド</t>
    </rPh>
    <rPh sb="9" eb="11">
      <t>カツドウ</t>
    </rPh>
    <rPh sb="11" eb="13">
      <t>ジッセキ</t>
    </rPh>
    <rPh sb="14" eb="17">
      <t>コンネンド</t>
    </rPh>
    <rPh sb="18" eb="20">
      <t>ジッセキ</t>
    </rPh>
    <rPh sb="21" eb="22">
      <t>フ</t>
    </rPh>
    <rPh sb="25" eb="27">
      <t>コンゴ</t>
    </rPh>
    <rPh sb="28" eb="31">
      <t>ホウコウセイ</t>
    </rPh>
    <rPh sb="32" eb="35">
      <t>ドウジギョウ</t>
    </rPh>
    <rPh sb="36" eb="37">
      <t>タイ</t>
    </rPh>
    <rPh sb="39" eb="41">
      <t>タシ</t>
    </rPh>
    <rPh sb="42" eb="44">
      <t>ジョウキョウ</t>
    </rPh>
    <phoneticPr fontId="1"/>
  </si>
  <si>
    <t>大山崎町</t>
    <rPh sb="0" eb="4">
      <t>オオヤマザキチョウ</t>
    </rPh>
    <phoneticPr fontId="1"/>
  </si>
  <si>
    <t>事務事業評価を単独で実施する負担を鑑み、予算編成とリンクした評価方法を検討することとしたため。</t>
    <rPh sb="0" eb="2">
      <t>ジム</t>
    </rPh>
    <rPh sb="2" eb="4">
      <t>ジギョウ</t>
    </rPh>
    <rPh sb="4" eb="6">
      <t>ヒョウカ</t>
    </rPh>
    <rPh sb="7" eb="9">
      <t>タンドク</t>
    </rPh>
    <rPh sb="10" eb="12">
      <t>ジッシ</t>
    </rPh>
    <rPh sb="14" eb="16">
      <t>フタン</t>
    </rPh>
    <rPh sb="17" eb="18">
      <t>カンガ</t>
    </rPh>
    <rPh sb="20" eb="22">
      <t>ヨサン</t>
    </rPh>
    <rPh sb="22" eb="24">
      <t>ヘンセイ</t>
    </rPh>
    <rPh sb="30" eb="32">
      <t>ヒョウカ</t>
    </rPh>
    <rPh sb="32" eb="34">
      <t>ホウホウ</t>
    </rPh>
    <rPh sb="35" eb="37">
      <t>ケントウ</t>
    </rPh>
    <phoneticPr fontId="1"/>
  </si>
  <si>
    <t>久御山町</t>
    <rPh sb="0" eb="4">
      <t>クミヤマチョウ</t>
    </rPh>
    <phoneticPr fontId="1"/>
  </si>
  <si>
    <t>毎年度、行政評価方針を作成</t>
    <rPh sb="0" eb="3">
      <t>マイネンド</t>
    </rPh>
    <rPh sb="4" eb="6">
      <t>ギョウセイ</t>
    </rPh>
    <rPh sb="6" eb="8">
      <t>ヒョウカ</t>
    </rPh>
    <rPh sb="8" eb="10">
      <t>ホウシン</t>
    </rPh>
    <rPh sb="11" eb="13">
      <t>サクセイ</t>
    </rPh>
    <phoneticPr fontId="1"/>
  </si>
  <si>
    <t>井手町</t>
    <rPh sb="0" eb="3">
      <t>イデチョウ</t>
    </rPh>
    <phoneticPr fontId="1"/>
  </si>
  <si>
    <t>宇治田原町</t>
    <rPh sb="0" eb="5">
      <t>ウジタワラチョウ</t>
    </rPh>
    <phoneticPr fontId="1"/>
  </si>
  <si>
    <t>現在外部評価を検討中のため</t>
    <rPh sb="0" eb="2">
      <t>ゲンザイ</t>
    </rPh>
    <rPh sb="2" eb="4">
      <t>ガイブ</t>
    </rPh>
    <rPh sb="4" eb="6">
      <t>ヒョウカ</t>
    </rPh>
    <rPh sb="7" eb="10">
      <t>ケントウチュウ</t>
    </rPh>
    <phoneticPr fontId="1"/>
  </si>
  <si>
    <t>笠置町</t>
    <rPh sb="0" eb="2">
      <t>カサギ</t>
    </rPh>
    <rPh sb="2" eb="3">
      <t>チョウ</t>
    </rPh>
    <phoneticPr fontId="1"/>
  </si>
  <si>
    <t>和束町</t>
    <rPh sb="0" eb="3">
      <t>ワヅカチョウ</t>
    </rPh>
    <phoneticPr fontId="1"/>
  </si>
  <si>
    <t>精華町</t>
    <rPh sb="0" eb="3">
      <t>セイカチョウ</t>
    </rPh>
    <phoneticPr fontId="1"/>
  </si>
  <si>
    <t>評価結果は議会での審査資料としても活用されているところであり、現時点で外部評価を導入することまでは想定していない。</t>
    <rPh sb="0" eb="2">
      <t>ヒョウカ</t>
    </rPh>
    <rPh sb="2" eb="4">
      <t>ケッカ</t>
    </rPh>
    <rPh sb="5" eb="7">
      <t>ギカイ</t>
    </rPh>
    <rPh sb="9" eb="11">
      <t>シンサ</t>
    </rPh>
    <rPh sb="11" eb="13">
      <t>シリョウ</t>
    </rPh>
    <rPh sb="17" eb="19">
      <t>カツヨウ</t>
    </rPh>
    <rPh sb="31" eb="34">
      <t>ゲンジテン</t>
    </rPh>
    <rPh sb="35" eb="37">
      <t>ガイブ</t>
    </rPh>
    <rPh sb="37" eb="39">
      <t>ヒョウカ</t>
    </rPh>
    <rPh sb="40" eb="42">
      <t>ドウニュウ</t>
    </rPh>
    <rPh sb="49" eb="51">
      <t>ソウテイ</t>
    </rPh>
    <phoneticPr fontId="1"/>
  </si>
  <si>
    <t>南山城村</t>
    <rPh sb="0" eb="4">
      <t>ミ</t>
    </rPh>
    <phoneticPr fontId="1"/>
  </si>
  <si>
    <t>京丹波町</t>
    <rPh sb="0" eb="4">
      <t>キョウタンバチョウ</t>
    </rPh>
    <phoneticPr fontId="1"/>
  </si>
  <si>
    <t>伊根町</t>
    <rPh sb="0" eb="3">
      <t>イネチョウ</t>
    </rPh>
    <phoneticPr fontId="1"/>
  </si>
  <si>
    <t>与謝野町</t>
    <rPh sb="0" eb="4">
      <t>ヨサノチョウ</t>
    </rPh>
    <phoneticPr fontId="1"/>
  </si>
  <si>
    <t>綾部市</t>
  </si>
  <si>
    <t>http://www.city.ayabe.lg.jp/zaisei/shise/shisaku/kaikaku/hyokakohyo/index.html</t>
  </si>
  <si>
    <t>宇治市</t>
  </si>
  <si>
    <t>http://www.city.uji.kyoto.jp/0000007120.html</t>
  </si>
  <si>
    <t>宮津市</t>
  </si>
  <si>
    <t>亀岡市</t>
  </si>
  <si>
    <t>http://www.city.kameoka.kyoto.jp/shise/shisaku/sogo/sougoukeikaku/zenki.html</t>
  </si>
  <si>
    <t>城陽市</t>
  </si>
  <si>
    <t>向日市</t>
  </si>
  <si>
    <t>http://www.city.muko.kyoto.jp/kurashi/shisei/shisaku/furusato/1457504187889.html</t>
  </si>
  <si>
    <t>長岡京市</t>
  </si>
  <si>
    <t>http://www.city.nagaokakyo.lg.jp/0000001014.html</t>
  </si>
  <si>
    <t>平成２８年度より政策の一部についても行政評価の対象とすることとしたが、行政評価を実際に行うのは平成２９年度からであるため。</t>
  </si>
  <si>
    <t>八幡市</t>
  </si>
  <si>
    <t>京田辺市</t>
  </si>
  <si>
    <t>http://210.173.38.104/0000002373.html</t>
  </si>
  <si>
    <t>京丹後市</t>
  </si>
  <si>
    <t>https://www.city.kyotango.lg.jp/shisei/shisei/gyokaku/jimujigyohyoka/gaibuhyoka.html</t>
  </si>
  <si>
    <t>南丹市</t>
  </si>
  <si>
    <t>http://www.city.nantan.kyoto.jp/www/shisei/106/005/005/index.html</t>
  </si>
  <si>
    <t>木津川市</t>
  </si>
  <si>
    <t>http://www.city.kizugawa.lg.jp/index.cfm/10,601,57,219,html</t>
  </si>
  <si>
    <t>大山崎町</t>
  </si>
  <si>
    <t>久御山町</t>
  </si>
  <si>
    <t>井手町</t>
  </si>
  <si>
    <t>宇治田原町</t>
  </si>
  <si>
    <t>笠置町</t>
  </si>
  <si>
    <t>和束町</t>
  </si>
  <si>
    <t>精華町</t>
  </si>
  <si>
    <t>https://www.town.seika.kyoto.jp/contents_detail.php?co=cat&amp;frmId=12550&amp;frmCd=10-4-7-2-0</t>
  </si>
  <si>
    <t>南山城村</t>
  </si>
  <si>
    <t>京丹波町</t>
  </si>
  <si>
    <t>伊根町</t>
  </si>
  <si>
    <t>与謝野町</t>
  </si>
  <si>
    <t>福知山市</t>
  </si>
  <si>
    <t>舞鶴市</t>
  </si>
  <si>
    <t>262013</t>
  </si>
  <si>
    <t>262021</t>
  </si>
  <si>
    <t>262030</t>
  </si>
  <si>
    <t>262048</t>
  </si>
  <si>
    <t>262056</t>
  </si>
  <si>
    <t>262064</t>
  </si>
  <si>
    <t>262072</t>
  </si>
  <si>
    <t>262081</t>
  </si>
  <si>
    <t>262099</t>
  </si>
  <si>
    <t>262102</t>
  </si>
  <si>
    <t>262111</t>
  </si>
  <si>
    <t>262129</t>
  </si>
  <si>
    <t>262137</t>
  </si>
  <si>
    <t>262145</t>
  </si>
  <si>
    <t>263036</t>
  </si>
  <si>
    <t>263222</t>
  </si>
  <si>
    <t>263435</t>
  </si>
  <si>
    <t>263443</t>
  </si>
  <si>
    <t>263648</t>
  </si>
  <si>
    <t>263656</t>
  </si>
  <si>
    <t>263664</t>
  </si>
  <si>
    <t>263672</t>
  </si>
  <si>
    <t>264075</t>
  </si>
  <si>
    <t>264636</t>
  </si>
  <si>
    <t>264652</t>
  </si>
  <si>
    <t>自治体コード貼り付け</t>
    <rPh sb="0" eb="3">
      <t>ジチタイ</t>
    </rPh>
    <rPh sb="6" eb="7">
      <t>ハ</t>
    </rPh>
    <rPh sb="8" eb="9">
      <t>ツ</t>
    </rPh>
    <phoneticPr fontId="1"/>
  </si>
  <si>
    <t>下一桁
落とし</t>
    <rPh sb="0" eb="1">
      <t>シモ</t>
    </rPh>
    <rPh sb="1" eb="3">
      <t>ヒトケタ</t>
    </rPh>
    <rPh sb="4" eb="5">
      <t>オ</t>
    </rPh>
    <phoneticPr fontId="1"/>
  </si>
  <si>
    <t>確認用</t>
    <rPh sb="0" eb="2">
      <t>カクニン</t>
    </rPh>
    <rPh sb="2" eb="3">
      <t>ヨウ</t>
    </rPh>
    <phoneticPr fontId="1"/>
  </si>
  <si>
    <t>http://www.city.fukuchiyama.kyoto.jp/shisei/project/cat156/cat373/</t>
    <phoneticPr fontId="1"/>
  </si>
  <si>
    <t>http://www.city.maizuru.kyoto.jp/shisei/0000002124.html</t>
    <phoneticPr fontId="1"/>
  </si>
  <si>
    <t>①宇治市第５次総合計画における取組の方向において、「PDCAサイクルによる政策評価」を位置づけている
②宇治市事務分掌規則において、「主要事務事業の進行管理に関すること」及び「市政の重要方針及び重要施策の企画立案及び調整に関すること」を位置づけている</t>
    <phoneticPr fontId="1"/>
  </si>
  <si>
    <t>京田辺市行政評価導入基本方針</t>
    <phoneticPr fontId="1"/>
  </si>
  <si>
    <t>精華町議会基本条例。
PDCAサイクルによる行財政運営確立のため。
説明責任を果たすことができる行政の実現のため。</t>
    <phoneticPr fontId="1"/>
  </si>
  <si>
    <t>中核市</t>
    <rPh sb="0" eb="3">
      <t>チュウカクシ</t>
    </rPh>
    <phoneticPr fontId="1"/>
  </si>
  <si>
    <t>特例市</t>
    <rPh sb="0" eb="3">
      <t>トクレイシ</t>
    </rPh>
    <phoneticPr fontId="1"/>
  </si>
  <si>
    <t>市区</t>
    <rPh sb="0" eb="2">
      <t>シク</t>
    </rPh>
    <phoneticPr fontId="1"/>
  </si>
  <si>
    <t>町村</t>
    <rPh sb="0" eb="2">
      <t>チョウソン</t>
    </rPh>
    <phoneticPr fontId="1"/>
  </si>
  <si>
    <t>町村</t>
    <rPh sb="0" eb="2">
      <t>マチムラ</t>
    </rPh>
    <phoneticPr fontId="1"/>
  </si>
  <si>
    <t>現在行っている行政評価の基本的事項</t>
    <rPh sb="0" eb="2">
      <t>ゲンザイ</t>
    </rPh>
    <rPh sb="2" eb="3">
      <t>オコナ</t>
    </rPh>
    <rPh sb="7" eb="9">
      <t>ギョウセイ</t>
    </rPh>
    <rPh sb="9" eb="11">
      <t>ヒョウカ</t>
    </rPh>
    <rPh sb="12" eb="15">
      <t>キホンテキ</t>
    </rPh>
    <rPh sb="15" eb="17">
      <t>ジコウ</t>
    </rPh>
    <phoneticPr fontId="26"/>
  </si>
  <si>
    <t>外部の視点の導入</t>
    <rPh sb="0" eb="2">
      <t>ガイブ</t>
    </rPh>
    <rPh sb="3" eb="5">
      <t>シテン</t>
    </rPh>
    <rPh sb="6" eb="8">
      <t>ドウニュウ</t>
    </rPh>
    <phoneticPr fontId="26"/>
  </si>
  <si>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</si>
  <si>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</si>
  <si>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</si>
  <si>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</si>
  <si>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</si>
  <si>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</si>
  <si>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</si>
  <si>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</si>
  <si>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</si>
  <si>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</si>
  <si>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評価指標の比較</t>
    <rPh sb="0" eb="2">
      <t>ヒョウカ</t>
    </rPh>
    <rPh sb="2" eb="4">
      <t>シヒョウ</t>
    </rPh>
    <rPh sb="5" eb="7">
      <t>ヒカク</t>
    </rPh>
    <phoneticPr fontId="26"/>
  </si>
  <si>
    <t>達成状況の確認・分析</t>
    <phoneticPr fontId="26"/>
  </si>
  <si>
    <t>評価シートへの記載事項</t>
    <phoneticPr fontId="26"/>
  </si>
  <si>
    <t>実施状況</t>
    <phoneticPr fontId="26"/>
  </si>
  <si>
    <t>導入したねらい</t>
    <phoneticPr fontId="26"/>
  </si>
  <si>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</si>
  <si>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</si>
  <si>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</si>
  <si>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</si>
  <si>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</si>
  <si>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26"/>
  </si>
  <si>
    <t>結果の公表について</t>
    <phoneticPr fontId="26"/>
  </si>
  <si>
    <t>行政評価結果の活用方法</t>
    <phoneticPr fontId="26"/>
  </si>
  <si>
    <t>行政評価の成果と課題</t>
    <rPh sb="0" eb="2">
      <t>ギョウセイ</t>
    </rPh>
    <rPh sb="2" eb="4">
      <t>ヒョウカ</t>
    </rPh>
    <rPh sb="5" eb="7">
      <t>セイカ</t>
    </rPh>
    <rPh sb="8" eb="10">
      <t>カダイ</t>
    </rPh>
    <phoneticPr fontId="1"/>
  </si>
  <si>
    <t>結果の公表状況</t>
    <phoneticPr fontId="26"/>
  </si>
  <si>
    <t>公表していない理由</t>
    <phoneticPr fontId="26"/>
  </si>
  <si>
    <t>予算要求への反映</t>
    <rPh sb="0" eb="2">
      <t>ヨサン</t>
    </rPh>
    <rPh sb="2" eb="4">
      <t>ヨウキュウ</t>
    </rPh>
    <rPh sb="6" eb="8">
      <t>ハンエイ</t>
    </rPh>
    <phoneticPr fontId="1"/>
  </si>
  <si>
    <t>予算査定等への反映等</t>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</si>
  <si>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</si>
  <si>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</si>
  <si>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次年度の重点施策や重点方針の策定</t>
    <rPh sb="0" eb="3">
      <t>ジネンド</t>
    </rPh>
    <rPh sb="4" eb="6">
      <t>ジュウテン</t>
    </rPh>
    <rPh sb="6" eb="8">
      <t>セサク</t>
    </rPh>
    <rPh sb="9" eb="11">
      <t>ジュウテン</t>
    </rPh>
    <rPh sb="11" eb="13">
      <t>ホウシン</t>
    </rPh>
    <rPh sb="14" eb="16">
      <t>サクテイ</t>
    </rPh>
    <phoneticPr fontId="1"/>
  </si>
  <si>
    <t>継続中の事務事業の見直し</t>
    <rPh sb="0" eb="3">
      <t>ケイゾクチュウ</t>
    </rPh>
    <rPh sb="4" eb="6">
      <t>ジム</t>
    </rPh>
    <rPh sb="6" eb="8">
      <t>ジギョウ</t>
    </rPh>
    <rPh sb="9" eb="11">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</si>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</sst>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Red]#,##0"/>
    <numFmt numFmtId="177" formatCode="00000"/>
    <numFmt numFmtId="178" formatCode="0_ "/>
    <numFmt numFmtId="179" formatCode="#,##0_ ;[Red]\-#,##0\ "/>
    <numFmt numFmtId="180" formatCode="#,##0;&quot;△ &quot;#,##0"/>
    <numFmt numFmtId="181" formatCode="0.0_ "/>
  </numFmts>
  <fonts count="31">
    <font>
      <sz val="11"/>
      <color theme="1"/>
      <name val="ＭＳ Ｐゴシック"/>
      <family val="3"/>
      <charset val="128"/>
      <scheme val="minor"/>
    </font>
    <font>
      <sz val="6"/>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b/>
      <sz val="9"/>
      <color indexed="10"/>
      <name val="ＭＳ Ｐゴシック"/>
      <family val="3"/>
      <charset val="128"/>
    </font>
    <font>
      <sz val="8"/>
      <color indexed="10"/>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sz val="11"/>
      <color theme="1"/>
      <name val="ＭＳ Ｐゴシック"/>
      <family val="3"/>
      <charset val="128"/>
      <scheme val="minor"/>
    </font>
    <font>
      <b/>
      <sz val="14"/>
      <color rgb="FFFFFF00"/>
      <name val="ＭＳ Ｐゴシック"/>
      <family val="3"/>
      <charset val="128"/>
    </font>
    <font>
      <sz val="9"/>
      <color rgb="FFFFFF00"/>
      <name val="ＭＳ Ｐゴシック"/>
      <family val="3"/>
      <charset val="128"/>
    </font>
    <font>
      <b/>
      <sz val="16"/>
      <name val="ＭＳ Ｐゴシック"/>
      <family val="3"/>
      <charset val="128"/>
    </font>
    <font>
      <sz val="14"/>
      <name val="ＭＳ Ｐゴシック"/>
      <family val="3"/>
      <charset val="128"/>
    </font>
    <font>
      <u/>
      <sz val="9.35"/>
      <color theme="10"/>
      <name val="ＭＳ Ｐゴシック"/>
      <family val="3"/>
      <charset val="128"/>
    </font>
    <font>
      <u/>
      <sz val="11"/>
      <color rgb="FF0000FF"/>
      <name val="ＭＳ Ｐゴシック"/>
      <family val="3"/>
      <charset val="128"/>
      <scheme val="minor"/>
    </font>
    <font>
      <u/>
      <sz val="7.7"/>
      <color theme="10"/>
      <name val="ＭＳ Ｐゴシック"/>
      <family val="3"/>
      <charset val="128"/>
    </font>
    <font>
      <u/>
      <sz val="11"/>
      <color theme="10"/>
      <name val="ＭＳ Ｐゴシック"/>
      <family val="3"/>
      <charset val="128"/>
      <scheme val="minor"/>
    </font>
    <font>
      <sz val="9"/>
      <color theme="1"/>
      <name val="ＭＳ Ｐゴシック"/>
      <family val="3"/>
      <charset val="128"/>
      <scheme val="minor"/>
    </font>
    <font>
      <u/>
      <sz val="9"/>
      <name val="ＭＳ Ｐゴシック"/>
      <family val="3"/>
      <charset val="128"/>
    </font>
    <font>
      <sz val="6"/>
      <name val="ＭＳ Ｐゴシック"/>
      <family val="3"/>
      <charset val="128"/>
      <scheme val="minor"/>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
      <b/>
      <sz val="12"/>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1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s>
  <cellStyleXfs count="10">
    <xf numFmtId="0" fontId="0" fillId="0" borderId="0">
      <alignment vertical="center"/>
    </xf>
    <xf numFmtId="0" fontId="11" fillId="0" borderId="0"/>
    <xf numFmtId="38" fontId="15" fillId="0" borderId="0" applyFont="0" applyFill="0" applyBorder="0" applyAlignment="0" applyProtection="0">
      <alignment vertical="center"/>
    </xf>
    <xf numFmtId="0" fontId="15" fillId="0" borderId="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center"/>
    </xf>
    <xf numFmtId="0" fontId="15" fillId="0" borderId="0">
      <alignment vertical="center"/>
    </xf>
  </cellStyleXfs>
  <cellXfs count="210">
    <xf numFmtId="0" fontId="0" fillId="0" borderId="0" xfId="0">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xf numFmtId="0" fontId="8" fillId="0" borderId="0" xfId="0" applyFont="1" applyFill="1" applyBorder="1" applyAlignment="1" applyProtection="1"/>
    <xf numFmtId="0" fontId="5" fillId="0" borderId="0" xfId="0" applyFont="1" applyFill="1" applyBorder="1" applyAlignment="1" applyProtection="1"/>
    <xf numFmtId="0" fontId="9" fillId="0" borderId="0"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4" fillId="0" borderId="2"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0" fontId="4" fillId="0" borderId="2" xfId="0" applyFont="1" applyBorder="1" applyAlignment="1" applyProtection="1">
      <alignment horizontal="center" vertical="top" textRotation="255" wrapText="1"/>
    </xf>
    <xf numFmtId="49" fontId="5" fillId="0" borderId="2" xfId="0" applyNumberFormat="1" applyFont="1" applyFill="1" applyBorder="1" applyAlignment="1" applyProtection="1">
      <alignment horizontal="center" vertical="top" textRotation="255" wrapText="1"/>
    </xf>
    <xf numFmtId="0" fontId="4" fillId="0" borderId="6" xfId="0" applyFont="1" applyFill="1" applyBorder="1" applyAlignment="1" applyProtection="1">
      <alignment vertical="center"/>
    </xf>
    <xf numFmtId="0" fontId="4" fillId="0" borderId="8" xfId="0" applyFont="1" applyFill="1" applyBorder="1" applyAlignment="1" applyProtection="1">
      <alignment vertical="center"/>
    </xf>
    <xf numFmtId="0" fontId="13" fillId="0"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179" fontId="4" fillId="3" borderId="5" xfId="2" applyNumberFormat="1" applyFont="1" applyFill="1" applyBorder="1" applyAlignment="1" applyProtection="1">
      <alignment vertical="center"/>
      <protection locked="0"/>
    </xf>
    <xf numFmtId="38" fontId="4" fillId="3" borderId="1" xfId="2" applyFont="1" applyFill="1" applyBorder="1" applyAlignment="1" applyProtection="1">
      <alignment horizontal="center" vertical="center" shrinkToFit="1"/>
      <protection locked="0"/>
    </xf>
    <xf numFmtId="180" fontId="4" fillId="3" borderId="1" xfId="2" applyNumberFormat="1" applyFont="1" applyFill="1" applyBorder="1" applyAlignment="1" applyProtection="1">
      <alignment vertical="center" shrinkToFit="1"/>
      <protection locked="0"/>
    </xf>
    <xf numFmtId="0" fontId="4" fillId="3" borderId="1" xfId="2" applyNumberFormat="1" applyFont="1" applyFill="1" applyBorder="1" applyAlignment="1" applyProtection="1">
      <alignment horizontal="center" vertical="center" shrinkToFit="1"/>
      <protection locked="0"/>
    </xf>
    <xf numFmtId="181" fontId="4" fillId="3" borderId="5" xfId="2" applyNumberFormat="1" applyFont="1" applyFill="1" applyBorder="1" applyAlignment="1" applyProtection="1">
      <alignment vertical="center" shrinkToFit="1"/>
      <protection locked="0"/>
    </xf>
    <xf numFmtId="180" fontId="4" fillId="3" borderId="2" xfId="2" applyNumberFormat="1" applyFont="1" applyFill="1" applyBorder="1" applyAlignment="1" applyProtection="1">
      <alignment vertical="center" shrinkToFit="1"/>
      <protection locked="0"/>
    </xf>
    <xf numFmtId="38" fontId="4" fillId="3" borderId="2" xfId="2" applyFont="1" applyFill="1" applyBorder="1" applyAlignment="1" applyProtection="1">
      <alignment horizontal="center" vertical="center" shrinkToFit="1"/>
      <protection locked="0"/>
    </xf>
    <xf numFmtId="0" fontId="4" fillId="3" borderId="11" xfId="2" applyNumberFormat="1" applyFont="1" applyFill="1" applyBorder="1" applyAlignment="1" applyProtection="1">
      <alignment horizontal="center" vertical="center" shrinkToFit="1"/>
      <protection locked="0"/>
    </xf>
    <xf numFmtId="181" fontId="4" fillId="3" borderId="1" xfId="2" applyNumberFormat="1" applyFont="1" applyFill="1" applyBorder="1" applyAlignment="1" applyProtection="1">
      <alignment vertical="center" shrinkToFit="1"/>
      <protection locked="0"/>
    </xf>
    <xf numFmtId="38" fontId="4" fillId="3" borderId="11" xfId="2" applyFont="1" applyFill="1" applyBorder="1" applyAlignment="1" applyProtection="1">
      <alignment horizontal="center" vertical="center" shrinkToFit="1"/>
      <protection locked="0"/>
    </xf>
    <xf numFmtId="38" fontId="4" fillId="3" borderId="0" xfId="2" applyFont="1" applyFill="1" applyProtection="1">
      <alignment vertical="center"/>
      <protection locked="0"/>
    </xf>
    <xf numFmtId="176" fontId="4" fillId="0" borderId="5" xfId="1" applyNumberFormat="1" applyFont="1" applyFill="1" applyBorder="1" applyAlignment="1" applyProtection="1">
      <alignment horizontal="center" vertical="center"/>
    </xf>
    <xf numFmtId="176" fontId="4" fillId="0" borderId="11" xfId="1" applyNumberFormat="1" applyFont="1" applyFill="1" applyBorder="1" applyAlignment="1" applyProtection="1">
      <alignment horizontal="center" vertical="center"/>
    </xf>
    <xf numFmtId="176" fontId="4" fillId="0" borderId="15" xfId="1"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80" fontId="4" fillId="3" borderId="17" xfId="2" applyNumberFormat="1" applyFont="1" applyFill="1" applyBorder="1" applyAlignment="1" applyProtection="1">
      <alignment vertical="center" shrinkToFit="1"/>
      <protection locked="0"/>
    </xf>
    <xf numFmtId="176" fontId="4" fillId="0" borderId="12" xfId="0" applyNumberFormat="1" applyFont="1" applyFill="1" applyBorder="1" applyAlignment="1">
      <alignment horizontal="center"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177" fontId="4" fillId="0" borderId="2" xfId="1" applyNumberFormat="1" applyFont="1" applyFill="1" applyBorder="1" applyAlignment="1" applyProtection="1">
      <alignment horizontal="center" vertical="center" wrapText="1"/>
    </xf>
    <xf numFmtId="49" fontId="4" fillId="0" borderId="2" xfId="1"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76"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vertical="center" wrapText="1"/>
    </xf>
    <xf numFmtId="176" fontId="4" fillId="0" borderId="5" xfId="0" applyNumberFormat="1" applyFont="1" applyFill="1" applyBorder="1" applyAlignment="1" applyProtection="1">
      <alignment horizontal="left" vertical="center" wrapText="1"/>
    </xf>
    <xf numFmtId="177" fontId="4" fillId="0" borderId="2" xfId="1"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top" textRotation="255" wrapText="1"/>
    </xf>
    <xf numFmtId="180" fontId="4" fillId="3" borderId="7" xfId="2" applyNumberFormat="1" applyFont="1" applyFill="1" applyBorder="1" applyAlignment="1" applyProtection="1">
      <alignment vertical="center" shrinkToFit="1"/>
      <protection locked="0"/>
    </xf>
    <xf numFmtId="0" fontId="4" fillId="0" borderId="2" xfId="1" applyNumberFormat="1" applyFont="1" applyFill="1" applyBorder="1" applyAlignment="1" applyProtection="1">
      <alignment horizontal="center" vertical="center"/>
    </xf>
    <xf numFmtId="176" fontId="4" fillId="0" borderId="0" xfId="1" applyNumberFormat="1" applyFont="1" applyFill="1" applyBorder="1" applyAlignment="1" applyProtection="1">
      <alignment horizontal="center" vertical="center"/>
    </xf>
    <xf numFmtId="178" fontId="4" fillId="0" borderId="2" xfId="1" applyNumberFormat="1" applyFont="1" applyFill="1" applyBorder="1" applyAlignment="1" applyProtection="1">
      <alignment horizontal="center" vertical="center"/>
    </xf>
    <xf numFmtId="49" fontId="4" fillId="0" borderId="2" xfId="1" applyNumberFormat="1" applyFont="1" applyFill="1" applyBorder="1" applyAlignment="1" applyProtection="1">
      <alignment horizontal="center" vertical="center"/>
    </xf>
    <xf numFmtId="176" fontId="4" fillId="0" borderId="5"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vertical="center"/>
    </xf>
    <xf numFmtId="0" fontId="4" fillId="0" borderId="2"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horizontal="left" vertical="center"/>
    </xf>
    <xf numFmtId="177" fontId="4" fillId="4" borderId="2" xfId="1" applyNumberFormat="1" applyFont="1" applyFill="1" applyBorder="1" applyAlignment="1" applyProtection="1">
      <alignment horizontal="center" vertical="center" wrapText="1"/>
    </xf>
    <xf numFmtId="176" fontId="23" fillId="0" borderId="2" xfId="8" applyNumberFormat="1" applyFill="1" applyBorder="1" applyAlignment="1" applyProtection="1">
      <alignment horizontal="left" vertical="center" wrapText="1"/>
    </xf>
    <xf numFmtId="176" fontId="4" fillId="0" borderId="11" xfId="0" applyNumberFormat="1" applyFont="1" applyFill="1" applyBorder="1" applyAlignment="1" applyProtection="1">
      <alignment horizontal="center" vertical="center"/>
    </xf>
    <xf numFmtId="176" fontId="4" fillId="0" borderId="0" xfId="0" applyNumberFormat="1" applyFont="1" applyFill="1" applyBorder="1" applyAlignment="1" applyProtection="1">
      <alignment horizontal="center" vertical="center"/>
    </xf>
    <xf numFmtId="176" fontId="4" fillId="0" borderId="1" xfId="0" applyNumberFormat="1" applyFont="1" applyFill="1" applyBorder="1" applyAlignment="1" applyProtection="1">
      <alignment horizontal="center" vertical="center"/>
    </xf>
    <xf numFmtId="179" fontId="4" fillId="3" borderId="1" xfId="2"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top" wrapText="1"/>
    </xf>
    <xf numFmtId="177" fontId="4" fillId="4" borderId="1"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xf>
    <xf numFmtId="0" fontId="4" fillId="3" borderId="2" xfId="1" applyNumberFormat="1" applyFont="1" applyFill="1" applyBorder="1" applyAlignment="1" applyProtection="1">
      <alignment horizontal="center" vertical="center" wrapText="1"/>
    </xf>
    <xf numFmtId="0" fontId="4" fillId="0" borderId="2" xfId="0" applyFont="1" applyFill="1" applyBorder="1" applyAlignment="1">
      <alignment vertical="center"/>
    </xf>
    <xf numFmtId="0" fontId="24" fillId="0" borderId="2" xfId="0" applyFont="1" applyFill="1" applyBorder="1" applyAlignment="1">
      <alignment horizontal="left" vertical="center" wrapText="1"/>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left" vertical="center" wrapText="1"/>
    </xf>
    <xf numFmtId="0" fontId="4" fillId="7" borderId="0" xfId="0" applyFont="1" applyFill="1" applyBorder="1" applyAlignment="1" applyProtection="1">
      <alignment vertical="center"/>
    </xf>
    <xf numFmtId="0" fontId="4" fillId="7" borderId="0" xfId="0" applyFont="1" applyFill="1" applyBorder="1" applyAlignment="1" applyProtection="1"/>
    <xf numFmtId="0" fontId="4" fillId="7" borderId="0" xfId="0" applyFont="1" applyFill="1" applyBorder="1" applyAlignment="1">
      <alignment vertical="center"/>
    </xf>
    <xf numFmtId="0" fontId="4" fillId="0" borderId="3" xfId="0" applyFont="1" applyFill="1" applyBorder="1" applyAlignment="1" applyProtection="1">
      <alignment horizontal="center" vertical="center"/>
    </xf>
    <xf numFmtId="180" fontId="4" fillId="0" borderId="1" xfId="2" applyNumberFormat="1" applyFont="1" applyFill="1" applyBorder="1" applyAlignment="1" applyProtection="1">
      <alignment vertical="center" shrinkToFit="1"/>
      <protection locked="0"/>
    </xf>
    <xf numFmtId="180" fontId="4" fillId="0" borderId="17" xfId="2" applyNumberFormat="1" applyFont="1" applyFill="1" applyBorder="1" applyAlignment="1" applyProtection="1">
      <alignment vertical="center" shrinkToFit="1"/>
      <protection locked="0"/>
    </xf>
    <xf numFmtId="0" fontId="17" fillId="7" borderId="0" xfId="0" applyFont="1" applyFill="1" applyBorder="1" applyAlignment="1" applyProtection="1">
      <alignment vertical="center"/>
    </xf>
    <xf numFmtId="176"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xf>
    <xf numFmtId="0" fontId="4" fillId="0" borderId="2" xfId="0" applyFont="1" applyFill="1" applyBorder="1" applyAlignment="1">
      <alignment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49" fontId="30" fillId="0" borderId="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shrinkToFit="1"/>
    </xf>
    <xf numFmtId="0" fontId="3" fillId="9" borderId="0" xfId="0" applyFont="1" applyFill="1" applyBorder="1" applyAlignment="1" applyProtection="1">
      <alignment horizontal="center" vertical="center"/>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0" fontId="30" fillId="0" borderId="0" xfId="0" applyFont="1" applyFill="1" applyBorder="1" applyAlignment="1" applyProtection="1">
      <alignment horizontal="left" vertical="center"/>
    </xf>
    <xf numFmtId="0" fontId="4" fillId="6" borderId="3" xfId="0" applyFont="1" applyFill="1" applyBorder="1" applyAlignment="1" applyProtection="1">
      <alignment horizontal="center" vertical="top" wrapText="1"/>
    </xf>
    <xf numFmtId="0" fontId="4" fillId="0" borderId="0" xfId="0" applyFont="1" applyFill="1" applyBorder="1" applyAlignment="1" applyProtection="1">
      <alignment vertical="center" wrapText="1"/>
    </xf>
    <xf numFmtId="0" fontId="25" fillId="0" borderId="4" xfId="0" applyFont="1" applyFill="1" applyBorder="1" applyAlignment="1" applyProtection="1">
      <alignment horizontal="center" vertical="top" wrapText="1"/>
    </xf>
    <xf numFmtId="0" fontId="25" fillId="0" borderId="0" xfId="0" applyFont="1" applyFill="1" applyBorder="1" applyAlignment="1" applyProtection="1">
      <alignment vertical="center" wrapText="1"/>
    </xf>
    <xf numFmtId="0" fontId="27" fillId="9" borderId="0" xfId="0" applyFont="1" applyFill="1" applyBorder="1" applyAlignment="1" applyProtection="1">
      <alignment horizontal="center" vertical="center"/>
    </xf>
    <xf numFmtId="0" fontId="4" fillId="0" borderId="3" xfId="0" applyFont="1" applyFill="1" applyBorder="1" applyAlignment="1" applyProtection="1">
      <alignment horizontal="center" vertical="top" textRotation="255" wrapText="1"/>
    </xf>
    <xf numFmtId="0" fontId="4" fillId="0" borderId="4" xfId="0" applyFont="1" applyFill="1" applyBorder="1" applyAlignment="1" applyProtection="1">
      <alignment horizontal="center" vertical="top" textRotation="255" wrapText="1"/>
    </xf>
    <xf numFmtId="49" fontId="4" fillId="0" borderId="3" xfId="0" applyNumberFormat="1" applyFont="1" applyFill="1" applyBorder="1" applyAlignment="1" applyProtection="1">
      <alignment horizontal="center" vertical="top" textRotation="255" wrapText="1"/>
    </xf>
    <xf numFmtId="49" fontId="4" fillId="0" borderId="4" xfId="0" applyNumberFormat="1" applyFont="1" applyFill="1" applyBorder="1" applyAlignment="1" applyProtection="1">
      <alignment horizontal="center" vertical="top" textRotation="255" wrapText="1"/>
    </xf>
    <xf numFmtId="0" fontId="4" fillId="0" borderId="3" xfId="0" applyFont="1" applyBorder="1" applyAlignment="1" applyProtection="1">
      <alignment horizontal="center" vertical="top" textRotation="255" wrapText="1"/>
    </xf>
    <xf numFmtId="0" fontId="4" fillId="0" borderId="4" xfId="0" applyFont="1" applyBorder="1" applyAlignment="1" applyProtection="1">
      <alignment horizontal="center" vertical="top" textRotation="255" wrapText="1"/>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top" textRotation="255" wrapText="1"/>
    </xf>
    <xf numFmtId="177" fontId="4" fillId="0" borderId="5"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4" fillId="0" borderId="2" xfId="0" applyFont="1" applyBorder="1" applyAlignment="1" applyProtection="1">
      <alignment horizontal="center" vertical="top" textRotation="255" wrapText="1"/>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9" xfId="0" applyNumberFormat="1" applyFont="1" applyFill="1" applyBorder="1" applyAlignment="1" applyProtection="1">
      <alignment horizontal="center" vertical="top" textRotation="255" wrapText="1"/>
    </xf>
    <xf numFmtId="0" fontId="0" fillId="0" borderId="10" xfId="0" applyBorder="1" applyAlignment="1">
      <alignment horizontal="center" vertical="center" wrapText="1"/>
    </xf>
    <xf numFmtId="0" fontId="4" fillId="0" borderId="5" xfId="0" applyFont="1" applyFill="1" applyBorder="1" applyAlignment="1" applyProtection="1">
      <alignment horizontal="center" vertical="top" textRotation="255" wrapText="1"/>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49" fontId="4" fillId="0" borderId="2" xfId="0" applyNumberFormat="1" applyFont="1" applyFill="1" applyBorder="1" applyAlignment="1" applyProtection="1">
      <alignment horizontal="center" vertical="center" textRotation="255"/>
    </xf>
    <xf numFmtId="0" fontId="4" fillId="0" borderId="9" xfId="0" applyFont="1" applyFill="1" applyBorder="1" applyAlignment="1" applyProtection="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4" fillId="0" borderId="2" xfId="0" applyFont="1" applyFill="1" applyBorder="1" applyAlignment="1" applyProtection="1">
      <alignment horizontal="center" vertical="center" textRotation="255" shrinkToFit="1"/>
    </xf>
    <xf numFmtId="49" fontId="4" fillId="0" borderId="2" xfId="0" applyNumberFormat="1" applyFont="1" applyFill="1" applyBorder="1" applyAlignment="1" applyProtection="1">
      <alignment horizontal="center" vertical="center" textRotation="255" wrapText="1"/>
    </xf>
    <xf numFmtId="49" fontId="4" fillId="0" borderId="2"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textRotation="255" wrapText="1"/>
    </xf>
    <xf numFmtId="0" fontId="0" fillId="0" borderId="10" xfId="0" applyBorder="1" applyAlignment="1">
      <alignment horizontal="center" vertical="center" textRotation="255" wrapText="1"/>
    </xf>
    <xf numFmtId="0" fontId="4" fillId="0" borderId="3"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49" fontId="4" fillId="0" borderId="6" xfId="0" applyNumberFormat="1"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xf>
    <xf numFmtId="0" fontId="0" fillId="0" borderId="6" xfId="0" applyBorder="1" applyAlignment="1">
      <alignment horizontal="center" vertical="center"/>
    </xf>
    <xf numFmtId="0" fontId="4"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0" fontId="4" fillId="0" borderId="5" xfId="0" applyFont="1" applyFill="1" applyBorder="1" applyAlignment="1" applyProtection="1">
      <alignment horizontal="center" vertical="center" textRotation="255"/>
    </xf>
    <xf numFmtId="0" fontId="0" fillId="0" borderId="2" xfId="0" applyBorder="1" applyAlignment="1">
      <alignment horizontal="center" vertical="center"/>
    </xf>
    <xf numFmtId="49" fontId="4" fillId="0" borderId="9" xfId="0" applyNumberFormat="1" applyFont="1" applyFill="1" applyBorder="1" applyAlignment="1" applyProtection="1">
      <alignment horizontal="center" vertical="center" wrapText="1"/>
    </xf>
    <xf numFmtId="0" fontId="0" fillId="0" borderId="12" xfId="0" applyBorder="1" applyAlignment="1">
      <alignment horizontal="center" vertical="center" wrapText="1"/>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27" fillId="8" borderId="5" xfId="0" applyFont="1" applyFill="1" applyBorder="1" applyAlignment="1" applyProtection="1">
      <alignment horizontal="center" vertical="center"/>
    </xf>
    <xf numFmtId="0" fontId="27" fillId="8" borderId="1" xfId="0" applyFont="1" applyFill="1" applyBorder="1" applyAlignment="1" applyProtection="1">
      <alignment horizontal="center" vertical="center"/>
    </xf>
    <xf numFmtId="0" fontId="27" fillId="8" borderId="11" xfId="0" applyFont="1" applyFill="1" applyBorder="1" applyAlignment="1" applyProtection="1">
      <alignment horizontal="center" vertical="center"/>
    </xf>
    <xf numFmtId="49" fontId="27" fillId="0" borderId="5" xfId="0" applyNumberFormat="1" applyFont="1" applyFill="1" applyBorder="1" applyAlignment="1" applyProtection="1">
      <alignment horizontal="center" vertical="center"/>
    </xf>
    <xf numFmtId="49" fontId="27" fillId="0" borderId="1" xfId="0" applyNumberFormat="1" applyFont="1" applyFill="1" applyBorder="1" applyAlignment="1" applyProtection="1">
      <alignment horizontal="center" vertical="center"/>
    </xf>
    <xf numFmtId="0" fontId="28" fillId="0" borderId="1" xfId="0" applyFont="1" applyFill="1" applyBorder="1" applyAlignment="1">
      <alignment horizontal="center" vertical="center"/>
    </xf>
    <xf numFmtId="49" fontId="27" fillId="9" borderId="2" xfId="0" applyNumberFormat="1" applyFont="1" applyFill="1" applyBorder="1" applyAlignment="1" applyProtection="1">
      <alignment horizontal="center" vertical="center"/>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49" fontId="27" fillId="0" borderId="11" xfId="0" applyNumberFormat="1" applyFont="1" applyFill="1" applyBorder="1" applyAlignment="1" applyProtection="1">
      <alignment horizontal="center" vertical="center"/>
    </xf>
    <xf numFmtId="49" fontId="27" fillId="0" borderId="2" xfId="0" applyNumberFormat="1" applyFont="1" applyFill="1" applyBorder="1" applyAlignment="1" applyProtection="1">
      <alignment horizontal="center" vertical="center" wrapText="1"/>
    </xf>
    <xf numFmtId="49" fontId="27" fillId="0" borderId="2" xfId="0" applyNumberFormat="1" applyFont="1" applyFill="1" applyBorder="1" applyAlignment="1" applyProtection="1">
      <alignment horizontal="center" vertical="center"/>
    </xf>
    <xf numFmtId="49" fontId="30" fillId="0" borderId="2" xfId="0" applyNumberFormat="1" applyFont="1" applyFill="1" applyBorder="1" applyAlignment="1" applyProtection="1">
      <alignment horizontal="center" vertical="center"/>
    </xf>
    <xf numFmtId="49" fontId="27" fillId="9" borderId="5" xfId="0" applyNumberFormat="1" applyFont="1" applyFill="1" applyBorder="1" applyAlignment="1" applyProtection="1">
      <alignment horizontal="center" vertical="center"/>
    </xf>
    <xf numFmtId="49" fontId="27" fillId="9" borderId="1" xfId="0" applyNumberFormat="1" applyFont="1" applyFill="1" applyBorder="1" applyAlignment="1" applyProtection="1">
      <alignment horizontal="center" vertical="center"/>
    </xf>
    <xf numFmtId="49" fontId="27" fillId="9" borderId="11" xfId="0" applyNumberFormat="1" applyFont="1" applyFill="1" applyBorder="1" applyAlignment="1" applyProtection="1">
      <alignment horizontal="center" vertical="center"/>
    </xf>
    <xf numFmtId="0" fontId="14" fillId="0" borderId="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28" fillId="9" borderId="1" xfId="0" applyFont="1" applyFill="1" applyBorder="1" applyAlignment="1">
      <alignment horizontal="center" vertical="center"/>
    </xf>
    <xf numFmtId="0" fontId="28" fillId="9" borderId="11" xfId="0" applyFont="1" applyFill="1" applyBorder="1" applyAlignment="1">
      <alignment horizontal="center" vertical="center"/>
    </xf>
    <xf numFmtId="49" fontId="29" fillId="9" borderId="5" xfId="0" applyNumberFormat="1" applyFont="1" applyFill="1" applyBorder="1" applyAlignment="1" applyProtection="1">
      <alignment horizontal="center" vertical="center" wrapText="1"/>
    </xf>
    <xf numFmtId="49" fontId="29" fillId="9" borderId="11" xfId="0"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shrinkToFit="1"/>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0" fontId="14" fillId="8" borderId="5" xfId="0" applyFont="1" applyFill="1" applyBorder="1" applyAlignment="1" applyProtection="1">
      <alignment horizontal="center" vertical="center"/>
    </xf>
    <xf numFmtId="0" fontId="14" fillId="8" borderId="1" xfId="0" applyFont="1" applyFill="1" applyBorder="1" applyAlignment="1" applyProtection="1">
      <alignment horizontal="center" vertical="center"/>
    </xf>
    <xf numFmtId="0" fontId="0" fillId="8" borderId="1" xfId="0" applyFill="1" applyBorder="1" applyAlignment="1">
      <alignment horizontal="center" vertical="center"/>
    </xf>
    <xf numFmtId="0" fontId="0" fillId="8" borderId="11" xfId="0" applyFill="1" applyBorder="1" applyAlignment="1">
      <alignment horizontal="center" vertical="center"/>
    </xf>
    <xf numFmtId="0" fontId="14" fillId="8" borderId="11" xfId="0" applyFont="1" applyFill="1" applyBorder="1" applyAlignment="1" applyProtection="1">
      <alignment horizontal="center" vertical="center"/>
    </xf>
    <xf numFmtId="49" fontId="14" fillId="0" borderId="5"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11" xfId="0" applyFill="1" applyBorder="1" applyAlignment="1">
      <alignment horizontal="center" vertical="center"/>
    </xf>
    <xf numFmtId="49"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shrinkToFit="1"/>
    </xf>
  </cellXfs>
  <cellStyles count="10">
    <cellStyle name="ハイパーリンク" xfId="8" builtinId="8"/>
    <cellStyle name="ハイパーリンク 2" xfId="4"/>
    <cellStyle name="ハイパーリンク 3" xfId="5"/>
    <cellStyle name="ハイパーリンク 4" xfId="7"/>
    <cellStyle name="桁区切り" xfId="2" builtinId="6"/>
    <cellStyle name="標準" xfId="0" builtinId="0"/>
    <cellStyle name="標準 2" xfId="3"/>
    <cellStyle name="標準 2 2" xfId="6"/>
    <cellStyle name="標準 3 2" xfId="9"/>
    <cellStyle name="標準_JKB054B" xfId="1"/>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city.kizugawa.lg.jp/index.cfm/10,601,57,219,html" TargetMode="External"/><Relationship Id="rId1" Type="http://schemas.openxmlformats.org/officeDocument/2006/relationships/hyperlink" Target="http://www.city.maizuru.kyoto.jp/shisei/0000002124.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43"/>
  <sheetViews>
    <sheetView tabSelected="1" view="pageBreakPreview" topLeftCell="D1" zoomScale="80" zoomScaleNormal="70" zoomScaleSheetLayoutView="80" workbookViewId="0">
      <pane xSplit="5" topLeftCell="I1" activePane="topRight" state="frozen"/>
      <selection activeCell="D1" sqref="D1"/>
      <selection pane="topRight" activeCell="D1" sqref="D1"/>
    </sheetView>
  </sheetViews>
  <sheetFormatPr defaultColWidth="5.77734375" defaultRowHeight="10.8"/>
  <cols>
    <col min="1" max="3" width="9.21875" style="14" hidden="1" customWidth="1"/>
    <col min="4" max="4" width="9.21875" style="14" customWidth="1"/>
    <col min="5" max="5" width="9.21875" style="15" customWidth="1"/>
    <col min="6" max="7" width="9.21875" style="15" hidden="1" customWidth="1"/>
    <col min="8" max="8" width="8.33203125" style="15" bestFit="1" customWidth="1"/>
    <col min="9" max="17" width="5.77734375" style="15" customWidth="1"/>
    <col min="18" max="18" width="25" style="15" customWidth="1"/>
    <col min="19" max="22" width="5.77734375" style="15" customWidth="1"/>
    <col min="23" max="23" width="25" style="15" customWidth="1"/>
    <col min="24" max="26" width="5.77734375" style="15" customWidth="1"/>
    <col min="27" max="27" width="25" style="15" customWidth="1"/>
    <col min="28" max="28" width="9.33203125" style="15" customWidth="1"/>
    <col min="29" max="29" width="7.44140625" style="15" customWidth="1"/>
    <col min="30" max="30" width="12.109375" style="15" customWidth="1"/>
    <col min="31" max="31" width="11.5546875" style="15" customWidth="1"/>
    <col min="32" max="32" width="8.21875" style="15" customWidth="1"/>
    <col min="33" max="33" width="10.77734375" style="15" bestFit="1" customWidth="1"/>
    <col min="34" max="39" width="6.5546875" style="15" customWidth="1"/>
    <col min="40" max="40" width="5.88671875" style="15" customWidth="1"/>
    <col min="41" max="41" width="13.21875" style="15" customWidth="1"/>
    <col min="42" max="42" width="6.88671875" style="15" customWidth="1"/>
    <col min="43" max="43" width="6.77734375" style="15" customWidth="1"/>
    <col min="44" max="44" width="5.33203125" style="15" customWidth="1"/>
    <col min="45" max="45" width="6.21875" style="15" customWidth="1"/>
    <col min="46" max="46" width="5.44140625" style="15" customWidth="1"/>
    <col min="47" max="47" width="8.33203125" style="15" customWidth="1"/>
    <col min="48" max="48" width="6.77734375" style="15" customWidth="1"/>
    <col min="49" max="52" width="5.77734375" style="94" customWidth="1"/>
    <col min="53" max="66" width="5.77734375" style="15" customWidth="1"/>
    <col min="67" max="67" width="25.109375" style="15" customWidth="1"/>
    <col min="68" max="68" width="3.21875" style="15" customWidth="1"/>
    <col min="69" max="69" width="6.6640625" style="15" customWidth="1"/>
    <col min="70" max="71" width="5.77734375" style="15" customWidth="1"/>
    <col min="72" max="72" width="24.109375" style="15" customWidth="1"/>
    <col min="73" max="77" width="5.77734375" style="15" customWidth="1"/>
    <col min="78" max="78" width="25" style="15" customWidth="1"/>
    <col min="79" max="86" width="5.77734375" style="15" customWidth="1"/>
    <col min="87" max="87" width="25" style="15" customWidth="1"/>
    <col min="88" max="94" width="5.77734375" style="15" customWidth="1"/>
    <col min="95" max="95" width="7.33203125" style="15" customWidth="1"/>
    <col min="96" max="99" width="5.77734375" style="15" customWidth="1"/>
    <col min="100" max="100" width="25.109375" style="15" customWidth="1"/>
    <col min="101" max="102" width="9" style="15" customWidth="1"/>
    <col min="103" max="16384" width="5.77734375" style="15"/>
  </cols>
  <sheetData>
    <row r="1" spans="1:170" s="2" customFormat="1" ht="30" customHeight="1">
      <c r="A1" s="49"/>
      <c r="B1" s="49"/>
      <c r="C1" s="49"/>
      <c r="D1" s="111" t="s">
        <v>327</v>
      </c>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70" s="20" customFormat="1" ht="25.8" customHeight="1">
      <c r="A2" s="164"/>
      <c r="B2" s="165"/>
      <c r="C2" s="165"/>
      <c r="D2" s="165"/>
      <c r="E2" s="165"/>
      <c r="F2" s="165"/>
      <c r="G2" s="165"/>
      <c r="H2" s="166"/>
      <c r="I2" s="167" t="s">
        <v>289</v>
      </c>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9"/>
      <c r="BP2" s="116"/>
      <c r="BQ2" s="167" t="s">
        <v>290</v>
      </c>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9"/>
    </row>
    <row r="3" spans="1:170" s="13" customFormat="1" ht="51" customHeight="1">
      <c r="A3" s="88" t="s">
        <v>123</v>
      </c>
      <c r="B3" s="88"/>
      <c r="C3" s="88"/>
      <c r="D3" s="123" t="s">
        <v>123</v>
      </c>
      <c r="E3" s="123" t="s">
        <v>115</v>
      </c>
      <c r="F3" s="88"/>
      <c r="G3" s="88"/>
      <c r="H3" s="123" t="s">
        <v>116</v>
      </c>
      <c r="I3" s="170" t="s">
        <v>291</v>
      </c>
      <c r="J3" s="171"/>
      <c r="K3" s="171"/>
      <c r="L3" s="171"/>
      <c r="M3" s="171"/>
      <c r="N3" s="171"/>
      <c r="O3" s="171"/>
      <c r="P3" s="171"/>
      <c r="Q3" s="171"/>
      <c r="R3" s="172"/>
      <c r="S3" s="173" t="s">
        <v>292</v>
      </c>
      <c r="T3" s="173"/>
      <c r="U3" s="173"/>
      <c r="V3" s="173"/>
      <c r="W3" s="173"/>
      <c r="X3" s="173" t="s">
        <v>293</v>
      </c>
      <c r="Y3" s="173"/>
      <c r="Z3" s="173"/>
      <c r="AA3" s="173"/>
      <c r="AB3" s="182" t="s">
        <v>294</v>
      </c>
      <c r="AC3" s="183"/>
      <c r="AD3" s="183"/>
      <c r="AE3" s="184"/>
      <c r="AF3" s="174" t="s">
        <v>295</v>
      </c>
      <c r="AG3" s="175"/>
      <c r="AH3" s="174" t="s">
        <v>296</v>
      </c>
      <c r="AI3" s="175"/>
      <c r="AJ3" s="182" t="s">
        <v>297</v>
      </c>
      <c r="AK3" s="183"/>
      <c r="AL3" s="183"/>
      <c r="AM3" s="183"/>
      <c r="AN3" s="183"/>
      <c r="AO3" s="183"/>
      <c r="AP3" s="183"/>
      <c r="AQ3" s="183"/>
      <c r="AR3" s="176" t="s">
        <v>298</v>
      </c>
      <c r="AS3" s="177"/>
      <c r="AT3" s="177" t="s">
        <v>299</v>
      </c>
      <c r="AU3" s="177"/>
      <c r="AV3" s="177"/>
      <c r="AW3" s="182" t="s">
        <v>300</v>
      </c>
      <c r="AX3" s="188"/>
      <c r="AY3" s="188"/>
      <c r="AZ3" s="189"/>
      <c r="BA3" s="190" t="s">
        <v>301</v>
      </c>
      <c r="BB3" s="191"/>
      <c r="BC3" s="190" t="s">
        <v>302</v>
      </c>
      <c r="BD3" s="191"/>
      <c r="BE3" s="173" t="s">
        <v>303</v>
      </c>
      <c r="BF3" s="173"/>
      <c r="BG3" s="173"/>
      <c r="BH3" s="173"/>
      <c r="BI3" s="173"/>
      <c r="BJ3" s="173"/>
      <c r="BK3" s="173"/>
      <c r="BL3" s="173"/>
      <c r="BM3" s="173"/>
      <c r="BN3" s="173"/>
      <c r="BO3" s="173"/>
      <c r="BP3" s="106"/>
      <c r="BQ3" s="180" t="s">
        <v>304</v>
      </c>
      <c r="BR3" s="181"/>
      <c r="BS3" s="181"/>
      <c r="BT3" s="181"/>
      <c r="BU3" s="180" t="s">
        <v>305</v>
      </c>
      <c r="BV3" s="181"/>
      <c r="BW3" s="181"/>
      <c r="BX3" s="181"/>
      <c r="BY3" s="181"/>
      <c r="BZ3" s="181"/>
      <c r="CA3" s="180" t="s">
        <v>306</v>
      </c>
      <c r="CB3" s="180"/>
      <c r="CC3" s="180"/>
      <c r="CD3" s="180"/>
      <c r="CE3" s="180"/>
      <c r="CF3" s="180"/>
      <c r="CG3" s="180"/>
      <c r="CH3" s="180"/>
      <c r="CI3" s="180"/>
      <c r="CJ3" s="185" t="s">
        <v>307</v>
      </c>
      <c r="CK3" s="186"/>
      <c r="CL3" s="185" t="s">
        <v>308</v>
      </c>
      <c r="CM3" s="186"/>
      <c r="CN3" s="187"/>
      <c r="CO3" s="176" t="s">
        <v>309</v>
      </c>
      <c r="CP3" s="177"/>
      <c r="CQ3" s="177"/>
      <c r="CR3" s="170" t="s">
        <v>310</v>
      </c>
      <c r="CS3" s="171"/>
      <c r="CT3" s="171"/>
      <c r="CU3" s="171"/>
      <c r="CV3" s="178"/>
      <c r="CW3" s="179" t="s">
        <v>311</v>
      </c>
      <c r="CX3" s="180"/>
    </row>
    <row r="4" spans="1:170" s="2" customFormat="1" ht="13.8" customHeight="1">
      <c r="A4" s="148"/>
      <c r="B4" s="88"/>
      <c r="C4" s="88"/>
      <c r="D4" s="124"/>
      <c r="E4" s="124"/>
      <c r="F4" s="85"/>
      <c r="G4" s="85"/>
      <c r="H4" s="124"/>
      <c r="I4" s="155" t="s">
        <v>132</v>
      </c>
      <c r="J4" s="129"/>
      <c r="K4" s="129"/>
      <c r="L4" s="129"/>
      <c r="M4" s="129"/>
      <c r="N4" s="129"/>
      <c r="O4" s="129"/>
      <c r="P4" s="129"/>
      <c r="Q4" s="130"/>
      <c r="R4" s="162" t="s">
        <v>124</v>
      </c>
      <c r="S4" s="148" t="s">
        <v>1</v>
      </c>
      <c r="T4" s="148" t="s">
        <v>2</v>
      </c>
      <c r="U4" s="147" t="s">
        <v>3</v>
      </c>
      <c r="V4" s="147" t="s">
        <v>4</v>
      </c>
      <c r="W4" s="147" t="s">
        <v>5</v>
      </c>
      <c r="X4" s="148" t="s">
        <v>1</v>
      </c>
      <c r="Y4" s="148" t="s">
        <v>2</v>
      </c>
      <c r="Z4" s="147" t="s">
        <v>3</v>
      </c>
      <c r="AA4" s="147" t="s">
        <v>4</v>
      </c>
      <c r="AB4" s="138" t="s">
        <v>65</v>
      </c>
      <c r="AC4" s="138" t="s">
        <v>66</v>
      </c>
      <c r="AD4" s="138" t="s">
        <v>120</v>
      </c>
      <c r="AE4" s="157"/>
      <c r="AF4" s="138" t="s">
        <v>65</v>
      </c>
      <c r="AG4" s="138" t="s">
        <v>66</v>
      </c>
      <c r="AH4" s="138" t="s">
        <v>65</v>
      </c>
      <c r="AI4" s="160" t="s">
        <v>66</v>
      </c>
      <c r="AJ4" s="148" t="s">
        <v>7</v>
      </c>
      <c r="AK4" s="161"/>
      <c r="AL4" s="148" t="s">
        <v>105</v>
      </c>
      <c r="AM4" s="161"/>
      <c r="AN4" s="148" t="s">
        <v>141</v>
      </c>
      <c r="AO4" s="161"/>
      <c r="AP4" s="161"/>
      <c r="AQ4" s="161"/>
      <c r="AR4" s="148" t="s">
        <v>1</v>
      </c>
      <c r="AS4" s="147" t="s">
        <v>57</v>
      </c>
      <c r="AT4" s="148" t="s">
        <v>1</v>
      </c>
      <c r="AU4" s="148" t="s">
        <v>2</v>
      </c>
      <c r="AV4" s="147" t="s">
        <v>3</v>
      </c>
      <c r="AW4" s="148" t="s">
        <v>1</v>
      </c>
      <c r="AX4" s="148" t="s">
        <v>2</v>
      </c>
      <c r="AY4" s="147" t="s">
        <v>3</v>
      </c>
      <c r="AZ4" s="147" t="s">
        <v>4</v>
      </c>
      <c r="BA4" s="148" t="s">
        <v>1</v>
      </c>
      <c r="BB4" s="147" t="s">
        <v>2</v>
      </c>
      <c r="BC4" s="138" t="s">
        <v>1</v>
      </c>
      <c r="BD4" s="139" t="s">
        <v>2</v>
      </c>
      <c r="BE4" s="148" t="s">
        <v>1</v>
      </c>
      <c r="BF4" s="148" t="s">
        <v>2</v>
      </c>
      <c r="BG4" s="147" t="s">
        <v>3</v>
      </c>
      <c r="BH4" s="147" t="s">
        <v>4</v>
      </c>
      <c r="BI4" s="147" t="s">
        <v>5</v>
      </c>
      <c r="BJ4" s="148" t="s">
        <v>6</v>
      </c>
      <c r="BK4" s="147" t="s">
        <v>9</v>
      </c>
      <c r="BL4" s="147" t="s">
        <v>10</v>
      </c>
      <c r="BM4" s="147" t="s">
        <v>11</v>
      </c>
      <c r="BN4" s="147" t="s">
        <v>73</v>
      </c>
      <c r="BO4" s="147" t="s">
        <v>74</v>
      </c>
      <c r="BP4" s="154"/>
      <c r="BQ4" s="155" t="s">
        <v>132</v>
      </c>
      <c r="BR4" s="129"/>
      <c r="BS4" s="129"/>
      <c r="BT4" s="123" t="s">
        <v>133</v>
      </c>
      <c r="BU4" s="148" t="s">
        <v>1</v>
      </c>
      <c r="BV4" s="148" t="s">
        <v>2</v>
      </c>
      <c r="BW4" s="147" t="s">
        <v>3</v>
      </c>
      <c r="BX4" s="147" t="s">
        <v>4</v>
      </c>
      <c r="BY4" s="147" t="s">
        <v>5</v>
      </c>
      <c r="BZ4" s="147" t="s">
        <v>155</v>
      </c>
      <c r="CA4" s="138" t="s">
        <v>1</v>
      </c>
      <c r="CB4" s="138" t="s">
        <v>2</v>
      </c>
      <c r="CC4" s="146" t="s">
        <v>3</v>
      </c>
      <c r="CD4" s="137" t="s">
        <v>4</v>
      </c>
      <c r="CE4" s="137" t="s">
        <v>5</v>
      </c>
      <c r="CF4" s="151" t="s">
        <v>126</v>
      </c>
      <c r="CG4" s="138" t="s">
        <v>158</v>
      </c>
      <c r="CH4" s="138" t="s">
        <v>159</v>
      </c>
      <c r="CI4" s="146" t="s">
        <v>160</v>
      </c>
      <c r="CJ4" s="138" t="s">
        <v>1</v>
      </c>
      <c r="CK4" s="139" t="s">
        <v>2</v>
      </c>
      <c r="CL4" s="138" t="s">
        <v>1</v>
      </c>
      <c r="CM4" s="139" t="s">
        <v>2</v>
      </c>
      <c r="CN4" s="146" t="s">
        <v>3</v>
      </c>
      <c r="CO4" s="138" t="s">
        <v>1</v>
      </c>
      <c r="CP4" s="139" t="s">
        <v>2</v>
      </c>
      <c r="CQ4" s="146" t="s">
        <v>3</v>
      </c>
      <c r="CR4" s="138" t="s">
        <v>1</v>
      </c>
      <c r="CS4" s="138" t="s">
        <v>2</v>
      </c>
      <c r="CT4" s="146" t="s">
        <v>3</v>
      </c>
      <c r="CU4" s="137" t="s">
        <v>4</v>
      </c>
      <c r="CV4" s="137" t="s">
        <v>5</v>
      </c>
      <c r="CW4" s="138" t="s">
        <v>1</v>
      </c>
      <c r="CX4" s="139" t="s">
        <v>2</v>
      </c>
    </row>
    <row r="5" spans="1:170" s="2" customFormat="1" ht="13.8" customHeight="1">
      <c r="A5" s="148"/>
      <c r="B5" s="88"/>
      <c r="C5" s="88"/>
      <c r="D5" s="124"/>
      <c r="E5" s="124"/>
      <c r="F5" s="86"/>
      <c r="G5" s="86"/>
      <c r="H5" s="124"/>
      <c r="I5" s="140" t="s">
        <v>65</v>
      </c>
      <c r="J5" s="141"/>
      <c r="K5" s="140" t="s">
        <v>66</v>
      </c>
      <c r="L5" s="141"/>
      <c r="M5" s="140" t="s">
        <v>120</v>
      </c>
      <c r="N5" s="141"/>
      <c r="O5" s="123" t="s">
        <v>121</v>
      </c>
      <c r="P5" s="123" t="s">
        <v>125</v>
      </c>
      <c r="Q5" s="123" t="s">
        <v>126</v>
      </c>
      <c r="R5" s="163"/>
      <c r="S5" s="148"/>
      <c r="T5" s="148"/>
      <c r="U5" s="147"/>
      <c r="V5" s="147"/>
      <c r="W5" s="147"/>
      <c r="X5" s="148"/>
      <c r="Y5" s="148"/>
      <c r="Z5" s="147"/>
      <c r="AA5" s="147"/>
      <c r="AB5" s="138"/>
      <c r="AC5" s="138"/>
      <c r="AD5" s="138"/>
      <c r="AE5" s="158"/>
      <c r="AF5" s="138"/>
      <c r="AG5" s="138"/>
      <c r="AH5" s="138"/>
      <c r="AI5" s="160"/>
      <c r="AJ5" s="145" t="s">
        <v>65</v>
      </c>
      <c r="AK5" s="145" t="s">
        <v>151</v>
      </c>
      <c r="AL5" s="145" t="s">
        <v>66</v>
      </c>
      <c r="AM5" s="145" t="s">
        <v>152</v>
      </c>
      <c r="AN5" s="145" t="s">
        <v>120</v>
      </c>
      <c r="AO5" s="145" t="s">
        <v>153</v>
      </c>
      <c r="AP5" s="145" t="s">
        <v>121</v>
      </c>
      <c r="AQ5" s="145" t="s">
        <v>154</v>
      </c>
      <c r="AR5" s="148"/>
      <c r="AS5" s="147"/>
      <c r="AT5" s="148"/>
      <c r="AU5" s="148"/>
      <c r="AV5" s="147"/>
      <c r="AW5" s="148"/>
      <c r="AX5" s="148"/>
      <c r="AY5" s="147"/>
      <c r="AZ5" s="147"/>
      <c r="BA5" s="148"/>
      <c r="BB5" s="147"/>
      <c r="BC5" s="138"/>
      <c r="BD5" s="139"/>
      <c r="BE5" s="148"/>
      <c r="BF5" s="148"/>
      <c r="BG5" s="147"/>
      <c r="BH5" s="147"/>
      <c r="BI5" s="147"/>
      <c r="BJ5" s="148"/>
      <c r="BK5" s="147"/>
      <c r="BL5" s="147"/>
      <c r="BM5" s="147"/>
      <c r="BN5" s="147"/>
      <c r="BO5" s="147"/>
      <c r="BP5" s="154"/>
      <c r="BQ5" s="149" t="s">
        <v>1</v>
      </c>
      <c r="BR5" s="149" t="s">
        <v>3</v>
      </c>
      <c r="BS5" s="149" t="s">
        <v>4</v>
      </c>
      <c r="BT5" s="156"/>
      <c r="BU5" s="148"/>
      <c r="BV5" s="148"/>
      <c r="BW5" s="147"/>
      <c r="BX5" s="147"/>
      <c r="BY5" s="147"/>
      <c r="BZ5" s="147"/>
      <c r="CA5" s="138"/>
      <c r="CB5" s="138"/>
      <c r="CC5" s="146"/>
      <c r="CD5" s="137"/>
      <c r="CE5" s="137"/>
      <c r="CF5" s="152"/>
      <c r="CG5" s="138"/>
      <c r="CH5" s="138"/>
      <c r="CI5" s="146"/>
      <c r="CJ5" s="138"/>
      <c r="CK5" s="139"/>
      <c r="CL5" s="138"/>
      <c r="CM5" s="139"/>
      <c r="CN5" s="146"/>
      <c r="CO5" s="138"/>
      <c r="CP5" s="139"/>
      <c r="CQ5" s="146"/>
      <c r="CR5" s="138"/>
      <c r="CS5" s="138"/>
      <c r="CT5" s="146"/>
      <c r="CU5" s="137"/>
      <c r="CV5" s="137"/>
      <c r="CW5" s="138"/>
      <c r="CX5" s="139"/>
    </row>
    <row r="6" spans="1:170" s="2" customFormat="1" ht="25.95" customHeight="1">
      <c r="A6" s="148"/>
      <c r="B6" s="88"/>
      <c r="C6" s="88"/>
      <c r="D6" s="124"/>
      <c r="E6" s="124"/>
      <c r="F6" s="87"/>
      <c r="G6" s="87"/>
      <c r="H6" s="124"/>
      <c r="I6" s="142"/>
      <c r="J6" s="143"/>
      <c r="K6" s="142"/>
      <c r="L6" s="143"/>
      <c r="M6" s="142"/>
      <c r="N6" s="143"/>
      <c r="O6" s="144"/>
      <c r="P6" s="144"/>
      <c r="Q6" s="144"/>
      <c r="R6" s="135"/>
      <c r="S6" s="148"/>
      <c r="T6" s="148"/>
      <c r="U6" s="147"/>
      <c r="V6" s="147"/>
      <c r="W6" s="147"/>
      <c r="X6" s="148"/>
      <c r="Y6" s="148"/>
      <c r="Z6" s="147"/>
      <c r="AA6" s="147"/>
      <c r="AB6" s="138"/>
      <c r="AC6" s="138"/>
      <c r="AD6" s="138"/>
      <c r="AE6" s="159"/>
      <c r="AF6" s="138"/>
      <c r="AG6" s="138"/>
      <c r="AH6" s="138"/>
      <c r="AI6" s="160"/>
      <c r="AJ6" s="145"/>
      <c r="AK6" s="145"/>
      <c r="AL6" s="145"/>
      <c r="AM6" s="145"/>
      <c r="AN6" s="145"/>
      <c r="AO6" s="145"/>
      <c r="AP6" s="145"/>
      <c r="AQ6" s="145"/>
      <c r="AR6" s="148"/>
      <c r="AS6" s="147"/>
      <c r="AT6" s="148"/>
      <c r="AU6" s="148"/>
      <c r="AV6" s="147"/>
      <c r="AW6" s="148"/>
      <c r="AX6" s="148"/>
      <c r="AY6" s="147"/>
      <c r="AZ6" s="147"/>
      <c r="BA6" s="148"/>
      <c r="BB6" s="147"/>
      <c r="BC6" s="138"/>
      <c r="BD6" s="139"/>
      <c r="BE6" s="148"/>
      <c r="BF6" s="148"/>
      <c r="BG6" s="147"/>
      <c r="BH6" s="147"/>
      <c r="BI6" s="147"/>
      <c r="BJ6" s="148"/>
      <c r="BK6" s="147"/>
      <c r="BL6" s="147"/>
      <c r="BM6" s="147"/>
      <c r="BN6" s="147"/>
      <c r="BO6" s="147"/>
      <c r="BP6" s="154"/>
      <c r="BQ6" s="150"/>
      <c r="BR6" s="150"/>
      <c r="BS6" s="150"/>
      <c r="BT6" s="144"/>
      <c r="BU6" s="148"/>
      <c r="BV6" s="148"/>
      <c r="BW6" s="147"/>
      <c r="BX6" s="147"/>
      <c r="BY6" s="147"/>
      <c r="BZ6" s="147"/>
      <c r="CA6" s="138"/>
      <c r="CB6" s="138"/>
      <c r="CC6" s="146"/>
      <c r="CD6" s="137"/>
      <c r="CE6" s="137"/>
      <c r="CF6" s="153"/>
      <c r="CG6" s="138"/>
      <c r="CH6" s="138"/>
      <c r="CI6" s="146"/>
      <c r="CJ6" s="138"/>
      <c r="CK6" s="139"/>
      <c r="CL6" s="138"/>
      <c r="CM6" s="139"/>
      <c r="CN6" s="146"/>
      <c r="CO6" s="138"/>
      <c r="CP6" s="139"/>
      <c r="CQ6" s="146"/>
      <c r="CR6" s="138"/>
      <c r="CS6" s="138"/>
      <c r="CT6" s="146"/>
      <c r="CU6" s="137"/>
      <c r="CV6" s="137"/>
      <c r="CW6" s="138"/>
      <c r="CX6" s="139"/>
    </row>
    <row r="7" spans="1:170" s="113" customFormat="1" ht="81" customHeight="1">
      <c r="A7" s="78"/>
      <c r="B7" s="78" t="s">
        <v>276</v>
      </c>
      <c r="C7" s="78" t="s">
        <v>277</v>
      </c>
      <c r="D7" s="124"/>
      <c r="E7" s="124"/>
      <c r="F7" s="112" t="s">
        <v>278</v>
      </c>
      <c r="G7" s="112" t="s">
        <v>278</v>
      </c>
      <c r="H7" s="124"/>
      <c r="I7" s="117" t="s">
        <v>13</v>
      </c>
      <c r="J7" s="117" t="s">
        <v>98</v>
      </c>
      <c r="K7" s="117" t="s">
        <v>14</v>
      </c>
      <c r="L7" s="119" t="s">
        <v>16</v>
      </c>
      <c r="M7" s="119" t="s">
        <v>107</v>
      </c>
      <c r="N7" s="119" t="s">
        <v>16</v>
      </c>
      <c r="O7" s="119" t="s">
        <v>108</v>
      </c>
      <c r="P7" s="119" t="s">
        <v>15</v>
      </c>
      <c r="Q7" s="133" t="s">
        <v>58</v>
      </c>
      <c r="R7" s="134" t="s">
        <v>127</v>
      </c>
      <c r="S7" s="119" t="s">
        <v>30</v>
      </c>
      <c r="T7" s="133" t="s">
        <v>109</v>
      </c>
      <c r="U7" s="119" t="s">
        <v>31</v>
      </c>
      <c r="V7" s="119" t="s">
        <v>32</v>
      </c>
      <c r="W7" s="119" t="s">
        <v>8</v>
      </c>
      <c r="X7" s="117" t="s">
        <v>17</v>
      </c>
      <c r="Y7" s="117" t="s">
        <v>18</v>
      </c>
      <c r="Z7" s="119" t="s">
        <v>19</v>
      </c>
      <c r="AA7" s="119" t="s">
        <v>20</v>
      </c>
      <c r="AB7" s="117" t="s">
        <v>99</v>
      </c>
      <c r="AC7" s="117" t="s">
        <v>100</v>
      </c>
      <c r="AD7" s="117" t="s">
        <v>101</v>
      </c>
      <c r="AE7" s="117" t="s">
        <v>150</v>
      </c>
      <c r="AF7" s="117" t="s">
        <v>102</v>
      </c>
      <c r="AG7" s="117" t="s">
        <v>110</v>
      </c>
      <c r="AH7" s="119" t="s">
        <v>103</v>
      </c>
      <c r="AI7" s="136" t="s">
        <v>104</v>
      </c>
      <c r="AJ7" s="117" t="s">
        <v>142</v>
      </c>
      <c r="AK7" s="117" t="s">
        <v>143</v>
      </c>
      <c r="AL7" s="117" t="s">
        <v>144</v>
      </c>
      <c r="AM7" s="117" t="s">
        <v>145</v>
      </c>
      <c r="AN7" s="117" t="s">
        <v>146</v>
      </c>
      <c r="AO7" s="117" t="s">
        <v>147</v>
      </c>
      <c r="AP7" s="117" t="s">
        <v>148</v>
      </c>
      <c r="AQ7" s="117" t="s">
        <v>149</v>
      </c>
      <c r="AR7" s="119" t="s">
        <v>59</v>
      </c>
      <c r="AS7" s="119" t="s">
        <v>60</v>
      </c>
      <c r="AT7" s="119" t="s">
        <v>67</v>
      </c>
      <c r="AU7" s="119" t="s">
        <v>68</v>
      </c>
      <c r="AV7" s="119" t="s">
        <v>69</v>
      </c>
      <c r="AW7" s="119" t="s">
        <v>128</v>
      </c>
      <c r="AX7" s="119" t="s">
        <v>129</v>
      </c>
      <c r="AY7" s="119" t="s">
        <v>130</v>
      </c>
      <c r="AZ7" s="119" t="s">
        <v>131</v>
      </c>
      <c r="BA7" s="119" t="s">
        <v>156</v>
      </c>
      <c r="BB7" s="119" t="s">
        <v>157</v>
      </c>
      <c r="BC7" s="117" t="s">
        <v>61</v>
      </c>
      <c r="BD7" s="133" t="s">
        <v>62</v>
      </c>
      <c r="BE7" s="121" t="s">
        <v>75</v>
      </c>
      <c r="BF7" s="121" t="s">
        <v>76</v>
      </c>
      <c r="BG7" s="121" t="s">
        <v>77</v>
      </c>
      <c r="BH7" s="121" t="s">
        <v>78</v>
      </c>
      <c r="BI7" s="131" t="s">
        <v>79</v>
      </c>
      <c r="BJ7" s="121" t="s">
        <v>80</v>
      </c>
      <c r="BK7" s="131" t="s">
        <v>81</v>
      </c>
      <c r="BL7" s="121" t="s">
        <v>82</v>
      </c>
      <c r="BM7" s="121" t="s">
        <v>83</v>
      </c>
      <c r="BN7" s="121" t="s">
        <v>84</v>
      </c>
      <c r="BO7" s="121" t="s">
        <v>85</v>
      </c>
      <c r="BP7" s="126"/>
      <c r="BQ7" s="121" t="s">
        <v>122</v>
      </c>
      <c r="BR7" s="121" t="s">
        <v>23</v>
      </c>
      <c r="BS7" s="121" t="s">
        <v>58</v>
      </c>
      <c r="BT7" s="121" t="s">
        <v>127</v>
      </c>
      <c r="BU7" s="119" t="s">
        <v>134</v>
      </c>
      <c r="BV7" s="119" t="s">
        <v>135</v>
      </c>
      <c r="BW7" s="119" t="s">
        <v>136</v>
      </c>
      <c r="BX7" s="119" t="s">
        <v>137</v>
      </c>
      <c r="BY7" s="119" t="s">
        <v>40</v>
      </c>
      <c r="BZ7" s="119" t="s">
        <v>8</v>
      </c>
      <c r="CA7" s="117" t="s">
        <v>161</v>
      </c>
      <c r="CB7" s="117" t="s">
        <v>162</v>
      </c>
      <c r="CC7" s="119" t="s">
        <v>163</v>
      </c>
      <c r="CD7" s="117" t="s">
        <v>164</v>
      </c>
      <c r="CE7" s="117" t="s">
        <v>165</v>
      </c>
      <c r="CF7" s="117" t="s">
        <v>166</v>
      </c>
      <c r="CG7" s="117" t="s">
        <v>106</v>
      </c>
      <c r="CH7" s="117" t="s">
        <v>167</v>
      </c>
      <c r="CI7" s="119" t="s">
        <v>8</v>
      </c>
      <c r="CJ7" s="132" t="s">
        <v>63</v>
      </c>
      <c r="CK7" s="133" t="s">
        <v>64</v>
      </c>
      <c r="CL7" s="117" t="s">
        <v>70</v>
      </c>
      <c r="CM7" s="119" t="s">
        <v>71</v>
      </c>
      <c r="CN7" s="121" t="s">
        <v>72</v>
      </c>
      <c r="CO7" s="117" t="s">
        <v>70</v>
      </c>
      <c r="CP7" s="119" t="s">
        <v>71</v>
      </c>
      <c r="CQ7" s="121" t="s">
        <v>72</v>
      </c>
      <c r="CR7" s="117" t="s">
        <v>111</v>
      </c>
      <c r="CS7" s="117" t="s">
        <v>112</v>
      </c>
      <c r="CT7" s="119" t="s">
        <v>113</v>
      </c>
      <c r="CU7" s="117" t="s">
        <v>114</v>
      </c>
      <c r="CV7" s="117" t="s">
        <v>8</v>
      </c>
      <c r="CW7" s="117" t="s">
        <v>21</v>
      </c>
      <c r="CX7" s="119" t="s">
        <v>22</v>
      </c>
    </row>
    <row r="8" spans="1:170" s="115" customFormat="1" ht="12" customHeight="1">
      <c r="A8" s="114"/>
      <c r="B8" s="114"/>
      <c r="C8" s="114"/>
      <c r="D8" s="125"/>
      <c r="E8" s="125"/>
      <c r="F8" s="114"/>
      <c r="G8" s="114"/>
      <c r="H8" s="125"/>
      <c r="I8" s="118"/>
      <c r="J8" s="118"/>
      <c r="K8" s="118"/>
      <c r="L8" s="120"/>
      <c r="M8" s="120"/>
      <c r="N8" s="120"/>
      <c r="O8" s="120"/>
      <c r="P8" s="120"/>
      <c r="Q8" s="133"/>
      <c r="R8" s="135"/>
      <c r="S8" s="120"/>
      <c r="T8" s="133"/>
      <c r="U8" s="120"/>
      <c r="V8" s="120"/>
      <c r="W8" s="120"/>
      <c r="X8" s="118"/>
      <c r="Y8" s="118"/>
      <c r="Z8" s="120"/>
      <c r="AA8" s="120"/>
      <c r="AB8" s="118"/>
      <c r="AC8" s="118"/>
      <c r="AD8" s="118"/>
      <c r="AE8" s="118"/>
      <c r="AF8" s="118"/>
      <c r="AG8" s="118"/>
      <c r="AH8" s="120"/>
      <c r="AI8" s="136"/>
      <c r="AJ8" s="118"/>
      <c r="AK8" s="118"/>
      <c r="AL8" s="118"/>
      <c r="AM8" s="118"/>
      <c r="AN8" s="118"/>
      <c r="AO8" s="118"/>
      <c r="AP8" s="118"/>
      <c r="AQ8" s="118"/>
      <c r="AR8" s="120"/>
      <c r="AS8" s="120"/>
      <c r="AT8" s="120"/>
      <c r="AU8" s="120"/>
      <c r="AV8" s="120"/>
      <c r="AW8" s="120"/>
      <c r="AX8" s="120"/>
      <c r="AY8" s="120"/>
      <c r="AZ8" s="120"/>
      <c r="BA8" s="120"/>
      <c r="BB8" s="120"/>
      <c r="BC8" s="118"/>
      <c r="BD8" s="133"/>
      <c r="BE8" s="122"/>
      <c r="BF8" s="122"/>
      <c r="BG8" s="122"/>
      <c r="BH8" s="122"/>
      <c r="BI8" s="131"/>
      <c r="BJ8" s="122"/>
      <c r="BK8" s="131"/>
      <c r="BL8" s="122"/>
      <c r="BM8" s="122"/>
      <c r="BN8" s="122"/>
      <c r="BO8" s="122"/>
      <c r="BP8" s="120"/>
      <c r="BQ8" s="122"/>
      <c r="BR8" s="122"/>
      <c r="BS8" s="122"/>
      <c r="BT8" s="122"/>
      <c r="BU8" s="120"/>
      <c r="BV8" s="120"/>
      <c r="BW8" s="120"/>
      <c r="BX8" s="120"/>
      <c r="BY8" s="120"/>
      <c r="BZ8" s="120"/>
      <c r="CA8" s="118"/>
      <c r="CB8" s="118"/>
      <c r="CC8" s="120"/>
      <c r="CD8" s="118"/>
      <c r="CE8" s="118"/>
      <c r="CF8" s="118"/>
      <c r="CG8" s="118"/>
      <c r="CH8" s="118"/>
      <c r="CI8" s="120"/>
      <c r="CJ8" s="132"/>
      <c r="CK8" s="133"/>
      <c r="CL8" s="118"/>
      <c r="CM8" s="120"/>
      <c r="CN8" s="122"/>
      <c r="CO8" s="118"/>
      <c r="CP8" s="120"/>
      <c r="CQ8" s="122"/>
      <c r="CR8" s="118"/>
      <c r="CS8" s="118"/>
      <c r="CT8" s="120"/>
      <c r="CU8" s="118"/>
      <c r="CV8" s="118"/>
      <c r="CW8" s="118"/>
      <c r="CX8" s="120"/>
    </row>
    <row r="9" spans="1:170" s="40" customFormat="1" hidden="1">
      <c r="A9" s="30" t="s">
        <v>171</v>
      </c>
      <c r="B9" s="77"/>
      <c r="C9" s="77"/>
      <c r="D9" s="77"/>
      <c r="E9" s="31"/>
      <c r="F9" s="31"/>
      <c r="G9" s="31"/>
      <c r="H9" s="31"/>
      <c r="I9" s="32"/>
      <c r="J9" s="32"/>
      <c r="K9" s="32"/>
      <c r="L9" s="32"/>
      <c r="M9" s="32"/>
      <c r="N9" s="32"/>
      <c r="O9" s="32"/>
      <c r="P9" s="32"/>
      <c r="Q9" s="32"/>
      <c r="R9" s="32"/>
      <c r="S9" s="32"/>
      <c r="T9" s="32"/>
      <c r="U9" s="31"/>
      <c r="V9" s="32"/>
      <c r="W9" s="32"/>
      <c r="X9" s="32"/>
      <c r="Y9" s="31"/>
      <c r="Z9" s="33"/>
      <c r="AA9" s="31"/>
      <c r="AB9" s="33"/>
      <c r="AC9" s="34"/>
      <c r="AD9" s="32"/>
      <c r="AE9" s="32"/>
      <c r="AF9" s="35"/>
      <c r="AG9" s="31"/>
      <c r="AH9" s="33"/>
      <c r="AI9" s="36"/>
      <c r="AJ9" s="37"/>
      <c r="AK9" s="38"/>
      <c r="AL9" s="32"/>
      <c r="AM9" s="32"/>
      <c r="AN9" s="32"/>
      <c r="AO9" s="32"/>
      <c r="AP9" s="31"/>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1"/>
      <c r="CW9" s="31"/>
      <c r="CX9" s="31"/>
      <c r="CY9" s="31"/>
      <c r="CZ9" s="31"/>
      <c r="DA9" s="39"/>
      <c r="DB9" s="39"/>
      <c r="DC9" s="39"/>
      <c r="EW9" s="30" t="s">
        <v>169</v>
      </c>
      <c r="EX9" s="31"/>
      <c r="EY9" s="32"/>
      <c r="EZ9" s="32"/>
      <c r="FA9" s="32"/>
      <c r="FB9" s="32"/>
      <c r="FC9" s="32"/>
      <c r="FD9" s="32"/>
      <c r="FE9" s="32"/>
      <c r="FF9" s="31"/>
      <c r="FG9" s="33"/>
      <c r="FH9" s="31"/>
      <c r="FI9" s="33"/>
      <c r="FJ9" s="34"/>
      <c r="FK9" s="32"/>
      <c r="FL9" s="32"/>
      <c r="FM9" s="35"/>
      <c r="FN9" s="31"/>
    </row>
    <row r="10" spans="1:170" s="56" customFormat="1" ht="12">
      <c r="A10" s="61">
        <v>26201</v>
      </c>
      <c r="B10" s="61" t="s">
        <v>251</v>
      </c>
      <c r="C10" s="72">
        <f t="shared" ref="C10:C24" si="0">INT(B10/10)</f>
        <v>26201</v>
      </c>
      <c r="D10" s="80">
        <v>26201</v>
      </c>
      <c r="E10" s="64" t="s">
        <v>174</v>
      </c>
      <c r="F10" s="64" t="s">
        <v>249</v>
      </c>
      <c r="G10" s="55">
        <f t="shared" ref="G10:G34" si="1">IF(E10=F10,0,1)</f>
        <v>0</v>
      </c>
      <c r="H10" s="66">
        <v>5</v>
      </c>
      <c r="I10" s="17">
        <v>1</v>
      </c>
      <c r="J10" s="17">
        <v>24</v>
      </c>
      <c r="K10" s="17"/>
      <c r="L10" s="17"/>
      <c r="M10" s="100"/>
      <c r="N10" s="100"/>
      <c r="O10" s="100"/>
      <c r="P10" s="100"/>
      <c r="Q10" s="100"/>
      <c r="R10" s="60"/>
      <c r="S10" s="100"/>
      <c r="T10" s="100"/>
      <c r="U10" s="100"/>
      <c r="V10" s="100"/>
      <c r="W10" s="59"/>
      <c r="X10" s="17"/>
      <c r="Y10" s="17"/>
      <c r="Z10" s="100"/>
      <c r="AA10" s="59" t="s">
        <v>175</v>
      </c>
      <c r="AB10" s="105"/>
      <c r="AC10" s="103">
        <v>1</v>
      </c>
      <c r="AD10" s="103"/>
      <c r="AE10" s="59"/>
      <c r="AF10" s="105">
        <v>1</v>
      </c>
      <c r="AG10" s="105"/>
      <c r="AH10" s="105">
        <v>1</v>
      </c>
      <c r="AI10" s="104"/>
      <c r="AJ10" s="105"/>
      <c r="AK10" s="105"/>
      <c r="AL10" s="105"/>
      <c r="AM10" s="105"/>
      <c r="AN10" s="105">
        <v>1</v>
      </c>
      <c r="AO10" s="105"/>
      <c r="AP10" s="105"/>
      <c r="AQ10" s="105"/>
      <c r="AR10" s="100">
        <v>1</v>
      </c>
      <c r="AS10" s="100"/>
      <c r="AT10" s="100">
        <v>1</v>
      </c>
      <c r="AU10" s="100">
        <v>1</v>
      </c>
      <c r="AV10" s="100"/>
      <c r="AW10" s="100"/>
      <c r="AX10" s="100"/>
      <c r="AY10" s="100"/>
      <c r="AZ10" s="100">
        <v>1</v>
      </c>
      <c r="BA10" s="100"/>
      <c r="BB10" s="100">
        <v>1</v>
      </c>
      <c r="BC10" s="100">
        <v>1</v>
      </c>
      <c r="BD10" s="100"/>
      <c r="BE10" s="100">
        <v>1</v>
      </c>
      <c r="BF10" s="100">
        <v>1</v>
      </c>
      <c r="BG10" s="100">
        <v>1</v>
      </c>
      <c r="BH10" s="100">
        <v>1</v>
      </c>
      <c r="BI10" s="100">
        <v>1</v>
      </c>
      <c r="BJ10" s="100"/>
      <c r="BK10" s="100"/>
      <c r="BL10" s="100">
        <v>1</v>
      </c>
      <c r="BM10" s="100"/>
      <c r="BN10" s="100"/>
      <c r="BO10" s="99"/>
      <c r="BP10" s="65"/>
      <c r="BQ10" s="100">
        <v>1</v>
      </c>
      <c r="BR10" s="100"/>
      <c r="BS10" s="100"/>
      <c r="BT10" s="91"/>
      <c r="BU10" s="100"/>
      <c r="BV10" s="100">
        <v>1</v>
      </c>
      <c r="BW10" s="100"/>
      <c r="BX10" s="100"/>
      <c r="BY10" s="100">
        <v>1</v>
      </c>
      <c r="BZ10" s="99"/>
      <c r="CA10" s="100">
        <v>1</v>
      </c>
      <c r="CB10" s="100"/>
      <c r="CC10" s="100">
        <v>1</v>
      </c>
      <c r="CD10" s="100">
        <v>1</v>
      </c>
      <c r="CE10" s="100"/>
      <c r="CF10" s="100"/>
      <c r="CG10" s="100"/>
      <c r="CH10" s="100">
        <v>1</v>
      </c>
      <c r="CI10" s="99"/>
      <c r="CJ10" s="100"/>
      <c r="CK10" s="100">
        <v>1</v>
      </c>
      <c r="CL10" s="100">
        <v>1</v>
      </c>
      <c r="CM10" s="100"/>
      <c r="CN10" s="100"/>
      <c r="CO10" s="100"/>
      <c r="CP10" s="100">
        <v>1</v>
      </c>
      <c r="CQ10" s="100"/>
      <c r="CR10" s="100"/>
      <c r="CS10" s="100"/>
      <c r="CT10" s="100">
        <v>1</v>
      </c>
      <c r="CU10" s="100"/>
      <c r="CV10" s="99"/>
      <c r="CW10" s="17"/>
      <c r="CX10" s="100">
        <v>1</v>
      </c>
    </row>
    <row r="11" spans="1:170" s="56" customFormat="1" ht="32.4">
      <c r="A11" s="53">
        <v>26202</v>
      </c>
      <c r="B11" s="53" t="s">
        <v>252</v>
      </c>
      <c r="C11" s="72">
        <f t="shared" si="0"/>
        <v>26202</v>
      </c>
      <c r="D11" s="80">
        <v>26202</v>
      </c>
      <c r="E11" s="64" t="s">
        <v>176</v>
      </c>
      <c r="F11" s="64" t="s">
        <v>250</v>
      </c>
      <c r="G11" s="55">
        <f t="shared" si="1"/>
        <v>0</v>
      </c>
      <c r="H11" s="64">
        <v>5</v>
      </c>
      <c r="I11" s="17">
        <v>1</v>
      </c>
      <c r="J11" s="17">
        <v>23</v>
      </c>
      <c r="K11" s="17"/>
      <c r="L11" s="17"/>
      <c r="M11" s="100"/>
      <c r="N11" s="100"/>
      <c r="O11" s="100"/>
      <c r="P11" s="100"/>
      <c r="Q11" s="100"/>
      <c r="R11" s="68"/>
      <c r="S11" s="100"/>
      <c r="T11" s="100"/>
      <c r="U11" s="100"/>
      <c r="V11" s="100"/>
      <c r="W11" s="69"/>
      <c r="X11" s="17"/>
      <c r="Y11" s="17"/>
      <c r="Z11" s="100">
        <v>1</v>
      </c>
      <c r="AA11" s="69"/>
      <c r="AB11" s="105"/>
      <c r="AC11" s="103"/>
      <c r="AD11" s="103">
        <v>1</v>
      </c>
      <c r="AE11" s="103"/>
      <c r="AF11" s="105"/>
      <c r="AG11" s="105"/>
      <c r="AH11" s="105"/>
      <c r="AI11" s="104"/>
      <c r="AJ11" s="105"/>
      <c r="AK11" s="105"/>
      <c r="AL11" s="105"/>
      <c r="AM11" s="105">
        <v>1</v>
      </c>
      <c r="AN11" s="105"/>
      <c r="AO11" s="105"/>
      <c r="AP11" s="105"/>
      <c r="AQ11" s="105"/>
      <c r="AR11" s="100"/>
      <c r="AS11" s="68">
        <v>1</v>
      </c>
      <c r="AT11" s="100"/>
      <c r="AU11" s="74"/>
      <c r="AV11" s="100"/>
      <c r="AW11" s="100"/>
      <c r="AX11" s="100"/>
      <c r="AY11" s="100"/>
      <c r="AZ11" s="100"/>
      <c r="BA11" s="100"/>
      <c r="BB11" s="100"/>
      <c r="BC11" s="100"/>
      <c r="BD11" s="100"/>
      <c r="BE11" s="100"/>
      <c r="BF11" s="100"/>
      <c r="BG11" s="68"/>
      <c r="BH11" s="100"/>
      <c r="BI11" s="100"/>
      <c r="BJ11" s="100"/>
      <c r="BK11" s="100"/>
      <c r="BL11" s="100"/>
      <c r="BM11" s="100"/>
      <c r="BN11" s="100"/>
      <c r="BO11" s="91" t="s">
        <v>177</v>
      </c>
      <c r="BP11" s="65"/>
      <c r="BQ11" s="100">
        <v>1</v>
      </c>
      <c r="BR11" s="100"/>
      <c r="BS11" s="100"/>
      <c r="BT11" s="60"/>
      <c r="BU11" s="100"/>
      <c r="BV11" s="74"/>
      <c r="BW11" s="100"/>
      <c r="BX11" s="100">
        <v>1</v>
      </c>
      <c r="BY11" s="100">
        <v>1</v>
      </c>
      <c r="BZ11" s="100"/>
      <c r="CA11" s="100">
        <v>1</v>
      </c>
      <c r="CB11" s="100"/>
      <c r="CC11" s="100"/>
      <c r="CD11" s="100">
        <v>1</v>
      </c>
      <c r="CE11" s="100"/>
      <c r="CF11" s="100"/>
      <c r="CG11" s="100">
        <v>1</v>
      </c>
      <c r="CH11" s="100">
        <v>1</v>
      </c>
      <c r="CI11" s="100"/>
      <c r="CJ11" s="100"/>
      <c r="CK11" s="100">
        <v>1</v>
      </c>
      <c r="CL11" s="100"/>
      <c r="CM11" s="100">
        <v>1</v>
      </c>
      <c r="CN11" s="100"/>
      <c r="CO11" s="100"/>
      <c r="CP11" s="100"/>
      <c r="CQ11" s="75">
        <v>1</v>
      </c>
      <c r="CR11" s="100"/>
      <c r="CS11" s="100">
        <v>1</v>
      </c>
      <c r="CT11" s="100"/>
      <c r="CU11" s="100"/>
      <c r="CV11" s="100"/>
      <c r="CW11" s="17">
        <v>1</v>
      </c>
      <c r="CX11" s="100"/>
    </row>
    <row r="12" spans="1:170" s="56" customFormat="1" ht="54">
      <c r="A12" s="61">
        <v>26203</v>
      </c>
      <c r="B12" s="61" t="s">
        <v>253</v>
      </c>
      <c r="C12" s="72">
        <f t="shared" si="0"/>
        <v>26203</v>
      </c>
      <c r="D12" s="80">
        <v>26203</v>
      </c>
      <c r="E12" s="64" t="s">
        <v>178</v>
      </c>
      <c r="F12" s="64" t="s">
        <v>215</v>
      </c>
      <c r="G12" s="55">
        <f t="shared" si="1"/>
        <v>0</v>
      </c>
      <c r="H12" s="66">
        <v>5</v>
      </c>
      <c r="I12" s="17">
        <v>1</v>
      </c>
      <c r="J12" s="17">
        <v>18</v>
      </c>
      <c r="K12" s="17"/>
      <c r="L12" s="17"/>
      <c r="M12" s="100"/>
      <c r="N12" s="100"/>
      <c r="O12" s="100"/>
      <c r="P12" s="100"/>
      <c r="Q12" s="100"/>
      <c r="R12" s="60"/>
      <c r="S12" s="100"/>
      <c r="T12" s="100"/>
      <c r="U12" s="100"/>
      <c r="V12" s="100"/>
      <c r="W12" s="59"/>
      <c r="X12" s="17"/>
      <c r="Y12" s="17"/>
      <c r="Z12" s="100"/>
      <c r="AA12" s="59" t="s">
        <v>179</v>
      </c>
      <c r="AB12" s="105">
        <v>1</v>
      </c>
      <c r="AC12" s="103"/>
      <c r="AD12" s="103"/>
      <c r="AE12" s="59" t="s">
        <v>180</v>
      </c>
      <c r="AF12" s="105"/>
      <c r="AG12" s="105">
        <v>1</v>
      </c>
      <c r="AH12" s="105"/>
      <c r="AI12" s="104"/>
      <c r="AJ12" s="105"/>
      <c r="AK12" s="105"/>
      <c r="AL12" s="105"/>
      <c r="AM12" s="105"/>
      <c r="AN12" s="102">
        <v>1</v>
      </c>
      <c r="AO12" s="105">
        <v>1</v>
      </c>
      <c r="AP12" s="105"/>
      <c r="AQ12" s="105"/>
      <c r="AR12" s="100"/>
      <c r="AS12" s="100">
        <v>1</v>
      </c>
      <c r="AT12" s="100"/>
      <c r="AU12" s="100"/>
      <c r="AV12" s="100"/>
      <c r="AW12" s="100"/>
      <c r="AX12" s="100"/>
      <c r="AY12" s="100"/>
      <c r="AZ12" s="100"/>
      <c r="BA12" s="100"/>
      <c r="BB12" s="100"/>
      <c r="BC12" s="100"/>
      <c r="BD12" s="100"/>
      <c r="BE12" s="100">
        <v>1</v>
      </c>
      <c r="BF12" s="100">
        <v>1</v>
      </c>
      <c r="BG12" s="100">
        <v>1</v>
      </c>
      <c r="BH12" s="100"/>
      <c r="BI12" s="100">
        <v>1</v>
      </c>
      <c r="BJ12" s="100">
        <v>1</v>
      </c>
      <c r="BK12" s="100"/>
      <c r="BL12" s="100">
        <v>1</v>
      </c>
      <c r="BM12" s="100"/>
      <c r="BN12" s="100"/>
      <c r="BO12" s="99" t="s">
        <v>181</v>
      </c>
      <c r="BP12" s="65"/>
      <c r="BQ12" s="100"/>
      <c r="BR12" s="100">
        <v>1</v>
      </c>
      <c r="BS12" s="100"/>
      <c r="BT12" s="91"/>
      <c r="BU12" s="100"/>
      <c r="BV12" s="100"/>
      <c r="BW12" s="100"/>
      <c r="BX12" s="100"/>
      <c r="BY12" s="100"/>
      <c r="BZ12" s="99"/>
      <c r="CA12" s="100"/>
      <c r="CB12" s="100"/>
      <c r="CC12" s="100"/>
      <c r="CD12" s="100"/>
      <c r="CE12" s="100"/>
      <c r="CF12" s="100"/>
      <c r="CG12" s="100"/>
      <c r="CH12" s="100"/>
      <c r="CI12" s="99"/>
      <c r="CJ12" s="100"/>
      <c r="CK12" s="100"/>
      <c r="CL12" s="100"/>
      <c r="CM12" s="100"/>
      <c r="CN12" s="100"/>
      <c r="CO12" s="100"/>
      <c r="CP12" s="100"/>
      <c r="CQ12" s="100"/>
      <c r="CR12" s="100"/>
      <c r="CS12" s="100"/>
      <c r="CT12" s="100"/>
      <c r="CU12" s="100">
        <v>1</v>
      </c>
      <c r="CV12" s="99"/>
      <c r="CW12" s="17"/>
      <c r="CX12" s="100">
        <v>1</v>
      </c>
    </row>
    <row r="13" spans="1:170" s="56" customFormat="1" ht="97.2">
      <c r="A13" s="61">
        <v>26204</v>
      </c>
      <c r="B13" s="61" t="s">
        <v>254</v>
      </c>
      <c r="C13" s="72">
        <f t="shared" si="0"/>
        <v>26204</v>
      </c>
      <c r="D13" s="80">
        <v>26204</v>
      </c>
      <c r="E13" s="64" t="s">
        <v>182</v>
      </c>
      <c r="F13" s="64" t="s">
        <v>217</v>
      </c>
      <c r="G13" s="55">
        <f t="shared" si="1"/>
        <v>0</v>
      </c>
      <c r="H13" s="66">
        <v>5</v>
      </c>
      <c r="I13" s="17">
        <v>1</v>
      </c>
      <c r="J13" s="17">
        <v>13</v>
      </c>
      <c r="K13" s="17"/>
      <c r="L13" s="17"/>
      <c r="M13" s="100"/>
      <c r="N13" s="100"/>
      <c r="O13" s="100"/>
      <c r="P13" s="100"/>
      <c r="Q13" s="100"/>
      <c r="R13" s="60"/>
      <c r="S13" s="100"/>
      <c r="T13" s="100"/>
      <c r="U13" s="100"/>
      <c r="V13" s="100"/>
      <c r="W13" s="59"/>
      <c r="X13" s="17"/>
      <c r="Y13" s="17"/>
      <c r="Z13" s="100"/>
      <c r="AA13" s="59" t="s">
        <v>281</v>
      </c>
      <c r="AB13" s="105">
        <v>1</v>
      </c>
      <c r="AC13" s="103"/>
      <c r="AD13" s="103"/>
      <c r="AE13" s="59" t="s">
        <v>183</v>
      </c>
      <c r="AF13" s="105"/>
      <c r="AG13" s="105">
        <v>1</v>
      </c>
      <c r="AH13" s="105"/>
      <c r="AI13" s="104"/>
      <c r="AJ13" s="105">
        <v>1</v>
      </c>
      <c r="AK13" s="105"/>
      <c r="AL13" s="105">
        <v>1</v>
      </c>
      <c r="AM13" s="105"/>
      <c r="AN13" s="105"/>
      <c r="AO13" s="105"/>
      <c r="AP13" s="105">
        <v>1</v>
      </c>
      <c r="AQ13" s="105"/>
      <c r="AR13" s="100">
        <v>1</v>
      </c>
      <c r="AS13" s="100"/>
      <c r="AT13" s="100">
        <v>1</v>
      </c>
      <c r="AU13" s="100">
        <v>1</v>
      </c>
      <c r="AV13" s="100"/>
      <c r="AW13" s="100"/>
      <c r="AX13" s="100">
        <v>1</v>
      </c>
      <c r="AY13" s="100"/>
      <c r="AZ13" s="100"/>
      <c r="BA13" s="100"/>
      <c r="BB13" s="100">
        <v>1</v>
      </c>
      <c r="BC13" s="100">
        <v>1</v>
      </c>
      <c r="BD13" s="100"/>
      <c r="BE13" s="100">
        <v>1</v>
      </c>
      <c r="BF13" s="100">
        <v>1</v>
      </c>
      <c r="BG13" s="100">
        <v>1</v>
      </c>
      <c r="BH13" s="100">
        <v>1</v>
      </c>
      <c r="BI13" s="100">
        <v>1</v>
      </c>
      <c r="BJ13" s="100">
        <v>1</v>
      </c>
      <c r="BK13" s="100"/>
      <c r="BL13" s="100">
        <v>1</v>
      </c>
      <c r="BM13" s="100">
        <v>1</v>
      </c>
      <c r="BN13" s="100"/>
      <c r="BO13" s="99"/>
      <c r="BP13" s="65"/>
      <c r="BQ13" s="100"/>
      <c r="BR13" s="100">
        <v>1</v>
      </c>
      <c r="BS13" s="100"/>
      <c r="BT13" s="91"/>
      <c r="BU13" s="100"/>
      <c r="BV13" s="100"/>
      <c r="BW13" s="100"/>
      <c r="BX13" s="100"/>
      <c r="BY13" s="100"/>
      <c r="BZ13" s="99"/>
      <c r="CA13" s="100"/>
      <c r="CB13" s="100"/>
      <c r="CC13" s="100"/>
      <c r="CD13" s="100"/>
      <c r="CE13" s="100"/>
      <c r="CF13" s="100"/>
      <c r="CG13" s="100"/>
      <c r="CH13" s="100"/>
      <c r="CI13" s="99"/>
      <c r="CJ13" s="100"/>
      <c r="CK13" s="100"/>
      <c r="CL13" s="100"/>
      <c r="CM13" s="100"/>
      <c r="CN13" s="100"/>
      <c r="CO13" s="100"/>
      <c r="CP13" s="100"/>
      <c r="CQ13" s="100"/>
      <c r="CR13" s="100"/>
      <c r="CS13" s="100"/>
      <c r="CT13" s="100">
        <v>1</v>
      </c>
      <c r="CU13" s="100"/>
      <c r="CV13" s="99"/>
      <c r="CW13" s="17"/>
      <c r="CX13" s="100">
        <v>1</v>
      </c>
    </row>
    <row r="14" spans="1:170" s="56" customFormat="1">
      <c r="A14" s="61">
        <v>26205</v>
      </c>
      <c r="B14" s="61" t="s">
        <v>255</v>
      </c>
      <c r="C14" s="72">
        <f t="shared" si="0"/>
        <v>26205</v>
      </c>
      <c r="D14" s="80">
        <v>26205</v>
      </c>
      <c r="E14" s="64" t="s">
        <v>184</v>
      </c>
      <c r="F14" s="64" t="s">
        <v>219</v>
      </c>
      <c r="G14" s="55">
        <f t="shared" si="1"/>
        <v>0</v>
      </c>
      <c r="H14" s="66">
        <v>5</v>
      </c>
      <c r="I14" s="17"/>
      <c r="J14" s="17"/>
      <c r="K14" s="17"/>
      <c r="L14" s="17"/>
      <c r="M14" s="100"/>
      <c r="N14" s="100"/>
      <c r="O14" s="100">
        <v>1</v>
      </c>
      <c r="P14" s="100"/>
      <c r="Q14" s="100"/>
      <c r="R14" s="60"/>
      <c r="S14" s="100"/>
      <c r="T14" s="100"/>
      <c r="U14" s="100"/>
      <c r="V14" s="100"/>
      <c r="W14" s="59"/>
      <c r="X14" s="17"/>
      <c r="Y14" s="17"/>
      <c r="Z14" s="100"/>
      <c r="AA14" s="59"/>
      <c r="AB14" s="105"/>
      <c r="AC14" s="103"/>
      <c r="AD14" s="103"/>
      <c r="AE14" s="59"/>
      <c r="AF14" s="105"/>
      <c r="AG14" s="105"/>
      <c r="AH14" s="105"/>
      <c r="AI14" s="104"/>
      <c r="AJ14" s="105"/>
      <c r="AK14" s="105"/>
      <c r="AL14" s="105"/>
      <c r="AM14" s="105"/>
      <c r="AN14" s="105"/>
      <c r="AO14" s="105"/>
      <c r="AP14" s="105"/>
      <c r="AQ14" s="105"/>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99"/>
      <c r="BP14" s="65"/>
      <c r="BQ14" s="100"/>
      <c r="BR14" s="100"/>
      <c r="BS14" s="100"/>
      <c r="BT14" s="91"/>
      <c r="BU14" s="100"/>
      <c r="BV14" s="100"/>
      <c r="BW14" s="100"/>
      <c r="BX14" s="100"/>
      <c r="BY14" s="100"/>
      <c r="BZ14" s="99"/>
      <c r="CA14" s="100"/>
      <c r="CB14" s="100"/>
      <c r="CC14" s="100"/>
      <c r="CD14" s="100"/>
      <c r="CE14" s="100"/>
      <c r="CF14" s="100"/>
      <c r="CG14" s="100"/>
      <c r="CH14" s="100"/>
      <c r="CI14" s="99"/>
      <c r="CJ14" s="100"/>
      <c r="CK14" s="100"/>
      <c r="CL14" s="100"/>
      <c r="CM14" s="100"/>
      <c r="CN14" s="100"/>
      <c r="CO14" s="100"/>
      <c r="CP14" s="100"/>
      <c r="CQ14" s="100"/>
      <c r="CR14" s="100"/>
      <c r="CS14" s="100"/>
      <c r="CT14" s="100"/>
      <c r="CU14" s="100"/>
      <c r="CV14" s="99"/>
      <c r="CW14" s="17"/>
      <c r="CX14" s="100"/>
    </row>
    <row r="15" spans="1:170" s="56" customFormat="1" ht="12">
      <c r="A15" s="61">
        <v>26206</v>
      </c>
      <c r="B15" s="61" t="s">
        <v>256</v>
      </c>
      <c r="C15" s="72">
        <f t="shared" si="0"/>
        <v>26206</v>
      </c>
      <c r="D15" s="80">
        <v>26206</v>
      </c>
      <c r="E15" s="64" t="s">
        <v>185</v>
      </c>
      <c r="F15" s="64" t="s">
        <v>220</v>
      </c>
      <c r="G15" s="55">
        <f t="shared" si="1"/>
        <v>0</v>
      </c>
      <c r="H15" s="66">
        <v>5</v>
      </c>
      <c r="I15" s="17">
        <v>1</v>
      </c>
      <c r="J15" s="17">
        <v>24</v>
      </c>
      <c r="K15" s="17"/>
      <c r="L15" s="17"/>
      <c r="M15" s="100"/>
      <c r="N15" s="100"/>
      <c r="O15" s="100"/>
      <c r="P15" s="100"/>
      <c r="Q15" s="100"/>
      <c r="R15" s="60"/>
      <c r="S15" s="100"/>
      <c r="T15" s="100"/>
      <c r="U15" s="100"/>
      <c r="V15" s="100"/>
      <c r="W15" s="59"/>
      <c r="X15" s="17"/>
      <c r="Y15" s="17"/>
      <c r="Z15" s="100">
        <v>1</v>
      </c>
      <c r="AA15" s="59"/>
      <c r="AB15" s="105"/>
      <c r="AC15" s="103">
        <v>1</v>
      </c>
      <c r="AD15" s="103"/>
      <c r="AE15" s="59"/>
      <c r="AF15" s="105"/>
      <c r="AG15" s="105">
        <v>1</v>
      </c>
      <c r="AH15" s="105"/>
      <c r="AI15" s="104">
        <v>1</v>
      </c>
      <c r="AJ15" s="105"/>
      <c r="AK15" s="105"/>
      <c r="AL15" s="105"/>
      <c r="AM15" s="105"/>
      <c r="AN15" s="105"/>
      <c r="AO15" s="105"/>
      <c r="AP15" s="102">
        <v>1</v>
      </c>
      <c r="AQ15" s="105">
        <v>1</v>
      </c>
      <c r="AR15" s="100">
        <v>1</v>
      </c>
      <c r="AS15" s="100"/>
      <c r="AT15" s="100"/>
      <c r="AU15" s="100"/>
      <c r="AV15" s="100">
        <v>1</v>
      </c>
      <c r="AW15" s="100"/>
      <c r="AX15" s="100"/>
      <c r="AY15" s="100">
        <v>1</v>
      </c>
      <c r="AZ15" s="100"/>
      <c r="BA15" s="100"/>
      <c r="BB15" s="100">
        <v>1</v>
      </c>
      <c r="BC15" s="100"/>
      <c r="BD15" s="100">
        <v>1</v>
      </c>
      <c r="BE15" s="100">
        <v>1</v>
      </c>
      <c r="BF15" s="100">
        <v>1</v>
      </c>
      <c r="BG15" s="100">
        <v>1</v>
      </c>
      <c r="BH15" s="100">
        <v>1</v>
      </c>
      <c r="BI15" s="100">
        <v>1</v>
      </c>
      <c r="BJ15" s="100">
        <v>1</v>
      </c>
      <c r="BK15" s="100">
        <v>1</v>
      </c>
      <c r="BL15" s="100"/>
      <c r="BM15" s="100"/>
      <c r="BN15" s="100"/>
      <c r="BO15" s="99"/>
      <c r="BP15" s="65"/>
      <c r="BQ15" s="100">
        <v>1</v>
      </c>
      <c r="BR15" s="100"/>
      <c r="BS15" s="100"/>
      <c r="BT15" s="91"/>
      <c r="BU15" s="100">
        <v>1</v>
      </c>
      <c r="BV15" s="100">
        <v>1</v>
      </c>
      <c r="BW15" s="100">
        <v>1</v>
      </c>
      <c r="BX15" s="100">
        <v>1</v>
      </c>
      <c r="BY15" s="100">
        <v>1</v>
      </c>
      <c r="BZ15" s="99"/>
      <c r="CA15" s="100">
        <v>1</v>
      </c>
      <c r="CB15" s="100"/>
      <c r="CC15" s="100">
        <v>1</v>
      </c>
      <c r="CD15" s="100"/>
      <c r="CE15" s="100"/>
      <c r="CF15" s="100"/>
      <c r="CG15" s="100">
        <v>1</v>
      </c>
      <c r="CH15" s="100">
        <v>1</v>
      </c>
      <c r="CI15" s="99"/>
      <c r="CJ15" s="100"/>
      <c r="CK15" s="100">
        <v>1</v>
      </c>
      <c r="CL15" s="100"/>
      <c r="CM15" s="100">
        <v>1</v>
      </c>
      <c r="CN15" s="100"/>
      <c r="CO15" s="100"/>
      <c r="CP15" s="100">
        <v>1</v>
      </c>
      <c r="CQ15" s="100"/>
      <c r="CR15" s="100"/>
      <c r="CS15" s="100"/>
      <c r="CT15" s="100"/>
      <c r="CU15" s="100">
        <v>1</v>
      </c>
      <c r="CV15" s="99"/>
      <c r="CW15" s="17">
        <v>1</v>
      </c>
      <c r="CX15" s="100"/>
    </row>
    <row r="16" spans="1:170" s="56" customFormat="1" ht="21.6">
      <c r="A16" s="61">
        <v>26207</v>
      </c>
      <c r="B16" s="61" t="s">
        <v>257</v>
      </c>
      <c r="C16" s="72">
        <f t="shared" si="0"/>
        <v>26207</v>
      </c>
      <c r="D16" s="80">
        <v>26207</v>
      </c>
      <c r="E16" s="64" t="s">
        <v>186</v>
      </c>
      <c r="F16" s="64" t="s">
        <v>222</v>
      </c>
      <c r="G16" s="55">
        <f t="shared" si="1"/>
        <v>0</v>
      </c>
      <c r="H16" s="66">
        <v>5</v>
      </c>
      <c r="I16" s="17"/>
      <c r="J16" s="17"/>
      <c r="K16" s="17"/>
      <c r="L16" s="17"/>
      <c r="M16" s="100"/>
      <c r="N16" s="100"/>
      <c r="O16" s="100"/>
      <c r="P16" s="100"/>
      <c r="Q16" s="100">
        <v>1</v>
      </c>
      <c r="R16" s="60" t="s">
        <v>187</v>
      </c>
      <c r="S16" s="100"/>
      <c r="T16" s="100"/>
      <c r="U16" s="100"/>
      <c r="V16" s="100"/>
      <c r="W16" s="59"/>
      <c r="X16" s="17"/>
      <c r="Y16" s="17"/>
      <c r="Z16" s="100"/>
      <c r="AA16" s="59"/>
      <c r="AB16" s="105"/>
      <c r="AC16" s="103"/>
      <c r="AD16" s="103"/>
      <c r="AE16" s="59"/>
      <c r="AF16" s="105"/>
      <c r="AG16" s="105"/>
      <c r="AH16" s="105"/>
      <c r="AI16" s="104"/>
      <c r="AJ16" s="105"/>
      <c r="AK16" s="105"/>
      <c r="AL16" s="105"/>
      <c r="AM16" s="105"/>
      <c r="AN16" s="105"/>
      <c r="AO16" s="105"/>
      <c r="AP16" s="105"/>
      <c r="AQ16" s="105"/>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99"/>
      <c r="BP16" s="65"/>
      <c r="BQ16" s="100"/>
      <c r="BR16" s="100"/>
      <c r="BS16" s="100"/>
      <c r="BT16" s="91"/>
      <c r="BU16" s="100"/>
      <c r="BV16" s="100"/>
      <c r="BW16" s="100"/>
      <c r="BX16" s="100"/>
      <c r="BY16" s="100"/>
      <c r="BZ16" s="99"/>
      <c r="CA16" s="100"/>
      <c r="CB16" s="100"/>
      <c r="CC16" s="100"/>
      <c r="CD16" s="100"/>
      <c r="CE16" s="100"/>
      <c r="CF16" s="100"/>
      <c r="CG16" s="100"/>
      <c r="CH16" s="100"/>
      <c r="CI16" s="99"/>
      <c r="CJ16" s="100"/>
      <c r="CK16" s="100"/>
      <c r="CL16" s="100"/>
      <c r="CM16" s="100"/>
      <c r="CN16" s="100"/>
      <c r="CO16" s="100"/>
      <c r="CP16" s="100"/>
      <c r="CQ16" s="100"/>
      <c r="CR16" s="100"/>
      <c r="CS16" s="100"/>
      <c r="CT16" s="100"/>
      <c r="CU16" s="100"/>
      <c r="CV16" s="99"/>
      <c r="CW16" s="17"/>
      <c r="CX16" s="100"/>
    </row>
    <row r="17" spans="1:102" s="56" customFormat="1" ht="12">
      <c r="A17" s="61">
        <v>26208</v>
      </c>
      <c r="B17" s="61" t="s">
        <v>258</v>
      </c>
      <c r="C17" s="72">
        <f t="shared" si="0"/>
        <v>26208</v>
      </c>
      <c r="D17" s="80">
        <v>26208</v>
      </c>
      <c r="E17" s="64" t="s">
        <v>188</v>
      </c>
      <c r="F17" s="64" t="s">
        <v>223</v>
      </c>
      <c r="G17" s="55">
        <f t="shared" si="1"/>
        <v>0</v>
      </c>
      <c r="H17" s="66">
        <v>5</v>
      </c>
      <c r="I17" s="17">
        <v>1</v>
      </c>
      <c r="J17" s="17">
        <v>18</v>
      </c>
      <c r="K17" s="17"/>
      <c r="L17" s="17"/>
      <c r="M17" s="100"/>
      <c r="N17" s="100"/>
      <c r="O17" s="100"/>
      <c r="P17" s="100"/>
      <c r="Q17" s="100"/>
      <c r="R17" s="60"/>
      <c r="S17" s="100"/>
      <c r="T17" s="100"/>
      <c r="U17" s="100"/>
      <c r="V17" s="100"/>
      <c r="W17" s="59"/>
      <c r="X17" s="17"/>
      <c r="Y17" s="17"/>
      <c r="Z17" s="100">
        <v>1</v>
      </c>
      <c r="AA17" s="59"/>
      <c r="AB17" s="105"/>
      <c r="AC17" s="103">
        <v>1</v>
      </c>
      <c r="AD17" s="103"/>
      <c r="AE17" s="59"/>
      <c r="AF17" s="105">
        <v>1</v>
      </c>
      <c r="AG17" s="105"/>
      <c r="AH17" s="105">
        <v>1</v>
      </c>
      <c r="AI17" s="104"/>
      <c r="AJ17" s="105"/>
      <c r="AK17" s="105"/>
      <c r="AL17" s="105"/>
      <c r="AM17" s="105"/>
      <c r="AN17" s="105"/>
      <c r="AO17" s="105"/>
      <c r="AP17" s="102">
        <v>1</v>
      </c>
      <c r="AQ17" s="105">
        <v>1</v>
      </c>
      <c r="AR17" s="100">
        <v>1</v>
      </c>
      <c r="AS17" s="100"/>
      <c r="AT17" s="100"/>
      <c r="AU17" s="100"/>
      <c r="AV17" s="100">
        <v>1</v>
      </c>
      <c r="AW17" s="100"/>
      <c r="AX17" s="100"/>
      <c r="AY17" s="100">
        <v>1</v>
      </c>
      <c r="AZ17" s="100"/>
      <c r="BA17" s="100"/>
      <c r="BB17" s="100">
        <v>1</v>
      </c>
      <c r="BC17" s="100"/>
      <c r="BD17" s="100">
        <v>1</v>
      </c>
      <c r="BE17" s="100">
        <v>1</v>
      </c>
      <c r="BF17" s="100"/>
      <c r="BG17" s="100">
        <v>1</v>
      </c>
      <c r="BH17" s="100">
        <v>1</v>
      </c>
      <c r="BI17" s="100">
        <v>1</v>
      </c>
      <c r="BJ17" s="100"/>
      <c r="BK17" s="100"/>
      <c r="BL17" s="100">
        <v>1</v>
      </c>
      <c r="BM17" s="100"/>
      <c r="BN17" s="100"/>
      <c r="BO17" s="99"/>
      <c r="BP17" s="65"/>
      <c r="BQ17" s="100">
        <v>1</v>
      </c>
      <c r="BR17" s="100"/>
      <c r="BS17" s="100"/>
      <c r="BT17" s="91"/>
      <c r="BU17" s="100">
        <v>1</v>
      </c>
      <c r="BV17" s="100">
        <v>1</v>
      </c>
      <c r="BW17" s="100">
        <v>1</v>
      </c>
      <c r="BX17" s="100">
        <v>1</v>
      </c>
      <c r="BY17" s="100">
        <v>1</v>
      </c>
      <c r="BZ17" s="99"/>
      <c r="CA17" s="100">
        <v>1</v>
      </c>
      <c r="CB17" s="100"/>
      <c r="CC17" s="100">
        <v>1</v>
      </c>
      <c r="CD17" s="100">
        <v>1</v>
      </c>
      <c r="CE17" s="100">
        <v>1</v>
      </c>
      <c r="CF17" s="100">
        <v>1</v>
      </c>
      <c r="CG17" s="100">
        <v>1</v>
      </c>
      <c r="CH17" s="100"/>
      <c r="CI17" s="99"/>
      <c r="CJ17" s="100"/>
      <c r="CK17" s="100">
        <v>1</v>
      </c>
      <c r="CL17" s="100"/>
      <c r="CM17" s="100">
        <v>1</v>
      </c>
      <c r="CN17" s="100"/>
      <c r="CO17" s="100"/>
      <c r="CP17" s="100">
        <v>1</v>
      </c>
      <c r="CQ17" s="100"/>
      <c r="CR17" s="100"/>
      <c r="CS17" s="100">
        <v>1</v>
      </c>
      <c r="CT17" s="100"/>
      <c r="CU17" s="100"/>
      <c r="CV17" s="99"/>
      <c r="CW17" s="17">
        <v>1</v>
      </c>
      <c r="CX17" s="100"/>
    </row>
    <row r="18" spans="1:102" s="56" customFormat="1" ht="194.4">
      <c r="A18" s="61">
        <v>26209</v>
      </c>
      <c r="B18" s="61" t="s">
        <v>259</v>
      </c>
      <c r="C18" s="72">
        <f t="shared" si="0"/>
        <v>26209</v>
      </c>
      <c r="D18" s="80">
        <v>26209</v>
      </c>
      <c r="E18" s="64" t="s">
        <v>189</v>
      </c>
      <c r="F18" s="64" t="s">
        <v>225</v>
      </c>
      <c r="G18" s="55">
        <f t="shared" si="1"/>
        <v>0</v>
      </c>
      <c r="H18" s="66">
        <v>5</v>
      </c>
      <c r="I18" s="17">
        <v>1</v>
      </c>
      <c r="J18" s="17">
        <v>13</v>
      </c>
      <c r="K18" s="17"/>
      <c r="L18" s="17"/>
      <c r="M18" s="100"/>
      <c r="N18" s="100"/>
      <c r="O18" s="100"/>
      <c r="P18" s="100"/>
      <c r="Q18" s="100"/>
      <c r="R18" s="60"/>
      <c r="S18" s="100"/>
      <c r="T18" s="100"/>
      <c r="U18" s="100"/>
      <c r="V18" s="100"/>
      <c r="W18" s="59"/>
      <c r="X18" s="17"/>
      <c r="Y18" s="17"/>
      <c r="Z18" s="100">
        <v>1</v>
      </c>
      <c r="AA18" s="59"/>
      <c r="AB18" s="105">
        <v>1</v>
      </c>
      <c r="AC18" s="103"/>
      <c r="AD18" s="103"/>
      <c r="AE18" s="59" t="s">
        <v>190</v>
      </c>
      <c r="AF18" s="105"/>
      <c r="AG18" s="105">
        <v>1</v>
      </c>
      <c r="AH18" s="105"/>
      <c r="AI18" s="104"/>
      <c r="AJ18" s="105"/>
      <c r="AK18" s="105">
        <v>1</v>
      </c>
      <c r="AL18" s="105"/>
      <c r="AM18" s="105"/>
      <c r="AN18" s="105"/>
      <c r="AO18" s="105"/>
      <c r="AP18" s="102">
        <v>1</v>
      </c>
      <c r="AQ18" s="105">
        <v>1</v>
      </c>
      <c r="AR18" s="100">
        <v>1</v>
      </c>
      <c r="AS18" s="100"/>
      <c r="AT18" s="100">
        <v>1</v>
      </c>
      <c r="AU18" s="100"/>
      <c r="AV18" s="100"/>
      <c r="AW18" s="100"/>
      <c r="AX18" s="100"/>
      <c r="AY18" s="100"/>
      <c r="AZ18" s="100">
        <v>1</v>
      </c>
      <c r="BA18" s="100"/>
      <c r="BB18" s="100">
        <v>1</v>
      </c>
      <c r="BC18" s="100"/>
      <c r="BD18" s="100">
        <v>1</v>
      </c>
      <c r="BE18" s="100">
        <v>1</v>
      </c>
      <c r="BF18" s="100">
        <v>1</v>
      </c>
      <c r="BG18" s="100">
        <v>1</v>
      </c>
      <c r="BH18" s="100">
        <v>1</v>
      </c>
      <c r="BI18" s="100">
        <v>1</v>
      </c>
      <c r="BJ18" s="100"/>
      <c r="BK18" s="100"/>
      <c r="BL18" s="100">
        <v>1</v>
      </c>
      <c r="BM18" s="100"/>
      <c r="BN18" s="100"/>
      <c r="BO18" s="99"/>
      <c r="BP18" s="65"/>
      <c r="BQ18" s="100"/>
      <c r="BR18" s="100"/>
      <c r="BS18" s="100">
        <v>1</v>
      </c>
      <c r="BT18" s="59" t="s">
        <v>190</v>
      </c>
      <c r="BU18" s="100"/>
      <c r="BV18" s="100"/>
      <c r="BW18" s="100"/>
      <c r="BX18" s="100"/>
      <c r="BY18" s="100"/>
      <c r="BZ18" s="99"/>
      <c r="CA18" s="100"/>
      <c r="CB18" s="100"/>
      <c r="CC18" s="100"/>
      <c r="CD18" s="100"/>
      <c r="CE18" s="100"/>
      <c r="CF18" s="100"/>
      <c r="CG18" s="100"/>
      <c r="CH18" s="100"/>
      <c r="CI18" s="99"/>
      <c r="CJ18" s="100"/>
      <c r="CK18" s="100"/>
      <c r="CL18" s="100"/>
      <c r="CM18" s="100"/>
      <c r="CN18" s="100"/>
      <c r="CO18" s="100"/>
      <c r="CP18" s="100"/>
      <c r="CQ18" s="100"/>
      <c r="CR18" s="100"/>
      <c r="CS18" s="100"/>
      <c r="CT18" s="100">
        <v>1</v>
      </c>
      <c r="CU18" s="100"/>
      <c r="CV18" s="99"/>
      <c r="CW18" s="17"/>
      <c r="CX18" s="100">
        <v>1</v>
      </c>
    </row>
    <row r="19" spans="1:102" s="56" customFormat="1">
      <c r="A19" s="61">
        <v>26210</v>
      </c>
      <c r="B19" s="61" t="s">
        <v>260</v>
      </c>
      <c r="C19" s="72">
        <f t="shared" si="0"/>
        <v>26210</v>
      </c>
      <c r="D19" s="80">
        <v>26210</v>
      </c>
      <c r="E19" s="64" t="s">
        <v>191</v>
      </c>
      <c r="F19" s="64" t="s">
        <v>228</v>
      </c>
      <c r="G19" s="55">
        <f t="shared" si="1"/>
        <v>0</v>
      </c>
      <c r="H19" s="66">
        <v>5</v>
      </c>
      <c r="I19" s="17"/>
      <c r="J19" s="17"/>
      <c r="K19" s="17"/>
      <c r="L19" s="17"/>
      <c r="M19" s="100"/>
      <c r="N19" s="100"/>
      <c r="O19" s="100"/>
      <c r="P19" s="100"/>
      <c r="Q19" s="100">
        <v>1</v>
      </c>
      <c r="R19" s="60"/>
      <c r="S19" s="100"/>
      <c r="T19" s="100"/>
      <c r="U19" s="100"/>
      <c r="V19" s="100"/>
      <c r="W19" s="59"/>
      <c r="X19" s="17"/>
      <c r="Y19" s="17"/>
      <c r="Z19" s="100"/>
      <c r="AA19" s="59"/>
      <c r="AB19" s="105"/>
      <c r="AC19" s="103"/>
      <c r="AD19" s="103"/>
      <c r="AE19" s="59"/>
      <c r="AF19" s="105"/>
      <c r="AG19" s="105"/>
      <c r="AH19" s="105"/>
      <c r="AI19" s="104"/>
      <c r="AJ19" s="105"/>
      <c r="AK19" s="105"/>
      <c r="AL19" s="105"/>
      <c r="AM19" s="105"/>
      <c r="AN19" s="105"/>
      <c r="AO19" s="105"/>
      <c r="AP19" s="105"/>
      <c r="AQ19" s="105"/>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99"/>
      <c r="BP19" s="65"/>
      <c r="BQ19" s="100"/>
      <c r="BR19" s="100"/>
      <c r="BS19" s="100"/>
      <c r="BT19" s="91"/>
      <c r="BU19" s="100"/>
      <c r="BV19" s="100"/>
      <c r="BW19" s="100"/>
      <c r="BX19" s="100"/>
      <c r="BY19" s="100"/>
      <c r="BZ19" s="99"/>
      <c r="CA19" s="100"/>
      <c r="CB19" s="100"/>
      <c r="CC19" s="100"/>
      <c r="CD19" s="100"/>
      <c r="CE19" s="100"/>
      <c r="CF19" s="100"/>
      <c r="CG19" s="100"/>
      <c r="CH19" s="100"/>
      <c r="CI19" s="99"/>
      <c r="CJ19" s="100"/>
      <c r="CK19" s="100"/>
      <c r="CL19" s="100"/>
      <c r="CM19" s="100"/>
      <c r="CN19" s="100"/>
      <c r="CO19" s="100"/>
      <c r="CP19" s="100"/>
      <c r="CQ19" s="100"/>
      <c r="CR19" s="100"/>
      <c r="CS19" s="100"/>
      <c r="CT19" s="100"/>
      <c r="CU19" s="100"/>
      <c r="CV19" s="99"/>
      <c r="CW19" s="17"/>
      <c r="CX19" s="100"/>
    </row>
    <row r="20" spans="1:102" s="56" customFormat="1" ht="43.2">
      <c r="A20" s="61">
        <v>26211</v>
      </c>
      <c r="B20" s="61" t="s">
        <v>261</v>
      </c>
      <c r="C20" s="72">
        <f t="shared" si="0"/>
        <v>26211</v>
      </c>
      <c r="D20" s="80">
        <v>26211</v>
      </c>
      <c r="E20" s="64" t="s">
        <v>192</v>
      </c>
      <c r="F20" s="64" t="s">
        <v>229</v>
      </c>
      <c r="G20" s="55">
        <f t="shared" si="1"/>
        <v>0</v>
      </c>
      <c r="H20" s="66">
        <v>5</v>
      </c>
      <c r="I20" s="17">
        <v>1</v>
      </c>
      <c r="J20" s="17">
        <v>18</v>
      </c>
      <c r="K20" s="17"/>
      <c r="L20" s="17"/>
      <c r="M20" s="100"/>
      <c r="N20" s="100"/>
      <c r="O20" s="100"/>
      <c r="P20" s="100"/>
      <c r="Q20" s="100"/>
      <c r="R20" s="60"/>
      <c r="S20" s="100"/>
      <c r="T20" s="100"/>
      <c r="U20" s="100"/>
      <c r="V20" s="100"/>
      <c r="W20" s="59"/>
      <c r="X20" s="17"/>
      <c r="Y20" s="17"/>
      <c r="Z20" s="100"/>
      <c r="AA20" s="59" t="s">
        <v>282</v>
      </c>
      <c r="AB20" s="105">
        <v>1</v>
      </c>
      <c r="AC20" s="103"/>
      <c r="AD20" s="103"/>
      <c r="AE20" s="59" t="s">
        <v>193</v>
      </c>
      <c r="AF20" s="105"/>
      <c r="AG20" s="105">
        <v>1</v>
      </c>
      <c r="AH20" s="105"/>
      <c r="AI20" s="104"/>
      <c r="AJ20" s="105"/>
      <c r="AK20" s="105"/>
      <c r="AL20" s="105"/>
      <c r="AM20" s="105"/>
      <c r="AN20" s="102">
        <v>1</v>
      </c>
      <c r="AO20" s="105">
        <v>1</v>
      </c>
      <c r="AP20" s="105"/>
      <c r="AQ20" s="105"/>
      <c r="AR20" s="100">
        <v>1</v>
      </c>
      <c r="AS20" s="100"/>
      <c r="AT20" s="100"/>
      <c r="AU20" s="100"/>
      <c r="AV20" s="100">
        <v>1</v>
      </c>
      <c r="AW20" s="100"/>
      <c r="AX20" s="100"/>
      <c r="AY20" s="100"/>
      <c r="AZ20" s="100">
        <v>1</v>
      </c>
      <c r="BA20" s="100"/>
      <c r="BB20" s="100">
        <v>1</v>
      </c>
      <c r="BC20" s="100"/>
      <c r="BD20" s="100">
        <v>1</v>
      </c>
      <c r="BE20" s="100">
        <v>1</v>
      </c>
      <c r="BF20" s="100">
        <v>1</v>
      </c>
      <c r="BG20" s="100">
        <v>1</v>
      </c>
      <c r="BH20" s="100">
        <v>1</v>
      </c>
      <c r="BI20" s="100">
        <v>1</v>
      </c>
      <c r="BJ20" s="100">
        <v>1</v>
      </c>
      <c r="BK20" s="100"/>
      <c r="BL20" s="100">
        <v>1</v>
      </c>
      <c r="BM20" s="100"/>
      <c r="BN20" s="100"/>
      <c r="BO20" s="99"/>
      <c r="BP20" s="65"/>
      <c r="BQ20" s="100"/>
      <c r="BR20" s="100">
        <v>1</v>
      </c>
      <c r="BS20" s="100"/>
      <c r="BT20" s="91"/>
      <c r="BU20" s="100"/>
      <c r="BV20" s="100"/>
      <c r="BW20" s="100"/>
      <c r="BX20" s="100"/>
      <c r="BY20" s="100"/>
      <c r="BZ20" s="99"/>
      <c r="CA20" s="100"/>
      <c r="CB20" s="100"/>
      <c r="CC20" s="100"/>
      <c r="CD20" s="100"/>
      <c r="CE20" s="100"/>
      <c r="CF20" s="100"/>
      <c r="CG20" s="100"/>
      <c r="CH20" s="100"/>
      <c r="CI20" s="99"/>
      <c r="CJ20" s="100"/>
      <c r="CK20" s="100"/>
      <c r="CL20" s="100"/>
      <c r="CM20" s="100"/>
      <c r="CN20" s="100"/>
      <c r="CO20" s="100"/>
      <c r="CP20" s="100"/>
      <c r="CQ20" s="100"/>
      <c r="CR20" s="100"/>
      <c r="CS20" s="100"/>
      <c r="CT20" s="100"/>
      <c r="CU20" s="100">
        <v>1</v>
      </c>
      <c r="CV20" s="99"/>
      <c r="CW20" s="17"/>
      <c r="CX20" s="100">
        <v>1</v>
      </c>
    </row>
    <row r="21" spans="1:102" s="56" customFormat="1" ht="45.6" customHeight="1">
      <c r="A21" s="61">
        <v>26212</v>
      </c>
      <c r="B21" s="61" t="s">
        <v>262</v>
      </c>
      <c r="C21" s="72">
        <f t="shared" si="0"/>
        <v>26212</v>
      </c>
      <c r="D21" s="80">
        <v>26212</v>
      </c>
      <c r="E21" s="64" t="s">
        <v>194</v>
      </c>
      <c r="F21" s="64" t="s">
        <v>231</v>
      </c>
      <c r="G21" s="55">
        <f t="shared" si="1"/>
        <v>0</v>
      </c>
      <c r="H21" s="66">
        <v>5</v>
      </c>
      <c r="I21" s="17">
        <v>1</v>
      </c>
      <c r="J21" s="17">
        <v>19</v>
      </c>
      <c r="K21" s="17"/>
      <c r="L21" s="17"/>
      <c r="M21" s="100"/>
      <c r="N21" s="100"/>
      <c r="O21" s="100"/>
      <c r="P21" s="100"/>
      <c r="Q21" s="100"/>
      <c r="R21" s="60"/>
      <c r="S21" s="100"/>
      <c r="T21" s="100"/>
      <c r="U21" s="100"/>
      <c r="V21" s="100"/>
      <c r="W21" s="59"/>
      <c r="X21" s="17">
        <v>1</v>
      </c>
      <c r="Y21" s="17"/>
      <c r="Z21" s="100">
        <v>1</v>
      </c>
      <c r="AA21" s="59"/>
      <c r="AB21" s="105"/>
      <c r="AC21" s="103">
        <v>1</v>
      </c>
      <c r="AD21" s="103"/>
      <c r="AE21" s="59"/>
      <c r="AF21" s="105">
        <v>1</v>
      </c>
      <c r="AG21" s="105"/>
      <c r="AH21" s="105">
        <v>1</v>
      </c>
      <c r="AI21" s="104"/>
      <c r="AJ21" s="105"/>
      <c r="AK21" s="105"/>
      <c r="AL21" s="105">
        <v>1</v>
      </c>
      <c r="AM21" s="105"/>
      <c r="AN21" s="105"/>
      <c r="AO21" s="105"/>
      <c r="AP21" s="105">
        <v>1</v>
      </c>
      <c r="AQ21" s="105"/>
      <c r="AR21" s="100"/>
      <c r="AS21" s="100">
        <v>1</v>
      </c>
      <c r="AT21" s="100"/>
      <c r="AU21" s="100"/>
      <c r="AV21" s="100"/>
      <c r="AW21" s="100"/>
      <c r="AX21" s="100"/>
      <c r="AY21" s="100"/>
      <c r="AZ21" s="100"/>
      <c r="BA21" s="100"/>
      <c r="BB21" s="100"/>
      <c r="BC21" s="100"/>
      <c r="BD21" s="100"/>
      <c r="BE21" s="100">
        <v>1</v>
      </c>
      <c r="BF21" s="100">
        <v>1</v>
      </c>
      <c r="BG21" s="100">
        <v>1</v>
      </c>
      <c r="BH21" s="100"/>
      <c r="BI21" s="100"/>
      <c r="BJ21" s="100"/>
      <c r="BK21" s="100"/>
      <c r="BL21" s="100"/>
      <c r="BM21" s="100"/>
      <c r="BN21" s="100"/>
      <c r="BO21" s="99"/>
      <c r="BP21" s="65"/>
      <c r="BQ21" s="100">
        <v>1</v>
      </c>
      <c r="BR21" s="100"/>
      <c r="BS21" s="100"/>
      <c r="BT21" s="91"/>
      <c r="BU21" s="100">
        <v>1</v>
      </c>
      <c r="BV21" s="100">
        <v>1</v>
      </c>
      <c r="BW21" s="100">
        <v>1</v>
      </c>
      <c r="BX21" s="100"/>
      <c r="BY21" s="100">
        <v>1</v>
      </c>
      <c r="BZ21" s="99"/>
      <c r="CA21" s="100">
        <v>1</v>
      </c>
      <c r="CB21" s="100"/>
      <c r="CC21" s="100">
        <v>1</v>
      </c>
      <c r="CD21" s="100"/>
      <c r="CE21" s="100"/>
      <c r="CF21" s="100"/>
      <c r="CG21" s="100">
        <v>1</v>
      </c>
      <c r="CH21" s="100"/>
      <c r="CI21" s="99"/>
      <c r="CJ21" s="100"/>
      <c r="CK21" s="100">
        <v>1</v>
      </c>
      <c r="CL21" s="100"/>
      <c r="CM21" s="100">
        <v>1</v>
      </c>
      <c r="CN21" s="100"/>
      <c r="CO21" s="100"/>
      <c r="CP21" s="100">
        <v>1</v>
      </c>
      <c r="CQ21" s="100"/>
      <c r="CR21" s="100"/>
      <c r="CS21" s="100"/>
      <c r="CT21" s="100">
        <v>1</v>
      </c>
      <c r="CU21" s="100"/>
      <c r="CV21" s="99"/>
      <c r="CW21" s="17">
        <v>1</v>
      </c>
      <c r="CX21" s="100"/>
    </row>
    <row r="22" spans="1:102" s="56" customFormat="1" ht="60.6" customHeight="1">
      <c r="A22" s="61">
        <v>26213</v>
      </c>
      <c r="B22" s="61" t="s">
        <v>263</v>
      </c>
      <c r="C22" s="72">
        <f t="shared" si="0"/>
        <v>26213</v>
      </c>
      <c r="D22" s="80">
        <v>26213</v>
      </c>
      <c r="E22" s="64" t="s">
        <v>195</v>
      </c>
      <c r="F22" s="64" t="s">
        <v>233</v>
      </c>
      <c r="G22" s="55">
        <f t="shared" si="1"/>
        <v>0</v>
      </c>
      <c r="H22" s="66">
        <v>5</v>
      </c>
      <c r="I22" s="17">
        <v>1</v>
      </c>
      <c r="J22" s="17">
        <v>21</v>
      </c>
      <c r="K22" s="17"/>
      <c r="L22" s="17"/>
      <c r="M22" s="100"/>
      <c r="N22" s="100"/>
      <c r="O22" s="100"/>
      <c r="P22" s="100"/>
      <c r="Q22" s="100"/>
      <c r="R22" s="60"/>
      <c r="S22" s="100"/>
      <c r="T22" s="100"/>
      <c r="U22" s="100"/>
      <c r="V22" s="100"/>
      <c r="W22" s="59"/>
      <c r="X22" s="17"/>
      <c r="Y22" s="17"/>
      <c r="Z22" s="100"/>
      <c r="AA22" s="59" t="s">
        <v>196</v>
      </c>
      <c r="AB22" s="105">
        <v>1</v>
      </c>
      <c r="AC22" s="103"/>
      <c r="AD22" s="103"/>
      <c r="AE22" s="59" t="s">
        <v>197</v>
      </c>
      <c r="AF22" s="105">
        <v>1</v>
      </c>
      <c r="AG22" s="105"/>
      <c r="AH22" s="105"/>
      <c r="AI22" s="104"/>
      <c r="AJ22" s="105"/>
      <c r="AK22" s="105"/>
      <c r="AL22" s="105"/>
      <c r="AM22" s="105"/>
      <c r="AN22" s="105">
        <v>1</v>
      </c>
      <c r="AO22" s="105"/>
      <c r="AP22" s="105"/>
      <c r="AQ22" s="105"/>
      <c r="AR22" s="100"/>
      <c r="AS22" s="100">
        <v>1</v>
      </c>
      <c r="AT22" s="100"/>
      <c r="AU22" s="100"/>
      <c r="AV22" s="100"/>
      <c r="AW22" s="100"/>
      <c r="AX22" s="100"/>
      <c r="AY22" s="100"/>
      <c r="AZ22" s="100"/>
      <c r="BA22" s="100"/>
      <c r="BB22" s="100"/>
      <c r="BC22" s="100"/>
      <c r="BD22" s="100"/>
      <c r="BE22" s="100">
        <v>1</v>
      </c>
      <c r="BF22" s="100">
        <v>1</v>
      </c>
      <c r="BG22" s="100"/>
      <c r="BH22" s="100">
        <v>1</v>
      </c>
      <c r="BI22" s="100">
        <v>1</v>
      </c>
      <c r="BJ22" s="100"/>
      <c r="BK22" s="100"/>
      <c r="BL22" s="100"/>
      <c r="BM22" s="100">
        <v>1</v>
      </c>
      <c r="BN22" s="100">
        <v>1</v>
      </c>
      <c r="BO22" s="99"/>
      <c r="BP22" s="65"/>
      <c r="BQ22" s="100"/>
      <c r="BR22" s="100">
        <v>1</v>
      </c>
      <c r="BS22" s="100"/>
      <c r="BT22" s="91"/>
      <c r="BU22" s="100"/>
      <c r="BV22" s="100"/>
      <c r="BW22" s="100"/>
      <c r="BX22" s="100"/>
      <c r="BY22" s="100"/>
      <c r="BZ22" s="99"/>
      <c r="CA22" s="100"/>
      <c r="CB22" s="100"/>
      <c r="CC22" s="100"/>
      <c r="CD22" s="100"/>
      <c r="CE22" s="100"/>
      <c r="CF22" s="100"/>
      <c r="CG22" s="100"/>
      <c r="CH22" s="100"/>
      <c r="CI22" s="99"/>
      <c r="CJ22" s="100"/>
      <c r="CK22" s="100"/>
      <c r="CL22" s="100"/>
      <c r="CM22" s="100"/>
      <c r="CN22" s="100"/>
      <c r="CO22" s="100"/>
      <c r="CP22" s="100"/>
      <c r="CQ22" s="100"/>
      <c r="CR22" s="100"/>
      <c r="CS22" s="100"/>
      <c r="CT22" s="100"/>
      <c r="CU22" s="100">
        <v>1</v>
      </c>
      <c r="CV22" s="99"/>
      <c r="CW22" s="17"/>
      <c r="CX22" s="100">
        <v>1</v>
      </c>
    </row>
    <row r="23" spans="1:102" s="56" customFormat="1" ht="55.8" customHeight="1">
      <c r="A23" s="61">
        <v>26214</v>
      </c>
      <c r="B23" s="61" t="s">
        <v>264</v>
      </c>
      <c r="C23" s="72">
        <f t="shared" si="0"/>
        <v>26214</v>
      </c>
      <c r="D23" s="80">
        <v>26214</v>
      </c>
      <c r="E23" s="64" t="s">
        <v>198</v>
      </c>
      <c r="F23" s="64" t="s">
        <v>235</v>
      </c>
      <c r="G23" s="55">
        <f t="shared" si="1"/>
        <v>0</v>
      </c>
      <c r="H23" s="66">
        <v>5</v>
      </c>
      <c r="I23" s="17">
        <v>1</v>
      </c>
      <c r="J23" s="17">
        <v>19</v>
      </c>
      <c r="K23" s="17"/>
      <c r="L23" s="17"/>
      <c r="M23" s="100"/>
      <c r="N23" s="100"/>
      <c r="O23" s="100"/>
      <c r="P23" s="100"/>
      <c r="Q23" s="100"/>
      <c r="R23" s="60"/>
      <c r="S23" s="100"/>
      <c r="T23" s="100"/>
      <c r="U23" s="100"/>
      <c r="V23" s="100"/>
      <c r="W23" s="59"/>
      <c r="X23" s="17"/>
      <c r="Y23" s="17"/>
      <c r="Z23" s="100">
        <v>1</v>
      </c>
      <c r="AA23" s="59"/>
      <c r="AB23" s="105"/>
      <c r="AC23" s="103">
        <v>1</v>
      </c>
      <c r="AD23" s="103"/>
      <c r="AE23" s="59"/>
      <c r="AF23" s="105">
        <v>1</v>
      </c>
      <c r="AG23" s="105"/>
      <c r="AH23" s="105">
        <v>1</v>
      </c>
      <c r="AI23" s="104"/>
      <c r="AJ23" s="105"/>
      <c r="AK23" s="105"/>
      <c r="AL23" s="105"/>
      <c r="AM23" s="105"/>
      <c r="AN23" s="102">
        <v>1</v>
      </c>
      <c r="AO23" s="105">
        <v>1</v>
      </c>
      <c r="AP23" s="105"/>
      <c r="AQ23" s="105"/>
      <c r="AR23" s="100">
        <v>1</v>
      </c>
      <c r="AS23" s="100"/>
      <c r="AT23" s="100"/>
      <c r="AU23" s="100"/>
      <c r="AV23" s="100">
        <v>1</v>
      </c>
      <c r="AW23" s="100"/>
      <c r="AX23" s="100"/>
      <c r="AY23" s="100"/>
      <c r="AZ23" s="100">
        <v>1</v>
      </c>
      <c r="BA23" s="100"/>
      <c r="BB23" s="100">
        <v>1</v>
      </c>
      <c r="BC23" s="100">
        <v>1</v>
      </c>
      <c r="BD23" s="100"/>
      <c r="BE23" s="100">
        <v>1</v>
      </c>
      <c r="BF23" s="100">
        <v>1</v>
      </c>
      <c r="BG23" s="100">
        <v>1</v>
      </c>
      <c r="BH23" s="100">
        <v>1</v>
      </c>
      <c r="BI23" s="100">
        <v>1</v>
      </c>
      <c r="BJ23" s="100"/>
      <c r="BK23" s="100"/>
      <c r="BL23" s="100">
        <v>1</v>
      </c>
      <c r="BM23" s="100"/>
      <c r="BN23" s="100"/>
      <c r="BO23" s="91" t="s">
        <v>199</v>
      </c>
      <c r="BP23" s="65"/>
      <c r="BQ23" s="100">
        <v>1</v>
      </c>
      <c r="BR23" s="100"/>
      <c r="BS23" s="100"/>
      <c r="BT23" s="91"/>
      <c r="BU23" s="100">
        <v>1</v>
      </c>
      <c r="BV23" s="100">
        <v>1</v>
      </c>
      <c r="BW23" s="100"/>
      <c r="BX23" s="100"/>
      <c r="BY23" s="100">
        <v>1</v>
      </c>
      <c r="BZ23" s="99"/>
      <c r="CA23" s="100"/>
      <c r="CB23" s="100"/>
      <c r="CC23" s="100">
        <v>1</v>
      </c>
      <c r="CD23" s="100">
        <v>1</v>
      </c>
      <c r="CE23" s="100"/>
      <c r="CF23" s="100"/>
      <c r="CG23" s="100">
        <v>1</v>
      </c>
      <c r="CH23" s="100"/>
      <c r="CI23" s="99"/>
      <c r="CJ23" s="100"/>
      <c r="CK23" s="100">
        <v>1</v>
      </c>
      <c r="CL23" s="100"/>
      <c r="CM23" s="100">
        <v>1</v>
      </c>
      <c r="CN23" s="100"/>
      <c r="CO23" s="100"/>
      <c r="CP23" s="100"/>
      <c r="CQ23" s="100">
        <v>1</v>
      </c>
      <c r="CR23" s="100"/>
      <c r="CS23" s="100"/>
      <c r="CT23" s="100"/>
      <c r="CU23" s="100">
        <v>1</v>
      </c>
      <c r="CV23" s="99"/>
      <c r="CW23" s="17"/>
      <c r="CX23" s="100">
        <v>1</v>
      </c>
    </row>
    <row r="24" spans="1:102" s="56" customFormat="1" ht="16.8" customHeight="1">
      <c r="A24" s="61">
        <v>26303</v>
      </c>
      <c r="B24" s="61" t="s">
        <v>265</v>
      </c>
      <c r="C24" s="72">
        <f t="shared" si="0"/>
        <v>26303</v>
      </c>
      <c r="D24" s="80">
        <v>26303</v>
      </c>
      <c r="E24" s="64" t="s">
        <v>200</v>
      </c>
      <c r="F24" s="64" t="s">
        <v>237</v>
      </c>
      <c r="G24" s="55">
        <f t="shared" si="1"/>
        <v>0</v>
      </c>
      <c r="H24" s="66">
        <v>6</v>
      </c>
      <c r="I24" s="17"/>
      <c r="J24" s="17"/>
      <c r="K24" s="17"/>
      <c r="L24" s="17"/>
      <c r="M24" s="100"/>
      <c r="N24" s="100"/>
      <c r="O24" s="100"/>
      <c r="P24" s="100"/>
      <c r="Q24" s="100">
        <v>1</v>
      </c>
      <c r="R24" s="60" t="s">
        <v>201</v>
      </c>
      <c r="S24" s="100"/>
      <c r="T24" s="100"/>
      <c r="U24" s="100"/>
      <c r="V24" s="100"/>
      <c r="W24" s="59"/>
      <c r="X24" s="17"/>
      <c r="Y24" s="17"/>
      <c r="Z24" s="100"/>
      <c r="AA24" s="59"/>
      <c r="AB24" s="105"/>
      <c r="AC24" s="103"/>
      <c r="AD24" s="103"/>
      <c r="AE24" s="59"/>
      <c r="AF24" s="105"/>
      <c r="AG24" s="105"/>
      <c r="AH24" s="105"/>
      <c r="AI24" s="104"/>
      <c r="AJ24" s="105"/>
      <c r="AK24" s="105"/>
      <c r="AL24" s="105"/>
      <c r="AM24" s="105"/>
      <c r="AN24" s="105"/>
      <c r="AO24" s="105"/>
      <c r="AP24" s="105"/>
      <c r="AQ24" s="105"/>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99"/>
      <c r="BP24" s="65"/>
      <c r="BQ24" s="100"/>
      <c r="BR24" s="100"/>
      <c r="BS24" s="100"/>
      <c r="BT24" s="91"/>
      <c r="BU24" s="100"/>
      <c r="BV24" s="100"/>
      <c r="BW24" s="100"/>
      <c r="BX24" s="100"/>
      <c r="BY24" s="100"/>
      <c r="BZ24" s="99"/>
      <c r="CA24" s="100"/>
      <c r="CB24" s="100"/>
      <c r="CC24" s="100"/>
      <c r="CD24" s="100"/>
      <c r="CE24" s="100"/>
      <c r="CF24" s="100"/>
      <c r="CG24" s="100"/>
      <c r="CH24" s="100"/>
      <c r="CI24" s="99"/>
      <c r="CJ24" s="100"/>
      <c r="CK24" s="100"/>
      <c r="CL24" s="100"/>
      <c r="CM24" s="100"/>
      <c r="CN24" s="100"/>
      <c r="CO24" s="100"/>
      <c r="CP24" s="100"/>
      <c r="CQ24" s="100"/>
      <c r="CR24" s="100"/>
      <c r="CS24" s="100"/>
      <c r="CT24" s="100"/>
      <c r="CU24" s="100"/>
      <c r="CV24" s="99"/>
      <c r="CW24" s="17"/>
      <c r="CX24" s="100"/>
    </row>
    <row r="25" spans="1:102" s="56" customFormat="1" ht="12">
      <c r="A25" s="61">
        <v>26322</v>
      </c>
      <c r="B25" s="61" t="s">
        <v>266</v>
      </c>
      <c r="C25" s="72">
        <f t="shared" ref="C25:C34" si="2">INT(B25/10)</f>
        <v>26322</v>
      </c>
      <c r="D25" s="80">
        <v>26322</v>
      </c>
      <c r="E25" s="64" t="s">
        <v>202</v>
      </c>
      <c r="F25" s="64" t="s">
        <v>238</v>
      </c>
      <c r="G25" s="55">
        <f t="shared" si="1"/>
        <v>0</v>
      </c>
      <c r="H25" s="66">
        <v>6</v>
      </c>
      <c r="I25" s="17">
        <v>1</v>
      </c>
      <c r="J25" s="17">
        <v>19</v>
      </c>
      <c r="K25" s="17"/>
      <c r="L25" s="17"/>
      <c r="M25" s="100"/>
      <c r="N25" s="100"/>
      <c r="O25" s="100"/>
      <c r="P25" s="100"/>
      <c r="Q25" s="100"/>
      <c r="R25" s="60"/>
      <c r="S25" s="100"/>
      <c r="T25" s="100"/>
      <c r="U25" s="100"/>
      <c r="V25" s="100"/>
      <c r="W25" s="59"/>
      <c r="X25" s="17"/>
      <c r="Y25" s="17"/>
      <c r="Z25" s="100"/>
      <c r="AA25" s="59" t="s">
        <v>203</v>
      </c>
      <c r="AB25" s="105"/>
      <c r="AC25" s="103">
        <v>1</v>
      </c>
      <c r="AD25" s="103"/>
      <c r="AE25" s="59"/>
      <c r="AF25" s="105">
        <v>1</v>
      </c>
      <c r="AG25" s="105"/>
      <c r="AH25" s="105">
        <v>1</v>
      </c>
      <c r="AI25" s="104"/>
      <c r="AJ25" s="105"/>
      <c r="AK25" s="105"/>
      <c r="AL25" s="105">
        <v>1</v>
      </c>
      <c r="AM25" s="105"/>
      <c r="AN25" s="102">
        <v>1</v>
      </c>
      <c r="AO25" s="105">
        <v>1</v>
      </c>
      <c r="AP25" s="105"/>
      <c r="AQ25" s="105"/>
      <c r="AR25" s="100">
        <v>1</v>
      </c>
      <c r="AS25" s="100"/>
      <c r="AT25" s="100">
        <v>1</v>
      </c>
      <c r="AU25" s="100">
        <v>1</v>
      </c>
      <c r="AV25" s="100"/>
      <c r="AW25" s="100"/>
      <c r="AX25" s="100"/>
      <c r="AY25" s="100">
        <v>1</v>
      </c>
      <c r="AZ25" s="100"/>
      <c r="BA25" s="100"/>
      <c r="BB25" s="100">
        <v>1</v>
      </c>
      <c r="BC25" s="100">
        <v>1</v>
      </c>
      <c r="BD25" s="100"/>
      <c r="BE25" s="100">
        <v>1</v>
      </c>
      <c r="BF25" s="100">
        <v>1</v>
      </c>
      <c r="BG25" s="100">
        <v>1</v>
      </c>
      <c r="BH25" s="100">
        <v>1</v>
      </c>
      <c r="BI25" s="100">
        <v>1</v>
      </c>
      <c r="BJ25" s="100">
        <v>1</v>
      </c>
      <c r="BK25" s="100">
        <v>1</v>
      </c>
      <c r="BL25" s="100">
        <v>1</v>
      </c>
      <c r="BM25" s="100"/>
      <c r="BN25" s="100"/>
      <c r="BO25" s="99"/>
      <c r="BP25" s="65"/>
      <c r="BQ25" s="100">
        <v>1</v>
      </c>
      <c r="BR25" s="100"/>
      <c r="BS25" s="100"/>
      <c r="BT25" s="91"/>
      <c r="BU25" s="100">
        <v>1</v>
      </c>
      <c r="BV25" s="100">
        <v>1</v>
      </c>
      <c r="BW25" s="100">
        <v>1</v>
      </c>
      <c r="BX25" s="100"/>
      <c r="BY25" s="100">
        <v>1</v>
      </c>
      <c r="BZ25" s="99"/>
      <c r="CA25" s="100"/>
      <c r="CB25" s="100"/>
      <c r="CC25" s="100">
        <v>1</v>
      </c>
      <c r="CD25" s="100"/>
      <c r="CE25" s="100"/>
      <c r="CF25" s="100"/>
      <c r="CG25" s="100">
        <v>1</v>
      </c>
      <c r="CH25" s="100"/>
      <c r="CI25" s="99"/>
      <c r="CJ25" s="100"/>
      <c r="CK25" s="100">
        <v>1</v>
      </c>
      <c r="CL25" s="100"/>
      <c r="CM25" s="100">
        <v>1</v>
      </c>
      <c r="CN25" s="100"/>
      <c r="CO25" s="100"/>
      <c r="CP25" s="100">
        <v>1</v>
      </c>
      <c r="CQ25" s="100"/>
      <c r="CR25" s="100"/>
      <c r="CS25" s="100">
        <v>1</v>
      </c>
      <c r="CT25" s="100"/>
      <c r="CU25" s="100"/>
      <c r="CV25" s="99"/>
      <c r="CW25" s="17"/>
      <c r="CX25" s="100">
        <v>1</v>
      </c>
    </row>
    <row r="26" spans="1:102" s="56" customFormat="1">
      <c r="A26" s="61">
        <v>26343</v>
      </c>
      <c r="B26" s="61" t="s">
        <v>267</v>
      </c>
      <c r="C26" s="72">
        <f t="shared" si="2"/>
        <v>26343</v>
      </c>
      <c r="D26" s="80">
        <v>26343</v>
      </c>
      <c r="E26" s="64" t="s">
        <v>204</v>
      </c>
      <c r="F26" s="64" t="s">
        <v>239</v>
      </c>
      <c r="G26" s="55">
        <f t="shared" si="1"/>
        <v>0</v>
      </c>
      <c r="H26" s="66">
        <v>6</v>
      </c>
      <c r="I26" s="17"/>
      <c r="J26" s="17"/>
      <c r="K26" s="17"/>
      <c r="L26" s="17"/>
      <c r="M26" s="100"/>
      <c r="N26" s="100"/>
      <c r="O26" s="100">
        <v>1</v>
      </c>
      <c r="P26" s="100"/>
      <c r="Q26" s="100"/>
      <c r="R26" s="60"/>
      <c r="S26" s="100"/>
      <c r="T26" s="100"/>
      <c r="U26" s="100"/>
      <c r="V26" s="100"/>
      <c r="W26" s="59"/>
      <c r="X26" s="17"/>
      <c r="Y26" s="17"/>
      <c r="Z26" s="100"/>
      <c r="AA26" s="59"/>
      <c r="AB26" s="105"/>
      <c r="AC26" s="103"/>
      <c r="AD26" s="103"/>
      <c r="AE26" s="59"/>
      <c r="AF26" s="105"/>
      <c r="AG26" s="105"/>
      <c r="AH26" s="105"/>
      <c r="AI26" s="104"/>
      <c r="AJ26" s="105"/>
      <c r="AK26" s="105"/>
      <c r="AL26" s="105"/>
      <c r="AM26" s="105"/>
      <c r="AN26" s="105"/>
      <c r="AO26" s="105"/>
      <c r="AP26" s="105"/>
      <c r="AQ26" s="105"/>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99"/>
      <c r="BP26" s="65"/>
      <c r="BQ26" s="100"/>
      <c r="BR26" s="100"/>
      <c r="BS26" s="100"/>
      <c r="BT26" s="91"/>
      <c r="BU26" s="100"/>
      <c r="BV26" s="100"/>
      <c r="BW26" s="100"/>
      <c r="BX26" s="100"/>
      <c r="BY26" s="100"/>
      <c r="BZ26" s="99"/>
      <c r="CA26" s="100"/>
      <c r="CB26" s="100"/>
      <c r="CC26" s="100"/>
      <c r="CD26" s="100"/>
      <c r="CE26" s="100"/>
      <c r="CF26" s="100"/>
      <c r="CG26" s="100"/>
      <c r="CH26" s="100"/>
      <c r="CI26" s="99"/>
      <c r="CJ26" s="100"/>
      <c r="CK26" s="100"/>
      <c r="CL26" s="100"/>
      <c r="CM26" s="100"/>
      <c r="CN26" s="100"/>
      <c r="CO26" s="100"/>
      <c r="CP26" s="100"/>
      <c r="CQ26" s="100"/>
      <c r="CR26" s="100"/>
      <c r="CS26" s="100"/>
      <c r="CT26" s="100"/>
      <c r="CU26" s="100"/>
      <c r="CV26" s="99"/>
      <c r="CW26" s="17"/>
      <c r="CX26" s="100"/>
    </row>
    <row r="27" spans="1:102" s="56" customFormat="1" ht="27.6" customHeight="1">
      <c r="A27" s="61">
        <v>26344</v>
      </c>
      <c r="B27" s="61" t="s">
        <v>268</v>
      </c>
      <c r="C27" s="72">
        <f t="shared" si="2"/>
        <v>26344</v>
      </c>
      <c r="D27" s="80">
        <v>26344</v>
      </c>
      <c r="E27" s="64" t="s">
        <v>205</v>
      </c>
      <c r="F27" s="64" t="s">
        <v>240</v>
      </c>
      <c r="G27" s="55">
        <f t="shared" si="1"/>
        <v>0</v>
      </c>
      <c r="H27" s="66">
        <v>6</v>
      </c>
      <c r="I27" s="17">
        <v>1</v>
      </c>
      <c r="J27" s="17">
        <v>19</v>
      </c>
      <c r="K27" s="17"/>
      <c r="L27" s="17"/>
      <c r="M27" s="100"/>
      <c r="N27" s="100"/>
      <c r="O27" s="100"/>
      <c r="P27" s="100"/>
      <c r="Q27" s="100"/>
      <c r="R27" s="60"/>
      <c r="S27" s="100"/>
      <c r="T27" s="100"/>
      <c r="U27" s="100"/>
      <c r="V27" s="100"/>
      <c r="W27" s="59"/>
      <c r="X27" s="17"/>
      <c r="Y27" s="17"/>
      <c r="Z27" s="100">
        <v>1</v>
      </c>
      <c r="AA27" s="59"/>
      <c r="AB27" s="105">
        <v>1</v>
      </c>
      <c r="AC27" s="103"/>
      <c r="AD27" s="103"/>
      <c r="AE27" s="59" t="s">
        <v>206</v>
      </c>
      <c r="AF27" s="105">
        <v>1</v>
      </c>
      <c r="AG27" s="105"/>
      <c r="AH27" s="105"/>
      <c r="AI27" s="104"/>
      <c r="AJ27" s="105"/>
      <c r="AK27" s="105"/>
      <c r="AL27" s="105"/>
      <c r="AM27" s="105"/>
      <c r="AN27" s="105"/>
      <c r="AO27" s="105"/>
      <c r="AP27" s="105">
        <v>1</v>
      </c>
      <c r="AQ27" s="105"/>
      <c r="AR27" s="100">
        <v>1</v>
      </c>
      <c r="AS27" s="100"/>
      <c r="AT27" s="100"/>
      <c r="AU27" s="100"/>
      <c r="AV27" s="100">
        <v>1</v>
      </c>
      <c r="AW27" s="100">
        <v>1</v>
      </c>
      <c r="AX27" s="100"/>
      <c r="AY27" s="100"/>
      <c r="AZ27" s="100"/>
      <c r="BA27" s="100"/>
      <c r="BB27" s="100">
        <v>1</v>
      </c>
      <c r="BC27" s="100"/>
      <c r="BD27" s="100">
        <v>1</v>
      </c>
      <c r="BE27" s="100">
        <v>1</v>
      </c>
      <c r="BF27" s="100">
        <v>1</v>
      </c>
      <c r="BG27" s="100">
        <v>1</v>
      </c>
      <c r="BH27" s="100">
        <v>1</v>
      </c>
      <c r="BI27" s="100">
        <v>1</v>
      </c>
      <c r="BJ27" s="100"/>
      <c r="BK27" s="100"/>
      <c r="BL27" s="100"/>
      <c r="BM27" s="100"/>
      <c r="BN27" s="100"/>
      <c r="BO27" s="99"/>
      <c r="BP27" s="65"/>
      <c r="BQ27" s="100"/>
      <c r="BR27" s="100">
        <v>1</v>
      </c>
      <c r="BS27" s="100"/>
      <c r="BT27" s="91"/>
      <c r="BU27" s="100"/>
      <c r="BV27" s="100"/>
      <c r="BW27" s="100"/>
      <c r="BX27" s="100"/>
      <c r="BY27" s="100"/>
      <c r="BZ27" s="99"/>
      <c r="CA27" s="100"/>
      <c r="CB27" s="100"/>
      <c r="CC27" s="100"/>
      <c r="CD27" s="100"/>
      <c r="CE27" s="100"/>
      <c r="CF27" s="100"/>
      <c r="CG27" s="100"/>
      <c r="CH27" s="100"/>
      <c r="CI27" s="99"/>
      <c r="CJ27" s="100"/>
      <c r="CK27" s="100"/>
      <c r="CL27" s="100"/>
      <c r="CM27" s="100"/>
      <c r="CN27" s="100"/>
      <c r="CO27" s="100"/>
      <c r="CP27" s="100"/>
      <c r="CQ27" s="100"/>
      <c r="CR27" s="100"/>
      <c r="CS27" s="100"/>
      <c r="CT27" s="100"/>
      <c r="CU27" s="100">
        <v>1</v>
      </c>
      <c r="CV27" s="99"/>
      <c r="CW27" s="17"/>
      <c r="CX27" s="100">
        <v>1</v>
      </c>
    </row>
    <row r="28" spans="1:102" s="56" customFormat="1" ht="43.2" customHeight="1">
      <c r="A28" s="61">
        <v>26364</v>
      </c>
      <c r="B28" s="61" t="s">
        <v>269</v>
      </c>
      <c r="C28" s="72">
        <f t="shared" si="2"/>
        <v>26364</v>
      </c>
      <c r="D28" s="80">
        <v>26364</v>
      </c>
      <c r="E28" s="64" t="s">
        <v>207</v>
      </c>
      <c r="F28" s="64" t="s">
        <v>241</v>
      </c>
      <c r="G28" s="55">
        <f t="shared" si="1"/>
        <v>0</v>
      </c>
      <c r="H28" s="66">
        <v>6</v>
      </c>
      <c r="I28" s="17"/>
      <c r="J28" s="17"/>
      <c r="K28" s="17"/>
      <c r="L28" s="17"/>
      <c r="M28" s="100"/>
      <c r="N28" s="100"/>
      <c r="O28" s="100">
        <v>1</v>
      </c>
      <c r="P28" s="100"/>
      <c r="Q28" s="100"/>
      <c r="R28" s="60"/>
      <c r="S28" s="100"/>
      <c r="T28" s="100"/>
      <c r="U28" s="100"/>
      <c r="V28" s="100"/>
      <c r="W28" s="59"/>
      <c r="X28" s="17"/>
      <c r="Y28" s="17"/>
      <c r="Z28" s="100"/>
      <c r="AA28" s="59"/>
      <c r="AB28" s="105"/>
      <c r="AC28" s="103"/>
      <c r="AD28" s="103"/>
      <c r="AE28" s="59"/>
      <c r="AF28" s="105"/>
      <c r="AG28" s="105"/>
      <c r="AH28" s="105"/>
      <c r="AI28" s="104"/>
      <c r="AJ28" s="105"/>
      <c r="AK28" s="105"/>
      <c r="AL28" s="105"/>
      <c r="AM28" s="105"/>
      <c r="AN28" s="105"/>
      <c r="AO28" s="105"/>
      <c r="AP28" s="105"/>
      <c r="AQ28" s="105"/>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99"/>
      <c r="BP28" s="65"/>
      <c r="BQ28" s="100"/>
      <c r="BR28" s="100"/>
      <c r="BS28" s="100"/>
      <c r="BT28" s="91"/>
      <c r="BU28" s="100"/>
      <c r="BV28" s="100"/>
      <c r="BW28" s="100"/>
      <c r="BX28" s="100"/>
      <c r="BY28" s="100"/>
      <c r="BZ28" s="99"/>
      <c r="CA28" s="100"/>
      <c r="CB28" s="100"/>
      <c r="CC28" s="100"/>
      <c r="CD28" s="100"/>
      <c r="CE28" s="100"/>
      <c r="CF28" s="100"/>
      <c r="CG28" s="100"/>
      <c r="CH28" s="100"/>
      <c r="CI28" s="99"/>
      <c r="CJ28" s="100"/>
      <c r="CK28" s="100"/>
      <c r="CL28" s="100"/>
      <c r="CM28" s="100"/>
      <c r="CN28" s="100"/>
      <c r="CO28" s="100"/>
      <c r="CP28" s="100"/>
      <c r="CQ28" s="100"/>
      <c r="CR28" s="100"/>
      <c r="CS28" s="100"/>
      <c r="CT28" s="100"/>
      <c r="CU28" s="100"/>
      <c r="CV28" s="99"/>
      <c r="CW28" s="17"/>
      <c r="CX28" s="100"/>
    </row>
    <row r="29" spans="1:102" s="56" customFormat="1">
      <c r="A29" s="61">
        <v>26365</v>
      </c>
      <c r="B29" s="61" t="s">
        <v>270</v>
      </c>
      <c r="C29" s="72">
        <f t="shared" si="2"/>
        <v>26365</v>
      </c>
      <c r="D29" s="80">
        <v>26365</v>
      </c>
      <c r="E29" s="64" t="s">
        <v>208</v>
      </c>
      <c r="F29" s="64" t="s">
        <v>242</v>
      </c>
      <c r="G29" s="55">
        <f t="shared" si="1"/>
        <v>0</v>
      </c>
      <c r="H29" s="66">
        <v>6</v>
      </c>
      <c r="I29" s="17"/>
      <c r="J29" s="17"/>
      <c r="K29" s="17"/>
      <c r="L29" s="17"/>
      <c r="M29" s="100"/>
      <c r="N29" s="100"/>
      <c r="O29" s="100">
        <v>1</v>
      </c>
      <c r="P29" s="100"/>
      <c r="Q29" s="100"/>
      <c r="R29" s="60"/>
      <c r="S29" s="100"/>
      <c r="T29" s="100"/>
      <c r="U29" s="100"/>
      <c r="V29" s="100"/>
      <c r="W29" s="59"/>
      <c r="X29" s="17"/>
      <c r="Y29" s="17"/>
      <c r="Z29" s="100"/>
      <c r="AA29" s="59"/>
      <c r="AB29" s="105"/>
      <c r="AC29" s="103"/>
      <c r="AD29" s="103"/>
      <c r="AE29" s="59"/>
      <c r="AF29" s="105"/>
      <c r="AG29" s="105"/>
      <c r="AH29" s="105"/>
      <c r="AI29" s="104"/>
      <c r="AJ29" s="105"/>
      <c r="AK29" s="105"/>
      <c r="AL29" s="105"/>
      <c r="AM29" s="105"/>
      <c r="AN29" s="105"/>
      <c r="AO29" s="105"/>
      <c r="AP29" s="105"/>
      <c r="AQ29" s="105"/>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99"/>
      <c r="BP29" s="65"/>
      <c r="BQ29" s="100"/>
      <c r="BR29" s="100"/>
      <c r="BS29" s="100"/>
      <c r="BT29" s="91"/>
      <c r="BU29" s="100"/>
      <c r="BV29" s="100"/>
      <c r="BW29" s="100"/>
      <c r="BX29" s="100"/>
      <c r="BY29" s="100"/>
      <c r="BZ29" s="99"/>
      <c r="CA29" s="100"/>
      <c r="CB29" s="100"/>
      <c r="CC29" s="100"/>
      <c r="CD29" s="100"/>
      <c r="CE29" s="100"/>
      <c r="CF29" s="100"/>
      <c r="CG29" s="100"/>
      <c r="CH29" s="100"/>
      <c r="CI29" s="99"/>
      <c r="CJ29" s="100"/>
      <c r="CK29" s="100"/>
      <c r="CL29" s="100"/>
      <c r="CM29" s="100"/>
      <c r="CN29" s="100"/>
      <c r="CO29" s="100"/>
      <c r="CP29" s="100"/>
      <c r="CQ29" s="100"/>
      <c r="CR29" s="100"/>
      <c r="CS29" s="100"/>
      <c r="CT29" s="100"/>
      <c r="CU29" s="100"/>
      <c r="CV29" s="99"/>
      <c r="CW29" s="17"/>
      <c r="CX29" s="100"/>
    </row>
    <row r="30" spans="1:102" s="56" customFormat="1" ht="97.2">
      <c r="A30" s="61">
        <v>26366</v>
      </c>
      <c r="B30" s="61" t="s">
        <v>271</v>
      </c>
      <c r="C30" s="72">
        <f t="shared" si="2"/>
        <v>26366</v>
      </c>
      <c r="D30" s="80">
        <v>26366</v>
      </c>
      <c r="E30" s="64" t="s">
        <v>209</v>
      </c>
      <c r="F30" s="64" t="s">
        <v>243</v>
      </c>
      <c r="G30" s="55">
        <f t="shared" si="1"/>
        <v>0</v>
      </c>
      <c r="H30" s="66">
        <v>6</v>
      </c>
      <c r="I30" s="17">
        <v>1</v>
      </c>
      <c r="J30" s="17">
        <v>23</v>
      </c>
      <c r="K30" s="17"/>
      <c r="L30" s="17"/>
      <c r="M30" s="100"/>
      <c r="N30" s="100"/>
      <c r="O30" s="100"/>
      <c r="P30" s="100"/>
      <c r="Q30" s="100"/>
      <c r="R30" s="60"/>
      <c r="S30" s="100"/>
      <c r="T30" s="100"/>
      <c r="U30" s="100"/>
      <c r="V30" s="100"/>
      <c r="W30" s="59"/>
      <c r="X30" s="17"/>
      <c r="Y30" s="17"/>
      <c r="Z30" s="100"/>
      <c r="AA30" s="59" t="s">
        <v>283</v>
      </c>
      <c r="AB30" s="105">
        <v>1</v>
      </c>
      <c r="AC30" s="103"/>
      <c r="AD30" s="103"/>
      <c r="AE30" s="59" t="s">
        <v>210</v>
      </c>
      <c r="AF30" s="105"/>
      <c r="AG30" s="105">
        <v>1</v>
      </c>
      <c r="AH30" s="105"/>
      <c r="AI30" s="104"/>
      <c r="AJ30" s="105"/>
      <c r="AK30" s="105"/>
      <c r="AL30" s="105"/>
      <c r="AM30" s="105">
        <v>1</v>
      </c>
      <c r="AN30" s="105">
        <v>1</v>
      </c>
      <c r="AO30" s="105"/>
      <c r="AP30" s="105"/>
      <c r="AQ30" s="105"/>
      <c r="AR30" s="100">
        <v>1</v>
      </c>
      <c r="AS30" s="100"/>
      <c r="AT30" s="100">
        <v>1</v>
      </c>
      <c r="AU30" s="100">
        <v>1</v>
      </c>
      <c r="AV30" s="100"/>
      <c r="AW30" s="100"/>
      <c r="AX30" s="100"/>
      <c r="AY30" s="100"/>
      <c r="AZ30" s="100">
        <v>1</v>
      </c>
      <c r="BA30" s="100">
        <v>1</v>
      </c>
      <c r="BB30" s="100"/>
      <c r="BC30" s="100"/>
      <c r="BD30" s="100">
        <v>1</v>
      </c>
      <c r="BE30" s="100">
        <v>1</v>
      </c>
      <c r="BF30" s="100">
        <v>1</v>
      </c>
      <c r="BG30" s="100">
        <v>1</v>
      </c>
      <c r="BH30" s="100">
        <v>1</v>
      </c>
      <c r="BI30" s="100">
        <v>1</v>
      </c>
      <c r="BJ30" s="100"/>
      <c r="BK30" s="100"/>
      <c r="BL30" s="100">
        <v>1</v>
      </c>
      <c r="BM30" s="100"/>
      <c r="BN30" s="100"/>
      <c r="BO30" s="99"/>
      <c r="BP30" s="65"/>
      <c r="BQ30" s="100"/>
      <c r="BR30" s="100">
        <v>1</v>
      </c>
      <c r="BS30" s="100"/>
      <c r="BT30" s="91"/>
      <c r="BU30" s="100"/>
      <c r="BV30" s="100"/>
      <c r="BW30" s="100"/>
      <c r="BX30" s="100"/>
      <c r="BY30" s="100"/>
      <c r="BZ30" s="99"/>
      <c r="CA30" s="100"/>
      <c r="CB30" s="100"/>
      <c r="CC30" s="100"/>
      <c r="CD30" s="100"/>
      <c r="CE30" s="100"/>
      <c r="CF30" s="100"/>
      <c r="CG30" s="100"/>
      <c r="CH30" s="100"/>
      <c r="CI30" s="99"/>
      <c r="CJ30" s="100"/>
      <c r="CK30" s="100"/>
      <c r="CL30" s="100"/>
      <c r="CM30" s="100"/>
      <c r="CN30" s="100"/>
      <c r="CO30" s="100"/>
      <c r="CP30" s="100"/>
      <c r="CQ30" s="100"/>
      <c r="CR30" s="100"/>
      <c r="CS30" s="100">
        <v>1</v>
      </c>
      <c r="CT30" s="100"/>
      <c r="CU30" s="100"/>
      <c r="CV30" s="99"/>
      <c r="CW30" s="17"/>
      <c r="CX30" s="100">
        <v>1</v>
      </c>
    </row>
    <row r="31" spans="1:102" s="56" customFormat="1">
      <c r="A31" s="61">
        <v>26367</v>
      </c>
      <c r="B31" s="61" t="s">
        <v>272</v>
      </c>
      <c r="C31" s="72">
        <f t="shared" si="2"/>
        <v>26367</v>
      </c>
      <c r="D31" s="80">
        <v>26367</v>
      </c>
      <c r="E31" s="64" t="s">
        <v>211</v>
      </c>
      <c r="F31" s="64" t="s">
        <v>245</v>
      </c>
      <c r="G31" s="55">
        <f t="shared" si="1"/>
        <v>0</v>
      </c>
      <c r="H31" s="66">
        <v>6</v>
      </c>
      <c r="I31" s="17"/>
      <c r="J31" s="17"/>
      <c r="K31" s="17"/>
      <c r="L31" s="17"/>
      <c r="M31" s="100"/>
      <c r="N31" s="100"/>
      <c r="O31" s="100">
        <v>1</v>
      </c>
      <c r="P31" s="100"/>
      <c r="Q31" s="100"/>
      <c r="R31" s="60"/>
      <c r="S31" s="100"/>
      <c r="T31" s="100"/>
      <c r="U31" s="100"/>
      <c r="V31" s="100"/>
      <c r="W31" s="59"/>
      <c r="X31" s="17"/>
      <c r="Y31" s="17"/>
      <c r="Z31" s="100"/>
      <c r="AA31" s="59"/>
      <c r="AB31" s="105"/>
      <c r="AC31" s="103"/>
      <c r="AD31" s="103"/>
      <c r="AE31" s="59"/>
      <c r="AF31" s="105"/>
      <c r="AG31" s="105"/>
      <c r="AH31" s="105"/>
      <c r="AI31" s="104"/>
      <c r="AJ31" s="105"/>
      <c r="AK31" s="105"/>
      <c r="AL31" s="105"/>
      <c r="AM31" s="105"/>
      <c r="AN31" s="105"/>
      <c r="AO31" s="105"/>
      <c r="AP31" s="105"/>
      <c r="AQ31" s="105"/>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99"/>
      <c r="BP31" s="65"/>
      <c r="BQ31" s="100"/>
      <c r="BR31" s="100"/>
      <c r="BS31" s="100"/>
      <c r="BT31" s="91"/>
      <c r="BU31" s="100"/>
      <c r="BV31" s="100"/>
      <c r="BW31" s="100"/>
      <c r="BX31" s="100"/>
      <c r="BY31" s="100"/>
      <c r="BZ31" s="99"/>
      <c r="CA31" s="100"/>
      <c r="CB31" s="100"/>
      <c r="CC31" s="100"/>
      <c r="CD31" s="100"/>
      <c r="CE31" s="100"/>
      <c r="CF31" s="100"/>
      <c r="CG31" s="100"/>
      <c r="CH31" s="100"/>
      <c r="CI31" s="99"/>
      <c r="CJ31" s="100"/>
      <c r="CK31" s="100"/>
      <c r="CL31" s="100"/>
      <c r="CM31" s="100"/>
      <c r="CN31" s="100"/>
      <c r="CO31" s="100"/>
      <c r="CP31" s="100"/>
      <c r="CQ31" s="100"/>
      <c r="CR31" s="100"/>
      <c r="CS31" s="100"/>
      <c r="CT31" s="100"/>
      <c r="CU31" s="100"/>
      <c r="CV31" s="99"/>
      <c r="CW31" s="17"/>
      <c r="CX31" s="100"/>
    </row>
    <row r="32" spans="1:102" s="56" customFormat="1">
      <c r="A32" s="61">
        <v>26407</v>
      </c>
      <c r="B32" s="61" t="s">
        <v>273</v>
      </c>
      <c r="C32" s="72">
        <f t="shared" si="2"/>
        <v>26407</v>
      </c>
      <c r="D32" s="80">
        <v>26407</v>
      </c>
      <c r="E32" s="64" t="s">
        <v>212</v>
      </c>
      <c r="F32" s="64" t="s">
        <v>246</v>
      </c>
      <c r="G32" s="55">
        <f t="shared" si="1"/>
        <v>0</v>
      </c>
      <c r="H32" s="66">
        <v>6</v>
      </c>
      <c r="I32" s="17"/>
      <c r="J32" s="17"/>
      <c r="K32" s="17"/>
      <c r="L32" s="17"/>
      <c r="M32" s="100"/>
      <c r="N32" s="100"/>
      <c r="O32" s="100">
        <v>1</v>
      </c>
      <c r="P32" s="100"/>
      <c r="Q32" s="100"/>
      <c r="R32" s="60"/>
      <c r="S32" s="100"/>
      <c r="T32" s="100"/>
      <c r="U32" s="100"/>
      <c r="V32" s="100"/>
      <c r="W32" s="59"/>
      <c r="X32" s="17"/>
      <c r="Y32" s="17"/>
      <c r="Z32" s="100"/>
      <c r="AA32" s="59"/>
      <c r="AB32" s="105"/>
      <c r="AC32" s="103"/>
      <c r="AD32" s="103"/>
      <c r="AE32" s="59"/>
      <c r="AF32" s="105"/>
      <c r="AG32" s="105"/>
      <c r="AH32" s="105"/>
      <c r="AI32" s="104"/>
      <c r="AJ32" s="105"/>
      <c r="AK32" s="105"/>
      <c r="AL32" s="105"/>
      <c r="AM32" s="105"/>
      <c r="AN32" s="105"/>
      <c r="AO32" s="105"/>
      <c r="AP32" s="105"/>
      <c r="AQ32" s="105"/>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99"/>
      <c r="BP32" s="65"/>
      <c r="BQ32" s="100"/>
      <c r="BR32" s="100"/>
      <c r="BS32" s="100"/>
      <c r="BT32" s="91"/>
      <c r="BU32" s="100"/>
      <c r="BV32" s="100"/>
      <c r="BW32" s="100"/>
      <c r="BX32" s="100"/>
      <c r="BY32" s="100"/>
      <c r="BZ32" s="99"/>
      <c r="CA32" s="100"/>
      <c r="CB32" s="100"/>
      <c r="CC32" s="100"/>
      <c r="CD32" s="100"/>
      <c r="CE32" s="100"/>
      <c r="CF32" s="100"/>
      <c r="CG32" s="100"/>
      <c r="CH32" s="100"/>
      <c r="CI32" s="99"/>
      <c r="CJ32" s="100"/>
      <c r="CK32" s="100"/>
      <c r="CL32" s="100"/>
      <c r="CM32" s="100"/>
      <c r="CN32" s="100"/>
      <c r="CO32" s="100"/>
      <c r="CP32" s="100"/>
      <c r="CQ32" s="100"/>
      <c r="CR32" s="100"/>
      <c r="CS32" s="100"/>
      <c r="CT32" s="100"/>
      <c r="CU32" s="100"/>
      <c r="CV32" s="99"/>
      <c r="CW32" s="17"/>
      <c r="CX32" s="100"/>
    </row>
    <row r="33" spans="1:102" s="56" customFormat="1">
      <c r="A33" s="61">
        <v>26463</v>
      </c>
      <c r="B33" s="61" t="s">
        <v>274</v>
      </c>
      <c r="C33" s="72">
        <f t="shared" si="2"/>
        <v>26463</v>
      </c>
      <c r="D33" s="80">
        <v>26463</v>
      </c>
      <c r="E33" s="64" t="s">
        <v>213</v>
      </c>
      <c r="F33" s="64" t="s">
        <v>247</v>
      </c>
      <c r="G33" s="55">
        <f t="shared" si="1"/>
        <v>0</v>
      </c>
      <c r="H33" s="66">
        <v>6</v>
      </c>
      <c r="I33" s="17"/>
      <c r="J33" s="17"/>
      <c r="K33" s="17"/>
      <c r="L33" s="17"/>
      <c r="M33" s="100"/>
      <c r="N33" s="100"/>
      <c r="O33" s="100">
        <v>1</v>
      </c>
      <c r="P33" s="100"/>
      <c r="Q33" s="100"/>
      <c r="R33" s="60"/>
      <c r="S33" s="100"/>
      <c r="T33" s="100"/>
      <c r="U33" s="100"/>
      <c r="V33" s="100"/>
      <c r="W33" s="59"/>
      <c r="X33" s="17"/>
      <c r="Y33" s="17"/>
      <c r="Z33" s="100"/>
      <c r="AA33" s="59"/>
      <c r="AB33" s="105"/>
      <c r="AC33" s="103"/>
      <c r="AD33" s="103"/>
      <c r="AE33" s="59"/>
      <c r="AF33" s="105"/>
      <c r="AG33" s="105"/>
      <c r="AH33" s="105"/>
      <c r="AI33" s="104"/>
      <c r="AJ33" s="105"/>
      <c r="AK33" s="105"/>
      <c r="AL33" s="105"/>
      <c r="AM33" s="105"/>
      <c r="AN33" s="105"/>
      <c r="AO33" s="105"/>
      <c r="AP33" s="105"/>
      <c r="AQ33" s="105"/>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99"/>
      <c r="BP33" s="65"/>
      <c r="BQ33" s="100"/>
      <c r="BR33" s="100"/>
      <c r="BS33" s="100"/>
      <c r="BT33" s="91"/>
      <c r="BU33" s="100"/>
      <c r="BV33" s="100"/>
      <c r="BW33" s="100"/>
      <c r="BX33" s="100"/>
      <c r="BY33" s="100"/>
      <c r="BZ33" s="99"/>
      <c r="CA33" s="100"/>
      <c r="CB33" s="100"/>
      <c r="CC33" s="100"/>
      <c r="CD33" s="100"/>
      <c r="CE33" s="100"/>
      <c r="CF33" s="100"/>
      <c r="CG33" s="100"/>
      <c r="CH33" s="100"/>
      <c r="CI33" s="99"/>
      <c r="CJ33" s="100"/>
      <c r="CK33" s="100"/>
      <c r="CL33" s="100"/>
      <c r="CM33" s="100"/>
      <c r="CN33" s="100"/>
      <c r="CO33" s="100"/>
      <c r="CP33" s="100"/>
      <c r="CQ33" s="100"/>
      <c r="CR33" s="100"/>
      <c r="CS33" s="100"/>
      <c r="CT33" s="100"/>
      <c r="CU33" s="100"/>
      <c r="CV33" s="99"/>
      <c r="CW33" s="17"/>
      <c r="CX33" s="100"/>
    </row>
    <row r="34" spans="1:102" s="56" customFormat="1">
      <c r="A34" s="61">
        <v>26465</v>
      </c>
      <c r="B34" s="61" t="s">
        <v>275</v>
      </c>
      <c r="C34" s="72">
        <f t="shared" si="2"/>
        <v>26465</v>
      </c>
      <c r="D34" s="80">
        <v>26465</v>
      </c>
      <c r="E34" s="64" t="s">
        <v>214</v>
      </c>
      <c r="F34" s="64" t="s">
        <v>248</v>
      </c>
      <c r="G34" s="55">
        <f t="shared" si="1"/>
        <v>0</v>
      </c>
      <c r="H34" s="66">
        <v>6</v>
      </c>
      <c r="I34" s="17"/>
      <c r="J34" s="17"/>
      <c r="K34" s="17"/>
      <c r="L34" s="17"/>
      <c r="M34" s="100"/>
      <c r="N34" s="100"/>
      <c r="O34" s="100">
        <v>1</v>
      </c>
      <c r="P34" s="100"/>
      <c r="Q34" s="100"/>
      <c r="R34" s="60"/>
      <c r="S34" s="100"/>
      <c r="T34" s="100"/>
      <c r="U34" s="100"/>
      <c r="V34" s="100"/>
      <c r="W34" s="59"/>
      <c r="X34" s="17"/>
      <c r="Y34" s="17"/>
      <c r="Z34" s="100"/>
      <c r="AA34" s="59"/>
      <c r="AB34" s="105"/>
      <c r="AC34" s="103"/>
      <c r="AD34" s="103"/>
      <c r="AE34" s="59"/>
      <c r="AF34" s="105"/>
      <c r="AG34" s="105"/>
      <c r="AH34" s="105"/>
      <c r="AI34" s="104"/>
      <c r="AJ34" s="105"/>
      <c r="AK34" s="105"/>
      <c r="AL34" s="105"/>
      <c r="AM34" s="105"/>
      <c r="AN34" s="105"/>
      <c r="AO34" s="105"/>
      <c r="AP34" s="105"/>
      <c r="AQ34" s="105"/>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99"/>
      <c r="BP34" s="65"/>
      <c r="BQ34" s="100"/>
      <c r="BR34" s="100"/>
      <c r="BS34" s="100"/>
      <c r="BT34" s="91"/>
      <c r="BU34" s="100"/>
      <c r="BV34" s="100"/>
      <c r="BW34" s="100"/>
      <c r="BX34" s="100"/>
      <c r="BY34" s="100"/>
      <c r="BZ34" s="99"/>
      <c r="CA34" s="100"/>
      <c r="CB34" s="100"/>
      <c r="CC34" s="100"/>
      <c r="CD34" s="100"/>
      <c r="CE34" s="100"/>
      <c r="CF34" s="100"/>
      <c r="CG34" s="100"/>
      <c r="CH34" s="100"/>
      <c r="CI34" s="99"/>
      <c r="CJ34" s="100"/>
      <c r="CK34" s="100"/>
      <c r="CL34" s="100"/>
      <c r="CM34" s="100"/>
      <c r="CN34" s="100"/>
      <c r="CO34" s="100"/>
      <c r="CP34" s="100"/>
      <c r="CQ34" s="100"/>
      <c r="CR34" s="100"/>
      <c r="CS34" s="100"/>
      <c r="CT34" s="100"/>
      <c r="CU34" s="100"/>
      <c r="CV34" s="99"/>
      <c r="CW34" s="17"/>
      <c r="CX34" s="100"/>
    </row>
    <row r="35" spans="1:102" s="40" customFormat="1" ht="1.8" customHeight="1">
      <c r="A35" s="30"/>
      <c r="B35" s="77"/>
      <c r="C35" s="72"/>
      <c r="D35" s="79"/>
      <c r="E35" s="31"/>
      <c r="F35" s="31"/>
      <c r="G35" s="82"/>
      <c r="H35" s="31"/>
      <c r="I35" s="32"/>
      <c r="J35" s="32"/>
      <c r="K35" s="32"/>
      <c r="L35" s="32"/>
      <c r="M35" s="32"/>
      <c r="N35" s="32"/>
      <c r="O35" s="32"/>
      <c r="P35" s="31"/>
      <c r="Q35" s="33"/>
      <c r="R35" s="31"/>
      <c r="S35" s="33"/>
      <c r="T35" s="38"/>
      <c r="U35" s="32"/>
      <c r="V35" s="32"/>
      <c r="W35" s="32"/>
      <c r="X35" s="31"/>
      <c r="Y35" s="33"/>
      <c r="Z35" s="31"/>
      <c r="AA35" s="33"/>
      <c r="AB35" s="38"/>
      <c r="AC35" s="47"/>
      <c r="AD35" s="32"/>
      <c r="AE35" s="32"/>
      <c r="AF35" s="32"/>
      <c r="AG35" s="31"/>
      <c r="AH35" s="32"/>
      <c r="AI35" s="32"/>
      <c r="AJ35" s="32"/>
      <c r="AK35" s="32"/>
      <c r="AL35" s="32"/>
      <c r="AM35" s="32"/>
      <c r="AN35" s="32"/>
      <c r="AO35" s="32"/>
      <c r="AP35" s="32"/>
      <c r="AQ35" s="32"/>
      <c r="AR35" s="32"/>
      <c r="AS35" s="32"/>
      <c r="AT35" s="32"/>
      <c r="AU35" s="32"/>
      <c r="AV35" s="32"/>
      <c r="AW35" s="96"/>
      <c r="AX35" s="96"/>
      <c r="AY35" s="96"/>
      <c r="AZ35" s="97"/>
      <c r="BA35" s="32"/>
      <c r="BB35" s="32"/>
      <c r="BC35" s="32"/>
      <c r="BD35" s="32"/>
      <c r="BE35" s="32"/>
      <c r="BF35" s="32"/>
      <c r="BG35" s="32"/>
      <c r="BH35" s="32"/>
      <c r="BI35" s="32"/>
      <c r="BJ35" s="32"/>
      <c r="BK35" s="32"/>
      <c r="BL35" s="32"/>
      <c r="BM35" s="32"/>
      <c r="BN35" s="32"/>
      <c r="BO35" s="32"/>
      <c r="BP35" s="32"/>
      <c r="BQ35" s="32"/>
      <c r="BR35" s="32"/>
      <c r="BS35" s="32"/>
      <c r="BT35" s="32"/>
      <c r="BU35" s="32"/>
      <c r="BV35" s="47"/>
      <c r="BW35" s="32"/>
      <c r="BX35" s="32"/>
      <c r="BY35" s="32"/>
      <c r="BZ35" s="32"/>
      <c r="CA35" s="32"/>
      <c r="CB35" s="32"/>
      <c r="CC35" s="32"/>
      <c r="CD35" s="32"/>
      <c r="CE35" s="32"/>
      <c r="CF35" s="32"/>
      <c r="CG35" s="32"/>
      <c r="CH35" s="32"/>
      <c r="CI35" s="32"/>
      <c r="CJ35" s="32"/>
      <c r="CK35" s="32"/>
      <c r="CL35" s="32"/>
      <c r="CM35" s="31"/>
      <c r="CN35" s="31"/>
      <c r="CO35" s="31"/>
      <c r="CP35" s="31"/>
      <c r="CQ35" s="31"/>
      <c r="CR35" s="31"/>
      <c r="CS35" s="39"/>
      <c r="CT35" s="39"/>
      <c r="CU35" s="39"/>
      <c r="CV35" s="39"/>
      <c r="CW35" s="39"/>
    </row>
    <row r="36" spans="1:102" s="12" customFormat="1" ht="34.200000000000003" customHeight="1">
      <c r="A36" s="127" t="s">
        <v>170</v>
      </c>
      <c r="B36" s="128"/>
      <c r="C36" s="128"/>
      <c r="D36" s="128"/>
      <c r="E36" s="129"/>
      <c r="F36" s="129"/>
      <c r="G36" s="129"/>
      <c r="H36" s="130"/>
      <c r="I36" s="17">
        <f>SUM(I10:I34)</f>
        <v>14</v>
      </c>
      <c r="J36" s="17"/>
      <c r="K36" s="17">
        <f>SUM(K10:K34)</f>
        <v>0</v>
      </c>
      <c r="L36" s="17"/>
      <c r="M36" s="17">
        <f>SUM(M10:M34)</f>
        <v>0</v>
      </c>
      <c r="N36" s="17"/>
      <c r="O36" s="17">
        <f>SUM(O10:O34)</f>
        <v>8</v>
      </c>
      <c r="P36" s="17">
        <f>SUM(P10:P34)</f>
        <v>0</v>
      </c>
      <c r="Q36" s="17">
        <f>SUM(Q10:Q34)</f>
        <v>3</v>
      </c>
      <c r="R36" s="43"/>
      <c r="S36" s="17">
        <f>SUM(S10:S34)</f>
        <v>0</v>
      </c>
      <c r="T36" s="17">
        <f>SUM(T10:T34)</f>
        <v>0</v>
      </c>
      <c r="U36" s="17">
        <f>SUM(U10:U34)</f>
        <v>0</v>
      </c>
      <c r="V36" s="17">
        <f>SUM(V10:V34)</f>
        <v>0</v>
      </c>
      <c r="W36" s="43"/>
      <c r="X36" s="17">
        <f>SUM(X10:X34)</f>
        <v>1</v>
      </c>
      <c r="Y36" s="17">
        <f>SUM(Y10:Y34)</f>
        <v>0</v>
      </c>
      <c r="Z36" s="17">
        <f>SUM(Z10:Z34)</f>
        <v>7</v>
      </c>
      <c r="AA36" s="43"/>
      <c r="AB36" s="17">
        <f>SUM(AB10:AB34)</f>
        <v>7</v>
      </c>
      <c r="AC36" s="17">
        <f>SUM(AC10:AC34)</f>
        <v>6</v>
      </c>
      <c r="AD36" s="17">
        <f>SUM(AD10:AD34)</f>
        <v>1</v>
      </c>
      <c r="AE36" s="43"/>
      <c r="AF36" s="17">
        <f t="shared" ref="AF36:BN36" si="3">SUM(AF10:AF34)</f>
        <v>7</v>
      </c>
      <c r="AG36" s="17">
        <f t="shared" si="3"/>
        <v>6</v>
      </c>
      <c r="AH36" s="17">
        <f t="shared" si="3"/>
        <v>5</v>
      </c>
      <c r="AI36" s="17">
        <f t="shared" si="3"/>
        <v>1</v>
      </c>
      <c r="AJ36" s="17">
        <f t="shared" si="3"/>
        <v>1</v>
      </c>
      <c r="AK36" s="17">
        <f t="shared" si="3"/>
        <v>1</v>
      </c>
      <c r="AL36" s="17">
        <f t="shared" si="3"/>
        <v>3</v>
      </c>
      <c r="AM36" s="17">
        <f t="shared" si="3"/>
        <v>2</v>
      </c>
      <c r="AN36" s="17">
        <f t="shared" si="3"/>
        <v>7</v>
      </c>
      <c r="AO36" s="17">
        <f t="shared" si="3"/>
        <v>4</v>
      </c>
      <c r="AP36" s="17">
        <f t="shared" si="3"/>
        <v>6</v>
      </c>
      <c r="AQ36" s="17">
        <f t="shared" si="3"/>
        <v>3</v>
      </c>
      <c r="AR36" s="17">
        <f t="shared" si="3"/>
        <v>10</v>
      </c>
      <c r="AS36" s="17">
        <f t="shared" si="3"/>
        <v>4</v>
      </c>
      <c r="AT36" s="17">
        <f t="shared" si="3"/>
        <v>5</v>
      </c>
      <c r="AU36" s="17">
        <f t="shared" si="3"/>
        <v>4</v>
      </c>
      <c r="AV36" s="17">
        <f t="shared" si="3"/>
        <v>5</v>
      </c>
      <c r="AW36" s="17">
        <f t="shared" si="3"/>
        <v>1</v>
      </c>
      <c r="AX36" s="17">
        <f t="shared" si="3"/>
        <v>1</v>
      </c>
      <c r="AY36" s="17">
        <f t="shared" si="3"/>
        <v>3</v>
      </c>
      <c r="AZ36" s="17">
        <f t="shared" si="3"/>
        <v>5</v>
      </c>
      <c r="BA36" s="17">
        <f t="shared" si="3"/>
        <v>1</v>
      </c>
      <c r="BB36" s="17">
        <f t="shared" si="3"/>
        <v>9</v>
      </c>
      <c r="BC36" s="17">
        <f t="shared" si="3"/>
        <v>4</v>
      </c>
      <c r="BD36" s="17">
        <f t="shared" si="3"/>
        <v>6</v>
      </c>
      <c r="BE36" s="17">
        <f t="shared" si="3"/>
        <v>13</v>
      </c>
      <c r="BF36" s="17">
        <f t="shared" si="3"/>
        <v>12</v>
      </c>
      <c r="BG36" s="17">
        <f t="shared" si="3"/>
        <v>12</v>
      </c>
      <c r="BH36" s="17">
        <f t="shared" si="3"/>
        <v>11</v>
      </c>
      <c r="BI36" s="17">
        <f t="shared" si="3"/>
        <v>12</v>
      </c>
      <c r="BJ36" s="17">
        <f t="shared" si="3"/>
        <v>5</v>
      </c>
      <c r="BK36" s="17">
        <f t="shared" si="3"/>
        <v>2</v>
      </c>
      <c r="BL36" s="17">
        <f t="shared" si="3"/>
        <v>9</v>
      </c>
      <c r="BM36" s="17">
        <f t="shared" si="3"/>
        <v>2</v>
      </c>
      <c r="BN36" s="17">
        <f t="shared" si="3"/>
        <v>1</v>
      </c>
      <c r="BO36" s="43"/>
      <c r="BP36" s="17"/>
      <c r="BQ36" s="17">
        <f>SUM(BQ10:BQ34)</f>
        <v>7</v>
      </c>
      <c r="BR36" s="17">
        <f>SUM(BR10:BR34)</f>
        <v>6</v>
      </c>
      <c r="BS36" s="17">
        <f>SUM(BS10:BS34)</f>
        <v>1</v>
      </c>
      <c r="BT36" s="43"/>
      <c r="BU36" s="17">
        <f>SUM(BU10:BU34)</f>
        <v>5</v>
      </c>
      <c r="BV36" s="17">
        <f>SUM(BV10:BV34)</f>
        <v>6</v>
      </c>
      <c r="BW36" s="17">
        <f>SUM(BW10:BW34)</f>
        <v>4</v>
      </c>
      <c r="BX36" s="17">
        <f>SUM(BX10:BX34)</f>
        <v>3</v>
      </c>
      <c r="BY36" s="17">
        <f>SUM(BY10:BY34)</f>
        <v>7</v>
      </c>
      <c r="BZ36" s="43"/>
      <c r="CA36" s="17">
        <f t="shared" ref="CA36:CH36" si="4">SUM(CA10:CA34)</f>
        <v>5</v>
      </c>
      <c r="CB36" s="17">
        <f t="shared" si="4"/>
        <v>0</v>
      </c>
      <c r="CC36" s="17">
        <f t="shared" si="4"/>
        <v>6</v>
      </c>
      <c r="CD36" s="17">
        <f t="shared" si="4"/>
        <v>4</v>
      </c>
      <c r="CE36" s="17">
        <f t="shared" si="4"/>
        <v>1</v>
      </c>
      <c r="CF36" s="17">
        <f t="shared" si="4"/>
        <v>1</v>
      </c>
      <c r="CG36" s="17">
        <f t="shared" si="4"/>
        <v>6</v>
      </c>
      <c r="CH36" s="17">
        <f t="shared" si="4"/>
        <v>3</v>
      </c>
      <c r="CI36" s="43"/>
      <c r="CJ36" s="17">
        <f t="shared" ref="CJ36:CU36" si="5">SUM(CJ10:CJ34)</f>
        <v>0</v>
      </c>
      <c r="CK36" s="17">
        <f t="shared" si="5"/>
        <v>7</v>
      </c>
      <c r="CL36" s="17">
        <f t="shared" si="5"/>
        <v>1</v>
      </c>
      <c r="CM36" s="17">
        <f t="shared" si="5"/>
        <v>6</v>
      </c>
      <c r="CN36" s="17">
        <f t="shared" si="5"/>
        <v>0</v>
      </c>
      <c r="CO36" s="17">
        <f t="shared" si="5"/>
        <v>0</v>
      </c>
      <c r="CP36" s="17">
        <f t="shared" si="5"/>
        <v>5</v>
      </c>
      <c r="CQ36" s="17">
        <f t="shared" si="5"/>
        <v>2</v>
      </c>
      <c r="CR36" s="17">
        <f t="shared" si="5"/>
        <v>0</v>
      </c>
      <c r="CS36" s="17">
        <f t="shared" si="5"/>
        <v>4</v>
      </c>
      <c r="CT36" s="17">
        <f t="shared" si="5"/>
        <v>4</v>
      </c>
      <c r="CU36" s="41">
        <f t="shared" si="5"/>
        <v>6</v>
      </c>
      <c r="CV36" s="43"/>
      <c r="CW36" s="17">
        <f>SUM(CW10:CW34)</f>
        <v>4</v>
      </c>
      <c r="CX36" s="42">
        <f>SUM(CX10:CX34)</f>
        <v>10</v>
      </c>
    </row>
    <row r="37" spans="1:102" ht="50.4" customHeight="1">
      <c r="AW37" s="15"/>
      <c r="AX37" s="15"/>
      <c r="AY37" s="15"/>
      <c r="AZ37" s="15"/>
    </row>
    <row r="38" spans="1:102" ht="34.799999999999997" customHeight="1">
      <c r="AW38" s="15"/>
      <c r="AX38" s="15"/>
      <c r="AY38" s="15"/>
      <c r="AZ38" s="15"/>
    </row>
    <row r="39" spans="1:102" ht="24" customHeight="1">
      <c r="E39" s="83" t="s">
        <v>284</v>
      </c>
      <c r="F39" s="83"/>
      <c r="G39" s="83"/>
      <c r="H39" s="83"/>
      <c r="I39" s="101">
        <f t="shared" ref="I39:AN39" si="6">COUNTIFS($H$10:$H$34,3,I$10:I$34,1)</f>
        <v>0</v>
      </c>
      <c r="J39" s="101">
        <f t="shared" si="6"/>
        <v>0</v>
      </c>
      <c r="K39" s="101">
        <f t="shared" si="6"/>
        <v>0</v>
      </c>
      <c r="L39" s="101">
        <f t="shared" si="6"/>
        <v>0</v>
      </c>
      <c r="M39" s="101">
        <f t="shared" si="6"/>
        <v>0</v>
      </c>
      <c r="N39" s="101">
        <f t="shared" si="6"/>
        <v>0</v>
      </c>
      <c r="O39" s="101">
        <f t="shared" si="6"/>
        <v>0</v>
      </c>
      <c r="P39" s="101">
        <f t="shared" si="6"/>
        <v>0</v>
      </c>
      <c r="Q39" s="101">
        <f t="shared" si="6"/>
        <v>0</v>
      </c>
      <c r="R39" s="101">
        <f t="shared" si="6"/>
        <v>0</v>
      </c>
      <c r="S39" s="101">
        <f t="shared" si="6"/>
        <v>0</v>
      </c>
      <c r="T39" s="101">
        <f t="shared" si="6"/>
        <v>0</v>
      </c>
      <c r="U39" s="101">
        <f t="shared" si="6"/>
        <v>0</v>
      </c>
      <c r="V39" s="101">
        <f t="shared" si="6"/>
        <v>0</v>
      </c>
      <c r="W39" s="101">
        <f t="shared" si="6"/>
        <v>0</v>
      </c>
      <c r="X39" s="101">
        <f t="shared" si="6"/>
        <v>0</v>
      </c>
      <c r="Y39" s="101">
        <f t="shared" si="6"/>
        <v>0</v>
      </c>
      <c r="Z39" s="101">
        <f t="shared" si="6"/>
        <v>0</v>
      </c>
      <c r="AA39" s="101">
        <f t="shared" si="6"/>
        <v>0</v>
      </c>
      <c r="AB39" s="101">
        <f t="shared" si="6"/>
        <v>0</v>
      </c>
      <c r="AC39" s="101">
        <f t="shared" si="6"/>
        <v>0</v>
      </c>
      <c r="AD39" s="101">
        <f t="shared" si="6"/>
        <v>0</v>
      </c>
      <c r="AE39" s="101">
        <f t="shared" si="6"/>
        <v>0</v>
      </c>
      <c r="AF39" s="101">
        <f t="shared" si="6"/>
        <v>0</v>
      </c>
      <c r="AG39" s="101">
        <f t="shared" si="6"/>
        <v>0</v>
      </c>
      <c r="AH39" s="101">
        <f t="shared" si="6"/>
        <v>0</v>
      </c>
      <c r="AI39" s="101">
        <f t="shared" si="6"/>
        <v>0</v>
      </c>
      <c r="AJ39" s="101">
        <f t="shared" si="6"/>
        <v>0</v>
      </c>
      <c r="AK39" s="101">
        <f t="shared" si="6"/>
        <v>0</v>
      </c>
      <c r="AL39" s="101">
        <f t="shared" si="6"/>
        <v>0</v>
      </c>
      <c r="AM39" s="101">
        <f t="shared" si="6"/>
        <v>0</v>
      </c>
      <c r="AN39" s="101">
        <f t="shared" si="6"/>
        <v>0</v>
      </c>
      <c r="AO39" s="101">
        <f t="shared" ref="AO39:BS39" si="7">COUNTIFS($H$10:$H$34,3,AO$10:AO$34,1)</f>
        <v>0</v>
      </c>
      <c r="AP39" s="101">
        <f t="shared" si="7"/>
        <v>0</v>
      </c>
      <c r="AQ39" s="101">
        <f t="shared" si="7"/>
        <v>0</v>
      </c>
      <c r="AR39" s="101">
        <f t="shared" si="7"/>
        <v>0</v>
      </c>
      <c r="AS39" s="101">
        <f t="shared" si="7"/>
        <v>0</v>
      </c>
      <c r="AT39" s="101">
        <f t="shared" si="7"/>
        <v>0</v>
      </c>
      <c r="AU39" s="101">
        <f t="shared" si="7"/>
        <v>0</v>
      </c>
      <c r="AV39" s="101">
        <f t="shared" si="7"/>
        <v>0</v>
      </c>
      <c r="AW39" s="101">
        <f t="shared" si="7"/>
        <v>0</v>
      </c>
      <c r="AX39" s="101">
        <f t="shared" si="7"/>
        <v>0</v>
      </c>
      <c r="AY39" s="101">
        <f t="shared" si="7"/>
        <v>0</v>
      </c>
      <c r="AZ39" s="101">
        <f t="shared" si="7"/>
        <v>0</v>
      </c>
      <c r="BA39" s="101">
        <f t="shared" si="7"/>
        <v>0</v>
      </c>
      <c r="BB39" s="101">
        <f t="shared" si="7"/>
        <v>0</v>
      </c>
      <c r="BC39" s="101">
        <f t="shared" si="7"/>
        <v>0</v>
      </c>
      <c r="BD39" s="101">
        <f t="shared" si="7"/>
        <v>0</v>
      </c>
      <c r="BE39" s="101">
        <f t="shared" si="7"/>
        <v>0</v>
      </c>
      <c r="BF39" s="101">
        <f t="shared" si="7"/>
        <v>0</v>
      </c>
      <c r="BG39" s="101">
        <f t="shared" si="7"/>
        <v>0</v>
      </c>
      <c r="BH39" s="101">
        <f t="shared" si="7"/>
        <v>0</v>
      </c>
      <c r="BI39" s="101">
        <f t="shared" si="7"/>
        <v>0</v>
      </c>
      <c r="BJ39" s="101">
        <f t="shared" si="7"/>
        <v>0</v>
      </c>
      <c r="BK39" s="101">
        <f t="shared" si="7"/>
        <v>0</v>
      </c>
      <c r="BL39" s="101">
        <f t="shared" si="7"/>
        <v>0</v>
      </c>
      <c r="BM39" s="101">
        <f t="shared" si="7"/>
        <v>0</v>
      </c>
      <c r="BN39" s="101">
        <f t="shared" si="7"/>
        <v>0</v>
      </c>
      <c r="BO39" s="101">
        <f t="shared" si="7"/>
        <v>0</v>
      </c>
      <c r="BP39" s="101">
        <f t="shared" si="7"/>
        <v>0</v>
      </c>
      <c r="BQ39" s="101">
        <f t="shared" si="7"/>
        <v>0</v>
      </c>
      <c r="BR39" s="101">
        <f t="shared" si="7"/>
        <v>0</v>
      </c>
      <c r="BS39" s="101">
        <f t="shared" si="7"/>
        <v>0</v>
      </c>
      <c r="BT39" s="101">
        <f t="shared" ref="BT39:CX39" si="8">COUNTIFS($H$10:$H$34,3,BT$10:BT$34,1)</f>
        <v>0</v>
      </c>
      <c r="BU39" s="101">
        <f t="shared" si="8"/>
        <v>0</v>
      </c>
      <c r="BV39" s="101">
        <f t="shared" si="8"/>
        <v>0</v>
      </c>
      <c r="BW39" s="101">
        <f t="shared" si="8"/>
        <v>0</v>
      </c>
      <c r="BX39" s="101">
        <f t="shared" si="8"/>
        <v>0</v>
      </c>
      <c r="BY39" s="101">
        <f t="shared" si="8"/>
        <v>0</v>
      </c>
      <c r="BZ39" s="101">
        <f t="shared" si="8"/>
        <v>0</v>
      </c>
      <c r="CA39" s="101">
        <f t="shared" si="8"/>
        <v>0</v>
      </c>
      <c r="CB39" s="101">
        <f t="shared" si="8"/>
        <v>0</v>
      </c>
      <c r="CC39" s="101">
        <f t="shared" si="8"/>
        <v>0</v>
      </c>
      <c r="CD39" s="101">
        <f t="shared" si="8"/>
        <v>0</v>
      </c>
      <c r="CE39" s="101">
        <f t="shared" si="8"/>
        <v>0</v>
      </c>
      <c r="CF39" s="101">
        <f t="shared" si="8"/>
        <v>0</v>
      </c>
      <c r="CG39" s="101">
        <f t="shared" si="8"/>
        <v>0</v>
      </c>
      <c r="CH39" s="101">
        <f t="shared" si="8"/>
        <v>0</v>
      </c>
      <c r="CI39" s="101">
        <f t="shared" si="8"/>
        <v>0</v>
      </c>
      <c r="CJ39" s="101">
        <f t="shared" si="8"/>
        <v>0</v>
      </c>
      <c r="CK39" s="101">
        <f t="shared" si="8"/>
        <v>0</v>
      </c>
      <c r="CL39" s="101">
        <f t="shared" si="8"/>
        <v>0</v>
      </c>
      <c r="CM39" s="101">
        <f t="shared" si="8"/>
        <v>0</v>
      </c>
      <c r="CN39" s="101">
        <f t="shared" si="8"/>
        <v>0</v>
      </c>
      <c r="CO39" s="101">
        <f t="shared" si="8"/>
        <v>0</v>
      </c>
      <c r="CP39" s="101">
        <f t="shared" si="8"/>
        <v>0</v>
      </c>
      <c r="CQ39" s="101">
        <f t="shared" si="8"/>
        <v>0</v>
      </c>
      <c r="CR39" s="101">
        <f t="shared" si="8"/>
        <v>0</v>
      </c>
      <c r="CS39" s="101">
        <f t="shared" si="8"/>
        <v>0</v>
      </c>
      <c r="CT39" s="101">
        <f t="shared" si="8"/>
        <v>0</v>
      </c>
      <c r="CU39" s="101">
        <f t="shared" si="8"/>
        <v>0</v>
      </c>
      <c r="CV39" s="101">
        <f t="shared" si="8"/>
        <v>0</v>
      </c>
      <c r="CW39" s="101">
        <f t="shared" si="8"/>
        <v>0</v>
      </c>
      <c r="CX39" s="101">
        <f t="shared" si="8"/>
        <v>0</v>
      </c>
    </row>
    <row r="40" spans="1:102" ht="24" customHeight="1">
      <c r="E40" s="83" t="s">
        <v>285</v>
      </c>
      <c r="F40" s="83"/>
      <c r="G40" s="83"/>
      <c r="H40" s="83"/>
      <c r="I40" s="101">
        <f t="shared" ref="I40:AN40" si="9">COUNTIFS($H$10:$H$34,4,I$10:I$34,1)</f>
        <v>0</v>
      </c>
      <c r="J40" s="101">
        <f t="shared" si="9"/>
        <v>0</v>
      </c>
      <c r="K40" s="101">
        <f t="shared" si="9"/>
        <v>0</v>
      </c>
      <c r="L40" s="101">
        <f t="shared" si="9"/>
        <v>0</v>
      </c>
      <c r="M40" s="101">
        <f t="shared" si="9"/>
        <v>0</v>
      </c>
      <c r="N40" s="101">
        <f t="shared" si="9"/>
        <v>0</v>
      </c>
      <c r="O40" s="101">
        <f t="shared" si="9"/>
        <v>0</v>
      </c>
      <c r="P40" s="101">
        <f t="shared" si="9"/>
        <v>0</v>
      </c>
      <c r="Q40" s="101">
        <f t="shared" si="9"/>
        <v>0</v>
      </c>
      <c r="R40" s="101">
        <f t="shared" si="9"/>
        <v>0</v>
      </c>
      <c r="S40" s="101">
        <f t="shared" si="9"/>
        <v>0</v>
      </c>
      <c r="T40" s="101">
        <f t="shared" si="9"/>
        <v>0</v>
      </c>
      <c r="U40" s="101">
        <f t="shared" si="9"/>
        <v>0</v>
      </c>
      <c r="V40" s="101">
        <f t="shared" si="9"/>
        <v>0</v>
      </c>
      <c r="W40" s="101">
        <f t="shared" si="9"/>
        <v>0</v>
      </c>
      <c r="X40" s="101">
        <f t="shared" si="9"/>
        <v>0</v>
      </c>
      <c r="Y40" s="101">
        <f t="shared" si="9"/>
        <v>0</v>
      </c>
      <c r="Z40" s="101">
        <f t="shared" si="9"/>
        <v>0</v>
      </c>
      <c r="AA40" s="101">
        <f t="shared" si="9"/>
        <v>0</v>
      </c>
      <c r="AB40" s="101">
        <f t="shared" si="9"/>
        <v>0</v>
      </c>
      <c r="AC40" s="101">
        <f t="shared" si="9"/>
        <v>0</v>
      </c>
      <c r="AD40" s="101">
        <f t="shared" si="9"/>
        <v>0</v>
      </c>
      <c r="AE40" s="101">
        <f t="shared" si="9"/>
        <v>0</v>
      </c>
      <c r="AF40" s="101">
        <f t="shared" si="9"/>
        <v>0</v>
      </c>
      <c r="AG40" s="101">
        <f t="shared" si="9"/>
        <v>0</v>
      </c>
      <c r="AH40" s="101">
        <f t="shared" si="9"/>
        <v>0</v>
      </c>
      <c r="AI40" s="101">
        <f t="shared" si="9"/>
        <v>0</v>
      </c>
      <c r="AJ40" s="101">
        <f t="shared" si="9"/>
        <v>0</v>
      </c>
      <c r="AK40" s="101">
        <f t="shared" si="9"/>
        <v>0</v>
      </c>
      <c r="AL40" s="101">
        <f t="shared" si="9"/>
        <v>0</v>
      </c>
      <c r="AM40" s="101">
        <f t="shared" si="9"/>
        <v>0</v>
      </c>
      <c r="AN40" s="101">
        <f t="shared" si="9"/>
        <v>0</v>
      </c>
      <c r="AO40" s="101">
        <f t="shared" ref="AO40:BS40" si="10">COUNTIFS($H$10:$H$34,4,AO$10:AO$34,1)</f>
        <v>0</v>
      </c>
      <c r="AP40" s="101">
        <f t="shared" si="10"/>
        <v>0</v>
      </c>
      <c r="AQ40" s="101">
        <f t="shared" si="10"/>
        <v>0</v>
      </c>
      <c r="AR40" s="101">
        <f t="shared" si="10"/>
        <v>0</v>
      </c>
      <c r="AS40" s="101">
        <f t="shared" si="10"/>
        <v>0</v>
      </c>
      <c r="AT40" s="101">
        <f t="shared" si="10"/>
        <v>0</v>
      </c>
      <c r="AU40" s="101">
        <f t="shared" si="10"/>
        <v>0</v>
      </c>
      <c r="AV40" s="101">
        <f t="shared" si="10"/>
        <v>0</v>
      </c>
      <c r="AW40" s="101">
        <f t="shared" si="10"/>
        <v>0</v>
      </c>
      <c r="AX40" s="101">
        <f t="shared" si="10"/>
        <v>0</v>
      </c>
      <c r="AY40" s="101">
        <f t="shared" si="10"/>
        <v>0</v>
      </c>
      <c r="AZ40" s="101">
        <f t="shared" si="10"/>
        <v>0</v>
      </c>
      <c r="BA40" s="101">
        <f t="shared" si="10"/>
        <v>0</v>
      </c>
      <c r="BB40" s="101">
        <f t="shared" si="10"/>
        <v>0</v>
      </c>
      <c r="BC40" s="101">
        <f t="shared" si="10"/>
        <v>0</v>
      </c>
      <c r="BD40" s="101">
        <f t="shared" si="10"/>
        <v>0</v>
      </c>
      <c r="BE40" s="101">
        <f t="shared" si="10"/>
        <v>0</v>
      </c>
      <c r="BF40" s="101">
        <f t="shared" si="10"/>
        <v>0</v>
      </c>
      <c r="BG40" s="101">
        <f t="shared" si="10"/>
        <v>0</v>
      </c>
      <c r="BH40" s="101">
        <f t="shared" si="10"/>
        <v>0</v>
      </c>
      <c r="BI40" s="101">
        <f t="shared" si="10"/>
        <v>0</v>
      </c>
      <c r="BJ40" s="101">
        <f t="shared" si="10"/>
        <v>0</v>
      </c>
      <c r="BK40" s="101">
        <f t="shared" si="10"/>
        <v>0</v>
      </c>
      <c r="BL40" s="101">
        <f t="shared" si="10"/>
        <v>0</v>
      </c>
      <c r="BM40" s="101">
        <f t="shared" si="10"/>
        <v>0</v>
      </c>
      <c r="BN40" s="101">
        <f t="shared" si="10"/>
        <v>0</v>
      </c>
      <c r="BO40" s="101">
        <f t="shared" si="10"/>
        <v>0</v>
      </c>
      <c r="BP40" s="101">
        <f t="shared" si="10"/>
        <v>0</v>
      </c>
      <c r="BQ40" s="101">
        <f t="shared" si="10"/>
        <v>0</v>
      </c>
      <c r="BR40" s="101">
        <f t="shared" si="10"/>
        <v>0</v>
      </c>
      <c r="BS40" s="101">
        <f t="shared" si="10"/>
        <v>0</v>
      </c>
      <c r="BT40" s="101">
        <f t="shared" ref="BT40:CX40" si="11">COUNTIFS($H$10:$H$34,4,BT$10:BT$34,1)</f>
        <v>0</v>
      </c>
      <c r="BU40" s="101">
        <f t="shared" si="11"/>
        <v>0</v>
      </c>
      <c r="BV40" s="101">
        <f t="shared" si="11"/>
        <v>0</v>
      </c>
      <c r="BW40" s="101">
        <f t="shared" si="11"/>
        <v>0</v>
      </c>
      <c r="BX40" s="101">
        <f t="shared" si="11"/>
        <v>0</v>
      </c>
      <c r="BY40" s="101">
        <f t="shared" si="11"/>
        <v>0</v>
      </c>
      <c r="BZ40" s="101">
        <f t="shared" si="11"/>
        <v>0</v>
      </c>
      <c r="CA40" s="101">
        <f t="shared" si="11"/>
        <v>0</v>
      </c>
      <c r="CB40" s="101">
        <f t="shared" si="11"/>
        <v>0</v>
      </c>
      <c r="CC40" s="101">
        <f t="shared" si="11"/>
        <v>0</v>
      </c>
      <c r="CD40" s="101">
        <f t="shared" si="11"/>
        <v>0</v>
      </c>
      <c r="CE40" s="101">
        <f t="shared" si="11"/>
        <v>0</v>
      </c>
      <c r="CF40" s="101">
        <f t="shared" si="11"/>
        <v>0</v>
      </c>
      <c r="CG40" s="101">
        <f t="shared" si="11"/>
        <v>0</v>
      </c>
      <c r="CH40" s="101">
        <f t="shared" si="11"/>
        <v>0</v>
      </c>
      <c r="CI40" s="101">
        <f t="shared" si="11"/>
        <v>0</v>
      </c>
      <c r="CJ40" s="101">
        <f t="shared" si="11"/>
        <v>0</v>
      </c>
      <c r="CK40" s="101">
        <f t="shared" si="11"/>
        <v>0</v>
      </c>
      <c r="CL40" s="101">
        <f t="shared" si="11"/>
        <v>0</v>
      </c>
      <c r="CM40" s="101">
        <f t="shared" si="11"/>
        <v>0</v>
      </c>
      <c r="CN40" s="101">
        <f t="shared" si="11"/>
        <v>0</v>
      </c>
      <c r="CO40" s="101">
        <f t="shared" si="11"/>
        <v>0</v>
      </c>
      <c r="CP40" s="101">
        <f t="shared" si="11"/>
        <v>0</v>
      </c>
      <c r="CQ40" s="101">
        <f t="shared" si="11"/>
        <v>0</v>
      </c>
      <c r="CR40" s="101">
        <f t="shared" si="11"/>
        <v>0</v>
      </c>
      <c r="CS40" s="101">
        <f t="shared" si="11"/>
        <v>0</v>
      </c>
      <c r="CT40" s="101">
        <f t="shared" si="11"/>
        <v>0</v>
      </c>
      <c r="CU40" s="101">
        <f t="shared" si="11"/>
        <v>0</v>
      </c>
      <c r="CV40" s="101">
        <f t="shared" si="11"/>
        <v>0</v>
      </c>
      <c r="CW40" s="101">
        <f t="shared" si="11"/>
        <v>0</v>
      </c>
      <c r="CX40" s="101">
        <f t="shared" si="11"/>
        <v>0</v>
      </c>
    </row>
    <row r="41" spans="1:102" ht="24" customHeight="1">
      <c r="E41" s="83" t="s">
        <v>286</v>
      </c>
      <c r="F41" s="83"/>
      <c r="G41" s="83"/>
      <c r="H41" s="83"/>
      <c r="I41" s="101">
        <f t="shared" ref="I41:AN41" si="12">COUNTIFS($H$10:$H$34,5,I$10:I$34,1)</f>
        <v>11</v>
      </c>
      <c r="J41" s="101">
        <f t="shared" si="12"/>
        <v>0</v>
      </c>
      <c r="K41" s="101">
        <f t="shared" si="12"/>
        <v>0</v>
      </c>
      <c r="L41" s="101">
        <f t="shared" si="12"/>
        <v>0</v>
      </c>
      <c r="M41" s="101">
        <f t="shared" si="12"/>
        <v>0</v>
      </c>
      <c r="N41" s="101">
        <f t="shared" si="12"/>
        <v>0</v>
      </c>
      <c r="O41" s="101">
        <f t="shared" si="12"/>
        <v>1</v>
      </c>
      <c r="P41" s="101">
        <f t="shared" si="12"/>
        <v>0</v>
      </c>
      <c r="Q41" s="101">
        <f t="shared" si="12"/>
        <v>2</v>
      </c>
      <c r="R41" s="101">
        <f t="shared" si="12"/>
        <v>0</v>
      </c>
      <c r="S41" s="101">
        <f t="shared" si="12"/>
        <v>0</v>
      </c>
      <c r="T41" s="101">
        <f t="shared" si="12"/>
        <v>0</v>
      </c>
      <c r="U41" s="101">
        <f t="shared" si="12"/>
        <v>0</v>
      </c>
      <c r="V41" s="101">
        <f t="shared" si="12"/>
        <v>0</v>
      </c>
      <c r="W41" s="101">
        <f t="shared" si="12"/>
        <v>0</v>
      </c>
      <c r="X41" s="101">
        <f t="shared" si="12"/>
        <v>1</v>
      </c>
      <c r="Y41" s="101">
        <f t="shared" si="12"/>
        <v>0</v>
      </c>
      <c r="Z41" s="101">
        <f t="shared" si="12"/>
        <v>6</v>
      </c>
      <c r="AA41" s="101">
        <f t="shared" si="12"/>
        <v>0</v>
      </c>
      <c r="AB41" s="101">
        <f t="shared" si="12"/>
        <v>5</v>
      </c>
      <c r="AC41" s="101">
        <f t="shared" si="12"/>
        <v>5</v>
      </c>
      <c r="AD41" s="101">
        <f t="shared" si="12"/>
        <v>1</v>
      </c>
      <c r="AE41" s="101">
        <f t="shared" si="12"/>
        <v>0</v>
      </c>
      <c r="AF41" s="101">
        <f t="shared" si="12"/>
        <v>5</v>
      </c>
      <c r="AG41" s="101">
        <f t="shared" si="12"/>
        <v>5</v>
      </c>
      <c r="AH41" s="101">
        <f t="shared" si="12"/>
        <v>4</v>
      </c>
      <c r="AI41" s="101">
        <f t="shared" si="12"/>
        <v>1</v>
      </c>
      <c r="AJ41" s="101">
        <f t="shared" si="12"/>
        <v>1</v>
      </c>
      <c r="AK41" s="101">
        <f t="shared" si="12"/>
        <v>1</v>
      </c>
      <c r="AL41" s="101">
        <f t="shared" si="12"/>
        <v>2</v>
      </c>
      <c r="AM41" s="101">
        <f t="shared" si="12"/>
        <v>1</v>
      </c>
      <c r="AN41" s="101">
        <f t="shared" si="12"/>
        <v>5</v>
      </c>
      <c r="AO41" s="101">
        <f t="shared" ref="AO41:BS41" si="13">COUNTIFS($H$10:$H$34,5,AO$10:AO$34,1)</f>
        <v>3</v>
      </c>
      <c r="AP41" s="101">
        <f t="shared" si="13"/>
        <v>5</v>
      </c>
      <c r="AQ41" s="101">
        <f t="shared" si="13"/>
        <v>3</v>
      </c>
      <c r="AR41" s="101">
        <f t="shared" si="13"/>
        <v>7</v>
      </c>
      <c r="AS41" s="101">
        <f t="shared" si="13"/>
        <v>4</v>
      </c>
      <c r="AT41" s="101">
        <f t="shared" si="13"/>
        <v>3</v>
      </c>
      <c r="AU41" s="101">
        <f t="shared" si="13"/>
        <v>2</v>
      </c>
      <c r="AV41" s="101">
        <f t="shared" si="13"/>
        <v>4</v>
      </c>
      <c r="AW41" s="101">
        <f t="shared" si="13"/>
        <v>0</v>
      </c>
      <c r="AX41" s="101">
        <f t="shared" si="13"/>
        <v>1</v>
      </c>
      <c r="AY41" s="101">
        <f t="shared" si="13"/>
        <v>2</v>
      </c>
      <c r="AZ41" s="101">
        <f t="shared" si="13"/>
        <v>4</v>
      </c>
      <c r="BA41" s="101">
        <f t="shared" si="13"/>
        <v>0</v>
      </c>
      <c r="BB41" s="101">
        <f t="shared" si="13"/>
        <v>7</v>
      </c>
      <c r="BC41" s="101">
        <f t="shared" si="13"/>
        <v>3</v>
      </c>
      <c r="BD41" s="101">
        <f t="shared" si="13"/>
        <v>4</v>
      </c>
      <c r="BE41" s="101">
        <f t="shared" si="13"/>
        <v>10</v>
      </c>
      <c r="BF41" s="101">
        <f t="shared" si="13"/>
        <v>9</v>
      </c>
      <c r="BG41" s="101">
        <f t="shared" si="13"/>
        <v>9</v>
      </c>
      <c r="BH41" s="101">
        <f t="shared" si="13"/>
        <v>8</v>
      </c>
      <c r="BI41" s="101">
        <f t="shared" si="13"/>
        <v>9</v>
      </c>
      <c r="BJ41" s="101">
        <f t="shared" si="13"/>
        <v>4</v>
      </c>
      <c r="BK41" s="101">
        <f t="shared" si="13"/>
        <v>1</v>
      </c>
      <c r="BL41" s="101">
        <f t="shared" si="13"/>
        <v>7</v>
      </c>
      <c r="BM41" s="101">
        <f t="shared" si="13"/>
        <v>2</v>
      </c>
      <c r="BN41" s="101">
        <f t="shared" si="13"/>
        <v>1</v>
      </c>
      <c r="BO41" s="101">
        <f t="shared" si="13"/>
        <v>0</v>
      </c>
      <c r="BP41" s="101">
        <f t="shared" si="13"/>
        <v>0</v>
      </c>
      <c r="BQ41" s="101">
        <f t="shared" si="13"/>
        <v>6</v>
      </c>
      <c r="BR41" s="101">
        <f t="shared" si="13"/>
        <v>4</v>
      </c>
      <c r="BS41" s="101">
        <f t="shared" si="13"/>
        <v>1</v>
      </c>
      <c r="BT41" s="101">
        <f t="shared" ref="BT41:CX41" si="14">COUNTIFS($H$10:$H$34,5,BT$10:BT$34,1)</f>
        <v>0</v>
      </c>
      <c r="BU41" s="101">
        <f t="shared" si="14"/>
        <v>4</v>
      </c>
      <c r="BV41" s="101">
        <f t="shared" si="14"/>
        <v>5</v>
      </c>
      <c r="BW41" s="101">
        <f t="shared" si="14"/>
        <v>3</v>
      </c>
      <c r="BX41" s="101">
        <f t="shared" si="14"/>
        <v>3</v>
      </c>
      <c r="BY41" s="101">
        <f t="shared" si="14"/>
        <v>6</v>
      </c>
      <c r="BZ41" s="101">
        <f t="shared" si="14"/>
        <v>0</v>
      </c>
      <c r="CA41" s="101">
        <f t="shared" si="14"/>
        <v>5</v>
      </c>
      <c r="CB41" s="101">
        <f t="shared" si="14"/>
        <v>0</v>
      </c>
      <c r="CC41" s="101">
        <f t="shared" si="14"/>
        <v>5</v>
      </c>
      <c r="CD41" s="101">
        <f t="shared" si="14"/>
        <v>4</v>
      </c>
      <c r="CE41" s="101">
        <f t="shared" si="14"/>
        <v>1</v>
      </c>
      <c r="CF41" s="101">
        <f t="shared" si="14"/>
        <v>1</v>
      </c>
      <c r="CG41" s="101">
        <f t="shared" si="14"/>
        <v>5</v>
      </c>
      <c r="CH41" s="101">
        <f t="shared" si="14"/>
        <v>3</v>
      </c>
      <c r="CI41" s="101">
        <f t="shared" si="14"/>
        <v>0</v>
      </c>
      <c r="CJ41" s="101">
        <f t="shared" si="14"/>
        <v>0</v>
      </c>
      <c r="CK41" s="101">
        <f t="shared" si="14"/>
        <v>6</v>
      </c>
      <c r="CL41" s="101">
        <f t="shared" si="14"/>
        <v>1</v>
      </c>
      <c r="CM41" s="101">
        <f t="shared" si="14"/>
        <v>5</v>
      </c>
      <c r="CN41" s="101">
        <f t="shared" si="14"/>
        <v>0</v>
      </c>
      <c r="CO41" s="101">
        <f t="shared" si="14"/>
        <v>0</v>
      </c>
      <c r="CP41" s="101">
        <f t="shared" si="14"/>
        <v>4</v>
      </c>
      <c r="CQ41" s="101">
        <f t="shared" si="14"/>
        <v>2</v>
      </c>
      <c r="CR41" s="101">
        <f t="shared" si="14"/>
        <v>0</v>
      </c>
      <c r="CS41" s="101">
        <f t="shared" si="14"/>
        <v>2</v>
      </c>
      <c r="CT41" s="101">
        <f t="shared" si="14"/>
        <v>4</v>
      </c>
      <c r="CU41" s="101">
        <f t="shared" si="14"/>
        <v>5</v>
      </c>
      <c r="CV41" s="101">
        <f t="shared" si="14"/>
        <v>0</v>
      </c>
      <c r="CW41" s="101">
        <f t="shared" si="14"/>
        <v>4</v>
      </c>
      <c r="CX41" s="101">
        <f t="shared" si="14"/>
        <v>7</v>
      </c>
    </row>
    <row r="42" spans="1:102" ht="24" customHeight="1">
      <c r="E42" s="83" t="s">
        <v>287</v>
      </c>
      <c r="F42" s="83"/>
      <c r="G42" s="83"/>
      <c r="H42" s="83"/>
      <c r="I42" s="101">
        <f t="shared" ref="I42:AN42" si="15">COUNTIFS($H$10:$H$34,6,I$10:I$34,1)</f>
        <v>3</v>
      </c>
      <c r="J42" s="101">
        <f t="shared" si="15"/>
        <v>0</v>
      </c>
      <c r="K42" s="101">
        <f t="shared" si="15"/>
        <v>0</v>
      </c>
      <c r="L42" s="101">
        <f t="shared" si="15"/>
        <v>0</v>
      </c>
      <c r="M42" s="101">
        <f t="shared" si="15"/>
        <v>0</v>
      </c>
      <c r="N42" s="101">
        <f t="shared" si="15"/>
        <v>0</v>
      </c>
      <c r="O42" s="101">
        <f t="shared" si="15"/>
        <v>7</v>
      </c>
      <c r="P42" s="101">
        <f t="shared" si="15"/>
        <v>0</v>
      </c>
      <c r="Q42" s="101">
        <f t="shared" si="15"/>
        <v>1</v>
      </c>
      <c r="R42" s="101">
        <f t="shared" si="15"/>
        <v>0</v>
      </c>
      <c r="S42" s="101">
        <f t="shared" si="15"/>
        <v>0</v>
      </c>
      <c r="T42" s="101">
        <f t="shared" si="15"/>
        <v>0</v>
      </c>
      <c r="U42" s="101">
        <f t="shared" si="15"/>
        <v>0</v>
      </c>
      <c r="V42" s="101">
        <f t="shared" si="15"/>
        <v>0</v>
      </c>
      <c r="W42" s="101">
        <f t="shared" si="15"/>
        <v>0</v>
      </c>
      <c r="X42" s="101">
        <f t="shared" si="15"/>
        <v>0</v>
      </c>
      <c r="Y42" s="101">
        <f t="shared" si="15"/>
        <v>0</v>
      </c>
      <c r="Z42" s="101">
        <f t="shared" si="15"/>
        <v>1</v>
      </c>
      <c r="AA42" s="101">
        <f t="shared" si="15"/>
        <v>0</v>
      </c>
      <c r="AB42" s="101">
        <f t="shared" si="15"/>
        <v>2</v>
      </c>
      <c r="AC42" s="101">
        <f t="shared" si="15"/>
        <v>1</v>
      </c>
      <c r="AD42" s="101">
        <f t="shared" si="15"/>
        <v>0</v>
      </c>
      <c r="AE42" s="101">
        <f t="shared" si="15"/>
        <v>0</v>
      </c>
      <c r="AF42" s="101">
        <f t="shared" si="15"/>
        <v>2</v>
      </c>
      <c r="AG42" s="101">
        <f t="shared" si="15"/>
        <v>1</v>
      </c>
      <c r="AH42" s="101">
        <f t="shared" si="15"/>
        <v>1</v>
      </c>
      <c r="AI42" s="101">
        <f t="shared" si="15"/>
        <v>0</v>
      </c>
      <c r="AJ42" s="101">
        <f t="shared" si="15"/>
        <v>0</v>
      </c>
      <c r="AK42" s="101">
        <f t="shared" si="15"/>
        <v>0</v>
      </c>
      <c r="AL42" s="101">
        <f t="shared" si="15"/>
        <v>1</v>
      </c>
      <c r="AM42" s="101">
        <f t="shared" si="15"/>
        <v>1</v>
      </c>
      <c r="AN42" s="101">
        <f t="shared" si="15"/>
        <v>2</v>
      </c>
      <c r="AO42" s="101">
        <f t="shared" ref="AO42:BS42" si="16">COUNTIFS($H$10:$H$34,6,AO$10:AO$34,1)</f>
        <v>1</v>
      </c>
      <c r="AP42" s="101">
        <f t="shared" si="16"/>
        <v>1</v>
      </c>
      <c r="AQ42" s="101">
        <f t="shared" si="16"/>
        <v>0</v>
      </c>
      <c r="AR42" s="101">
        <f t="shared" si="16"/>
        <v>3</v>
      </c>
      <c r="AS42" s="101">
        <f t="shared" si="16"/>
        <v>0</v>
      </c>
      <c r="AT42" s="101">
        <f t="shared" si="16"/>
        <v>2</v>
      </c>
      <c r="AU42" s="101">
        <f t="shared" si="16"/>
        <v>2</v>
      </c>
      <c r="AV42" s="101">
        <f t="shared" si="16"/>
        <v>1</v>
      </c>
      <c r="AW42" s="101">
        <f t="shared" si="16"/>
        <v>1</v>
      </c>
      <c r="AX42" s="101">
        <f t="shared" si="16"/>
        <v>0</v>
      </c>
      <c r="AY42" s="101">
        <f t="shared" si="16"/>
        <v>1</v>
      </c>
      <c r="AZ42" s="101">
        <f t="shared" si="16"/>
        <v>1</v>
      </c>
      <c r="BA42" s="101">
        <f t="shared" si="16"/>
        <v>1</v>
      </c>
      <c r="BB42" s="101">
        <f t="shared" si="16"/>
        <v>2</v>
      </c>
      <c r="BC42" s="101">
        <f t="shared" si="16"/>
        <v>1</v>
      </c>
      <c r="BD42" s="101">
        <f t="shared" si="16"/>
        <v>2</v>
      </c>
      <c r="BE42" s="101">
        <f t="shared" si="16"/>
        <v>3</v>
      </c>
      <c r="BF42" s="101">
        <f t="shared" si="16"/>
        <v>3</v>
      </c>
      <c r="BG42" s="101">
        <f t="shared" si="16"/>
        <v>3</v>
      </c>
      <c r="BH42" s="101">
        <f t="shared" si="16"/>
        <v>3</v>
      </c>
      <c r="BI42" s="101">
        <f t="shared" si="16"/>
        <v>3</v>
      </c>
      <c r="BJ42" s="101">
        <f t="shared" si="16"/>
        <v>1</v>
      </c>
      <c r="BK42" s="101">
        <f t="shared" si="16"/>
        <v>1</v>
      </c>
      <c r="BL42" s="101">
        <f t="shared" si="16"/>
        <v>2</v>
      </c>
      <c r="BM42" s="101">
        <f t="shared" si="16"/>
        <v>0</v>
      </c>
      <c r="BN42" s="101">
        <f t="shared" si="16"/>
        <v>0</v>
      </c>
      <c r="BO42" s="101">
        <f t="shared" si="16"/>
        <v>0</v>
      </c>
      <c r="BP42" s="101">
        <f t="shared" si="16"/>
        <v>0</v>
      </c>
      <c r="BQ42" s="101">
        <f t="shared" si="16"/>
        <v>1</v>
      </c>
      <c r="BR42" s="101">
        <f t="shared" si="16"/>
        <v>2</v>
      </c>
      <c r="BS42" s="101">
        <f t="shared" si="16"/>
        <v>0</v>
      </c>
      <c r="BT42" s="101">
        <f t="shared" ref="BT42:CX42" si="17">COUNTIFS($H$10:$H$34,6,BT$10:BT$34,1)</f>
        <v>0</v>
      </c>
      <c r="BU42" s="101">
        <f t="shared" si="17"/>
        <v>1</v>
      </c>
      <c r="BV42" s="101">
        <f t="shared" si="17"/>
        <v>1</v>
      </c>
      <c r="BW42" s="101">
        <f t="shared" si="17"/>
        <v>1</v>
      </c>
      <c r="BX42" s="101">
        <f t="shared" si="17"/>
        <v>0</v>
      </c>
      <c r="BY42" s="101">
        <f t="shared" si="17"/>
        <v>1</v>
      </c>
      <c r="BZ42" s="101">
        <f t="shared" si="17"/>
        <v>0</v>
      </c>
      <c r="CA42" s="101">
        <f t="shared" si="17"/>
        <v>0</v>
      </c>
      <c r="CB42" s="101">
        <f t="shared" si="17"/>
        <v>0</v>
      </c>
      <c r="CC42" s="101">
        <f t="shared" si="17"/>
        <v>1</v>
      </c>
      <c r="CD42" s="101">
        <f t="shared" si="17"/>
        <v>0</v>
      </c>
      <c r="CE42" s="101">
        <f t="shared" si="17"/>
        <v>0</v>
      </c>
      <c r="CF42" s="101">
        <f t="shared" si="17"/>
        <v>0</v>
      </c>
      <c r="CG42" s="101">
        <f t="shared" si="17"/>
        <v>1</v>
      </c>
      <c r="CH42" s="101">
        <f t="shared" si="17"/>
        <v>0</v>
      </c>
      <c r="CI42" s="101">
        <f t="shared" si="17"/>
        <v>0</v>
      </c>
      <c r="CJ42" s="101">
        <f t="shared" si="17"/>
        <v>0</v>
      </c>
      <c r="CK42" s="101">
        <f t="shared" si="17"/>
        <v>1</v>
      </c>
      <c r="CL42" s="101">
        <f t="shared" si="17"/>
        <v>0</v>
      </c>
      <c r="CM42" s="101">
        <f t="shared" si="17"/>
        <v>1</v>
      </c>
      <c r="CN42" s="101">
        <f t="shared" si="17"/>
        <v>0</v>
      </c>
      <c r="CO42" s="101">
        <f t="shared" si="17"/>
        <v>0</v>
      </c>
      <c r="CP42" s="101">
        <f t="shared" si="17"/>
        <v>1</v>
      </c>
      <c r="CQ42" s="101">
        <f t="shared" si="17"/>
        <v>0</v>
      </c>
      <c r="CR42" s="101">
        <f t="shared" si="17"/>
        <v>0</v>
      </c>
      <c r="CS42" s="101">
        <f t="shared" si="17"/>
        <v>2</v>
      </c>
      <c r="CT42" s="101">
        <f t="shared" si="17"/>
        <v>0</v>
      </c>
      <c r="CU42" s="101">
        <f t="shared" si="17"/>
        <v>1</v>
      </c>
      <c r="CV42" s="101">
        <f t="shared" si="17"/>
        <v>0</v>
      </c>
      <c r="CW42" s="101">
        <f t="shared" si="17"/>
        <v>0</v>
      </c>
      <c r="CX42" s="101">
        <f t="shared" si="17"/>
        <v>3</v>
      </c>
    </row>
    <row r="43" spans="1:102" ht="13.2" customHeight="1">
      <c r="AW43" s="15"/>
      <c r="AX43" s="15"/>
      <c r="AY43" s="15"/>
      <c r="AZ43" s="15"/>
    </row>
  </sheetData>
  <autoFilter ref="A9:FN36"/>
  <mergeCells count="219">
    <mergeCell ref="A2:H2"/>
    <mergeCell ref="I2:BO2"/>
    <mergeCell ref="BQ2:CX2"/>
    <mergeCell ref="I3:R3"/>
    <mergeCell ref="S3:W3"/>
    <mergeCell ref="X3:AA3"/>
    <mergeCell ref="AF3:AG3"/>
    <mergeCell ref="AH3:AI3"/>
    <mergeCell ref="CO3:CQ3"/>
    <mergeCell ref="CR3:CV3"/>
    <mergeCell ref="CW3:CX3"/>
    <mergeCell ref="BU3:BZ3"/>
    <mergeCell ref="CA3:CI3"/>
    <mergeCell ref="AB3:AE3"/>
    <mergeCell ref="CJ3:CK3"/>
    <mergeCell ref="CL3:CN3"/>
    <mergeCell ref="AJ3:AQ3"/>
    <mergeCell ref="AR3:AS3"/>
    <mergeCell ref="AT3:AV3"/>
    <mergeCell ref="AW3:AZ3"/>
    <mergeCell ref="BA3:BB3"/>
    <mergeCell ref="BC3:BD3"/>
    <mergeCell ref="BE3:BO3"/>
    <mergeCell ref="BQ3:BT3"/>
    <mergeCell ref="AI4:AI6"/>
    <mergeCell ref="AJ4:AK4"/>
    <mergeCell ref="AL4:AM4"/>
    <mergeCell ref="AK5:AK6"/>
    <mergeCell ref="AL5:AL6"/>
    <mergeCell ref="AM5:AM6"/>
    <mergeCell ref="AW4:AW6"/>
    <mergeCell ref="A4:A6"/>
    <mergeCell ref="I4:Q4"/>
    <mergeCell ref="R4:R6"/>
    <mergeCell ref="S4:S6"/>
    <mergeCell ref="T4:T6"/>
    <mergeCell ref="U4:U6"/>
    <mergeCell ref="V4:V6"/>
    <mergeCell ref="W4:W6"/>
    <mergeCell ref="X4:X6"/>
    <mergeCell ref="Y4:Y6"/>
    <mergeCell ref="AN4:AQ4"/>
    <mergeCell ref="AR4:AR6"/>
    <mergeCell ref="AS4:AS6"/>
    <mergeCell ref="AT4:AT6"/>
    <mergeCell ref="Z4:Z6"/>
    <mergeCell ref="AA4:AA6"/>
    <mergeCell ref="AB4:AB6"/>
    <mergeCell ref="AC4:AC6"/>
    <mergeCell ref="AD4:AD6"/>
    <mergeCell ref="AE4:AE6"/>
    <mergeCell ref="AF4:AF6"/>
    <mergeCell ref="AG4:AG6"/>
    <mergeCell ref="AH4:AH6"/>
    <mergeCell ref="AU4:AU6"/>
    <mergeCell ref="AV4:AV6"/>
    <mergeCell ref="AN5:AN6"/>
    <mergeCell ref="AO5:AO6"/>
    <mergeCell ref="AP5:AP6"/>
    <mergeCell ref="AQ5:AQ6"/>
    <mergeCell ref="BQ4:BS4"/>
    <mergeCell ref="BT4:BT6"/>
    <mergeCell ref="BU4:BU6"/>
    <mergeCell ref="BI4:BI6"/>
    <mergeCell ref="BJ4:BJ6"/>
    <mergeCell ref="BK4:BK6"/>
    <mergeCell ref="AX4:AX6"/>
    <mergeCell ref="AY4:AY6"/>
    <mergeCell ref="AZ4:AZ6"/>
    <mergeCell ref="BA4:BA6"/>
    <mergeCell ref="BB4:BB6"/>
    <mergeCell ref="BC4:BC6"/>
    <mergeCell ref="BD4:BD6"/>
    <mergeCell ref="BE4:BE6"/>
    <mergeCell ref="BF4:BF6"/>
    <mergeCell ref="BG4:BG6"/>
    <mergeCell ref="BH4:BH6"/>
    <mergeCell ref="BV4:BV6"/>
    <mergeCell ref="BW4:BW6"/>
    <mergeCell ref="BQ5:BQ6"/>
    <mergeCell ref="BR5:BR6"/>
    <mergeCell ref="BS5:BS6"/>
    <mergeCell ref="BL4:BL6"/>
    <mergeCell ref="BM4:BM6"/>
    <mergeCell ref="BN4:BN6"/>
    <mergeCell ref="CF4:CF6"/>
    <mergeCell ref="BO4:BO6"/>
    <mergeCell ref="BP4:BP6"/>
    <mergeCell ref="CG4:CG6"/>
    <mergeCell ref="CH4:CH6"/>
    <mergeCell ref="CI4:CI6"/>
    <mergeCell ref="BX4:BX6"/>
    <mergeCell ref="BY4:BY6"/>
    <mergeCell ref="BZ4:BZ6"/>
    <mergeCell ref="CA4:CA6"/>
    <mergeCell ref="CB4:CB6"/>
    <mergeCell ref="CC4:CC6"/>
    <mergeCell ref="CV4:CV6"/>
    <mergeCell ref="CW4:CW6"/>
    <mergeCell ref="CX4:CX6"/>
    <mergeCell ref="I5:J6"/>
    <mergeCell ref="K5:L6"/>
    <mergeCell ref="M5:N6"/>
    <mergeCell ref="O5:O6"/>
    <mergeCell ref="P5:P6"/>
    <mergeCell ref="Q5:Q6"/>
    <mergeCell ref="AJ5:AJ6"/>
    <mergeCell ref="CP4:CP6"/>
    <mergeCell ref="CQ4:CQ6"/>
    <mergeCell ref="CR4:CR6"/>
    <mergeCell ref="CS4:CS6"/>
    <mergeCell ref="CT4:CT6"/>
    <mergeCell ref="CU4:CU6"/>
    <mergeCell ref="CJ4:CJ6"/>
    <mergeCell ref="CK4:CK6"/>
    <mergeCell ref="CL4:CL6"/>
    <mergeCell ref="CM4:CM6"/>
    <mergeCell ref="CN4:CN6"/>
    <mergeCell ref="CO4:CO6"/>
    <mergeCell ref="CD4:CD6"/>
    <mergeCell ref="CE4:CE6"/>
    <mergeCell ref="CW7:CW8"/>
    <mergeCell ref="CX7:CX8"/>
    <mergeCell ref="A36:H36"/>
    <mergeCell ref="BK7:BK8"/>
    <mergeCell ref="CJ7:CJ8"/>
    <mergeCell ref="CK7:CK8"/>
    <mergeCell ref="CR7:CR8"/>
    <mergeCell ref="CS7:CS8"/>
    <mergeCell ref="CT7:CT8"/>
    <mergeCell ref="AN7:AN8"/>
    <mergeCell ref="AO7:AO8"/>
    <mergeCell ref="AP7:AP8"/>
    <mergeCell ref="AQ7:AQ8"/>
    <mergeCell ref="BD7:BD8"/>
    <mergeCell ref="BI7:BI8"/>
    <mergeCell ref="Q7:Q8"/>
    <mergeCell ref="R7:R8"/>
    <mergeCell ref="T7:T8"/>
    <mergeCell ref="AG7:AG8"/>
    <mergeCell ref="AI7:AI8"/>
    <mergeCell ref="AK7:AK8"/>
    <mergeCell ref="I7:I8"/>
    <mergeCell ref="M7:M8"/>
    <mergeCell ref="AH7:AH8"/>
    <mergeCell ref="AF7:AF8"/>
    <mergeCell ref="AE7:AE8"/>
    <mergeCell ref="AS7:AS8"/>
    <mergeCell ref="AB7:AB8"/>
    <mergeCell ref="AC7:AC8"/>
    <mergeCell ref="AD7:AD8"/>
    <mergeCell ref="Y7:Y8"/>
    <mergeCell ref="Z7:Z8"/>
    <mergeCell ref="AA7:AA8"/>
    <mergeCell ref="AJ7:AJ8"/>
    <mergeCell ref="AL7:AL8"/>
    <mergeCell ref="AM7:AM8"/>
    <mergeCell ref="AR7:AR8"/>
    <mergeCell ref="BW7:BW8"/>
    <mergeCell ref="BX7:BX8"/>
    <mergeCell ref="BY7:BY8"/>
    <mergeCell ref="CB7:CB8"/>
    <mergeCell ref="CC7:CC8"/>
    <mergeCell ref="BM7:BM8"/>
    <mergeCell ref="BH7:BH8"/>
    <mergeCell ref="BQ7:BQ8"/>
    <mergeCell ref="BR7:BR8"/>
    <mergeCell ref="BS7:BS8"/>
    <mergeCell ref="BT7:BT8"/>
    <mergeCell ref="BU7:BU8"/>
    <mergeCell ref="BV7:BV8"/>
    <mergeCell ref="BN7:BN8"/>
    <mergeCell ref="BO7:BO8"/>
    <mergeCell ref="BP7:BP8"/>
    <mergeCell ref="BZ7:BZ8"/>
    <mergeCell ref="CA7:CA8"/>
    <mergeCell ref="AT7:AT8"/>
    <mergeCell ref="AU7:AU8"/>
    <mergeCell ref="AV7:AV8"/>
    <mergeCell ref="BA7:BA8"/>
    <mergeCell ref="BB7:BB8"/>
    <mergeCell ref="BF7:BF8"/>
    <mergeCell ref="BG7:BG8"/>
    <mergeCell ref="BJ7:BJ8"/>
    <mergeCell ref="BL7:BL8"/>
    <mergeCell ref="AW7:AW8"/>
    <mergeCell ref="AX7:AX8"/>
    <mergeCell ref="AY7:AY8"/>
    <mergeCell ref="AZ7:AZ8"/>
    <mergeCell ref="BC7:BC8"/>
    <mergeCell ref="BE7:BE8"/>
    <mergeCell ref="D3:D8"/>
    <mergeCell ref="E3:E8"/>
    <mergeCell ref="H3:H8"/>
    <mergeCell ref="J7:J8"/>
    <mergeCell ref="K7:K8"/>
    <mergeCell ref="L7:L8"/>
    <mergeCell ref="N7:N8"/>
    <mergeCell ref="W7:W8"/>
    <mergeCell ref="X7:X8"/>
    <mergeCell ref="O7:O8"/>
    <mergeCell ref="P7:P8"/>
    <mergeCell ref="S7:S8"/>
    <mergeCell ref="U7:U8"/>
    <mergeCell ref="V7:V8"/>
    <mergeCell ref="CO7:CO8"/>
    <mergeCell ref="CP7:CP8"/>
    <mergeCell ref="CQ7:CQ8"/>
    <mergeCell ref="CV7:CV8"/>
    <mergeCell ref="CD7:CD8"/>
    <mergeCell ref="CE7:CE8"/>
    <mergeCell ref="CF7:CF8"/>
    <mergeCell ref="CG7:CG8"/>
    <mergeCell ref="CH7:CH8"/>
    <mergeCell ref="CI7:CI8"/>
    <mergeCell ref="CL7:CL8"/>
    <mergeCell ref="CM7:CM8"/>
    <mergeCell ref="CN7:CN8"/>
    <mergeCell ref="CU7:CU8"/>
  </mergeCells>
  <phoneticPr fontId="26"/>
  <dataValidations count="8">
    <dataValidation type="list" allowBlank="1" showInputMessage="1" showErrorMessage="1" sqref="BF35 WXM35 WNQ35 WDU35 VTY35 VKC35 VAG35 UQK35 UGO35 TWS35 TMW35 TDA35 STE35 SJI35 RZM35 RPQ35 RFU35 QVY35 QMC35 QCG35 PSK35 PIO35 OYS35 OOW35 OFA35 NVE35 NLI35 NBM35 MRQ35 MHU35 LXY35 LOC35 LEG35 KUK35 KKO35 KAS35 JQW35 JHA35 IXE35 INI35 IDM35 HTQ35 HJU35 GZY35 GQC35 GGG35 FWK35 FMO35 FCS35 ESW35 EJA35 DZE35 DPI35 DFM35 CVQ35 CLU35 CBY35 BSC35 BIG35 AYK35 AOO35 AES35 UW35 LA35 BH35 WYG35 WOK35 WEO35 VUS35 VKW35 VBA35 URE35 UHI35 TXM35 TNQ35 TDU35 STY35 SKC35 SAG35 RQK35 RGO35 QWS35 QMW35 QDA35 PTE35 PJI35 OZM35 OPQ35 OFU35 NVY35 NMC35 NCG35 MSK35 MIO35 LYS35 LOW35 LFA35 KVE35 KLI35 KBM35 JRQ35 JHU35 IXY35 IOC35 IEG35 HUK35 HKO35 HAS35 GQW35 GHA35 FXE35 FNI35 FDM35 ETQ35 EJU35 DZY35 DQC35 DGG35 CWK35 CMO35 CCS35 BSW35 BJA35 AZE35 API35 AFM35 VQ35 LU35 CA35 WYO35 WOS35 WEW35 VVA35 VLE35 VBI35 URM35 UHQ35 TXU35 TNY35 TEC35 SUG35 SKK35 SAO35 RQS35 RGW35 QXA35 QNE35 QDI35 PTM35 PJQ35 OZU35 OPY35 OGC35 NWG35 NMK35 NCO35 MSS35 MIW35 LZA35 LPE35 LFI35 KVM35 KLQ35 KBU35 JRY35 JIC35 IYG35 IOK35 IEO35 HUS35 HKW35 HBA35 GRE35 GHI35 FXM35 FNQ35 FDU35 ETY35 EKC35 EAG35 DQK35 DGO35 CWS35 CMW35 CDA35 BTE35 BJI35 AZM35 APQ35 AFU35 VY35 MC35 CI35 WYM35 WOQ35 WEU35 VUY35 VLC35 VBG35 URK35 UHO35 TXS35 TNW35 TEA35 SUE35 SKI35 SAM35 RQQ35 RGU35 QWY35 QNC35 QDG35 PTK35 PJO35 OZS35 OPW35 OGA35 NWE35 NMI35 NCM35 MSQ35 MIU35 LYY35 LPC35 LFG35 KVK35 KLO35 KBS35 JRW35 JIA35 IYE35 IOI35 IEM35 HUQ35 HKU35 HAY35 GRC35 GHG35 FXK35 FNO35 FDS35 ETW35 EKA35 EAE35 DQI35 DGM35 CWQ35 CMU35 CCY35 BTC35 BJG35 AZK35 APO35 AFS35 VW35 MA35 CG35 WYK35 WOO35 WES35 VUW35 VLA35 VBE35 URI35 UHM35 TXQ35 TNU35 TDY35 SUC35 SKG35 SAK35 RQO35 RGS35 QWW35 QNA35 QDE35 PTI35 PJM35 OZQ35 OPU35 OFY35 NWC35 NMG35 NCK35 MSO35 MIS35 LYW35 LPA35 LFE35 KVI35 KLM35 KBQ35 JRU35 JHY35 IYC35 IOG35 IEK35 HUO35 HKS35 HAW35 GRA35 GHE35 FXI35 FNM35 FDQ35 ETU35 EJY35 EAC35 DQG35 DGK35 CWO35 CMS35 CCW35 BTA35 BJE35 AZI35 APM35 AFQ35 VU35 LY35 CE35 WYI35 WOM35 WEQ35 VUU35 VKY35 VBC35 URG35 UHK35 TXO35 TNS35 TDW35 SUA35 SKE35 SAI35 RQM35 RGQ35 QWU35 QMY35 QDC35 PTG35 PJK35 OZO35 OPS35 OFW35 NWA35 NME35 NCI35 MSM35 MIQ35 LYU35 LOY35 LFC35 KVG35 KLK35 KBO35 JRS35 JHW35 IYA35 IOE35 IEI35 HUM35 HKQ35 HAU35 GQY35 GHC35 FXG35 FNK35 FDO35 ETS35 EJW35 EAA35 DQE35 DGI35 CWM35 CMQ35 CCU35 BSY35 BJC35 AZG35 APK35 AFO35 VS35 LW35 CC35 WYA35 WOE35 WEI35 VUM35 VKQ35 VAU35 UQY35 UHC35 TXG35 TNK35 TDO35 STS35 SJW35 SAA35 RQE35 RGI35 QWM35 QMQ35 QCU35 PSY35 PJC35 OZG35 OPK35 OFO35 NVS35 NLW35 NCA35 MSE35 MII35 LYM35 LOQ35 LEU35 KUY35 KLC35 KBG35 JRK35 JHO35 IXS35 INW35 IEA35 HUE35 HKI35 HAM35 GQQ35 GGU35 FWY35 FNC35 FDG35 ETK35 EJO35 DZS35 DPW35 DGA35 CWE35 CMI35 CCM35 BSQ35 BIU35 AYY35 APC35 AFG35 VK35 LO35 BU35 WYE35 WOI35 WEM35 VUQ35 VKU35 VAY35 URC35 UHG35 TXK35 TNO35 TDS35 STW35 SKA35 SAE35 RQI35 RGM35 QWQ35 QMU35 QCY35 PTC35 PJG35 OZK35 OPO35 OFS35 NVW35 NMA35 NCE35 MSI35 MIM35 LYQ35 LOU35 LEY35 KVC35 KLG35 KBK35 JRO35 JHS35 IXW35 IOA35 IEE35 HUI35 HKM35 HAQ35 GQU35 GGY35 FXC35 FNG35 FDK35 ETO35 EJS35 DZW35 DQA35 DGE35 CWI35 CMM35 CCQ35 BSU35 BIY35 AZC35 APG35 AFK35 VO35 LS35 BY35 WYC35 WOG35 WEK35 VUO35 VKS35 VAW35 URA35 UHE35 TXI35 TNM35 TDQ35 STU35 SJY35 SAC35 RQG35 RGK35 QWO35 QMS35 QCW35 PTA35 PJE35 OZI35 OPM35 OFQ35 NVU35 NLY35 NCC35 MSG35 MIK35 LYO35 LOS35 LEW35 KVA35 KLE35 KBI35 JRM35 JHQ35 IXU35 INY35 IEC35 HUG35 HKK35 HAO35 GQS35 GGW35 FXA35 FNE35 FDI35 ETM35 EJQ35 DZU35 DPY35 DGC35 CWG35 CMK35 CCO35 BSS35 BIW35 AZA35 APE35 AFI35 VM35 LQ35 BW35 WXY35 WOC35 WEG35 VUK35 VKO35 VAS35 UQW35 UHA35 TXE35 TNI35 TDM35 STQ35 SJU35 RZY35 RQC35 RGG35 QWK35 QMO35 QCS35 PSW35 PJA35 OZE35 OPI35 OFM35 NVQ35 NLU35 NBY35 MSC35 MIG35 LYK35 LOO35 LES35 KUW35 KLA35 KBE35 JRI35 JHM35 IXQ35 INU35 IDY35 HUC35 HKG35 HAK35 GQO35 GGS35 FWW35 FNA35 FDE35 ETI35 EJM35 DZQ35 DPU35 DFY35 CWC35 CMG35 CCK35 BSO35 BIS35 AYW35 APA35 AFE35 VI35 LM35 BS35 WXW35 WOA35 WEE35 VUI35 VKM35 VAQ35 UQU35 UGY35 TXC35 TNG35 TDK35 STO35 SJS35 RZW35 RQA35 RGE35 QWI35 QMM35 QCQ35 PSU35 PIY35 OZC35 OPG35 OFK35 NVO35 NLS35 NBW35 MSA35 MIE35 LYI35 LOM35 LEQ35 KUU35 KKY35 KBC35 JRG35 JHK35 IXO35 INS35 IDW35 HUA35 HKE35 HAI35 GQM35 GGQ35 FWU35 FMY35 FDC35 ETG35 EJK35 DZO35 DPS35 DFW35 CWA35 CME35 CCI35 BSM35 BIQ35 AYU35 AOY35 AFC35 VG35 LK35 WXU35 WNY35 WEC35 VUG35 VKK35 VAO35 UQS35 UGW35 TXA35 TNE35 TDI35 STM35 SJQ35 RZU35 RPY35 RGC35 QWG35 QMK35 QCO35 PSS35 PIW35 OZA35 OPE35 OFI35 NVM35 NLQ35 NBU35 MRY35 MIC35 LYG35 LOK35 LEO35 KUS35 KKW35 KBA35 JRE35 JHI35 IXM35 INQ35 IDU35 HTY35 HKC35 HAG35 GQK35 GGO35 FWS35 FMW35 FDA35 ETE35 EJI35 DZM35 DPQ35 DFU35 CVY35 CMC35 CCG35 BSK35 BIO35 AYS35 AOW35 AFA35 VE35 LI35 BP35 WXS35 WNW35 WEA35 VUE35 VKI35 VAM35 UQQ35 UGU35 TWY35 TNC35 TDG35 STK35 SJO35 RZS35 RPW35 RGA35 QWE35 QMI35 QCM35 PSQ35 PIU35 OYY35 OPC35 OFG35 NVK35 NLO35 NBS35 MRW35 MIA35 LYE35 LOI35 LEM35 KUQ35 KKU35 KAY35 JRC35 JHG35 IXK35 INO35 IDS35 HTW35 HKA35 HAE35 GQI35 GGM35 FWQ35 FMU35 FCY35 ETC35 EJG35 DZK35 DPO35 DFS35 CVW35 CMA35 CCE35 BSI35 BIM35 AYQ35 AOU35 AEY35 VC35 LG35 BN35 WXQ35 WNU35 WDY35 VUC35 VKG35 VAK35 UQO35 UGS35 TWW35 TNA35 TDE35 STI35 SJM35 RZQ35 RPU35 RFY35 QWC35 QMG35 QCK35 PSO35 PIS35 OYW35 OPA35 OFE35 NVI35 NLM35 NBQ35 MRU35 MHY35 LYC35 LOG35 LEK35 KUO35 KKS35 KAW35 JRA35 JHE35 IXI35 INM35 IDQ35 HTU35 HJY35 HAC35 GQG35 GGK35 FWO35 FMS35 FCW35 ETA35 EJE35 DZI35 DPM35 DFQ35 CVU35 CLY35 CCC35 BSG35 BIK35 AYO35 AOS35 AEW35 VA35 LE35 BL35 WXO35 WNS35 WDW35 VUA35 VKE35 VAI35 UQM35 UGQ35 TWU35 TMY35 TDC35 STG35 SJK35 RZO35 RPS35 RFW35 QWA35 QME35 QCI35 PSM35 PIQ35 OYU35 OOY35 OFC35 NVG35 NLK35 NBO35 MRS35 MHW35 LYA35 LOE35 LEI35 KUM35 KKQ35 KAU35 JQY35 JHC35 IXG35 INK35 IDO35 HTS35 HJW35 HAA35 GQE35 GGI35 FWM35 FMQ35 FCU35 ESY35 EJC35 DZG35 DPK35 DFO35 CVS35 CLW35 CCA35 BSE35 BII35 AYM35 AOQ35 AEU35 UY35 LC35 BJ35 WYQ35 WOU35 WEY35 VVC35 VLG35 VBK35 URO35 UHS35 TXW35 TOA35 TEE35 SUI35 SKM35 SAQ35 RQU35 RGY35 QXC35 QNG35 QDK35 PTO35 PJS35 OZW35 OQA35 OGE35 NWI35 NMM35 NCQ35 MSU35 MIY35 LZC35 LPG35 LFK35 KVO35 KLS35 KBW35 JSA35 JIE35 IYI35 IOM35 IEQ35 HUU35 HKY35 HBC35 GRG35 GHK35 FXO35 FNS35 FDW35 EUA35 EKE35 EAI35 DQM35 DGQ35 CWU35 CMY35 CDC35 BTG35 BJK35 AZO35 APS35 AFW35 WA35 ME35 CK35 WXK35 WNO35 WDS35 VTW35 VKA35 VAE35 UQI35 UGM35 TWQ35 TMU35 TCY35 STC35 SJG35 RZK35 RPO35 RFS35 QVW35 QMA35 QCE35 PSI35 PIM35 OYQ35 OOU35 OEY35 NVC35 NLG35 NBK35 MRO35 MHS35 LXW35 LOA35 LEE35 KUI35 KKM35 KAQ35 JQU35 JGY35 IXC35 ING35 IDK35 HTO35 HJS35 GZW35 GQA35 GGE35 FWI35 FMM35 FCQ35 ESU35 EIY35 DZC35 DPG35 DFK35 CVO35 CLS35 CBW35 BSA35 BIE35 AYI35 AOM35 AEQ35 UU35 KY35 VVJ9 VLN9 VBR9 URV9 UHZ9 TYD9 TOH9 TEL9 SUP9 SKT9 SAX9 RRB9 RHF9 QXJ9 QNN9 QDR9 PTV9 PJZ9 PAD9 OQH9 OGL9 NWP9 NMT9 NCX9 MTB9 MJF9 LZJ9 LPN9 LFR9 KVV9 KLZ9 KCD9 JSH9 JIL9 IYP9 IOT9 IEX9 HVB9 HLF9 HBJ9 GRN9 GHR9 FXV9 FNZ9 FED9 EUH9 EKL9 EAP9 DQT9 DGX9 CXB9 CNF9 CDJ9 BTN9 BJR9 AZV9 APZ9 AGD9 WH9 ML9 CR9 WYV9 WOZ9 WFD9 VVH9 VLL9 VBP9 URT9 UHX9 TYB9 TOF9 TEJ9 SUN9 SKR9 SAV9 RQZ9 RHD9 QXH9 QNL9 QDP9 PTT9 PJX9 PAB9 OQF9 OGJ9 NWN9 NMR9 NCV9 MSZ9 MJD9 LZH9 LPL9 LFP9 KVT9 KLX9 KCB9 JSF9 JIJ9 IYN9 IOR9 IEV9 HUZ9 HLD9 HBH9 GRL9 GHP9 FXT9 FNX9 FEB9 EUF9 EKJ9 EAN9 DQR9 DGV9 CWZ9 CND9 CDH9 BTL9 BJP9 AZT9 APX9 AGB9 WF9 MJ9 CP9 WYT9 WOX9 WFB9 VVF9 VLJ9 VBN9 URR9 UHV9 TXZ9 TOD9 TEH9 SUL9 SKP9 SAT9 RQX9 RHB9 QXF9 QNJ9 QDN9 PTR9 PJV9 OZZ9 OQD9 OGH9 NWL9 NMP9 NCT9 MSX9 MJB9 LZF9 LPJ9 LFN9 KVR9 KLV9 KBZ9 JSD9 JIH9 IYL9 IOP9 IET9 HUX9 HLB9 HBF9 GRJ9 GHN9 FXR9 FNV9 FDZ9 EUD9 EKH9 EAL9 DQP9 DGT9 CWX9 CNB9 CDF9 BTJ9 BJN9 AZR9 APV9 AFZ9 WD9 MH9 CN9 WYR9 WOV9 WEZ9 VVD9 VLH9 VBL9 URP9 UHT9 TXX9 TOB9 TEF9 SUJ9 SKN9 SAR9 RQV9 RGZ9 QXD9 QNH9 QDL9 PTP9 PJT9 OZX9 OQB9 OGF9 NWJ9 NMN9 NCR9 MSV9 MIZ9 LZD9 LPH9 LFL9 KVP9 KLT9 KBX9 JSB9 JIF9 IYJ9 ION9 IER9 HUV9 HKZ9 HBD9 GRH9 GHL9 FXP9 FNT9 FDX9 EUB9 EKF9 EAJ9 DQN9 DGR9 CWV9 CMZ9 CDD9 BTH9 BJL9 AZP9 APT9 AFX9 WB9 MF9 CL9 WYJ9 WON9 WER9 VUV9 VKZ9 VBD9 URH9 UHL9 TXP9 TNT9 TDX9 SUB9 SKF9 SAJ9 RQN9 RGR9 QWV9 QMZ9 QDD9 PTH9 PJL9 OZP9 OPT9 OFX9 NWB9 NMF9 NCJ9 MSN9 MIR9 LYV9 LOZ9 LFD9 KVH9 KLL9 KBP9 JRT9 JHX9 IYB9 IOF9 IEJ9 HUN9 HKR9 HAV9 GQZ9 GHD9 FXH9 FNL9 FDP9 ETT9 EJX9 EAB9 DQF9 DGJ9 CWN9 CMR9 CCV9 BSZ9 BJD9 AZH9 APL9 AFP9 VT9 LX9 CD9 WYP9 WOT9 WEX9 VVB9 VLF9 VBJ9 URN9 UHR9 TXV9 TNZ9 TED9 SUH9 SKL9 SAP9 RQT9 RGX9 QXB9 QNF9 QDJ9 PTN9 PJR9 OZV9 OPZ9 OGD9 NWH9 NML9 NCP9 MST9 MIX9 LZB9 LPF9 LFJ9 KVN9 KLR9 KBV9 JRZ9 JID9 IYH9 IOL9 IEP9 HUT9 HKX9 HBB9 GRF9 GHJ9 FXN9 FNR9 FDV9 ETZ9 EKD9 EAH9 DQL9 DGP9 CWT9 CMX9 CDB9 BTF9 BJJ9 AZN9 APR9 AFV9 VZ9 MD9 CJ9 WYN9 WOR9 WEV9 VUZ9 VLD9 VBH9 URL9 UHP9 TXT9 TNX9 TEB9 SUF9 SKJ9 SAN9 RQR9 RGV9 QWZ9 QND9 QDH9 PTL9 PJP9 OZT9 OPX9 OGB9 NWF9 NMJ9 NCN9 MSR9 MIV9 LYZ9 LPD9 LFH9 KVL9 KLP9 KBT9 JRX9 JIB9 IYF9 IOJ9 IEN9 HUR9 HKV9 HAZ9 GRD9 GHH9 FXL9 FNP9 FDT9 ETX9 EKB9 EAF9 DQJ9 DGN9 CWR9 CMV9 CCZ9 BTD9 BJH9 AZL9 APP9 AFT9 VX9 MB9 CH9 WYL9 WOP9 WET9 VUX9 VLB9 VBF9 URJ9 UHN9 TXR9 TNV9 TDZ9 SUD9 SKH9 SAL9 RQP9 RGT9 QWX9 QNB9 QDF9 PTJ9 PJN9 OZR9 OPV9 OFZ9 NWD9 NMH9 NCL9 MSP9 MIT9 LYX9 LPB9 LFF9 KVJ9 KLN9 KBR9 JRV9 JHZ9 IYD9 IOH9 IEL9 HUP9 HKT9 HAX9 GRB9 GHF9 FXJ9 FNN9 FDR9 ETV9 EJZ9 EAD9 DQH9 DGL9 CWP9 CMT9 CCX9 BTB9 BJF9 AZJ9 APN9 AFR9 VV9 LZ9 CF9 WYH9 WOL9 WEP9 VUT9 VKX9 VBB9 URF9 UHJ9 TXN9 TNR9 TDV9 STZ9 SKD9 SAH9 RQL9 RGP9 QWT9 QMX9 QDB9 PTF9 PJJ9 OZN9 OPR9 OFV9 NVZ9 NMD9 NCH9 MSL9 MIP9 LYT9 LOX9 LFB9 KVF9 KLJ9 KBN9 JRR9 JHV9 IXZ9 IOD9 IEH9 HUL9 HKP9 HAT9 GQX9 GHB9 FXF9 FNJ9 FDN9 ETR9 EJV9 DZZ9 DQD9 DGH9 CWL9 CMP9 CCT9 BSX9 BJB9 AZF9 APJ9 AFN9 VR9 LV9 CB9 WYF9 WOJ9 WEN9 VUR9 VKV9 VAZ9 URD9 UHH9 TXL9 TNP9 TDT9 STX9 SKB9 SAF9 RQJ9 RGN9 QWR9 QMV9 QCZ9 PTD9 PJH9 OZL9 OPP9 OFT9 NVX9 NMB9 NCF9 MSJ9 MIN9 LYR9 LOV9 LEZ9 KVD9 KLH9 KBL9 JRP9 JHT9 IXX9 IOB9 IEF9 HUJ9 HKN9 HAR9 GQV9 GGZ9 FXD9 FNH9 FDL9 ETP9 EJT9 DZX9 DQB9 DGF9 CWJ9 CMN9 CCR9 BSV9 BIZ9 AZD9 APH9 AFL9 VP9 LT9 BZ9 WYD9 WOH9 WEL9 VUP9 VKT9 VAX9 URB9 UHF9 TXJ9 TNN9 TDR9 STV9 SJZ9 SAD9 RQH9 RGL9 QWP9 QMT9 QCX9 PTB9 PJF9 OZJ9 OPN9 OFR9 NVV9 NLZ9 NCD9 MSH9 MIL9 LYP9 LOT9 LEX9 KVB9 KLF9 KBJ9 JRN9 JHR9 IXV9 INZ9 IED9 HUH9 HKL9 HAP9 GQT9 GGX9 FXB9 FNF9 FDJ9 ETN9 EJR9 DZV9 DPZ9 DGD9 CWH9 CML9 CCP9 BST9 BIX9 AZB9 APF9 AFJ9 VN9 LR9 BX9 WYB9 WOF9 WEJ9 VUN9 VKR9 VAV9 UQZ9 UHD9 TXH9 TNL9 TDP9 STT9 SJX9 SAB9 RQF9 RGJ9 QWN9 QMR9 QCV9 PSZ9 PJD9 OZH9 OPL9 OFP9 NVT9 NLX9 NCB9 MSF9 MIJ9 LYN9 LOR9 LEV9 KUZ9 KLD9 KBH9 JRL9 JHP9 IXT9 INX9 IEB9 HUF9 HKJ9 HAN9 GQR9 GGV9 FWZ9 FND9 FDH9 ETL9 EJP9 DZT9 DPX9 DGB9 CWF9 CMJ9 CCN9 BSR9 BIV9 AYZ9 APD9 AFH9 VL9 LP9 BV9 WXZ9 WOD9 WEH9 VUL9 VKP9 VAT9 UQX9 UHB9 TXF9 TNJ9 TDN9 STR9 SJV9 RZZ9 RQD9 RGH9 QWL9 QMP9 QCT9 PSX9 PJB9 OZF9 OPJ9 OFN9 NVR9 NLV9 NBZ9 MSD9 MIH9 LYL9 LOP9 LET9 KUX9 KLB9 KBF9 JRJ9 JHN9 IXR9 INV9 IDZ9 HUD9 HKH9 HAL9 GQP9 GGT9 FWX9 FNB9 FDF9 ETJ9 EJN9 DZR9 DPV9 DFZ9 CWD9 CMH9 CCL9 BSP9 BIT9 AYX9 APB9 AFF9 VJ9 LN9 BT9 WXX9 WOB9 WEF9 VUJ9 VKN9 VAR9 UQV9 UGZ9 TXD9 TNH9 TDL9 STP9 SJT9 RZX9 RQB9 RGF9 QWJ9 QMN9 QCR9 PSV9 PIZ9 OZD9 OPH9 OFL9 NVP9 NLT9 NBX9 MSB9 MIF9 LYJ9 LON9 LER9 KUV9 KKZ9 KBD9 JRH9 JHL9 IXP9 INT9 IDX9 HUB9 HKF9 HAJ9 GQN9 GGR9 FWV9 FMZ9 FDD9 ETH9 EJL9 DZP9 DPT9 DFX9 CWB9 CMF9 CCJ9 BSN9 BIR9 AYV9 AOZ9 AFD9 VH9 LL9 WXV9 WNZ9 WED9 VUH9 VKL9 VAP9 UQT9 UGX9 TXB9 TNF9 TDJ9 STN9 SJR9 RZV9 RPZ9 RGD9 QWH9 QML9 QCP9 PST9 PIX9 OZB9 OPF9 OFJ9 NVN9 NLR9 NBV9 MRZ9 MID9 LYH9 LOL9 LEP9 KUT9 KKX9 KBB9 JRF9 JHJ9 IXN9 INR9 IDV9 HTZ9 HKD9 HAH9 GQL9 GGP9 FWT9 FMX9 FDB9 ETF9 EJJ9 DZN9 DPR9 DFV9 CVZ9 CMD9 CCH9 BSL9 BIP9 AYT9 AOX9 AFB9 VF9 LJ9 BQ9:BR9 WXT9 WNX9 WEB9 VUF9 VKJ9 VAN9 UQR9 UGV9 TWZ9 TND9 TDH9 STL9 SJP9 RZT9 RPX9 RGB9 QWF9 QMJ9 QCN9 PSR9 PIV9 OYZ9 OPD9 OFH9 NVL9 NLP9 NBT9 MRX9 MIB9 LYF9 LOJ9 LEN9 KUR9 KKV9 KAZ9 JRD9 JHH9 IXL9 INP9 IDT9 HTX9 HKB9 HAF9 GQJ9 GGN9 FWR9 FMV9 FCZ9 ETD9 EJH9 DZL9 DPP9 DFT9 CVX9 CMB9 CCF9 BSJ9 BIN9 AYR9 AOV9 AEZ9 VD9 LH9 BO9 WYZ9 WPD9 WFH9 VVL9 VLP9 VBT9 URX9 UIB9 TYF9 TOJ9 TEN9 SUR9 SKV9 SAZ9 RRD9 RHH9 QXL9 QNP9 QDT9 PTX9 PKB9 PAF9 OQJ9 OGN9 NWR9 NMV9 NCZ9 MTD9 MJH9 LZL9 LPP9 LFT9 KVX9 KMB9 KCF9 JSJ9 JIN9 IYR9 IOV9 IEZ9 HVD9 HLH9 HBL9 GRP9 GHT9 FXX9 FOB9 FEF9 EUJ9 EKN9 EAR9 DQV9 DGZ9 CXD9 CNH9 CDL9 BTP9 BJT9 AZX9 AQB9 AGF9 WJ9 CT9 MN9 WYX9 WPB9 WFF9">
      <formula1>#REF!</formula1>
    </dataValidation>
    <dataValidation type="list" imeMode="on" allowBlank="1" showInputMessage="1" showErrorMessage="1" sqref="AL35:BD35 WVZ35:WWA35 WMD35:WME35 WCH35:WCI35 VSL35:VSM35 VIP35:VIQ35 UYT35:UYU35 UOX35:UOY35 UFB35:UFC35 TVF35:TVG35 TLJ35:TLK35 TBN35:TBO35 SRR35:SRS35 SHV35:SHW35 RXZ35:RYA35 ROD35:ROE35 REH35:REI35 QUL35:QUM35 QKP35:QKQ35 QAT35:QAU35 PQX35:PQY35 PHB35:PHC35 OXF35:OXG35 ONJ35:ONK35 ODN35:ODO35 NTR35:NTS35 NJV35:NJW35 MZZ35:NAA35 MQD35:MQE35 MGH35:MGI35 LWL35:LWM35 LMP35:LMQ35 LCT35:LCU35 KSX35:KSY35 KJB35:KJC35 JZF35:JZG35 JPJ35:JPK35 JFN35:JFO35 IVR35:IVS35 ILV35:ILW35 IBZ35:ICA35 HSD35:HSE35 HIH35:HII35 GYL35:GYM35 GOP35:GOQ35 GET35:GEU35 FUX35:FUY35 FLB35:FLC35 FBF35:FBG35 ERJ35:ERK35 EHN35:EHO35 DXR35:DXS35 DNV35:DNW35 DDZ35:DEA35 CUD35:CUE35 CKH35:CKI35 CAL35:CAM35 BQP35:BQQ35 BGT35:BGU35 AWX35:AWY35 ANB35:ANC35 ADF35:ADG35 TJ35:TK35 JN35:JO35 U35:V35 WVN35:WVQ35 WLR35:WLU35 WBV35:WBY35 VRZ35:VSC35 VID35:VIG35 UYH35:UYK35 UOL35:UOO35 UEP35:UES35 TUT35:TUW35 TKX35:TLA35 TBB35:TBE35 SRF35:SRI35 SHJ35:SHM35 RXN35:RXQ35 RNR35:RNU35 RDV35:RDY35 QTZ35:QUC35 QKD35:QKG35 QAH35:QAK35 PQL35:PQO35 PGP35:PGS35 OWT35:OWW35 OMX35:ONA35 ODB35:ODE35 NTF35:NTI35 NJJ35:NJM35 MZN35:MZQ35 MPR35:MPU35 MFV35:MFY35 LVZ35:LWC35 LMD35:LMG35 LCH35:LCK35 KSL35:KSO35 KIP35:KIS35 JYT35:JYW35 JOX35:JPA35 JFB35:JFE35 IVF35:IVI35 ILJ35:ILM35 IBN35:IBQ35 HRR35:HRU35 HHV35:HHY35 GXZ35:GYC35 GOD35:GOG35 GEH35:GEK35 FUL35:FUO35 FKP35:FKS35 FAT35:FAW35 EQX35:ERA35 EHB35:EHE35 DXF35:DXI35 DNJ35:DNM35 DDN35:DDQ35 CTR35:CTU35 CJV35:CJY35 BZZ35:CAC35 BQD35:BQG35 BGH35:BGK35 AWL35:AWO35 AMP35:AMS35 ACT35:ACW35 SX35:TA35 JB35:JE35 I35:L35 WVS35:WVT35 WLW35:WLX35 WCA35:WCB35 VSE35:VSF35 VII35:VIJ35 UYM35:UYN35 UOQ35:UOR35 UEU35:UEV35 TUY35:TUZ35 TLC35:TLD35 TBG35:TBH35 SRK35:SRL35 SHO35:SHP35 RXS35:RXT35 RNW35:RNX35 REA35:REB35 QUE35:QUF35 QKI35:QKJ35 QAM35:QAN35 PQQ35:PQR35 PGU35:PGV35 OWY35:OWZ35 ONC35:OND35 ODG35:ODH35 NTK35:NTL35 NJO35:NJP35 MZS35:MZT35 MPW35:MPX35 MGA35:MGB35 LWE35:LWF35 LMI35:LMJ35 LCM35:LCN35 KSQ35:KSR35 KIU35:KIV35 JYY35:JYZ35 JPC35:JPD35 JFG35:JFH35 IVK35:IVL35 ILO35:ILP35 IBS35:IBT35 HRW35:HRX35 HIA35:HIB35 GYE35:GYF35 GOI35:GOJ35 GEM35:GEN35 FUQ35:FUR35 FKU35:FKV35 FAY35:FAZ35 ERC35:ERD35 EHG35:EHH35 DXK35:DXL35 DNO35:DNP35 DDS35:DDT35 CTW35:CTX35 CKA35:CKB35 CAE35:CAF35 BQI35:BQJ35 BGM35:BGN35 AWQ35:AWR35 AMU35:AMV35 ACY35:ACZ35 TC35:TD35 JG35:JH35 N35:O35 WWH35:WWK35 WML35:WMO35 WCP35:WCS35 VST35:VSW35 VIX35:VJA35 UZB35:UZE35 UPF35:UPI35 UFJ35:UFM35 TVN35:TVQ35 TLR35:TLU35 TBV35:TBY35 SRZ35:SSC35 SID35:SIG35 RYH35:RYK35 ROL35:ROO35 REP35:RES35 QUT35:QUW35 QKX35:QLA35 QBB35:QBE35 PRF35:PRI35 PHJ35:PHM35 OXN35:OXQ35 ONR35:ONU35 ODV35:ODY35 NTZ35:NUC35 NKD35:NKG35 NAH35:NAK35 MQL35:MQO35 MGP35:MGS35 LWT35:LWW35 LMX35:LNA35 LDB35:LDE35 KTF35:KTI35 KJJ35:KJM35 JZN35:JZQ35 JPR35:JPU35 JFV35:JFY35 IVZ35:IWC35 IMD35:IMG35 ICH35:ICK35 HSL35:HSO35 HIP35:HIS35 GYT35:GYW35 GOX35:GPA35 GFB35:GFE35 FVF35:FVI35 FLJ35:FLM35 FBN35:FBQ35 ERR35:ERU35 EHV35:EHY35 DXZ35:DYC35 DOD35:DOG35 DEH35:DEK35 CUL35:CUO35 CKP35:CKS35 CAT35:CAW35 BQX35:BRA35 BHB35:BHE35 AXF35:AXI35 ANJ35:ANM35 ADN35:ADQ35 TR35:TU35 JV35:JY35 AC35:AF35 WWM35:WWO35 WMQ35:WMS35 WCU35:WCW35 VSY35:VTA35 VJC35:VJE35 UZG35:UZI35 UPK35:UPM35 UFO35:UFQ35 TVS35:TVU35 TLW35:TLY35 TCA35:TCC35 SSE35:SSG35 SII35:SIK35 RYM35:RYO35 ROQ35:ROS35 REU35:REW35 QUY35:QVA35 QLC35:QLE35 QBG35:QBI35 PRK35:PRM35 PHO35:PHQ35 OXS35:OXU35 ONW35:ONY35 OEA35:OEC35 NUE35:NUG35 NKI35:NKK35 NAM35:NAO35 MQQ35:MQS35 MGU35:MGW35 LWY35:LXA35 LNC35:LNE35 LDG35:LDI35 KTK35:KTM35 KJO35:KJQ35 JZS35:JZU35 JPW35:JPY35 JGA35:JGC35 IWE35:IWG35 IMI35:IMK35 ICM35:ICO35 HSQ35:HSS35 HIU35:HIW35 GYY35:GZA35 GPC35:GPE35 GFG35:GFI35 FVK35:FVM35 FLO35:FLQ35 FBS35:FBU35 ERW35:ERY35 EIA35:EIC35 DYE35:DYG35 DOI35:DOK35 DEM35:DEO35 CUQ35:CUS35 CKU35:CKW35 CAY35:CBA35 BRC35:BRE35 BHG35:BHI35 AXK35:AXM35 ANO35:ANQ35 ADS35:ADU35 TW35:TY35 KA35:KC35 AH35:AJ35 WWQ35:WXI35 WMU35:WNM35 WCY35:WDQ35 VTC35:VTU35 VJG35:VJY35 UZK35:VAC35 UPO35:UQG35 UFS35:UGK35 TVW35:TWO35 TMA35:TMS35 TCE35:TCW35 SSI35:STA35 SIM35:SJE35 RYQ35:RZI35 ROU35:RPM35 REY35:RFQ35 QVC35:QVU35 QLG35:QLY35 QBK35:QCC35 PRO35:PSG35 PHS35:PIK35 OXW35:OYO35 OOA35:OOS35 OEE35:OEW35 NUI35:NVA35 NKM35:NLE35 NAQ35:NBI35 MQU35:MRM35 MGY35:MHQ35 LXC35:LXU35 LNG35:LNY35 LDK35:LEC35 KTO35:KUG35 KJS35:KKK35 JZW35:KAO35 JQA35:JQS35 JGE35:JGW35 IWI35:IXA35 IMM35:INE35 ICQ35:IDI35 HSU35:HTM35 HIY35:HJQ35 GZC35:GZU35 GPG35:GPY35 GFK35:GGC35 FVO35:FWG35 FLS35:FMK35 FBW35:FCO35 ESA35:ESS35 EIE35:EIW35 DYI35:DZA35 DOM35:DPE35 DEQ35:DFI35 CUU35:CVM35 CKY35:CLQ35 CBC35:CBU35 BRG35:BRY35 BHK35:BIC35 AXO35:AYG35 ANS35:AOK35 ADW35:AEO35 UA35:US35 KE35:KW35 VTH9:VTJ9 VJL9:VJN9 UZP9:UZR9 UPT9:UPV9 UFX9:UFZ9 TWB9:TWD9 TMF9:TMH9 TCJ9:TCL9 SSN9:SSP9 SIR9:SIT9 RYV9:RYX9 ROZ9:RPB9 RFD9:RFF9 QVH9:QVJ9 QLL9:QLN9 QBP9:QBR9 PRT9:PRV9 PHX9:PHZ9 OYB9:OYD9 OOF9:OOH9 OEJ9:OEL9 NUN9:NUP9 NKR9:NKT9 NAV9:NAX9 MQZ9:MRB9 MHD9:MHF9 LXH9:LXJ9 LNL9:LNN9 LDP9:LDR9 KTT9:KTV9 KJX9:KJZ9 KAB9:KAD9 JQF9:JQH9 JGJ9:JGL9 IWN9:IWP9 IMR9:IMT9 ICV9:ICX9 HSZ9:HTB9 HJD9:HJF9 GZH9:GZJ9 GPL9:GPN9 GFP9:GFR9 FVT9:FVV9 FLX9:FLZ9 FCB9:FCD9 ESF9:ESH9 EIJ9:EIL9 DYN9:DYP9 DOR9:DOT9 DEV9:DEX9 CUZ9:CVB9 CLD9:CLF9 CBH9:CBJ9 BRL9:BRN9 BHP9:BHR9 AXT9:AXV9 ANX9:ANZ9 AEB9:AED9 UF9:UH9 KJ9:KL9 AQ9:AS9 WWQ9:WWT9 WMU9:WMX9 WCY9:WDB9 VTC9:VTF9 VJG9:VJJ9 UZK9:UZN9 UPO9:UPR9 UFS9:UFV9 TVW9:TVZ9 TMA9:TMD9 TCE9:TCH9 SSI9:SSL9 SIM9:SIP9 RYQ9:RYT9 ROU9:ROX9 REY9:RFB9 QVC9:QVF9 QLG9:QLJ9 QBK9:QBN9 PRO9:PRR9 PHS9:PHV9 OXW9:OXZ9 OOA9:OOD9 OEE9:OEH9 NUI9:NUL9 NKM9:NKP9 NAQ9:NAT9 MQU9:MQX9 MGY9:MHB9 LXC9:LXF9 LNG9:LNJ9 LDK9:LDN9 KTO9:KTR9 KJS9:KJV9 JZW9:JZZ9 JQA9:JQD9 JGE9:JGH9 IWI9:IWL9 IMM9:IMP9 ICQ9:ICT9 HSU9:HSX9 HIY9:HJB9 GZC9:GZF9 GPG9:GPJ9 GFK9:GFN9 FVO9:FVR9 FLS9:FLV9 FBW9:FBZ9 ESA9:ESD9 EIE9:EIH9 DYI9:DYL9 DOM9:DOP9 DEQ9:DET9 CUU9:CUX9 CKY9:CLB9 CBC9:CBF9 BRG9:BRJ9 BHK9:BHN9 AXO9:AXR9 ANS9:ANV9 ADW9:ADZ9 UA9:UD9 KE9:KH9 AL9:AO9 WWZ9:WXR9 WND9:WNV9 WDH9:WDZ9 VTL9:VUD9 VJP9:VKH9 UZT9:VAL9 UPX9:UQP9 UGB9:UGT9 TWF9:TWX9 TMJ9:TNB9 TCN9:TDF9 SSR9:STJ9 SIV9:SJN9 RYZ9:RZR9 RPD9:RPV9 RFH9:RFZ9 QVL9:QWD9 QLP9:QMH9 QBT9:QCL9 PRX9:PSP9 PIB9:PIT9 OYF9:OYX9 OOJ9:OPB9 OEN9:OFF9 NUR9:NVJ9 NKV9:NLN9 NAZ9:NBR9 MRD9:MRV9 MHH9:MHZ9 LXL9:LYD9 LNP9:LOH9 LDT9:LEL9 KTX9:KUP9 KKB9:KKT9 KAF9:KAX9 JQJ9:JRB9 JGN9:JHF9 IWR9:IXJ9 IMV9:INN9 ICZ9:IDR9 HTD9:HTV9 HJH9:HJZ9 GZL9:HAD9 GPP9:GQH9 GFT9:GGL9 FVX9:FWP9 FMB9:FMT9 FCF9:FCX9 ESJ9:ETB9 EIN9:EJF9 DYR9:DZJ9 DOV9:DPN9 DEZ9:DFR9 CVD9:CVV9 CLH9:CLZ9 CBL9:CCD9 BRP9:BSH9 BHT9:BIL9 AXX9:AYP9 AOB9:AOT9 AEF9:AEX9 UJ9:VB9 KN9:LF9 AU9:BM9 WWB9:WWC9 WMF9:WMG9 WCJ9:WCK9 VSN9:VSO9 VIR9:VIS9 UYV9:UYW9 UOZ9:UPA9 UFD9:UFE9 TVH9:TVI9 TLL9:TLM9 TBP9:TBQ9 SRT9:SRU9 SHX9:SHY9 RYB9:RYC9 ROF9:ROG9 REJ9:REK9 QUN9:QUO9 QKR9:QKS9 QAV9:QAW9 PQZ9:PRA9 PHD9:PHE9 OXH9:OXI9 ONL9:ONM9 ODP9:ODQ9 NTT9:NTU9 NJX9:NJY9 NAB9:NAC9 MQF9:MQG9 MGJ9:MGK9 LWN9:LWO9 LMR9:LMS9 LCV9:LCW9 KSZ9:KTA9 KJD9:KJE9 JZH9:JZI9 JPL9:JPM9 JFP9:JFQ9 IVT9:IVU9 ILX9:ILY9 ICB9:ICC9 HSF9:HSG9 HIJ9:HIK9 GYN9:GYO9 GOR9:GOS9 GEV9:GEW9 FUZ9:FVA9 FLD9:FLE9 FBH9:FBI9 ERL9:ERM9 EHP9:EHQ9 DXT9:DXU9 DNX9:DNY9 DEB9:DEC9 CUF9:CUG9 CKJ9:CKK9 CAN9:CAO9 BQR9:BQS9 BGV9:BGW9 AWZ9:AXA9 AND9:ANE9 ADH9:ADI9 TL9:TM9 JP9:JQ9 W9:X9 WWI9:WWJ9 WMM9:WMN9 WCQ9:WCR9 VSU9:VSV9 VIY9:VIZ9 UZC9:UZD9 UPG9:UPH9 UFK9:UFL9 TVO9:TVP9 TLS9:TLT9 TBW9:TBX9 SSA9:SSB9 SIE9:SIF9 RYI9:RYJ9 ROM9:RON9 REQ9:RER9 QUU9:QUV9 QKY9:QKZ9 QBC9:QBD9 PRG9:PRH9 PHK9:PHL9 OXO9:OXP9 ONS9:ONT9 ODW9:ODX9 NUA9:NUB9 NKE9:NKF9 NAI9:NAJ9 MQM9:MQN9 MGQ9:MGR9 LWU9:LWV9 LMY9:LMZ9 LDC9:LDD9 KTG9:KTH9 KJK9:KJL9 JZO9:JZP9 JPS9:JPT9 JFW9:JFX9 IWA9:IWB9 IME9:IMF9 ICI9:ICJ9 HSM9:HSN9 HIQ9:HIR9 GYU9:GYV9 GOY9:GOZ9 GFC9:GFD9 FVG9:FVH9 FLK9:FLL9 FBO9:FBP9 ERS9:ERT9 EHW9:EHX9 DYA9:DYB9 DOE9:DOF9 DEI9:DEJ9 CUM9:CUN9 CKQ9:CKR9 CAU9:CAV9 BQY9:BQZ9 BHC9:BHD9 AXG9:AXH9 ANK9:ANL9 ADO9:ADP9 TS9:TT9 JW9:JX9 AD9:AE9 XBG9:XBJ9 WRK9:WRN9 WHO9:WHR9 VXS9:VXV9 VNW9:VNZ9 VEA9:VED9 UUE9:UUH9 UKI9:UKL9 UAM9:UAP9 TQQ9:TQT9 TGU9:TGX9 SWY9:SXB9 SNC9:SNF9 SDG9:SDJ9 RTK9:RTN9 RJO9:RJR9 QZS9:QZV9 QPW9:QPZ9 QGA9:QGD9 PWE9:PWH9 PMI9:PML9 PCM9:PCP9 OSQ9:OST9 OIU9:OIX9 NYY9:NZB9 NPC9:NPF9 NFG9:NFJ9 MVK9:MVN9 MLO9:MLR9 MBS9:MBV9 LRW9:LRZ9 LIA9:LID9 KYE9:KYH9 KOI9:KOL9 KEM9:KEP9 JUQ9:JUT9 JKU9:JKX9 JAY9:JBB9 IRC9:IRF9 IHG9:IHJ9 HXK9:HXN9 HNO9:HNR9 HDS9:HDV9 GTW9:GTZ9 GKA9:GKD9 GAE9:GAH9 FQI9:FQL9 FGM9:FGP9 EWQ9:EWT9 EMU9:EMX9 ECY9:EDB9 DTC9:DTF9 DJG9:DJJ9 CZK9:CZN9 CPO9:CPR9 CFS9:CFV9 BVW9:BVZ9 BMA9:BMD9 BCE9:BCH9 ASI9:ASL9 AIM9:AIP9 YQ9:YT9 OU9:OX9 EY9:FB9 XBL9:XBM9 WRP9:WRQ9 WHT9:WHU9 VXX9:VXY9 VOB9:VOC9 VEF9:VEG9 UUJ9:UUK9 UKN9:UKO9 UAR9:UAS9 TQV9:TQW9 TGZ9:THA9 SXD9:SXE9 SNH9:SNI9 SDL9:SDM9 RTP9:RTQ9 RJT9:RJU9 QZX9:QZY9 QQB9:QQC9 QGF9:QGG9 PWJ9:PWK9 PMN9:PMO9 PCR9:PCS9 OSV9:OSW9 OIZ9:OJA9 NZD9:NZE9 NPH9:NPI9 NFL9:NFM9 MVP9:MVQ9 MLT9:MLU9 MBX9:MBY9 LSB9:LSC9 LIF9:LIG9 KYJ9:KYK9 KON9:KOO9 KER9:KES9 JUV9:JUW9 JKZ9:JLA9 JBD9:JBE9 IRH9:IRI9 IHL9:IHM9 HXP9:HXQ9 HNT9:HNU9 HDX9:HDY9 GUB9:GUC9 GKF9:GKG9 GAJ9:GAK9 FQN9:FQO9 FGR9:FGS9 EWV9:EWW9 EMZ9:ENA9 EDD9:EDE9 DTH9:DTI9 DJL9:DJM9 CZP9:CZQ9 CPT9:CPU9 CFX9:CFY9 BWB9:BWC9 BMF9:BMG9 BCJ9:BCK9 ASN9:ASO9 AIR9:AIS9 YV9:YW9 OZ9:PA9 FD9:FE9 WVN9:WVY9 WLR9:WMC9 WBV9:WCG9 VRZ9:VSK9 VID9:VIO9 UYH9:UYS9 UOL9:UOW9 UEP9:UFA9 TUT9:TVE9 TKX9:TLI9 TBB9:TBM9 SRF9:SRQ9 SHJ9:SHU9 RXN9:RXY9 RNR9:ROC9 RDV9:REG9 QTZ9:QUK9 QKD9:QKO9 QAH9:QAS9 PQL9:PQW9 PGP9:PHA9 OWT9:OXE9 OMX9:ONI9 ODB9:ODM9 NTF9:NTQ9 NJJ9:NJU9 MZN9:MZY9 MPR9:MQC9 MFV9:MGG9 LVZ9:LWK9 LMD9:LMO9 LCH9:LCS9 KSL9:KSW9 KIP9:KJA9 JYT9:JZE9 JOX9:JPI9 JFB9:JFM9 IVF9:IVQ9 ILJ9:ILU9 IBN9:IBY9 HRR9:HSC9 HHV9:HIG9 GXZ9:GYK9 GOD9:GOO9 GEH9:GES9 FUL9:FUW9 FKP9:FLA9 FAT9:FBE9 EQX9:ERI9 EHB9:EHM9 DXF9:DXQ9 DNJ9:DNU9 DDN9:DDY9 CTR9:CUC9 CJV9:CKG9 BZZ9:CAK9 BQD9:BQO9 BGH9:BGS9 AWL9:AWW9 AMP9:ANA9 ACT9:ADE9 SX9:TI9 JB9:JM9 I9:T9 XBS9:XBT9 WRW9:WRX9 WIA9:WIB9 VYE9:VYF9 VOI9:VOJ9 VEM9:VEN9 UUQ9:UUR9 UKU9:UKV9 UAY9:UAZ9 TRC9:TRD9 THG9:THH9 SXK9:SXL9 SNO9:SNP9 SDS9:SDT9 RTW9:RTX9 RKA9:RKB9 RAE9:RAF9 QQI9:QQJ9 QGM9:QGN9 PWQ9:PWR9 PMU9:PMV9 PCY9:PCZ9 OTC9:OTD9 OJG9:OJH9 NZK9:NZL9 NPO9:NPP9 NFS9:NFT9 MVW9:MVX9 MMA9:MMB9 MCE9:MCF9 LSI9:LSJ9 LIM9:LIN9 KYQ9:KYR9 KOU9:KOV9 KEY9:KEZ9 JVC9:JVD9 JLG9:JLH9 JBK9:JBL9 IRO9:IRP9 IHS9:IHT9 HXW9:HXX9 HOA9:HOB9 HEE9:HEF9 GUI9:GUJ9 GKM9:GKN9 GAQ9:GAR9 FQU9:FQV9 FGY9:FGZ9 EXC9:EXD9 ENG9:ENH9 EDK9:EDL9 DTO9:DTP9 DJS9:DJT9 CZW9:CZX9 CQA9:CQB9 CGE9:CGF9 BWI9:BWJ9 BMM9:BMN9 BCQ9:BCR9 ASU9:ASV9 AIY9:AIZ9 ZC9:ZD9 PG9:PH9 FK9:FL9 WWV9:WWX9 WMZ9:WNB9 WDD9:WDF9">
      <formula1>#REF!</formula1>
    </dataValidation>
    <dataValidation imeMode="disabled" allowBlank="1" showInputMessage="1" showErrorMessage="1" sqref="A12:B34 AP19:AP34 AN26:AN34 S12:V34 X12:Z34 AB12:AD34 BU12:BY34 CA12:CH34 CJ12:CU34 CW12:CX34 H12:Q34 AF12:AM34 AN13:AN19 AN21:AN22 AN24 AO12:AO34 AQ12:BN34 AP12:AP14 AP16 H10:Q10 CA10:CH10 AF10:BN10 CJ10:CU10 CW10:CX10 S10:V10 X10:Z10 AB10:AD10 BU10:BY10 A10:B10 BQ10:BS10 BQ12:BS34"/>
    <dataValidation type="list" imeMode="on" allowBlank="1" showInputMessage="1" showErrorMessage="1" sqref="Y35 JR35 TN35 ADJ35 ANF35 AXB35 BGX35 BQT35 CAP35 CKL35 CUH35 DED35 DNZ35 DXV35 EHR35 ERN35 FBJ35 FLF35 FVB35 GEX35 GOT35 GYP35 HIL35 HSH35 ICD35 ILZ35 IVV35 JFR35 JPN35 JZJ35 KJF35 KTB35 LCX35 LMT35 LWP35 MGL35 MQH35 NAD35 NJZ35 NTV35 ODR35 ONN35 OXJ35 PHF35 PRB35 QAX35 QKT35 QUP35 REL35 ROH35 RYD35 SHZ35 SRV35 TBR35 TLN35 TVJ35 UFF35 UPB35 UYX35 VIT35 VSP35 WCL35 WMH35 WWD35 Q35 JJ35 TF35 ADB35 AMX35 AWT35 BGP35 BQL35 CAH35 CKD35 CTZ35 DDV35 DNR35 DXN35 EHJ35 ERF35 FBB35 FKX35 FUT35 GEP35 GOL35 GYH35 HID35 HRZ35 IBV35 ILR35 IVN35 JFJ35 JPF35 JZB35 KIX35 KST35 LCP35 LML35 LWH35 MGD35 MPZ35 MZV35 NJR35 NTN35 ODJ35 ONF35 OXB35 PGX35 PQT35 QAP35 QKL35 QUH35 RED35 RNZ35 RXV35 SHR35 SRN35 TBJ35 TLF35 TVB35 UEX35 UOT35 UYP35 VIL35 VSH35 WCD35 WLZ35 WVV35">
      <formula1>$CU$46:$CU$53</formula1>
    </dataValidation>
    <dataValidation type="list" imeMode="on" allowBlank="1" showInputMessage="1" showErrorMessage="1" sqref="AA35 JT35 TP35 ADL35 ANH35 AXD35 BGZ35 BQV35 CAR35 CKN35 CUJ35 DEF35 DOB35 DXX35 EHT35 ERP35 FBL35 FLH35 FVD35 GEZ35 GOV35 GYR35 HIN35 HSJ35 ICF35 IMB35 IVX35 JFT35 JPP35 JZL35 KJH35 KTD35 LCZ35 LMV35 LWR35 MGN35 MQJ35 NAF35 NKB35 NTX35 ODT35 ONP35 OXL35 PHH35 PRD35 QAZ35 QKV35 QUR35 REN35 ROJ35 RYF35 SIB35 SRX35 TBT35 TLP35 TVL35 UFH35 UPD35 UYZ35 VIV35 VSR35 WCN35 WMJ35 WWF35 S35 JL35 TH35 ADD35 AMZ35 AWV35 BGR35 BQN35 CAJ35 CKF35 CUB35 DDX35 DNT35 DXP35 EHL35 ERH35 FBD35 FKZ35 FUV35 GER35 GON35 GYJ35 HIF35 HSB35 IBX35 ILT35 IVP35 JFL35 JPH35 JZD35 KIZ35 KSV35 LCR35 LMN35 LWJ35 MGF35 MQB35 MZX35 NJT35 NTP35 ODL35 ONH35 OXD35 PGZ35 PQV35 QAR35 QKN35 QUJ35 REF35 ROB35 RXX35 SHT35 SRP35 TBL35 TLH35 TVD35 UEZ35 UOV35 UYR35 VIN35 VSJ35 WCF35 WMB35 WVX35">
      <formula1>$CU$53:$CU$67</formula1>
    </dataValidation>
    <dataValidation type="list" imeMode="on" allowBlank="1" showInputMessage="1" showErrorMessage="1" sqref="Z9 JS9 TO9 ADK9 ANG9 AXC9 BGY9 BQU9 CAQ9 CKM9 CUI9 DEE9 DOA9 DXW9 EHS9 ERO9 FBK9 FLG9 FVC9 GEY9 GOU9 GYQ9 HIM9 HSI9 ICE9 IMA9 IVW9 JFS9 JPO9 JZK9 KJG9 KTC9 LCY9 LMU9 LWQ9 MGM9 MQI9 NAE9 NKA9 NTW9 ODS9 ONO9 OXK9 PHG9 PRC9 QAY9 QKU9 QUQ9 REM9 ROI9 RYE9 SIA9 SRW9 TBS9 TLO9 TVK9 UFG9 UPC9 UYY9 VIU9 VSQ9 WCM9 WMI9 WWE9 FG9 PC9 YY9 AIU9 ASQ9 BCM9 BMI9 BWE9 CGA9 CPW9 CZS9 DJO9 DTK9 EDG9 ENC9 EWY9 FGU9 FQQ9 GAM9 GKI9 GUE9 HEA9 HNW9 HXS9 IHO9 IRK9 JBG9 JLC9 JUY9 KEU9 KOQ9 KYM9 LII9 LSE9 MCA9 MLW9 MVS9 NFO9 NPK9 NZG9 OJC9 OSY9 PCU9 PMQ9 PWM9 QGI9 QQE9 RAA9 RJW9 RTS9 SDO9 SNK9 SXG9 THC9 TQY9 UAU9 UKQ9 UUM9 VEI9 VOE9 VYA9 WHW9 WRS9 XBO9 AH9 KA9 TW9 ADS9 ANO9 AXK9 BHG9 BRC9 CAY9 CKU9 CUQ9 DEM9 DOI9 DYE9 EIA9 ERW9 FBS9 FLO9 FVK9 GFG9 GPC9 GYY9 HIU9 HSQ9 ICM9 IMI9 IWE9 JGA9 JPW9 JZS9 KJO9 KTK9 LDG9 LNC9 LWY9 MGU9 MQQ9 NAM9 NKI9 NUE9 OEA9 ONW9 OXS9 PHO9 PRK9 QBG9 QLC9 QUY9 REU9 ROQ9 RYM9 SII9 SSE9 TCA9 TLW9 TVS9 UFO9 UPK9 UZG9 VJC9 VSY9 WCU9 WMQ9 WWM9">
      <formula1>$DC$62:$DC$68</formula1>
    </dataValidation>
    <dataValidation type="list" imeMode="on" allowBlank="1" showInputMessage="1" showErrorMessage="1" sqref="AB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FI9 PE9 ZA9 AIW9 ASS9 BCO9 BMK9 BWG9 CGC9 CPY9 CZU9 DJQ9 DTM9 EDI9 ENE9 EXA9 FGW9 FQS9 GAO9 GKK9 GUG9 HEC9 HNY9 HXU9 IHQ9 IRM9 JBI9 JLE9 JVA9 KEW9 KOS9 KYO9 LIK9 LSG9 MCC9 MLY9 MVU9 NFQ9 NPM9 NZI9 OJE9 OTA9 PCW9 PMS9 PWO9 QGK9 QQG9 RAC9 RJY9 RTU9 SDQ9 SNM9 SXI9 THE9 TRA9 UAW9 UKS9 UUO9 VEK9 VOG9 VYC9 WHY9 WRU9 XBQ9 AJ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formula1>$DC$68:$DC$82</formula1>
    </dataValidation>
    <dataValidation imeMode="on" allowBlank="1" showInputMessage="1" showErrorMessage="1" sqref="AOU9 AYQ9 BIM9 BSI9 CCE9 CMA9 CVW9 DFS9 DPO9 DZK9 EJG9 ETC9 FCY9 FMU9 FWQ9 GGM9 GQI9 HAE9 HKA9 HTW9 IDS9 INO9 IXK9 JHG9 JRC9 KAY9 KKU9 KUQ9 LEM9 LOI9 LYE9 MIA9 MRW9 NBS9 NLO9 NVK9 OFG9 OPC9 OYY9 PIU9 PSQ9 QCM9 QMI9 QWE9 RGA9 RPW9 RZS9 SJO9 STK9 TDG9 TNC9 TWY9 UGU9 UQQ9 VAM9 VKI9 VUE9 WEA9 WNW9 WXS9 AT9 KM9 UI9 AEE9 AOA9 AXW9 BHS9 BRO9 CBK9 CLG9 CVC9 DEY9 DOU9 DYQ9 EIM9 ESI9 FCE9 FMA9 FVW9 GFS9 GPO9 GZK9 HJG9 HTC9 ICY9 IMU9 IWQ9 JGM9 JQI9 KAE9 KKA9 KTW9 LDS9 LNO9 LXK9 MHG9 MRC9 NAY9 NKU9 NUQ9 OEM9 OOI9 OYE9 PIA9 PRW9 QBS9 QLO9 QVK9 RFG9 RPC9 RYY9 SIU9 SSQ9 TCM9 TMI9 TWE9 UGA9 UPW9 UZS9 VJO9 VTK9 WDG9 WNC9 WWY9 AC9 JV9 TR9 ADN9 ANJ9 AXF9 BHB9 BQX9 CAT9 CKP9 CUL9 DEH9 DOD9 DXZ9 EHV9 ERR9 FBN9 FLJ9 FVF9 GFB9 GOX9 GYT9 HIP9 HSL9 ICH9 IMD9 IVZ9 JFV9 JPR9 JZN9 KJJ9 KTF9 LDB9 LMX9 LWT9 MGP9 MQL9 NAH9 NKD9 NTZ9 ODV9 ONR9 OXN9 PHJ9 PRF9 QBB9 QKX9 QUT9 REP9 ROL9 RYH9 SID9 SRZ9 TBV9 TLR9 TVN9 UFJ9 UPF9 UZB9 VIX9 VST9 WCP9 WML9 WWH9 AK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FJ9 PF9 ZB9 AIX9 AST9 BCP9 BML9 BWH9 CGD9 CPZ9 CZV9 DJR9 DTN9 EDJ9 ENF9 EXB9 FGX9 FQT9 GAP9 GKL9 GUH9 HED9 HNZ9 HXV9 IHR9 IRN9 JBJ9 JLF9 JVB9 KEX9 KOT9 KYP9 LIL9 LSH9 MCD9 MLZ9 MVV9 NFR9 NPN9 NZJ9 OJF9 OTB9 PCX9 PMT9 PWP9 QGL9 QQH9 RAD9 RJZ9 RTV9 SDR9 SNN9 SXJ9 THF9 TRB9 UAX9 UKT9 UUP9 VEL9 VOH9 VYD9 WHZ9 WRV9 XBR9 A9:H9 AP9 KI9 UE9 BE35 KX35 UT35 AEP35 AOL35 AYH35 BID35 BRZ35 CBV35 CLR35 CVN35 DFJ35 DPF35 DZB35 EIX35 EST35 FCP35 FML35 FWH35 GGD35 GPZ35 GZV35 HJR35 HTN35 IDJ35 INF35 IXB35 JGX35 JQT35 KAP35 KKL35 KUH35 LED35 LNZ35 LXV35 MHR35 MRN35 NBJ35 NLF35 NVB35 OEX35 OOT35 OYP35 PIL35 PSH35 QCD35 QLZ35 QVV35 RFR35 RPN35 RZJ35 SJF35 STB35 TCX35 TMT35 TWP35 UGL35 UQH35 VAD35 VJZ35 VTV35 WDR35 WNN35 WXJ35 AK35 KD35 TZ35 ADV35 ANR35 AXN35 BHJ35 BRF35 CBB35 CKX35 CUT35 DEP35 DOL35 DYH35 EID35 ERZ35 FBV35 FLR35 FVN35 GFJ35 GPF35 GZB35 HIX35 HST35 ICP35 IML35 IWH35 JGD35 JPZ35 JZV35 KJR35 KTN35 LDJ35 LNF35 LXB35 MGX35 MQT35 NAP35 NKL35 NUH35 OED35 ONZ35 OXV35 PHR35 PRN35 QBJ35 QLF35 QVB35 REX35 ROT35 RYP35 SIL35 SSH35 TCD35 TLZ35 TVV35 UFR35 UPN35 UZJ35 VJF35 VTB35 WCX35 WMT35 WWP35 T35 JM35 TI35 ADE35 ANA35 AWW35 BGS35 BQO35 CAK35 CKG35 CUC35 DDY35 DNU35 DXQ35 EHM35 ERI35 FBE35 FLA35 FUW35 GES35 GOO35 GYK35 HIG35 HSC35 IBY35 ILU35 IVQ35 JFM35 JPI35 JZE35 KJA35 KSW35 LCS35 LMO35 LWK35 MGG35 MQC35 MZY35 NJU35 NTQ35 ODM35 ONI35 OXE35 PHA35 PQW35 QAS35 QKO35 QUK35 REG35 ROC35 RXY35 SHU35 SRQ35 TBM35 TLI35 TVE35 UFA35 UOW35 UYS35 VIO35 VSK35 WCG35 WMC35 WVY35 AB35 JU35 TQ35 ADM35 ANI35 AXE35 BHA35 BQW35 CAS35 CKO35 CUK35 DEG35 DOC35 DXY35 EHU35 ERQ35 FBM35 FLI35 FVE35 GFA35 GOW35 GYS35 HIO35 HSK35 ICG35 IMC35 IVY35 JFU35 JPQ35 JZM35 KJI35 KTE35 LDA35 LMW35 LWS35 MGO35 MQK35 NAG35 NKC35 NTY35 ODU35 ONQ35 OXM35 PHI35 PRE35 QBA35 QKW35 QUS35 REO35 ROK35 RYG35 SIC35 SRY35 TBU35 TLQ35 TVM35 UFI35 UPE35 UZA35 VIW35 VSS35 WCO35 WMK35 WWG35 AEA9 ANW9 AXS9 BHO9 BRK9 CBG9 CLC9 CUY9 DEU9 DOQ9 DYM9 EII9 ESE9 FCA9 FLW9 FVS9 GFO9 GPK9 GZG9 HJC9 HSY9 ICU9 IMQ9 IWM9 JGI9 JQE9 KAA9 KJW9 KTS9 LDO9 LNK9 LXG9 MHC9 MQY9 NAU9 NKQ9 NUM9 OEI9 OOE9 OYA9 PHW9 PRS9 QBO9 QLK9 QVG9 RFC9 ROY9 RYU9 SIQ9 SSM9 TCI9 TME9 TWA9 UFW9 UPS9 UZO9 VJK9 VTG9 WDC9 WMY9 WWU9 Y9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AF9:AG9 JY9:JZ9 TU9:TV9 ADQ9:ADR9 ANM9:ANN9 AXI9:AXJ9 BHE9:BHF9 BRA9:BRB9 CAW9:CAX9 CKS9:CKT9 CUO9:CUP9 DEK9:DEL9 DOG9:DOH9 DYC9:DYD9 EHY9:EHZ9 ERU9:ERV9 FBQ9:FBR9 FLM9:FLN9 FVI9:FVJ9 GFE9:GFF9 GPA9:GPB9 GYW9:GYX9 HIS9:HIT9 HSO9:HSP9 ICK9:ICL9 IMG9:IMH9 IWC9:IWD9 JFY9:JFZ9 JPU9:JPV9 JZQ9:JZR9 KJM9:KJN9 KTI9:KTJ9 LDE9:LDF9 LNA9:LNB9 LWW9:LWX9 MGS9:MGT9 MQO9:MQP9 NAK9:NAL9 NKG9:NKH9 NUC9:NUD9 ODY9:ODZ9 ONU9:ONV9 OXQ9:OXR9 PHM9:PHN9 PRI9:PRJ9 QBE9:QBF9 QLA9:QLB9 QUW9:QUX9 RES9:RET9 ROO9:ROP9 RYK9:RYL9 SIG9:SIH9 SSC9:SSD9 TBY9:TBZ9 TLU9:TLV9 TVQ9:TVR9 UFM9:UFN9 UPI9:UPJ9 UZE9:UZF9 VJA9:VJB9 VSW9:VSX9 WCS9:WCT9 WMO9:WMP9 WWK9:WWL9 AI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U9:V9 JN9:JO9 TJ9:TK9 ADF9:ADG9 ANB9:ANC9 AWX9:AWY9 BGT9:BGU9 BQP9:BQQ9 CAL9:CAM9 CKH9:CKI9 CUD9:CUE9 DDZ9:DEA9 DNV9:DNW9 DXR9:DXS9 EHN9:EHO9 ERJ9:ERK9 FBF9:FBG9 FLB9:FLC9 FUX9:FUY9 GET9:GEU9 GOP9:GOQ9 GYL9:GYM9 HIH9:HII9 HSD9:HSE9 IBZ9:ICA9 ILV9:ILW9 IVR9:IVS9 JFN9:JFO9 JPJ9:JPK9 JZF9:JZG9 KJB9:KJC9 KSX9:KSY9 LCT9:LCU9 LMP9:LMQ9 LWL9:LWM9 MGH9:MGI9 MQD9:MQE9 MZZ9:NAA9 NJV9:NJW9 NTR9:NTS9 ODN9:ODO9 ONJ9:ONK9 OXF9:OXG9 PHB9:PHC9 PQX9:PQY9 QAT9:QAU9 QKP9:QKQ9 QUL9:QUM9 REH9:REI9 ROD9:ROE9 RXZ9:RYA9 SHV9:SHW9 SRR9:SRS9 TBN9:TBO9 TLJ9:TLK9 TVF9:TVG9 UFB9:UFC9 UOX9:UOY9 UYT9:UYU9 VIP9:VIQ9 VSL9:VSM9 WCH9:WCI9 WMD9:WME9 WVZ9:WWA9 AA9 JT9 TP9 ADL9 ANH9 AXD9 BGZ9 BQV9 CAR9 CKN9 CUJ9 DEF9 DOB9 DXX9 EHT9 ERP9 FBL9 FLH9 FVD9 GEZ9 GOV9 GYR9 HIN9 HSJ9 ICF9 IMB9 IVX9 JFT9 JPP9 JZL9 KJH9 KTD9 LCZ9 LMV9 LWR9 MGN9 MQJ9 NAF9 NKB9 NTX9 ODT9 ONP9 OXL9 PHH9 PRD9 QAZ9 QKV9 QUR9 REN9 ROJ9 RYF9 SIB9 SRX9 TBT9 TLP9 TVL9 UFH9 UPD9 UYZ9 VIV9 VSR9 WCN9 WMJ9 WWF9 FM9:JA9 PI9:SW9 ZE9:ACS9 AJA9:AMO9 ASW9:AWK9 BCS9:BGG9 BMO9:BQC9 BWK9:BZY9 CGG9:CJU9 CQC9:CTQ9 CZY9:DDM9 DJU9:DNI9 DTQ9:DXE9 EDM9:EHA9 ENI9:EQW9 EXE9:FAS9 FHA9:FKO9 FQW9:FUK9 GAS9:GEG9 GKO9:GOC9 GUK9:GXY9 HEG9:HHU9 HOC9:HRQ9 HXY9:IBM9 IHU9:ILI9 IRQ9:IVE9 JBM9:JFA9 JLI9:JOW9 JVE9:JYS9 KFA9:KIO9 KOW9:KSK9 KYS9:LCG9 LIO9:LMC9 LSK9:LVY9 MCG9:MFU9 MMC9:MPQ9 MVY9:MZM9 NFU9:NJI9 NPQ9:NTE9 NZM9:ODA9 OJI9:OMW9 OTE9:OWS9 PDA9:PGO9 PMW9:PQK9 PWS9:QAG9 QGO9:QKC9 QQK9:QTY9 RAG9:RDU9 RKC9:RNQ9 RTY9:RXM9 SDU9:SHI9 SNQ9:SRE9 SXM9:TBA9 THI9:TKW9 TRE9:TUS9 UBA9:UEO9 UKW9:UOK9 UUS9:UYG9 VEO9:VIC9 VOK9:VRY9 VYG9:WBU9 WIC9:WLQ9 WRY9:WVM9 XBU9:XFD9 CV9:EX9 MP9:OT9 WL9:YP9 AGH9:AIL9 AQD9:ASH9 AZZ9:BCD9 BJV9:BLZ9 BTR9:BVV9 CDN9:CFR9 CNJ9:CPN9 CXF9:CZJ9 DHB9:DJF9 DQX9:DTB9 EAT9:ECX9 EKP9:EMT9 EUL9:EWP9 FEH9:FGL9 FOD9:FQH9 FXZ9:GAD9 GHV9:GJZ9 GRR9:GTV9 HBN9:HDR9 HLJ9:HNN9 HVF9:HXJ9 IFB9:IHF9 IOX9:IRB9 IYT9:JAX9 JIP9:JKT9 JSL9:JUP9 KCH9:KEL9 KMD9:KOH9 KVZ9:KYD9 LFV9:LHZ9 LPR9:LRV9 LZN9:MBR9 MJJ9:MLN9 MTF9:MVJ9 NDB9:NFF9 NMX9:NPB9 NWT9:NYX9 OGP9:OIT9 OQL9:OSP9 PAH9:PCL9 PKD9:PMH9 PTZ9:PWD9 QDV9:QFZ9 QNR9:QPV9 QXN9:QZR9 RHJ9:RJN9 RRF9:RTJ9 SBB9:SDF9 SKX9:SNB9 SUT9:SWX9 TEP9:TGT9 TOL9:TQP9 TYH9:UAL9 UID9:UKH9 URZ9:UUD9 VBV9:VDZ9 VLR9:VNV9 VVN9:VXR9 WFJ9:WHN9 WPF9:WRJ9 WZB9:XBF9 FF9 PB9 YX9 AIT9 ASP9 BCL9 BMH9 BWD9 CFZ9 CPV9 CZR9 DJN9 DTJ9 EDF9 ENB9 EWX9 FGT9 FQP9 GAL9 GKH9 GUD9 HDZ9 HNV9 HXR9 IHN9 IRJ9 JBF9 JLB9 JUX9 KET9 KOP9 KYL9 LIH9 LSD9 MBZ9 MLV9 MVR9 NFN9 NPJ9 NZF9 OJB9 OSX9 PCT9 PMP9 PWL9 QGH9 QQD9 QZZ9 RJV9 RTR9 SDN9 SNJ9 SXF9 THB9 TQX9 UAT9 UKP9 UUL9 VEH9 VOD9 VXZ9 WHV9 WRR9 XBN9 FC9 OY9 YU9 AIQ9 ASM9 BCI9 BME9 BWA9 CFW9 CPS9 CZO9 DJK9 DTG9 EDC9 EMY9 EWU9 FGQ9 FQM9 GAI9 GKE9 GUA9 HDW9 HNS9 HXO9 IHK9 IRG9 JBC9 JKY9 JUU9 KEQ9 KOM9 KYI9 LIE9 LSA9 MBW9 MLS9 MVO9 NFK9 NPG9 NZC9 OIY9 OSU9 PCQ9 PMM9 PWI9 QGE9 QQA9 QZW9 RJS9 RTO9 SDK9 SNG9 SXC9 TGY9 TQU9 UAQ9 UKM9 UUI9 VEE9 VOA9 VXW9 WHS9 WRO9 XBK9 FH9 PD9 YZ9 AIV9 ASR9 BCN9 BMJ9 BWF9 CGB9 CPX9 CZT9 DJP9 DTL9 EDH9 END9 EWZ9 FGV9 FQR9 GAN9 GKJ9 GUF9 HEB9 HNX9 HXT9 IHP9 IRL9 JBH9 JLD9 JUZ9 KEV9 KOR9 KYN9 LIJ9 LSF9 MCB9 MLX9 MVT9 NFP9 NPL9 NZH9 OJD9 OSZ9 PCV9 PMR9 PWN9 QGJ9 QQF9 RAB9 RJX9 RTT9 SDP9 SNL9 SXH9 THD9 TQZ9 UAV9 UKR9 UUN9 VEJ9 VOF9 VYB9 WHX9 WRT9 XBP9 BN9 LG9 VC9 CM35:JA35 AG35 JZ35 TV35 ADR35 ANN35 AXJ35 BHF35 BRB35 CAX35 CKT35 CUP35 DEL35 DOH35 DYD35 EHZ35 ERV35 FBR35 FLN35 FVJ35 GFF35 GPB35 GYX35 HIT35 HSP35 ICL35 IMH35 IWD35 JFZ35 JPV35 JZR35 KJN35 KTJ35 LDF35 LNB35 LWX35 MGT35 MQP35 NAL35 NKH35 NUD35 ODZ35 ONV35 OXR35 PHN35 PRJ35 QBF35 QLB35 QUX35 RET35 ROP35 RYL35 SIH35 SSD35 TBZ35 TLV35 TVR35 UFN35 UPJ35 UZF35 VJB35 VSX35 WCT35 WMP35 WWL35 P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W35:X35 JP35:JQ35 TL35:TM35 ADH35:ADI35 AND35:ANE35 AWZ35:AXA35 BGV35:BGW35 BQR35:BQS35 CAN35:CAO35 CKJ35:CKK35 CUF35:CUG35 DEB35:DEC35 DNX35:DNY35 DXT35:DXU35 EHP35:EHQ35 ERL35:ERM35 FBH35:FBI35 FLD35:FLE35 FUZ35:FVA35 GEV35:GEW35 GOR35:GOS35 GYN35:GYO35 HIJ35:HIK35 HSF35:HSG35 ICB35:ICC35 ILX35:ILY35 IVT35:IVU35 JFP35:JFQ35 JPL35:JPM35 JZH35:JZI35 KJD35:KJE35 KSZ35:KTA35 LCV35:LCW35 LMR35:LMS35 LWN35:LWO35 MGJ35:MGK35 MQF35:MQG35 NAB35:NAC35 NJX35:NJY35 NTT35:NTU35 ODP35:ODQ35 ONL35:ONM35 OXH35:OXI35 PHD35:PHE35 PQZ35:PRA35 QAV35:QAW35 QKR35:QKS35 QUN35:QUO35 REJ35:REK35 ROF35:ROG35 RYB35:RYC35 SHX35:SHY35 SRT35:SRU35 TBP35:TBQ35 TLL35:TLM35 TVH35:TVI35 UFD35:UFE35 UOZ35:UPA35 UYV35:UYW35 VIR35:VIS35 VSN35:VSO35 WCJ35:WCK35 WMF35:WMG35 WWB35:WWC35 Z35 JS35 TO35 ADK35 ANG35 AXC35 BGY35 BQU35 CAQ35 CKM35 CUI35 DEE35 DOA35 DXW35 EHS35 ERO35 FBK35 FLG35 FVC35 GEY35 GOU35 GYQ35 HIM35 HSI35 ICE35 IMA35 IVW35 JFS35 JPO35 JZK35 KJG35 KTC35 LCY35 LMU35 LWQ35 MGM35 MQI35 NAE35 NKA35 NTW35 ODS35 ONO35 OXK35 PHG35 PRC35 QAY35 QKU35 QUQ35 REM35 ROI35 RYE35 SIA35 SRW35 TBS35 TLO35 TVK35 UFG35 UPC35 UYY35 VIU35 VSQ35 WCM35 WMI35 WWE35 M35 JF35 TB35 ACX35 AMT35 AWP35 BGL35 BQH35 CAD35 CJZ35 CTV35 DDR35 DNN35 DXJ35 EHF35 ERB35 FAX35 FKT35 FUP35 GEL35 GOH35 GYD35 HHZ35 HRV35 IBR35 ILN35 IVJ35 JFF35 JPB35 JYX35 KIT35 KSP35 LCL35 LMH35 LWD35 MFZ35 MPV35 MZR35 NJN35 NTJ35 ODF35 ONB35 OWX35 PGT35 PQP35 QAL35 QKH35 QUD35 RDZ35 RNV35 RXR35 SHN35 SRJ35 TBF35 TLB35 TUX35 UET35 UOP35 UYL35 VIH35 VSD35 WBZ35 WLV35 WVR35 R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MG35:SW35 WC35:ACS35 AFY35:AMO35 APU35:AWK35 AZQ35:BGG35 BJM35:BQC35 BTI35:BZY35 CDE35:CJU35 CNA35:CTQ35 CWW35:DDM35 DGS35:DNI35 DQO35:DXE35 EAK35:EHA35 EKG35:EQW35 EUC35:FAS35 FDY35:FKO35 FNU35:FUK35 FXQ35:GEG35 GHM35:GOC35 GRI35:GXY35 HBE35:HHU35 HLA35:HRQ35 HUW35:IBM35 IES35:ILI35 IOO35:IVE35 IYK35:JFA35 JIG35:JOW35 JSC35:JYS35 KBY35:KIO35 KLU35:KSK35 KVQ35:LCG35 LFM35:LMC35 LPI35:LVY35 LZE35:MFU35 MJA35:MPQ35 MSW35:MZM35 NCS35:NJI35 NMO35:NTE35 NWK35:ODA35 OGG35:OMW35 OQC35:OWS35 OZY35:PGO35 PJU35:PQK35 PTQ35:QAG35 QDM35:QKC35 QNI35:QTY35 QXE35:RDU35 RHA35:RNQ35 RQW35:RXM35 SAS35:SHI35 SKO35:SRE35 SUK35:TBA35 TEG35:TKW35 TOC35:TUS35 TXY35:UEO35 UHU35:UOK35 URQ35:UYG35 VBM35:VIC35 VLI35:VRY35 VVE35:WBU35 WFA35:WLQ35 WOW35:WVM35 WYS35:XFD35 AEY9 E35:F35 H35 A35:B35"/>
  </dataValidations>
  <pageMargins left="0.39370078740157483" right="0.31496062992125984" top="0.53" bottom="0.34" header="0.31496062992125984" footer="0.2"/>
  <pageSetup paperSize="9" scale="52" orientation="landscape" r:id="rId1"/>
  <headerFooter>
    <oddFooter>&amp;C&amp;P/&amp;N&amp;R&amp;F＿&amp;A</oddFooter>
  </headerFooter>
  <colBreaks count="3" manualBreakCount="3">
    <brk id="31" max="1048575" man="1"/>
    <brk id="68" max="1048575" man="1"/>
    <brk id="95" max="17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52"/>
  <sheetViews>
    <sheetView view="pageBreakPreview" zoomScale="80" zoomScaleNormal="70" zoomScaleSheetLayoutView="80" workbookViewId="0">
      <pane xSplit="3" ySplit="17" topLeftCell="D18" activePane="bottomRight" state="frozen"/>
      <selection pane="topRight" activeCell="D1" sqref="D1"/>
      <selection pane="bottomLeft" activeCell="A18" sqref="A18"/>
      <selection pane="bottomRight"/>
    </sheetView>
  </sheetViews>
  <sheetFormatPr defaultColWidth="5.77734375" defaultRowHeight="10.8"/>
  <cols>
    <col min="1" max="1" width="9.21875" style="14" customWidth="1"/>
    <col min="2" max="2" width="9.21875" style="15" customWidth="1"/>
    <col min="3" max="3" width="8.33203125" style="15" bestFit="1" customWidth="1"/>
    <col min="4" max="11" width="5.77734375" style="15" customWidth="1"/>
    <col min="12" max="15" width="5.77734375" style="94" customWidth="1"/>
    <col min="16" max="17" width="25.109375" style="15" customWidth="1"/>
    <col min="18" max="18" width="5.77734375" style="15" customWidth="1"/>
    <col min="19" max="19" width="6.77734375" style="15" bestFit="1" customWidth="1"/>
    <col min="20" max="20" width="8.77734375" style="15" bestFit="1" customWidth="1"/>
    <col min="21" max="21" width="8.21875" style="15" bestFit="1" customWidth="1"/>
    <col min="22" max="22" width="8.77734375" style="15" bestFit="1" customWidth="1"/>
    <col min="23" max="23" width="25.109375" style="15" customWidth="1"/>
    <col min="24" max="24" width="5.77734375" style="15"/>
    <col min="25" max="27" width="5.77734375" style="15" customWidth="1"/>
    <col min="28" max="28" width="5.6640625" style="15" customWidth="1"/>
    <col min="29" max="29" width="4.5546875" style="15" customWidth="1"/>
    <col min="30" max="30" width="5" style="15" customWidth="1"/>
    <col min="31" max="31" width="5.33203125" style="15" customWidth="1"/>
    <col min="32" max="32" width="5.109375" style="15" customWidth="1"/>
    <col min="33" max="33" width="5.5546875" style="15" customWidth="1"/>
    <col min="34" max="34" width="5.6640625" style="15" customWidth="1"/>
    <col min="35" max="45" width="5.77734375" style="15" customWidth="1"/>
    <col min="46" max="46" width="25.109375" style="15" customWidth="1"/>
    <col min="47" max="47" width="5.77734375" style="15"/>
    <col min="48" max="58" width="5.77734375" style="15" customWidth="1"/>
    <col min="59" max="59" width="25.109375" style="15" customWidth="1"/>
    <col min="60" max="64" width="5.77734375" style="15" customWidth="1"/>
    <col min="65" max="68" width="5.77734375" style="16" customWidth="1"/>
    <col min="69" max="69" width="25.109375" style="15" customWidth="1"/>
    <col min="70" max="16384" width="5.77734375" style="15"/>
  </cols>
  <sheetData>
    <row r="1" spans="1:77" s="2" customFormat="1" ht="30" customHeight="1">
      <c r="A1" s="111" t="s">
        <v>327</v>
      </c>
      <c r="B1" s="1"/>
      <c r="C1" s="1"/>
      <c r="D1" s="1"/>
      <c r="E1" s="1"/>
      <c r="F1" s="1"/>
      <c r="G1" s="1"/>
      <c r="H1" s="1"/>
      <c r="I1" s="1"/>
      <c r="J1" s="1"/>
      <c r="K1" s="1"/>
      <c r="L1" s="108"/>
      <c r="M1" s="108"/>
      <c r="N1" s="108"/>
      <c r="O1" s="108"/>
      <c r="P1" s="1"/>
      <c r="Q1" s="1"/>
      <c r="R1" s="1"/>
      <c r="S1" s="1"/>
      <c r="T1" s="1"/>
      <c r="U1" s="1"/>
      <c r="V1" s="1"/>
      <c r="W1" s="1"/>
      <c r="Y1" s="1"/>
      <c r="Z1" s="1"/>
      <c r="AA1" s="1"/>
      <c r="AB1" s="1"/>
      <c r="AC1" s="1"/>
      <c r="AD1" s="1"/>
      <c r="AE1" s="1"/>
      <c r="AF1" s="1"/>
      <c r="AG1" s="1"/>
      <c r="AH1" s="1"/>
      <c r="AI1" s="1"/>
      <c r="AJ1" s="1"/>
      <c r="AK1" s="1"/>
      <c r="AL1" s="1"/>
      <c r="AM1" s="1"/>
      <c r="AN1" s="1"/>
      <c r="AO1" s="1"/>
      <c r="AP1" s="1"/>
      <c r="AQ1" s="1"/>
      <c r="AR1" s="1"/>
      <c r="AS1" s="1"/>
      <c r="AT1" s="1"/>
      <c r="AV1" s="1"/>
      <c r="AW1" s="1"/>
      <c r="AX1" s="1"/>
      <c r="AY1" s="1"/>
      <c r="AZ1" s="1"/>
      <c r="BA1" s="1"/>
      <c r="BB1" s="1"/>
      <c r="BC1" s="1"/>
      <c r="BD1" s="1"/>
      <c r="BE1" s="1"/>
      <c r="BF1" s="1"/>
      <c r="BG1" s="1"/>
      <c r="BM1" s="3"/>
      <c r="BN1" s="3"/>
      <c r="BO1" s="3"/>
      <c r="BP1" s="3"/>
    </row>
    <row r="2" spans="1:77" s="2" customFormat="1" hidden="1">
      <c r="A2" s="4"/>
      <c r="L2" s="92"/>
      <c r="M2" s="92"/>
      <c r="N2" s="92"/>
      <c r="O2" s="92"/>
      <c r="BM2" s="3"/>
      <c r="BN2" s="3"/>
      <c r="BO2" s="3"/>
      <c r="BP2" s="3"/>
    </row>
    <row r="3" spans="1:77" s="2" customFormat="1" ht="21" hidden="1" customHeight="1">
      <c r="D3" s="50" t="s">
        <v>0</v>
      </c>
      <c r="H3" s="5"/>
      <c r="I3" s="50"/>
      <c r="L3" s="92"/>
      <c r="M3" s="92"/>
      <c r="N3" s="92"/>
      <c r="O3" s="92"/>
      <c r="BM3" s="3"/>
      <c r="BN3" s="3"/>
      <c r="BO3" s="3"/>
      <c r="BP3" s="3"/>
    </row>
    <row r="4" spans="1:77" s="2" customFormat="1" ht="21" hidden="1" customHeight="1">
      <c r="D4" s="27" t="s">
        <v>173</v>
      </c>
      <c r="E4" s="26"/>
      <c r="F4" s="26"/>
      <c r="G4" s="26"/>
      <c r="H4" s="52"/>
      <c r="I4" s="26"/>
      <c r="J4" s="28"/>
      <c r="K4" s="28"/>
      <c r="L4" s="98"/>
      <c r="M4" s="98"/>
      <c r="N4" s="98"/>
      <c r="O4" s="98"/>
      <c r="P4" s="28"/>
      <c r="Q4" s="51"/>
      <c r="R4" s="51"/>
      <c r="BM4" s="3"/>
      <c r="BN4" s="3"/>
      <c r="BO4" s="3"/>
      <c r="BP4" s="3"/>
    </row>
    <row r="5" spans="1:77" s="2" customFormat="1" ht="21" hidden="1" customHeight="1">
      <c r="H5" s="6"/>
      <c r="I5" s="29" t="s">
        <v>168</v>
      </c>
      <c r="J5" s="51"/>
      <c r="K5" s="51"/>
      <c r="L5" s="98"/>
      <c r="M5" s="98"/>
      <c r="N5" s="98"/>
      <c r="O5" s="98"/>
      <c r="P5" s="51"/>
      <c r="Q5" s="51"/>
      <c r="R5" s="51"/>
      <c r="BM5" s="3"/>
      <c r="BN5" s="3"/>
      <c r="BO5" s="3"/>
      <c r="BP5" s="3"/>
    </row>
    <row r="6" spans="1:77" s="7" customFormat="1" ht="21" hidden="1" customHeight="1">
      <c r="L6" s="93"/>
      <c r="M6" s="93"/>
      <c r="N6" s="93"/>
      <c r="O6" s="93"/>
      <c r="BM6" s="9"/>
      <c r="BN6" s="9"/>
      <c r="BO6" s="9"/>
      <c r="BP6" s="9"/>
    </row>
    <row r="7" spans="1:77" s="7" customFormat="1" ht="21" hidden="1" customHeight="1">
      <c r="B7" s="10"/>
      <c r="C7" s="10"/>
      <c r="L7" s="93"/>
      <c r="M7" s="93"/>
      <c r="N7" s="93"/>
      <c r="O7" s="93"/>
      <c r="BM7" s="9"/>
      <c r="BN7" s="9"/>
      <c r="BO7" s="9"/>
      <c r="BP7" s="9"/>
    </row>
    <row r="8" spans="1:77" s="7" customFormat="1" ht="21" hidden="1" customHeight="1">
      <c r="B8" s="10"/>
      <c r="C8" s="10"/>
      <c r="I8" s="25"/>
      <c r="L8" s="93"/>
      <c r="M8" s="93"/>
      <c r="N8" s="93"/>
      <c r="O8" s="93"/>
      <c r="BM8" s="9"/>
      <c r="BN8" s="9"/>
      <c r="BO8" s="9"/>
      <c r="BP8" s="9"/>
    </row>
    <row r="9" spans="1:77" s="7" customFormat="1" ht="21" hidden="1" customHeight="1">
      <c r="A9" s="11"/>
      <c r="B9" s="11"/>
      <c r="C9" s="11"/>
      <c r="I9" s="25"/>
      <c r="L9" s="93"/>
      <c r="M9" s="93"/>
      <c r="N9" s="93"/>
      <c r="O9" s="93"/>
      <c r="AJ9" s="8"/>
      <c r="BM9" s="9"/>
      <c r="BN9" s="9"/>
      <c r="BO9" s="9"/>
      <c r="BP9" s="9"/>
    </row>
    <row r="10" spans="1:77" s="2" customFormat="1" hidden="1">
      <c r="A10" s="12"/>
      <c r="L10" s="92"/>
      <c r="M10" s="92"/>
      <c r="N10" s="92"/>
      <c r="O10" s="92"/>
      <c r="BM10" s="3"/>
      <c r="BN10" s="3"/>
      <c r="BO10" s="3"/>
      <c r="BP10" s="3"/>
    </row>
    <row r="11" spans="1:77" s="20" customFormat="1" ht="26.4" customHeight="1">
      <c r="A11" s="177"/>
      <c r="B11" s="177"/>
      <c r="C11" s="177"/>
      <c r="D11" s="200" t="s">
        <v>312</v>
      </c>
      <c r="E11" s="201"/>
      <c r="F11" s="201"/>
      <c r="G11" s="201"/>
      <c r="H11" s="201"/>
      <c r="I11" s="201"/>
      <c r="J11" s="201"/>
      <c r="K11" s="201"/>
      <c r="L11" s="201"/>
      <c r="M11" s="201"/>
      <c r="N11" s="201"/>
      <c r="O11" s="201"/>
      <c r="P11" s="201"/>
      <c r="Q11" s="201"/>
      <c r="R11" s="201"/>
      <c r="S11" s="201"/>
      <c r="T11" s="201"/>
      <c r="U11" s="201"/>
      <c r="V11" s="201"/>
      <c r="W11" s="204"/>
      <c r="Y11" s="200" t="s">
        <v>313</v>
      </c>
      <c r="Z11" s="201"/>
      <c r="AA11" s="202"/>
      <c r="AB11" s="202"/>
      <c r="AC11" s="202"/>
      <c r="AD11" s="202"/>
      <c r="AE11" s="202"/>
      <c r="AF11" s="202"/>
      <c r="AG11" s="202"/>
      <c r="AH11" s="202"/>
      <c r="AI11" s="202"/>
      <c r="AJ11" s="202"/>
      <c r="AK11" s="202"/>
      <c r="AL11" s="202"/>
      <c r="AM11" s="202"/>
      <c r="AN11" s="202"/>
      <c r="AO11" s="202"/>
      <c r="AP11" s="202"/>
      <c r="AQ11" s="202"/>
      <c r="AR11" s="202"/>
      <c r="AS11" s="202"/>
      <c r="AT11" s="203"/>
      <c r="AV11" s="200" t="s">
        <v>314</v>
      </c>
      <c r="AW11" s="201"/>
      <c r="AX11" s="201"/>
      <c r="AY11" s="201"/>
      <c r="AZ11" s="201"/>
      <c r="BA11" s="201"/>
      <c r="BB11" s="201"/>
      <c r="BC11" s="201"/>
      <c r="BD11" s="201"/>
      <c r="BE11" s="201"/>
      <c r="BF11" s="201"/>
      <c r="BG11" s="201"/>
      <c r="BH11" s="201"/>
      <c r="BI11" s="201"/>
      <c r="BJ11" s="201"/>
      <c r="BK11" s="201"/>
      <c r="BL11" s="201"/>
      <c r="BM11" s="201"/>
      <c r="BN11" s="201"/>
      <c r="BO11" s="201"/>
      <c r="BP11" s="201"/>
      <c r="BQ11" s="204"/>
    </row>
    <row r="12" spans="1:77" s="13" customFormat="1" ht="51" customHeight="1">
      <c r="A12" s="123" t="s">
        <v>123</v>
      </c>
      <c r="B12" s="123" t="s">
        <v>115</v>
      </c>
      <c r="C12" s="123" t="s">
        <v>116</v>
      </c>
      <c r="D12" s="205" t="s">
        <v>315</v>
      </c>
      <c r="E12" s="206"/>
      <c r="F12" s="206"/>
      <c r="G12" s="206"/>
      <c r="H12" s="206"/>
      <c r="I12" s="206"/>
      <c r="J12" s="206"/>
      <c r="K12" s="206"/>
      <c r="L12" s="206"/>
      <c r="M12" s="206"/>
      <c r="N12" s="206"/>
      <c r="O12" s="206"/>
      <c r="P12" s="206"/>
      <c r="Q12" s="207"/>
      <c r="R12" s="208" t="s">
        <v>316</v>
      </c>
      <c r="S12" s="208"/>
      <c r="T12" s="208"/>
      <c r="U12" s="208"/>
      <c r="V12" s="208"/>
      <c r="W12" s="208"/>
      <c r="X12" s="23"/>
      <c r="Y12" s="209" t="s">
        <v>317</v>
      </c>
      <c r="Z12" s="209"/>
      <c r="AA12" s="209" t="s">
        <v>318</v>
      </c>
      <c r="AB12" s="209"/>
      <c r="AC12" s="209"/>
      <c r="AD12" s="185" t="s">
        <v>319</v>
      </c>
      <c r="AE12" s="165"/>
      <c r="AF12" s="165"/>
      <c r="AG12" s="164" t="s">
        <v>320</v>
      </c>
      <c r="AH12" s="165"/>
      <c r="AI12" s="166"/>
      <c r="AJ12" s="176" t="s">
        <v>321</v>
      </c>
      <c r="AK12" s="176"/>
      <c r="AL12" s="176"/>
      <c r="AM12" s="176" t="s">
        <v>322</v>
      </c>
      <c r="AN12" s="177"/>
      <c r="AO12" s="177"/>
      <c r="AP12" s="177" t="s">
        <v>323</v>
      </c>
      <c r="AQ12" s="177"/>
      <c r="AR12" s="176" t="s">
        <v>324</v>
      </c>
      <c r="AS12" s="177"/>
      <c r="AT12" s="107"/>
      <c r="AU12" s="23"/>
      <c r="AV12" s="164" t="s">
        <v>325</v>
      </c>
      <c r="AW12" s="165"/>
      <c r="AX12" s="165"/>
      <c r="AY12" s="165"/>
      <c r="AZ12" s="165"/>
      <c r="BA12" s="165"/>
      <c r="BB12" s="165"/>
      <c r="BC12" s="165"/>
      <c r="BD12" s="165"/>
      <c r="BE12" s="165"/>
      <c r="BF12" s="165"/>
      <c r="BG12" s="166"/>
      <c r="BH12" s="177" t="s">
        <v>326</v>
      </c>
      <c r="BI12" s="177"/>
      <c r="BJ12" s="177"/>
      <c r="BK12" s="177"/>
      <c r="BL12" s="177"/>
      <c r="BM12" s="177"/>
      <c r="BN12" s="177"/>
      <c r="BO12" s="177"/>
      <c r="BP12" s="177"/>
      <c r="BQ12" s="177"/>
      <c r="BR12" s="2"/>
      <c r="BS12" s="2"/>
      <c r="BT12" s="2"/>
      <c r="BU12" s="2"/>
      <c r="BV12" s="2"/>
      <c r="BW12" s="2"/>
      <c r="BX12" s="2"/>
      <c r="BY12" s="2"/>
    </row>
    <row r="13" spans="1:77" s="2" customFormat="1" ht="13.8" customHeight="1">
      <c r="A13" s="124"/>
      <c r="B13" s="124"/>
      <c r="C13" s="124"/>
      <c r="D13" s="155" t="s">
        <v>139</v>
      </c>
      <c r="E13" s="193"/>
      <c r="F13" s="193"/>
      <c r="G13" s="193"/>
      <c r="H13" s="129"/>
      <c r="I13" s="129"/>
      <c r="J13" s="129"/>
      <c r="K13" s="129"/>
      <c r="L13" s="129"/>
      <c r="M13" s="129"/>
      <c r="N13" s="129"/>
      <c r="O13" s="129"/>
      <c r="P13" s="130"/>
      <c r="Q13" s="151" t="s">
        <v>124</v>
      </c>
      <c r="R13" s="196" t="s">
        <v>1</v>
      </c>
      <c r="S13" s="196" t="s">
        <v>2</v>
      </c>
      <c r="T13" s="196" t="s">
        <v>3</v>
      </c>
      <c r="U13" s="196" t="s">
        <v>4</v>
      </c>
      <c r="V13" s="196" t="s">
        <v>5</v>
      </c>
      <c r="W13" s="137" t="s">
        <v>6</v>
      </c>
      <c r="X13" s="24"/>
      <c r="Y13" s="196" t="s">
        <v>1</v>
      </c>
      <c r="Z13" s="196" t="s">
        <v>2</v>
      </c>
      <c r="AA13" s="196" t="s">
        <v>1</v>
      </c>
      <c r="AB13" s="196" t="s">
        <v>2</v>
      </c>
      <c r="AC13" s="196" t="s">
        <v>3</v>
      </c>
      <c r="AD13" s="196" t="s">
        <v>1</v>
      </c>
      <c r="AE13" s="196" t="s">
        <v>2</v>
      </c>
      <c r="AF13" s="196" t="s">
        <v>3</v>
      </c>
      <c r="AG13" s="196" t="s">
        <v>1</v>
      </c>
      <c r="AH13" s="196" t="s">
        <v>2</v>
      </c>
      <c r="AI13" s="196" t="s">
        <v>3</v>
      </c>
      <c r="AJ13" s="196" t="s">
        <v>1</v>
      </c>
      <c r="AK13" s="196" t="s">
        <v>2</v>
      </c>
      <c r="AL13" s="196" t="s">
        <v>3</v>
      </c>
      <c r="AM13" s="196" t="s">
        <v>1</v>
      </c>
      <c r="AN13" s="196" t="s">
        <v>2</v>
      </c>
      <c r="AO13" s="196" t="s">
        <v>3</v>
      </c>
      <c r="AP13" s="196" t="s">
        <v>1</v>
      </c>
      <c r="AQ13" s="196" t="s">
        <v>2</v>
      </c>
      <c r="AR13" s="196" t="s">
        <v>1</v>
      </c>
      <c r="AS13" s="196" t="s">
        <v>2</v>
      </c>
      <c r="AT13" s="147"/>
      <c r="AU13" s="23"/>
      <c r="AV13" s="148" t="s">
        <v>1</v>
      </c>
      <c r="AW13" s="148" t="s">
        <v>2</v>
      </c>
      <c r="AX13" s="147" t="s">
        <v>3</v>
      </c>
      <c r="AY13" s="147" t="s">
        <v>4</v>
      </c>
      <c r="AZ13" s="148" t="s">
        <v>5</v>
      </c>
      <c r="BA13" s="148" t="s">
        <v>6</v>
      </c>
      <c r="BB13" s="148" t="s">
        <v>9</v>
      </c>
      <c r="BC13" s="148" t="s">
        <v>10</v>
      </c>
      <c r="BD13" s="147" t="s">
        <v>11</v>
      </c>
      <c r="BE13" s="147" t="s">
        <v>12</v>
      </c>
      <c r="BF13" s="147" t="s">
        <v>51</v>
      </c>
      <c r="BG13" s="147" t="s">
        <v>54</v>
      </c>
      <c r="BH13" s="148" t="s">
        <v>1</v>
      </c>
      <c r="BI13" s="148" t="s">
        <v>2</v>
      </c>
      <c r="BJ13" s="147" t="s">
        <v>3</v>
      </c>
      <c r="BK13" s="147" t="s">
        <v>4</v>
      </c>
      <c r="BL13" s="148" t="s">
        <v>5</v>
      </c>
      <c r="BM13" s="195" t="s">
        <v>6</v>
      </c>
      <c r="BN13" s="195" t="s">
        <v>9</v>
      </c>
      <c r="BO13" s="195" t="s">
        <v>10</v>
      </c>
      <c r="BP13" s="147" t="s">
        <v>52</v>
      </c>
      <c r="BQ13" s="192" t="s">
        <v>12</v>
      </c>
    </row>
    <row r="14" spans="1:77" s="2" customFormat="1" ht="13.8" customHeight="1">
      <c r="A14" s="124"/>
      <c r="B14" s="124"/>
      <c r="C14" s="124"/>
      <c r="D14" s="155" t="s">
        <v>117</v>
      </c>
      <c r="E14" s="193"/>
      <c r="F14" s="193"/>
      <c r="G14" s="194"/>
      <c r="H14" s="155" t="s">
        <v>118</v>
      </c>
      <c r="I14" s="193"/>
      <c r="J14" s="193"/>
      <c r="K14" s="194"/>
      <c r="L14" s="155" t="s">
        <v>119</v>
      </c>
      <c r="M14" s="193"/>
      <c r="N14" s="193"/>
      <c r="O14" s="194"/>
      <c r="P14" s="151"/>
      <c r="Q14" s="152"/>
      <c r="R14" s="196"/>
      <c r="S14" s="196"/>
      <c r="T14" s="196"/>
      <c r="U14" s="196"/>
      <c r="V14" s="196"/>
      <c r="W14" s="137"/>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47"/>
      <c r="AV14" s="148"/>
      <c r="AW14" s="148"/>
      <c r="AX14" s="147"/>
      <c r="AY14" s="147"/>
      <c r="AZ14" s="148"/>
      <c r="BA14" s="148"/>
      <c r="BB14" s="148"/>
      <c r="BC14" s="148"/>
      <c r="BD14" s="147"/>
      <c r="BE14" s="147"/>
      <c r="BF14" s="147"/>
      <c r="BG14" s="147"/>
      <c r="BH14" s="148"/>
      <c r="BI14" s="148"/>
      <c r="BJ14" s="147"/>
      <c r="BK14" s="147"/>
      <c r="BL14" s="148"/>
      <c r="BM14" s="195"/>
      <c r="BN14" s="195"/>
      <c r="BO14" s="195"/>
      <c r="BP14" s="147"/>
      <c r="BQ14" s="192"/>
    </row>
    <row r="15" spans="1:77" s="2" customFormat="1" ht="25.95" customHeight="1">
      <c r="A15" s="124"/>
      <c r="B15" s="124"/>
      <c r="C15" s="124"/>
      <c r="D15" s="85" t="s">
        <v>65</v>
      </c>
      <c r="E15" s="85" t="s">
        <v>66</v>
      </c>
      <c r="F15" s="19" t="s">
        <v>120</v>
      </c>
      <c r="G15" s="19" t="s">
        <v>121</v>
      </c>
      <c r="H15" s="85" t="s">
        <v>65</v>
      </c>
      <c r="I15" s="85" t="s">
        <v>66</v>
      </c>
      <c r="J15" s="19" t="s">
        <v>120</v>
      </c>
      <c r="K15" s="19" t="s">
        <v>121</v>
      </c>
      <c r="L15" s="95" t="s">
        <v>65</v>
      </c>
      <c r="M15" s="95" t="s">
        <v>66</v>
      </c>
      <c r="N15" s="19" t="s">
        <v>120</v>
      </c>
      <c r="O15" s="19" t="s">
        <v>121</v>
      </c>
      <c r="P15" s="153"/>
      <c r="Q15" s="153"/>
      <c r="R15" s="196"/>
      <c r="S15" s="196"/>
      <c r="T15" s="196"/>
      <c r="U15" s="196"/>
      <c r="V15" s="196"/>
      <c r="W15" s="137"/>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47"/>
      <c r="AV15" s="148"/>
      <c r="AW15" s="148"/>
      <c r="AX15" s="147"/>
      <c r="AY15" s="147"/>
      <c r="AZ15" s="148"/>
      <c r="BA15" s="148"/>
      <c r="BB15" s="148"/>
      <c r="BC15" s="148"/>
      <c r="BD15" s="147"/>
      <c r="BE15" s="147"/>
      <c r="BF15" s="147"/>
      <c r="BG15" s="147"/>
      <c r="BH15" s="148"/>
      <c r="BI15" s="148"/>
      <c r="BJ15" s="147"/>
      <c r="BK15" s="147"/>
      <c r="BL15" s="148"/>
      <c r="BM15" s="195"/>
      <c r="BN15" s="195"/>
      <c r="BO15" s="195"/>
      <c r="BP15" s="147"/>
      <c r="BQ15" s="192"/>
    </row>
    <row r="16" spans="1:77" s="113" customFormat="1" ht="93" customHeight="1">
      <c r="A16" s="125"/>
      <c r="B16" s="125"/>
      <c r="C16" s="125"/>
      <c r="D16" s="21" t="s">
        <v>86</v>
      </c>
      <c r="E16" s="21" t="s">
        <v>87</v>
      </c>
      <c r="F16" s="21" t="s">
        <v>88</v>
      </c>
      <c r="G16" s="21" t="s">
        <v>89</v>
      </c>
      <c r="H16" s="21" t="s">
        <v>86</v>
      </c>
      <c r="I16" s="21" t="s">
        <v>87</v>
      </c>
      <c r="J16" s="21" t="s">
        <v>88</v>
      </c>
      <c r="K16" s="21" t="s">
        <v>89</v>
      </c>
      <c r="L16" s="109" t="s">
        <v>86</v>
      </c>
      <c r="M16" s="109" t="s">
        <v>87</v>
      </c>
      <c r="N16" s="109" t="s">
        <v>88</v>
      </c>
      <c r="O16" s="109" t="s">
        <v>89</v>
      </c>
      <c r="P16" s="109" t="s">
        <v>138</v>
      </c>
      <c r="Q16" s="109" t="s">
        <v>140</v>
      </c>
      <c r="R16" s="110" t="s">
        <v>90</v>
      </c>
      <c r="S16" s="110" t="s">
        <v>91</v>
      </c>
      <c r="T16" s="110" t="s">
        <v>92</v>
      </c>
      <c r="U16" s="22" t="s">
        <v>93</v>
      </c>
      <c r="V16" s="110" t="s">
        <v>94</v>
      </c>
      <c r="W16" s="109" t="s">
        <v>8</v>
      </c>
      <c r="Y16" s="110" t="s">
        <v>95</v>
      </c>
      <c r="Z16" s="110" t="s">
        <v>96</v>
      </c>
      <c r="AA16" s="110" t="s">
        <v>70</v>
      </c>
      <c r="AB16" s="110" t="s">
        <v>97</v>
      </c>
      <c r="AC16" s="110" t="s">
        <v>96</v>
      </c>
      <c r="AD16" s="110" t="s">
        <v>24</v>
      </c>
      <c r="AE16" s="110" t="s">
        <v>25</v>
      </c>
      <c r="AF16" s="110" t="s">
        <v>26</v>
      </c>
      <c r="AG16" s="110" t="s">
        <v>24</v>
      </c>
      <c r="AH16" s="110" t="s">
        <v>25</v>
      </c>
      <c r="AI16" s="110" t="s">
        <v>26</v>
      </c>
      <c r="AJ16" s="110" t="s">
        <v>24</v>
      </c>
      <c r="AK16" s="110" t="s">
        <v>25</v>
      </c>
      <c r="AL16" s="110" t="s">
        <v>26</v>
      </c>
      <c r="AM16" s="110" t="s">
        <v>24</v>
      </c>
      <c r="AN16" s="110" t="s">
        <v>25</v>
      </c>
      <c r="AO16" s="110" t="s">
        <v>26</v>
      </c>
      <c r="AP16" s="110" t="s">
        <v>27</v>
      </c>
      <c r="AQ16" s="110" t="s">
        <v>50</v>
      </c>
      <c r="AR16" s="110" t="s">
        <v>28</v>
      </c>
      <c r="AS16" s="110" t="s">
        <v>29</v>
      </c>
      <c r="AT16" s="110" t="s">
        <v>8</v>
      </c>
      <c r="AV16" s="110" t="s">
        <v>41</v>
      </c>
      <c r="AW16" s="110" t="s">
        <v>42</v>
      </c>
      <c r="AX16" s="110" t="s">
        <v>43</v>
      </c>
      <c r="AY16" s="110" t="s">
        <v>44</v>
      </c>
      <c r="AZ16" s="110" t="s">
        <v>45</v>
      </c>
      <c r="BA16" s="110" t="s">
        <v>46</v>
      </c>
      <c r="BB16" s="110" t="s">
        <v>47</v>
      </c>
      <c r="BC16" s="110" t="s">
        <v>48</v>
      </c>
      <c r="BD16" s="110" t="s">
        <v>49</v>
      </c>
      <c r="BE16" s="110" t="s">
        <v>55</v>
      </c>
      <c r="BF16" s="110" t="s">
        <v>56</v>
      </c>
      <c r="BG16" s="110" t="s">
        <v>8</v>
      </c>
      <c r="BH16" s="110" t="s">
        <v>33</v>
      </c>
      <c r="BI16" s="110" t="s">
        <v>34</v>
      </c>
      <c r="BJ16" s="110" t="s">
        <v>35</v>
      </c>
      <c r="BK16" s="110" t="s">
        <v>36</v>
      </c>
      <c r="BL16" s="110" t="s">
        <v>37</v>
      </c>
      <c r="BM16" s="110" t="s">
        <v>38</v>
      </c>
      <c r="BN16" s="110" t="s">
        <v>39</v>
      </c>
      <c r="BO16" s="110" t="s">
        <v>40</v>
      </c>
      <c r="BP16" s="110" t="s">
        <v>53</v>
      </c>
      <c r="BQ16" s="62" t="s">
        <v>8</v>
      </c>
    </row>
    <row r="17" spans="1:70" s="40" customFormat="1" hidden="1">
      <c r="A17" s="30" t="s">
        <v>172</v>
      </c>
      <c r="B17" s="31"/>
      <c r="C17" s="31"/>
      <c r="D17" s="32"/>
      <c r="E17" s="32"/>
      <c r="F17" s="32"/>
      <c r="G17" s="32"/>
      <c r="H17" s="32"/>
      <c r="I17" s="32"/>
      <c r="J17" s="32"/>
      <c r="K17" s="32"/>
      <c r="L17" s="96"/>
      <c r="M17" s="96"/>
      <c r="N17" s="96"/>
      <c r="O17" s="96"/>
      <c r="P17" s="31"/>
      <c r="Q17" s="32"/>
      <c r="R17" s="32"/>
      <c r="S17" s="32"/>
      <c r="T17" s="31"/>
      <c r="U17" s="33"/>
      <c r="V17" s="31"/>
      <c r="W17" s="33"/>
      <c r="X17" s="34"/>
      <c r="Y17" s="32"/>
      <c r="Z17" s="32"/>
      <c r="AA17" s="35"/>
      <c r="AB17" s="31"/>
      <c r="AC17" s="33"/>
      <c r="AD17" s="36"/>
      <c r="AE17" s="37"/>
      <c r="AF17" s="38"/>
      <c r="AG17" s="32"/>
      <c r="AH17" s="32"/>
      <c r="AI17" s="32"/>
      <c r="AJ17" s="32"/>
      <c r="AK17" s="31"/>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63"/>
    </row>
    <row r="18" spans="1:70" s="56" customFormat="1" ht="21.6">
      <c r="A18" s="81">
        <v>26201</v>
      </c>
      <c r="B18" s="67" t="s">
        <v>174</v>
      </c>
      <c r="C18" s="89">
        <v>5</v>
      </c>
      <c r="D18" s="100"/>
      <c r="E18" s="100"/>
      <c r="F18" s="100"/>
      <c r="G18" s="100"/>
      <c r="H18" s="100"/>
      <c r="I18" s="100"/>
      <c r="J18" s="100"/>
      <c r="K18" s="100"/>
      <c r="L18" s="100">
        <v>1</v>
      </c>
      <c r="M18" s="100"/>
      <c r="N18" s="100"/>
      <c r="O18" s="100"/>
      <c r="P18" s="84" t="s">
        <v>279</v>
      </c>
      <c r="Q18" s="91"/>
      <c r="R18" s="100"/>
      <c r="S18" s="100"/>
      <c r="T18" s="100"/>
      <c r="U18" s="100"/>
      <c r="V18" s="100"/>
      <c r="W18" s="99"/>
      <c r="X18" s="12"/>
      <c r="Y18" s="100">
        <v>1</v>
      </c>
      <c r="Z18" s="100"/>
      <c r="AA18" s="100"/>
      <c r="AB18" s="100">
        <v>1</v>
      </c>
      <c r="AC18" s="100"/>
      <c r="AD18" s="100"/>
      <c r="AE18" s="100">
        <v>1</v>
      </c>
      <c r="AF18" s="100"/>
      <c r="AG18" s="70"/>
      <c r="AH18" s="18"/>
      <c r="AI18" s="18">
        <v>1</v>
      </c>
      <c r="AJ18" s="100"/>
      <c r="AK18" s="100"/>
      <c r="AL18" s="100">
        <v>1</v>
      </c>
      <c r="AM18" s="17"/>
      <c r="AN18" s="100">
        <v>1</v>
      </c>
      <c r="AO18" s="17"/>
      <c r="AP18" s="17">
        <v>1</v>
      </c>
      <c r="AQ18" s="17"/>
      <c r="AR18" s="17"/>
      <c r="AS18" s="17">
        <v>1</v>
      </c>
      <c r="AT18" s="59"/>
      <c r="AU18" s="12"/>
      <c r="AV18" s="100"/>
      <c r="AW18" s="100">
        <v>1</v>
      </c>
      <c r="AX18" s="100"/>
      <c r="AY18" s="100"/>
      <c r="AZ18" s="100"/>
      <c r="BA18" s="100"/>
      <c r="BB18" s="100"/>
      <c r="BC18" s="100"/>
      <c r="BD18" s="100"/>
      <c r="BE18" s="100"/>
      <c r="BF18" s="100"/>
      <c r="BG18" s="59"/>
      <c r="BH18" s="100">
        <v>1</v>
      </c>
      <c r="BI18" s="100"/>
      <c r="BJ18" s="100">
        <v>1</v>
      </c>
      <c r="BK18" s="100"/>
      <c r="BL18" s="100"/>
      <c r="BM18" s="100">
        <v>1</v>
      </c>
      <c r="BN18" s="100"/>
      <c r="BO18" s="100">
        <v>1</v>
      </c>
      <c r="BP18" s="100"/>
      <c r="BQ18" s="59"/>
      <c r="BR18" s="56">
        <v>1</v>
      </c>
    </row>
    <row r="19" spans="1:70" s="56" customFormat="1" ht="26.4">
      <c r="A19" s="81">
        <v>26202</v>
      </c>
      <c r="B19" s="64" t="s">
        <v>176</v>
      </c>
      <c r="C19" s="89">
        <v>5</v>
      </c>
      <c r="D19" s="100"/>
      <c r="E19" s="100"/>
      <c r="F19" s="100"/>
      <c r="G19" s="100"/>
      <c r="H19" s="100">
        <v>1</v>
      </c>
      <c r="I19" s="100"/>
      <c r="J19" s="100"/>
      <c r="K19" s="100"/>
      <c r="L19" s="100"/>
      <c r="M19" s="100"/>
      <c r="N19" s="100"/>
      <c r="O19" s="100"/>
      <c r="P19" s="73" t="s">
        <v>280</v>
      </c>
      <c r="Q19" s="71"/>
      <c r="R19" s="100"/>
      <c r="S19" s="100"/>
      <c r="T19" s="100"/>
      <c r="U19" s="100"/>
      <c r="V19" s="100"/>
      <c r="W19" s="100"/>
      <c r="X19" s="12"/>
      <c r="Y19" s="100"/>
      <c r="Z19" s="100">
        <v>1</v>
      </c>
      <c r="AA19" s="100"/>
      <c r="AB19" s="68">
        <v>1</v>
      </c>
      <c r="AC19" s="100"/>
      <c r="AD19" s="76">
        <v>1</v>
      </c>
      <c r="AE19" s="100"/>
      <c r="AF19" s="75"/>
      <c r="AG19" s="70"/>
      <c r="AH19" s="18"/>
      <c r="AI19" s="18">
        <v>1</v>
      </c>
      <c r="AJ19" s="100"/>
      <c r="AK19" s="100">
        <v>1</v>
      </c>
      <c r="AL19" s="100"/>
      <c r="AM19" s="17"/>
      <c r="AN19" s="100">
        <v>1</v>
      </c>
      <c r="AO19" s="17"/>
      <c r="AP19" s="17">
        <v>1</v>
      </c>
      <c r="AQ19" s="17"/>
      <c r="AR19" s="17"/>
      <c r="AS19" s="17">
        <v>1</v>
      </c>
      <c r="AT19" s="69"/>
      <c r="AU19" s="12"/>
      <c r="AV19" s="100">
        <v>1</v>
      </c>
      <c r="AW19" s="100"/>
      <c r="AX19" s="100"/>
      <c r="AY19" s="100">
        <v>1</v>
      </c>
      <c r="AZ19" s="100"/>
      <c r="BA19" s="100"/>
      <c r="BB19" s="100"/>
      <c r="BC19" s="100"/>
      <c r="BD19" s="100">
        <v>1</v>
      </c>
      <c r="BE19" s="100">
        <v>1</v>
      </c>
      <c r="BF19" s="100"/>
      <c r="BG19" s="69"/>
      <c r="BH19" s="100">
        <v>1</v>
      </c>
      <c r="BI19" s="100">
        <v>1</v>
      </c>
      <c r="BJ19" s="100">
        <v>1</v>
      </c>
      <c r="BK19" s="100"/>
      <c r="BL19" s="100"/>
      <c r="BM19" s="100"/>
      <c r="BN19" s="75">
        <v>1</v>
      </c>
      <c r="BO19" s="100"/>
      <c r="BP19" s="100"/>
      <c r="BQ19" s="69"/>
      <c r="BR19" s="56">
        <v>1</v>
      </c>
    </row>
    <row r="20" spans="1:70" s="56" customFormat="1" ht="32.4">
      <c r="A20" s="80">
        <v>26203</v>
      </c>
      <c r="B20" s="54" t="s">
        <v>215</v>
      </c>
      <c r="C20" s="90">
        <v>5</v>
      </c>
      <c r="D20" s="99"/>
      <c r="E20" s="99"/>
      <c r="F20" s="99"/>
      <c r="G20" s="99"/>
      <c r="H20" s="99"/>
      <c r="I20" s="99"/>
      <c r="J20" s="99"/>
      <c r="K20" s="99"/>
      <c r="L20" s="99">
        <v>1</v>
      </c>
      <c r="M20" s="99"/>
      <c r="N20" s="99"/>
      <c r="O20" s="99"/>
      <c r="P20" s="91" t="s">
        <v>216</v>
      </c>
      <c r="Q20" s="91"/>
      <c r="R20" s="99"/>
      <c r="S20" s="99"/>
      <c r="T20" s="99"/>
      <c r="U20" s="99"/>
      <c r="V20" s="99"/>
      <c r="W20" s="99"/>
      <c r="Y20" s="99">
        <v>1</v>
      </c>
      <c r="Z20" s="99"/>
      <c r="AA20" s="99"/>
      <c r="AB20" s="99">
        <v>1</v>
      </c>
      <c r="AC20" s="99"/>
      <c r="AD20" s="99"/>
      <c r="AE20" s="99">
        <v>1</v>
      </c>
      <c r="AF20" s="99"/>
      <c r="AG20" s="57"/>
      <c r="AH20" s="18">
        <v>1</v>
      </c>
      <c r="AI20" s="18"/>
      <c r="AJ20" s="99"/>
      <c r="AK20" s="99">
        <v>1</v>
      </c>
      <c r="AL20" s="99"/>
      <c r="AM20" s="58"/>
      <c r="AN20" s="99">
        <v>1</v>
      </c>
      <c r="AO20" s="58"/>
      <c r="AP20" s="58"/>
      <c r="AQ20" s="58">
        <v>1</v>
      </c>
      <c r="AR20" s="58"/>
      <c r="AS20" s="58">
        <v>1</v>
      </c>
      <c r="AT20" s="59"/>
      <c r="AV20" s="99"/>
      <c r="AW20" s="99">
        <v>1</v>
      </c>
      <c r="AX20" s="99">
        <v>1</v>
      </c>
      <c r="AY20" s="99"/>
      <c r="AZ20" s="99">
        <v>1</v>
      </c>
      <c r="BA20" s="99">
        <v>1</v>
      </c>
      <c r="BB20" s="99"/>
      <c r="BC20" s="99"/>
      <c r="BD20" s="99"/>
      <c r="BE20" s="99">
        <v>1</v>
      </c>
      <c r="BF20" s="99"/>
      <c r="BG20" s="59"/>
      <c r="BH20" s="99"/>
      <c r="BI20" s="99">
        <v>1</v>
      </c>
      <c r="BJ20" s="99"/>
      <c r="BK20" s="99"/>
      <c r="BL20" s="99"/>
      <c r="BM20" s="99"/>
      <c r="BN20" s="99"/>
      <c r="BO20" s="99"/>
      <c r="BP20" s="99">
        <v>1</v>
      </c>
      <c r="BQ20" s="59"/>
      <c r="BR20" s="56">
        <v>1</v>
      </c>
    </row>
    <row r="21" spans="1:70" s="56" customFormat="1" ht="21.6">
      <c r="A21" s="80">
        <v>26204</v>
      </c>
      <c r="B21" s="54" t="s">
        <v>217</v>
      </c>
      <c r="C21" s="90">
        <v>5</v>
      </c>
      <c r="D21" s="99"/>
      <c r="E21" s="99"/>
      <c r="F21" s="99">
        <v>1</v>
      </c>
      <c r="G21" s="99"/>
      <c r="H21" s="99"/>
      <c r="I21" s="99"/>
      <c r="J21" s="99">
        <v>1</v>
      </c>
      <c r="K21" s="99"/>
      <c r="L21" s="99"/>
      <c r="M21" s="99">
        <v>1</v>
      </c>
      <c r="N21" s="99"/>
      <c r="O21" s="99"/>
      <c r="P21" s="91" t="s">
        <v>218</v>
      </c>
      <c r="Q21" s="91"/>
      <c r="R21" s="99"/>
      <c r="S21" s="99"/>
      <c r="T21" s="99">
        <v>1</v>
      </c>
      <c r="U21" s="99"/>
      <c r="V21" s="99"/>
      <c r="W21" s="99"/>
      <c r="Y21" s="99">
        <v>1</v>
      </c>
      <c r="Z21" s="99"/>
      <c r="AA21" s="99">
        <v>1</v>
      </c>
      <c r="AB21" s="99"/>
      <c r="AC21" s="99"/>
      <c r="AD21" s="99"/>
      <c r="AE21" s="99"/>
      <c r="AF21" s="99">
        <v>1</v>
      </c>
      <c r="AG21" s="57"/>
      <c r="AH21" s="18"/>
      <c r="AI21" s="18">
        <v>1</v>
      </c>
      <c r="AJ21" s="99"/>
      <c r="AK21" s="99">
        <v>1</v>
      </c>
      <c r="AL21" s="99"/>
      <c r="AM21" s="58">
        <v>1</v>
      </c>
      <c r="AN21" s="99"/>
      <c r="AO21" s="58"/>
      <c r="AP21" s="58">
        <v>1</v>
      </c>
      <c r="AQ21" s="58"/>
      <c r="AR21" s="58"/>
      <c r="AS21" s="58">
        <v>1</v>
      </c>
      <c r="AT21" s="59"/>
      <c r="AV21" s="99"/>
      <c r="AW21" s="99">
        <v>1</v>
      </c>
      <c r="AX21" s="99">
        <v>1</v>
      </c>
      <c r="AY21" s="99"/>
      <c r="AZ21" s="99">
        <v>1</v>
      </c>
      <c r="BA21" s="99"/>
      <c r="BB21" s="99">
        <v>1</v>
      </c>
      <c r="BC21" s="99"/>
      <c r="BD21" s="99"/>
      <c r="BE21" s="99"/>
      <c r="BF21" s="99">
        <v>1</v>
      </c>
      <c r="BG21" s="59"/>
      <c r="BH21" s="99">
        <v>1</v>
      </c>
      <c r="BI21" s="99"/>
      <c r="BJ21" s="99">
        <v>1</v>
      </c>
      <c r="BK21" s="99"/>
      <c r="BL21" s="99"/>
      <c r="BM21" s="99"/>
      <c r="BN21" s="99">
        <v>1</v>
      </c>
      <c r="BO21" s="99">
        <v>1</v>
      </c>
      <c r="BP21" s="99">
        <v>1</v>
      </c>
      <c r="BQ21" s="59"/>
      <c r="BR21" s="56">
        <v>1</v>
      </c>
    </row>
    <row r="22" spans="1:70" s="56" customFormat="1">
      <c r="A22" s="80">
        <v>26205</v>
      </c>
      <c r="B22" s="54" t="s">
        <v>219</v>
      </c>
      <c r="C22" s="90">
        <v>5</v>
      </c>
      <c r="D22" s="99"/>
      <c r="E22" s="99"/>
      <c r="F22" s="99"/>
      <c r="G22" s="99"/>
      <c r="H22" s="99"/>
      <c r="I22" s="99"/>
      <c r="J22" s="99"/>
      <c r="K22" s="99"/>
      <c r="L22" s="99"/>
      <c r="M22" s="99"/>
      <c r="N22" s="99"/>
      <c r="O22" s="99"/>
      <c r="P22" s="91"/>
      <c r="Q22" s="91"/>
      <c r="R22" s="99"/>
      <c r="S22" s="99"/>
      <c r="T22" s="99"/>
      <c r="U22" s="99"/>
      <c r="V22" s="99"/>
      <c r="W22" s="99"/>
      <c r="Y22" s="99"/>
      <c r="Z22" s="99"/>
      <c r="AA22" s="99"/>
      <c r="AB22" s="99"/>
      <c r="AC22" s="99"/>
      <c r="AD22" s="99"/>
      <c r="AE22" s="99"/>
      <c r="AF22" s="99"/>
      <c r="AG22" s="57"/>
      <c r="AH22" s="18"/>
      <c r="AI22" s="18"/>
      <c r="AJ22" s="99"/>
      <c r="AK22" s="99"/>
      <c r="AL22" s="99"/>
      <c r="AM22" s="58"/>
      <c r="AN22" s="99"/>
      <c r="AO22" s="58"/>
      <c r="AP22" s="58"/>
      <c r="AQ22" s="58"/>
      <c r="AR22" s="58"/>
      <c r="AS22" s="58"/>
      <c r="AT22" s="59"/>
      <c r="AV22" s="99"/>
      <c r="AW22" s="99"/>
      <c r="AX22" s="99"/>
      <c r="AY22" s="99"/>
      <c r="AZ22" s="99"/>
      <c r="BA22" s="99"/>
      <c r="BB22" s="99"/>
      <c r="BC22" s="99"/>
      <c r="BD22" s="99"/>
      <c r="BE22" s="99"/>
      <c r="BF22" s="99"/>
      <c r="BG22" s="59"/>
      <c r="BH22" s="99"/>
      <c r="BI22" s="99"/>
      <c r="BJ22" s="99"/>
      <c r="BK22" s="99"/>
      <c r="BL22" s="99"/>
      <c r="BM22" s="99"/>
      <c r="BN22" s="99"/>
      <c r="BO22" s="99"/>
      <c r="BP22" s="99"/>
      <c r="BQ22" s="59"/>
    </row>
    <row r="23" spans="1:70" s="56" customFormat="1" ht="32.4">
      <c r="A23" s="81">
        <v>26206</v>
      </c>
      <c r="B23" s="67" t="s">
        <v>220</v>
      </c>
      <c r="C23" s="89">
        <v>5</v>
      </c>
      <c r="D23" s="100"/>
      <c r="E23" s="100"/>
      <c r="F23" s="100"/>
      <c r="G23" s="100"/>
      <c r="H23" s="100"/>
      <c r="I23" s="100"/>
      <c r="J23" s="100"/>
      <c r="K23" s="100"/>
      <c r="L23" s="100">
        <v>1</v>
      </c>
      <c r="M23" s="100"/>
      <c r="N23" s="100"/>
      <c r="O23" s="100"/>
      <c r="P23" s="91" t="s">
        <v>221</v>
      </c>
      <c r="Q23" s="91"/>
      <c r="R23" s="100"/>
      <c r="S23" s="100"/>
      <c r="T23" s="100"/>
      <c r="U23" s="100"/>
      <c r="V23" s="100"/>
      <c r="W23" s="99"/>
      <c r="X23" s="12"/>
      <c r="Y23" s="100">
        <v>1</v>
      </c>
      <c r="Z23" s="100"/>
      <c r="AA23" s="100"/>
      <c r="AB23" s="100">
        <v>1</v>
      </c>
      <c r="AC23" s="100"/>
      <c r="AD23" s="100"/>
      <c r="AE23" s="100">
        <v>1</v>
      </c>
      <c r="AF23" s="100"/>
      <c r="AG23" s="70"/>
      <c r="AH23" s="18"/>
      <c r="AI23" s="18">
        <v>1</v>
      </c>
      <c r="AJ23" s="100"/>
      <c r="AK23" s="100">
        <v>1</v>
      </c>
      <c r="AL23" s="100"/>
      <c r="AM23" s="17">
        <v>1</v>
      </c>
      <c r="AN23" s="100"/>
      <c r="AO23" s="17"/>
      <c r="AP23" s="17">
        <v>1</v>
      </c>
      <c r="AQ23" s="17"/>
      <c r="AR23" s="17"/>
      <c r="AS23" s="17">
        <v>1</v>
      </c>
      <c r="AT23" s="59"/>
      <c r="AU23" s="12"/>
      <c r="AV23" s="100">
        <v>1</v>
      </c>
      <c r="AW23" s="100">
        <v>1</v>
      </c>
      <c r="AX23" s="100"/>
      <c r="AY23" s="100"/>
      <c r="AZ23" s="100">
        <v>1</v>
      </c>
      <c r="BA23" s="100"/>
      <c r="BB23" s="100"/>
      <c r="BC23" s="100"/>
      <c r="BD23" s="100"/>
      <c r="BE23" s="100"/>
      <c r="BF23" s="100"/>
      <c r="BG23" s="59"/>
      <c r="BH23" s="100">
        <v>1</v>
      </c>
      <c r="BI23" s="100"/>
      <c r="BJ23" s="100"/>
      <c r="BK23" s="100"/>
      <c r="BL23" s="100"/>
      <c r="BM23" s="100"/>
      <c r="BN23" s="100"/>
      <c r="BO23" s="100">
        <v>1</v>
      </c>
      <c r="BP23" s="100">
        <v>1</v>
      </c>
      <c r="BQ23" s="59"/>
      <c r="BR23" s="56">
        <v>1</v>
      </c>
    </row>
    <row r="24" spans="1:70" s="56" customFormat="1">
      <c r="A24" s="80">
        <v>26207</v>
      </c>
      <c r="B24" s="54" t="s">
        <v>222</v>
      </c>
      <c r="C24" s="90">
        <v>5</v>
      </c>
      <c r="D24" s="99"/>
      <c r="E24" s="99"/>
      <c r="F24" s="99"/>
      <c r="G24" s="99"/>
      <c r="H24" s="99"/>
      <c r="I24" s="99"/>
      <c r="J24" s="99"/>
      <c r="K24" s="99"/>
      <c r="L24" s="99"/>
      <c r="M24" s="99"/>
      <c r="N24" s="99"/>
      <c r="O24" s="99"/>
      <c r="P24" s="91"/>
      <c r="Q24" s="91"/>
      <c r="R24" s="99"/>
      <c r="S24" s="99"/>
      <c r="T24" s="99"/>
      <c r="U24" s="99"/>
      <c r="V24" s="99"/>
      <c r="W24" s="99"/>
      <c r="Y24" s="99"/>
      <c r="Z24" s="99"/>
      <c r="AA24" s="99"/>
      <c r="AB24" s="99"/>
      <c r="AC24" s="99"/>
      <c r="AD24" s="99"/>
      <c r="AE24" s="99"/>
      <c r="AF24" s="99"/>
      <c r="AG24" s="57"/>
      <c r="AH24" s="18"/>
      <c r="AI24" s="18"/>
      <c r="AJ24" s="99"/>
      <c r="AK24" s="99"/>
      <c r="AL24" s="99"/>
      <c r="AM24" s="58"/>
      <c r="AN24" s="99"/>
      <c r="AO24" s="58"/>
      <c r="AP24" s="58"/>
      <c r="AQ24" s="58"/>
      <c r="AR24" s="58"/>
      <c r="AS24" s="58"/>
      <c r="AT24" s="59"/>
      <c r="AV24" s="99"/>
      <c r="AW24" s="99"/>
      <c r="AX24" s="99"/>
      <c r="AY24" s="99"/>
      <c r="AZ24" s="99"/>
      <c r="BA24" s="99"/>
      <c r="BB24" s="99"/>
      <c r="BC24" s="99"/>
      <c r="BD24" s="99"/>
      <c r="BE24" s="99"/>
      <c r="BF24" s="99"/>
      <c r="BG24" s="59"/>
      <c r="BH24" s="99"/>
      <c r="BI24" s="99"/>
      <c r="BJ24" s="99"/>
      <c r="BK24" s="99"/>
      <c r="BL24" s="99"/>
      <c r="BM24" s="99"/>
      <c r="BN24" s="99"/>
      <c r="BO24" s="99"/>
      <c r="BP24" s="99"/>
      <c r="BQ24" s="59"/>
    </row>
    <row r="25" spans="1:70" s="56" customFormat="1" ht="32.4">
      <c r="A25" s="80">
        <v>26208</v>
      </c>
      <c r="B25" s="54" t="s">
        <v>223</v>
      </c>
      <c r="C25" s="90">
        <v>5</v>
      </c>
      <c r="D25" s="99"/>
      <c r="E25" s="99"/>
      <c r="F25" s="99"/>
      <c r="G25" s="99"/>
      <c r="H25" s="99"/>
      <c r="I25" s="99"/>
      <c r="J25" s="99"/>
      <c r="K25" s="99"/>
      <c r="L25" s="99">
        <v>1</v>
      </c>
      <c r="M25" s="99"/>
      <c r="N25" s="99"/>
      <c r="O25" s="99"/>
      <c r="P25" s="91" t="s">
        <v>224</v>
      </c>
      <c r="Q25" s="91"/>
      <c r="R25" s="99"/>
      <c r="S25" s="99"/>
      <c r="T25" s="99"/>
      <c r="U25" s="99"/>
      <c r="V25" s="99"/>
      <c r="W25" s="99"/>
      <c r="Y25" s="99"/>
      <c r="Z25" s="99">
        <v>1</v>
      </c>
      <c r="AA25" s="99"/>
      <c r="AB25" s="99">
        <v>1</v>
      </c>
      <c r="AC25" s="99"/>
      <c r="AD25" s="99"/>
      <c r="AE25" s="99">
        <v>1</v>
      </c>
      <c r="AF25" s="99"/>
      <c r="AG25" s="57"/>
      <c r="AH25" s="18">
        <v>1</v>
      </c>
      <c r="AI25" s="18"/>
      <c r="AJ25" s="99"/>
      <c r="AK25" s="99">
        <v>1</v>
      </c>
      <c r="AL25" s="99"/>
      <c r="AM25" s="58"/>
      <c r="AN25" s="99">
        <v>1</v>
      </c>
      <c r="AO25" s="58"/>
      <c r="AP25" s="58">
        <v>1</v>
      </c>
      <c r="AQ25" s="58"/>
      <c r="AR25" s="58">
        <v>1</v>
      </c>
      <c r="AS25" s="58"/>
      <c r="AT25" s="59"/>
      <c r="AV25" s="99"/>
      <c r="AW25" s="99">
        <v>1</v>
      </c>
      <c r="AX25" s="99"/>
      <c r="AY25" s="99"/>
      <c r="AZ25" s="99"/>
      <c r="BA25" s="99"/>
      <c r="BB25" s="99"/>
      <c r="BC25" s="99"/>
      <c r="BD25" s="99"/>
      <c r="BE25" s="99">
        <v>1</v>
      </c>
      <c r="BF25" s="99"/>
      <c r="BG25" s="59"/>
      <c r="BH25" s="99">
        <v>1</v>
      </c>
      <c r="BI25" s="99">
        <v>1</v>
      </c>
      <c r="BJ25" s="99">
        <v>1</v>
      </c>
      <c r="BK25" s="99">
        <v>1</v>
      </c>
      <c r="BL25" s="99">
        <v>1</v>
      </c>
      <c r="BM25" s="99">
        <v>1</v>
      </c>
      <c r="BN25" s="99">
        <v>1</v>
      </c>
      <c r="BO25" s="99">
        <v>1</v>
      </c>
      <c r="BP25" s="99">
        <v>1</v>
      </c>
      <c r="BQ25" s="59"/>
      <c r="BR25" s="56">
        <v>1</v>
      </c>
    </row>
    <row r="26" spans="1:70" s="56" customFormat="1" ht="43.2">
      <c r="A26" s="80">
        <v>26209</v>
      </c>
      <c r="B26" s="54" t="s">
        <v>225</v>
      </c>
      <c r="C26" s="90">
        <v>5</v>
      </c>
      <c r="D26" s="99"/>
      <c r="E26" s="99"/>
      <c r="F26" s="99">
        <v>1</v>
      </c>
      <c r="G26" s="99"/>
      <c r="H26" s="99"/>
      <c r="I26" s="99"/>
      <c r="J26" s="99"/>
      <c r="K26" s="99"/>
      <c r="L26" s="99">
        <v>1</v>
      </c>
      <c r="M26" s="99"/>
      <c r="N26" s="99"/>
      <c r="O26" s="99"/>
      <c r="P26" s="91" t="s">
        <v>226</v>
      </c>
      <c r="Q26" s="91"/>
      <c r="R26" s="99"/>
      <c r="S26" s="99"/>
      <c r="T26" s="99"/>
      <c r="U26" s="99"/>
      <c r="V26" s="99"/>
      <c r="W26" s="91" t="s">
        <v>227</v>
      </c>
      <c r="Y26" s="99">
        <v>1</v>
      </c>
      <c r="Z26" s="99"/>
      <c r="AA26" s="99"/>
      <c r="AB26" s="99">
        <v>1</v>
      </c>
      <c r="AC26" s="99"/>
      <c r="AD26" s="99"/>
      <c r="AE26" s="99">
        <v>1</v>
      </c>
      <c r="AF26" s="99"/>
      <c r="AG26" s="57"/>
      <c r="AH26" s="18">
        <v>1</v>
      </c>
      <c r="AI26" s="18"/>
      <c r="AJ26" s="99"/>
      <c r="AK26" s="99">
        <v>1</v>
      </c>
      <c r="AL26" s="99"/>
      <c r="AM26" s="58"/>
      <c r="AN26" s="99">
        <v>1</v>
      </c>
      <c r="AO26" s="58"/>
      <c r="AP26" s="58">
        <v>1</v>
      </c>
      <c r="AQ26" s="58"/>
      <c r="AR26" s="58">
        <v>1</v>
      </c>
      <c r="AS26" s="58"/>
      <c r="AT26" s="59"/>
      <c r="AV26" s="99"/>
      <c r="AW26" s="99">
        <v>1</v>
      </c>
      <c r="AX26" s="99"/>
      <c r="AY26" s="99">
        <v>1</v>
      </c>
      <c r="AZ26" s="99">
        <v>1</v>
      </c>
      <c r="BA26" s="99">
        <v>1</v>
      </c>
      <c r="BB26" s="99"/>
      <c r="BC26" s="99"/>
      <c r="BD26" s="99"/>
      <c r="BE26" s="99">
        <v>1</v>
      </c>
      <c r="BF26" s="99"/>
      <c r="BG26" s="59"/>
      <c r="BH26" s="99">
        <v>1</v>
      </c>
      <c r="BI26" s="99">
        <v>1</v>
      </c>
      <c r="BJ26" s="99">
        <v>1</v>
      </c>
      <c r="BK26" s="99"/>
      <c r="BL26" s="99"/>
      <c r="BM26" s="99">
        <v>1</v>
      </c>
      <c r="BN26" s="99"/>
      <c r="BO26" s="99"/>
      <c r="BP26" s="99">
        <v>1</v>
      </c>
      <c r="BQ26" s="59"/>
      <c r="BR26" s="56">
        <v>1</v>
      </c>
    </row>
    <row r="27" spans="1:70" s="56" customFormat="1">
      <c r="A27" s="80">
        <v>26210</v>
      </c>
      <c r="B27" s="54" t="s">
        <v>228</v>
      </c>
      <c r="C27" s="90">
        <v>5</v>
      </c>
      <c r="D27" s="99"/>
      <c r="E27" s="99"/>
      <c r="F27" s="99"/>
      <c r="G27" s="99"/>
      <c r="H27" s="99"/>
      <c r="I27" s="99"/>
      <c r="J27" s="99"/>
      <c r="K27" s="99"/>
      <c r="L27" s="99"/>
      <c r="M27" s="99"/>
      <c r="N27" s="99"/>
      <c r="O27" s="99"/>
      <c r="P27" s="91"/>
      <c r="Q27" s="91"/>
      <c r="R27" s="99"/>
      <c r="S27" s="99"/>
      <c r="T27" s="99"/>
      <c r="U27" s="99"/>
      <c r="V27" s="99"/>
      <c r="W27" s="99"/>
      <c r="Y27" s="99"/>
      <c r="Z27" s="99"/>
      <c r="AA27" s="99"/>
      <c r="AB27" s="99"/>
      <c r="AC27" s="99"/>
      <c r="AD27" s="99"/>
      <c r="AE27" s="99"/>
      <c r="AF27" s="99"/>
      <c r="AG27" s="57"/>
      <c r="AH27" s="18"/>
      <c r="AI27" s="18"/>
      <c r="AJ27" s="99"/>
      <c r="AK27" s="99"/>
      <c r="AL27" s="99"/>
      <c r="AM27" s="58"/>
      <c r="AN27" s="99"/>
      <c r="AO27" s="58"/>
      <c r="AP27" s="58"/>
      <c r="AQ27" s="58"/>
      <c r="AR27" s="58"/>
      <c r="AS27" s="58"/>
      <c r="AT27" s="59"/>
      <c r="AV27" s="99"/>
      <c r="AW27" s="99"/>
      <c r="AX27" s="99"/>
      <c r="AY27" s="99"/>
      <c r="AZ27" s="99"/>
      <c r="BA27" s="99"/>
      <c r="BB27" s="99"/>
      <c r="BC27" s="99"/>
      <c r="BD27" s="99"/>
      <c r="BE27" s="99"/>
      <c r="BF27" s="99"/>
      <c r="BG27" s="59"/>
      <c r="BH27" s="99"/>
      <c r="BI27" s="99"/>
      <c r="BJ27" s="99"/>
      <c r="BK27" s="99"/>
      <c r="BL27" s="99"/>
      <c r="BM27" s="99"/>
      <c r="BN27" s="99"/>
      <c r="BO27" s="99"/>
      <c r="BP27" s="99"/>
      <c r="BQ27" s="59"/>
    </row>
    <row r="28" spans="1:70" s="56" customFormat="1" ht="21.6">
      <c r="A28" s="80">
        <v>26211</v>
      </c>
      <c r="B28" s="54" t="s">
        <v>229</v>
      </c>
      <c r="C28" s="90">
        <v>5</v>
      </c>
      <c r="D28" s="99"/>
      <c r="E28" s="99"/>
      <c r="F28" s="99"/>
      <c r="G28" s="99"/>
      <c r="H28" s="99"/>
      <c r="I28" s="99"/>
      <c r="J28" s="99"/>
      <c r="K28" s="99"/>
      <c r="L28" s="99">
        <v>1</v>
      </c>
      <c r="M28" s="99"/>
      <c r="N28" s="99"/>
      <c r="O28" s="99"/>
      <c r="P28" s="91" t="s">
        <v>230</v>
      </c>
      <c r="Q28" s="91"/>
      <c r="R28" s="99"/>
      <c r="S28" s="99"/>
      <c r="T28" s="99"/>
      <c r="U28" s="99"/>
      <c r="V28" s="99"/>
      <c r="W28" s="99"/>
      <c r="Y28" s="99">
        <v>1</v>
      </c>
      <c r="Z28" s="99"/>
      <c r="AA28" s="99"/>
      <c r="AB28" s="99">
        <v>1</v>
      </c>
      <c r="AC28" s="99"/>
      <c r="AD28" s="99">
        <v>1</v>
      </c>
      <c r="AE28" s="99"/>
      <c r="AF28" s="99"/>
      <c r="AG28" s="57"/>
      <c r="AH28" s="18"/>
      <c r="AI28" s="18">
        <v>1</v>
      </c>
      <c r="AJ28" s="99"/>
      <c r="AK28" s="99"/>
      <c r="AL28" s="99">
        <v>1</v>
      </c>
      <c r="AM28" s="58">
        <v>1</v>
      </c>
      <c r="AN28" s="99"/>
      <c r="AO28" s="58"/>
      <c r="AP28" s="58">
        <v>1</v>
      </c>
      <c r="AQ28" s="58"/>
      <c r="AR28" s="58"/>
      <c r="AS28" s="58">
        <v>1</v>
      </c>
      <c r="AT28" s="59"/>
      <c r="AV28" s="99"/>
      <c r="AW28" s="99">
        <v>1</v>
      </c>
      <c r="AX28" s="99"/>
      <c r="AY28" s="99">
        <v>1</v>
      </c>
      <c r="AZ28" s="99"/>
      <c r="BA28" s="99"/>
      <c r="BB28" s="99"/>
      <c r="BC28" s="99"/>
      <c r="BD28" s="99"/>
      <c r="BE28" s="99">
        <v>1</v>
      </c>
      <c r="BF28" s="99"/>
      <c r="BG28" s="59"/>
      <c r="BH28" s="99">
        <v>1</v>
      </c>
      <c r="BI28" s="99"/>
      <c r="BJ28" s="99">
        <v>1</v>
      </c>
      <c r="BK28" s="99"/>
      <c r="BL28" s="99"/>
      <c r="BM28" s="99"/>
      <c r="BN28" s="99"/>
      <c r="BO28" s="99"/>
      <c r="BP28" s="99">
        <v>1</v>
      </c>
      <c r="BQ28" s="59"/>
      <c r="BR28" s="56">
        <v>1</v>
      </c>
    </row>
    <row r="29" spans="1:70" s="56" customFormat="1" ht="32.4">
      <c r="A29" s="80">
        <v>26212</v>
      </c>
      <c r="B29" s="54" t="s">
        <v>231</v>
      </c>
      <c r="C29" s="90">
        <v>5</v>
      </c>
      <c r="D29" s="99"/>
      <c r="E29" s="99"/>
      <c r="F29" s="99"/>
      <c r="G29" s="99"/>
      <c r="H29" s="99">
        <v>1</v>
      </c>
      <c r="I29" s="99"/>
      <c r="J29" s="99"/>
      <c r="K29" s="99"/>
      <c r="L29" s="99">
        <v>1</v>
      </c>
      <c r="M29" s="99"/>
      <c r="N29" s="99"/>
      <c r="O29" s="99"/>
      <c r="P29" s="91" t="s">
        <v>232</v>
      </c>
      <c r="Q29" s="91"/>
      <c r="R29" s="99"/>
      <c r="S29" s="99"/>
      <c r="T29" s="99"/>
      <c r="U29" s="99"/>
      <c r="V29" s="99"/>
      <c r="W29" s="99"/>
      <c r="Y29" s="99">
        <v>1</v>
      </c>
      <c r="Z29" s="99"/>
      <c r="AA29" s="99"/>
      <c r="AB29" s="99">
        <v>1</v>
      </c>
      <c r="AC29" s="99"/>
      <c r="AD29" s="99"/>
      <c r="AE29" s="99"/>
      <c r="AF29" s="99">
        <v>1</v>
      </c>
      <c r="AG29" s="57"/>
      <c r="AH29" s="18"/>
      <c r="AI29" s="18">
        <v>1</v>
      </c>
      <c r="AJ29" s="99"/>
      <c r="AK29" s="99"/>
      <c r="AL29" s="99">
        <v>1</v>
      </c>
      <c r="AM29" s="58"/>
      <c r="AN29" s="99">
        <v>1</v>
      </c>
      <c r="AO29" s="58"/>
      <c r="AP29" s="58">
        <v>1</v>
      </c>
      <c r="AQ29" s="58"/>
      <c r="AR29" s="58"/>
      <c r="AS29" s="58">
        <v>1</v>
      </c>
      <c r="AT29" s="59"/>
      <c r="AV29" s="99">
        <v>1</v>
      </c>
      <c r="AW29" s="99">
        <v>1</v>
      </c>
      <c r="AX29" s="99"/>
      <c r="AY29" s="99"/>
      <c r="AZ29" s="99"/>
      <c r="BA29" s="99"/>
      <c r="BB29" s="99"/>
      <c r="BC29" s="99"/>
      <c r="BD29" s="99"/>
      <c r="BE29" s="99">
        <v>1</v>
      </c>
      <c r="BF29" s="99"/>
      <c r="BG29" s="59"/>
      <c r="BH29" s="99">
        <v>1</v>
      </c>
      <c r="BI29" s="99"/>
      <c r="BJ29" s="99">
        <v>1</v>
      </c>
      <c r="BK29" s="99">
        <v>1</v>
      </c>
      <c r="BL29" s="99"/>
      <c r="BM29" s="99"/>
      <c r="BN29" s="99"/>
      <c r="BO29" s="99"/>
      <c r="BP29" s="99">
        <v>1</v>
      </c>
      <c r="BQ29" s="59"/>
      <c r="BR29" s="56">
        <v>1</v>
      </c>
    </row>
    <row r="30" spans="1:70" s="56" customFormat="1" ht="32.4">
      <c r="A30" s="80">
        <v>26213</v>
      </c>
      <c r="B30" s="54" t="s">
        <v>233</v>
      </c>
      <c r="C30" s="90">
        <v>5</v>
      </c>
      <c r="D30" s="99"/>
      <c r="E30" s="99"/>
      <c r="F30" s="99"/>
      <c r="G30" s="99"/>
      <c r="H30" s="99"/>
      <c r="I30" s="99"/>
      <c r="J30" s="99"/>
      <c r="K30" s="99"/>
      <c r="L30" s="99">
        <v>1</v>
      </c>
      <c r="M30" s="99"/>
      <c r="N30" s="99"/>
      <c r="O30" s="99"/>
      <c r="P30" s="91" t="s">
        <v>234</v>
      </c>
      <c r="Q30" s="91"/>
      <c r="R30" s="99"/>
      <c r="S30" s="99"/>
      <c r="T30" s="99"/>
      <c r="U30" s="99"/>
      <c r="V30" s="99"/>
      <c r="W30" s="99"/>
      <c r="Y30" s="99">
        <v>1</v>
      </c>
      <c r="Z30" s="99"/>
      <c r="AA30" s="99"/>
      <c r="AB30" s="99">
        <v>1</v>
      </c>
      <c r="AC30" s="99"/>
      <c r="AD30" s="99"/>
      <c r="AE30" s="99"/>
      <c r="AF30" s="99">
        <v>1</v>
      </c>
      <c r="AG30" s="57"/>
      <c r="AH30" s="18"/>
      <c r="AI30" s="18">
        <v>1</v>
      </c>
      <c r="AJ30" s="99"/>
      <c r="AK30" s="99">
        <v>1</v>
      </c>
      <c r="AL30" s="99"/>
      <c r="AM30" s="58"/>
      <c r="AN30" s="99">
        <v>1</v>
      </c>
      <c r="AO30" s="58"/>
      <c r="AP30" s="58"/>
      <c r="AQ30" s="58">
        <v>1</v>
      </c>
      <c r="AR30" s="58"/>
      <c r="AS30" s="58">
        <v>1</v>
      </c>
      <c r="AT30" s="59"/>
      <c r="AV30" s="99"/>
      <c r="AW30" s="99">
        <v>1</v>
      </c>
      <c r="AX30" s="99">
        <v>1</v>
      </c>
      <c r="AY30" s="99"/>
      <c r="AZ30" s="99"/>
      <c r="BA30" s="99"/>
      <c r="BB30" s="99"/>
      <c r="BC30" s="99"/>
      <c r="BD30" s="99"/>
      <c r="BE30" s="99">
        <v>1</v>
      </c>
      <c r="BF30" s="99"/>
      <c r="BG30" s="59"/>
      <c r="BH30" s="99">
        <v>1</v>
      </c>
      <c r="BI30" s="99"/>
      <c r="BJ30" s="99"/>
      <c r="BK30" s="99"/>
      <c r="BL30" s="99"/>
      <c r="BM30" s="99">
        <v>1</v>
      </c>
      <c r="BN30" s="99"/>
      <c r="BO30" s="99">
        <v>1</v>
      </c>
      <c r="BP30" s="99">
        <v>1</v>
      </c>
      <c r="BQ30" s="59"/>
      <c r="BR30" s="56">
        <v>1</v>
      </c>
    </row>
    <row r="31" spans="1:70" s="56" customFormat="1" ht="39.6">
      <c r="A31" s="81">
        <v>26214</v>
      </c>
      <c r="B31" s="67" t="s">
        <v>235</v>
      </c>
      <c r="C31" s="89">
        <v>5</v>
      </c>
      <c r="D31" s="100"/>
      <c r="E31" s="100"/>
      <c r="F31" s="100"/>
      <c r="G31" s="100"/>
      <c r="H31" s="100"/>
      <c r="I31" s="100"/>
      <c r="J31" s="100"/>
      <c r="K31" s="100"/>
      <c r="L31" s="100"/>
      <c r="M31" s="100">
        <v>1</v>
      </c>
      <c r="N31" s="100"/>
      <c r="O31" s="100"/>
      <c r="P31" s="73" t="s">
        <v>236</v>
      </c>
      <c r="Q31" s="91"/>
      <c r="R31" s="100"/>
      <c r="S31" s="100"/>
      <c r="T31" s="100"/>
      <c r="U31" s="100"/>
      <c r="V31" s="100"/>
      <c r="W31" s="99"/>
      <c r="X31" s="12"/>
      <c r="Y31" s="100"/>
      <c r="Z31" s="100">
        <v>1</v>
      </c>
      <c r="AA31" s="100"/>
      <c r="AB31" s="100"/>
      <c r="AC31" s="100">
        <v>1</v>
      </c>
      <c r="AD31" s="100"/>
      <c r="AE31" s="100"/>
      <c r="AF31" s="100">
        <v>1</v>
      </c>
      <c r="AG31" s="70"/>
      <c r="AH31" s="18"/>
      <c r="AI31" s="18">
        <v>1</v>
      </c>
      <c r="AJ31" s="100"/>
      <c r="AK31" s="100"/>
      <c r="AL31" s="100">
        <v>1</v>
      </c>
      <c r="AM31" s="17"/>
      <c r="AN31" s="100">
        <v>1</v>
      </c>
      <c r="AO31" s="17"/>
      <c r="AP31" s="17"/>
      <c r="AQ31" s="17">
        <v>1</v>
      </c>
      <c r="AR31" s="17"/>
      <c r="AS31" s="17">
        <v>1</v>
      </c>
      <c r="AT31" s="59"/>
      <c r="AU31" s="12"/>
      <c r="AV31" s="100"/>
      <c r="AW31" s="100"/>
      <c r="AX31" s="100">
        <v>1</v>
      </c>
      <c r="AY31" s="100"/>
      <c r="AZ31" s="100"/>
      <c r="BA31" s="100">
        <v>1</v>
      </c>
      <c r="BB31" s="100"/>
      <c r="BC31" s="100"/>
      <c r="BD31" s="100"/>
      <c r="BE31" s="100">
        <v>1</v>
      </c>
      <c r="BF31" s="100"/>
      <c r="BG31" s="59"/>
      <c r="BH31" s="100"/>
      <c r="BI31" s="100"/>
      <c r="BJ31" s="100">
        <v>1</v>
      </c>
      <c r="BK31" s="100">
        <v>1</v>
      </c>
      <c r="BL31" s="100"/>
      <c r="BM31" s="100"/>
      <c r="BN31" s="100"/>
      <c r="BO31" s="100"/>
      <c r="BP31" s="100"/>
      <c r="BQ31" s="59"/>
      <c r="BR31" s="56">
        <v>1</v>
      </c>
    </row>
    <row r="32" spans="1:70" s="56" customFormat="1">
      <c r="A32" s="80">
        <v>26303</v>
      </c>
      <c r="B32" s="54" t="s">
        <v>237</v>
      </c>
      <c r="C32" s="90">
        <v>6</v>
      </c>
      <c r="D32" s="99"/>
      <c r="E32" s="99"/>
      <c r="F32" s="99"/>
      <c r="G32" s="99"/>
      <c r="H32" s="99"/>
      <c r="I32" s="99"/>
      <c r="J32" s="99"/>
      <c r="K32" s="99"/>
      <c r="L32" s="99"/>
      <c r="M32" s="99"/>
      <c r="N32" s="99"/>
      <c r="O32" s="99"/>
      <c r="P32" s="91"/>
      <c r="Q32" s="91"/>
      <c r="R32" s="99"/>
      <c r="S32" s="99"/>
      <c r="T32" s="99"/>
      <c r="U32" s="99"/>
      <c r="V32" s="99"/>
      <c r="W32" s="99"/>
      <c r="Y32" s="99"/>
      <c r="Z32" s="99"/>
      <c r="AA32" s="99"/>
      <c r="AB32" s="99"/>
      <c r="AC32" s="99"/>
      <c r="AD32" s="99"/>
      <c r="AE32" s="99"/>
      <c r="AF32" s="99"/>
      <c r="AG32" s="57"/>
      <c r="AH32" s="18"/>
      <c r="AI32" s="18"/>
      <c r="AJ32" s="99"/>
      <c r="AK32" s="99"/>
      <c r="AL32" s="99"/>
      <c r="AM32" s="58"/>
      <c r="AN32" s="99"/>
      <c r="AO32" s="58"/>
      <c r="AP32" s="58"/>
      <c r="AQ32" s="58"/>
      <c r="AR32" s="58"/>
      <c r="AS32" s="58"/>
      <c r="AT32" s="59"/>
      <c r="AV32" s="99"/>
      <c r="AW32" s="99"/>
      <c r="AX32" s="99"/>
      <c r="AY32" s="99"/>
      <c r="AZ32" s="99"/>
      <c r="BA32" s="99"/>
      <c r="BB32" s="99"/>
      <c r="BC32" s="99"/>
      <c r="BD32" s="99"/>
      <c r="BE32" s="99"/>
      <c r="BF32" s="99"/>
      <c r="BG32" s="59"/>
      <c r="BH32" s="99"/>
      <c r="BI32" s="99"/>
      <c r="BJ32" s="99"/>
      <c r="BK32" s="99"/>
      <c r="BL32" s="99"/>
      <c r="BM32" s="99"/>
      <c r="BN32" s="99"/>
      <c r="BO32" s="99"/>
      <c r="BP32" s="99"/>
      <c r="BQ32" s="59"/>
    </row>
    <row r="33" spans="1:70" s="56" customFormat="1" ht="12">
      <c r="A33" s="80">
        <v>26322</v>
      </c>
      <c r="B33" s="54" t="s">
        <v>238</v>
      </c>
      <c r="C33" s="90">
        <v>6</v>
      </c>
      <c r="D33" s="99"/>
      <c r="E33" s="99"/>
      <c r="F33" s="99"/>
      <c r="G33" s="99"/>
      <c r="H33" s="99"/>
      <c r="I33" s="99">
        <v>1</v>
      </c>
      <c r="J33" s="99"/>
      <c r="K33" s="99"/>
      <c r="L33" s="99"/>
      <c r="M33" s="99"/>
      <c r="N33" s="99">
        <v>1</v>
      </c>
      <c r="O33" s="99"/>
      <c r="P33" s="91"/>
      <c r="Q33" s="91"/>
      <c r="R33" s="99"/>
      <c r="S33" s="99"/>
      <c r="T33" s="99"/>
      <c r="U33" s="99">
        <v>1</v>
      </c>
      <c r="V33" s="99"/>
      <c r="W33" s="99"/>
      <c r="Y33" s="99">
        <v>1</v>
      </c>
      <c r="Z33" s="99"/>
      <c r="AA33" s="99">
        <v>1</v>
      </c>
      <c r="AB33" s="99"/>
      <c r="AC33" s="99"/>
      <c r="AD33" s="99"/>
      <c r="AE33" s="99">
        <v>1</v>
      </c>
      <c r="AF33" s="99"/>
      <c r="AG33" s="57"/>
      <c r="AH33" s="18"/>
      <c r="AI33" s="18">
        <v>1</v>
      </c>
      <c r="AJ33" s="99"/>
      <c r="AK33" s="99">
        <v>1</v>
      </c>
      <c r="AL33" s="99"/>
      <c r="AM33" s="58"/>
      <c r="AN33" s="99">
        <v>1</v>
      </c>
      <c r="AO33" s="58"/>
      <c r="AP33" s="58">
        <v>1</v>
      </c>
      <c r="AQ33" s="58"/>
      <c r="AR33" s="58">
        <v>1</v>
      </c>
      <c r="AS33" s="58"/>
      <c r="AT33" s="59"/>
      <c r="AV33" s="99"/>
      <c r="AW33" s="99">
        <v>1</v>
      </c>
      <c r="AX33" s="99"/>
      <c r="AY33" s="99"/>
      <c r="AZ33" s="99"/>
      <c r="BA33" s="99">
        <v>1</v>
      </c>
      <c r="BB33" s="99"/>
      <c r="BC33" s="99"/>
      <c r="BD33" s="99">
        <v>1</v>
      </c>
      <c r="BE33" s="99">
        <v>1</v>
      </c>
      <c r="BF33" s="99"/>
      <c r="BG33" s="59"/>
      <c r="BH33" s="99">
        <v>1</v>
      </c>
      <c r="BI33" s="99">
        <v>1</v>
      </c>
      <c r="BJ33" s="99">
        <v>1</v>
      </c>
      <c r="BK33" s="99"/>
      <c r="BL33" s="99"/>
      <c r="BM33" s="99"/>
      <c r="BN33" s="99">
        <v>1</v>
      </c>
      <c r="BO33" s="99"/>
      <c r="BP33" s="99">
        <v>1</v>
      </c>
      <c r="BQ33" s="59"/>
      <c r="BR33" s="56">
        <v>1</v>
      </c>
    </row>
    <row r="34" spans="1:70" s="56" customFormat="1">
      <c r="A34" s="80">
        <v>26343</v>
      </c>
      <c r="B34" s="54" t="s">
        <v>239</v>
      </c>
      <c r="C34" s="90">
        <v>6</v>
      </c>
      <c r="D34" s="99"/>
      <c r="E34" s="99"/>
      <c r="F34" s="99"/>
      <c r="G34" s="99"/>
      <c r="H34" s="99"/>
      <c r="I34" s="99"/>
      <c r="J34" s="99"/>
      <c r="K34" s="99"/>
      <c r="L34" s="99"/>
      <c r="M34" s="99"/>
      <c r="N34" s="99"/>
      <c r="O34" s="99"/>
      <c r="P34" s="91"/>
      <c r="Q34" s="91"/>
      <c r="R34" s="99"/>
      <c r="S34" s="99"/>
      <c r="T34" s="99"/>
      <c r="U34" s="99"/>
      <c r="V34" s="99"/>
      <c r="W34" s="99"/>
      <c r="Y34" s="99"/>
      <c r="Z34" s="99"/>
      <c r="AA34" s="99"/>
      <c r="AB34" s="99"/>
      <c r="AC34" s="99"/>
      <c r="AD34" s="99"/>
      <c r="AE34" s="99"/>
      <c r="AF34" s="99"/>
      <c r="AG34" s="57"/>
      <c r="AH34" s="18"/>
      <c r="AI34" s="18"/>
      <c r="AJ34" s="99"/>
      <c r="AK34" s="99"/>
      <c r="AL34" s="99"/>
      <c r="AM34" s="58"/>
      <c r="AN34" s="99"/>
      <c r="AO34" s="58"/>
      <c r="AP34" s="58"/>
      <c r="AQ34" s="58"/>
      <c r="AR34" s="58"/>
      <c r="AS34" s="58"/>
      <c r="AT34" s="59"/>
      <c r="AV34" s="99"/>
      <c r="AW34" s="99"/>
      <c r="AX34" s="99"/>
      <c r="AY34" s="99"/>
      <c r="AZ34" s="99"/>
      <c r="BA34" s="99"/>
      <c r="BB34" s="99"/>
      <c r="BC34" s="99"/>
      <c r="BD34" s="99"/>
      <c r="BE34" s="99"/>
      <c r="BF34" s="99"/>
      <c r="BG34" s="59"/>
      <c r="BH34" s="99"/>
      <c r="BI34" s="99"/>
      <c r="BJ34" s="99"/>
      <c r="BK34" s="99"/>
      <c r="BL34" s="99"/>
      <c r="BM34" s="99"/>
      <c r="BN34" s="99"/>
      <c r="BO34" s="99"/>
      <c r="BP34" s="99"/>
      <c r="BQ34" s="59"/>
    </row>
    <row r="35" spans="1:70" s="56" customFormat="1" ht="12">
      <c r="A35" s="80">
        <v>26344</v>
      </c>
      <c r="B35" s="54" t="s">
        <v>240</v>
      </c>
      <c r="C35" s="90">
        <v>6</v>
      </c>
      <c r="D35" s="99"/>
      <c r="E35" s="99"/>
      <c r="F35" s="99"/>
      <c r="G35" s="99"/>
      <c r="H35" s="99"/>
      <c r="I35" s="99"/>
      <c r="J35" s="99"/>
      <c r="K35" s="99"/>
      <c r="L35" s="99"/>
      <c r="M35" s="99"/>
      <c r="N35" s="99">
        <v>1</v>
      </c>
      <c r="O35" s="99"/>
      <c r="P35" s="91"/>
      <c r="Q35" s="91"/>
      <c r="R35" s="99"/>
      <c r="S35" s="99"/>
      <c r="T35" s="99">
        <v>1</v>
      </c>
      <c r="U35" s="99"/>
      <c r="V35" s="99"/>
      <c r="W35" s="99"/>
      <c r="Y35" s="99">
        <v>1</v>
      </c>
      <c r="Z35" s="99"/>
      <c r="AA35" s="99"/>
      <c r="AB35" s="99">
        <v>1</v>
      </c>
      <c r="AC35" s="99"/>
      <c r="AD35" s="99"/>
      <c r="AE35" s="99">
        <v>1</v>
      </c>
      <c r="AF35" s="99"/>
      <c r="AG35" s="57"/>
      <c r="AH35" s="18">
        <v>1</v>
      </c>
      <c r="AI35" s="18"/>
      <c r="AJ35" s="99"/>
      <c r="AK35" s="99">
        <v>1</v>
      </c>
      <c r="AL35" s="99"/>
      <c r="AM35" s="58"/>
      <c r="AN35" s="99">
        <v>1</v>
      </c>
      <c r="AO35" s="58"/>
      <c r="AP35" s="58">
        <v>1</v>
      </c>
      <c r="AQ35" s="58"/>
      <c r="AR35" s="58">
        <v>1</v>
      </c>
      <c r="AS35" s="58"/>
      <c r="AT35" s="59"/>
      <c r="AV35" s="99"/>
      <c r="AW35" s="99"/>
      <c r="AX35" s="99">
        <v>1</v>
      </c>
      <c r="AY35" s="99"/>
      <c r="AZ35" s="99"/>
      <c r="BA35" s="99"/>
      <c r="BB35" s="99"/>
      <c r="BC35" s="99"/>
      <c r="BD35" s="99"/>
      <c r="BE35" s="99">
        <v>1</v>
      </c>
      <c r="BF35" s="99"/>
      <c r="BG35" s="59"/>
      <c r="BH35" s="99">
        <v>1</v>
      </c>
      <c r="BI35" s="99">
        <v>1</v>
      </c>
      <c r="BJ35" s="99">
        <v>1</v>
      </c>
      <c r="BK35" s="99"/>
      <c r="BL35" s="99"/>
      <c r="BM35" s="99">
        <v>1</v>
      </c>
      <c r="BN35" s="99">
        <v>1</v>
      </c>
      <c r="BO35" s="99"/>
      <c r="BP35" s="99">
        <v>1</v>
      </c>
      <c r="BQ35" s="59"/>
      <c r="BR35" s="56">
        <v>1</v>
      </c>
    </row>
    <row r="36" spans="1:70" s="56" customFormat="1">
      <c r="A36" s="80">
        <v>26364</v>
      </c>
      <c r="B36" s="54" t="s">
        <v>241</v>
      </c>
      <c r="C36" s="90">
        <v>6</v>
      </c>
      <c r="D36" s="99"/>
      <c r="E36" s="99"/>
      <c r="F36" s="99"/>
      <c r="G36" s="99"/>
      <c r="H36" s="99"/>
      <c r="I36" s="99"/>
      <c r="J36" s="99"/>
      <c r="K36" s="99"/>
      <c r="L36" s="99"/>
      <c r="M36" s="99"/>
      <c r="N36" s="99"/>
      <c r="O36" s="99"/>
      <c r="P36" s="91"/>
      <c r="Q36" s="91"/>
      <c r="R36" s="99"/>
      <c r="S36" s="99"/>
      <c r="T36" s="99"/>
      <c r="U36" s="99"/>
      <c r="V36" s="99"/>
      <c r="W36" s="99"/>
      <c r="Y36" s="99"/>
      <c r="Z36" s="99"/>
      <c r="AA36" s="99"/>
      <c r="AB36" s="99"/>
      <c r="AC36" s="99"/>
      <c r="AD36" s="99"/>
      <c r="AE36" s="99"/>
      <c r="AF36" s="99"/>
      <c r="AG36" s="57"/>
      <c r="AH36" s="18"/>
      <c r="AI36" s="18"/>
      <c r="AJ36" s="99"/>
      <c r="AK36" s="99"/>
      <c r="AL36" s="99"/>
      <c r="AM36" s="58"/>
      <c r="AN36" s="99"/>
      <c r="AO36" s="58"/>
      <c r="AP36" s="58"/>
      <c r="AQ36" s="58"/>
      <c r="AR36" s="58"/>
      <c r="AS36" s="58"/>
      <c r="AT36" s="59"/>
      <c r="AV36" s="99"/>
      <c r="AW36" s="99"/>
      <c r="AX36" s="99"/>
      <c r="AY36" s="99"/>
      <c r="AZ36" s="99"/>
      <c r="BA36" s="99"/>
      <c r="BB36" s="99"/>
      <c r="BC36" s="99"/>
      <c r="BD36" s="99"/>
      <c r="BE36" s="99"/>
      <c r="BF36" s="99"/>
      <c r="BG36" s="59"/>
      <c r="BH36" s="99"/>
      <c r="BI36" s="99"/>
      <c r="BJ36" s="99"/>
      <c r="BK36" s="99"/>
      <c r="BL36" s="99"/>
      <c r="BM36" s="99"/>
      <c r="BN36" s="99"/>
      <c r="BO36" s="99"/>
      <c r="BP36" s="99"/>
      <c r="BQ36" s="59"/>
    </row>
    <row r="37" spans="1:70" s="56" customFormat="1">
      <c r="A37" s="80">
        <v>26365</v>
      </c>
      <c r="B37" s="54" t="s">
        <v>242</v>
      </c>
      <c r="C37" s="90">
        <v>6</v>
      </c>
      <c r="D37" s="99"/>
      <c r="E37" s="99"/>
      <c r="F37" s="99"/>
      <c r="G37" s="99"/>
      <c r="H37" s="99"/>
      <c r="I37" s="99"/>
      <c r="J37" s="99"/>
      <c r="K37" s="99"/>
      <c r="L37" s="99"/>
      <c r="M37" s="99"/>
      <c r="N37" s="99"/>
      <c r="O37" s="99"/>
      <c r="P37" s="91"/>
      <c r="Q37" s="91"/>
      <c r="R37" s="99"/>
      <c r="S37" s="99"/>
      <c r="T37" s="99"/>
      <c r="U37" s="99"/>
      <c r="V37" s="99"/>
      <c r="W37" s="99"/>
      <c r="Y37" s="99"/>
      <c r="Z37" s="99"/>
      <c r="AA37" s="99"/>
      <c r="AB37" s="99"/>
      <c r="AC37" s="99"/>
      <c r="AD37" s="99"/>
      <c r="AE37" s="99"/>
      <c r="AF37" s="99"/>
      <c r="AG37" s="57"/>
      <c r="AH37" s="18"/>
      <c r="AI37" s="18"/>
      <c r="AJ37" s="99"/>
      <c r="AK37" s="99"/>
      <c r="AL37" s="99"/>
      <c r="AM37" s="58"/>
      <c r="AN37" s="99"/>
      <c r="AO37" s="58"/>
      <c r="AP37" s="58"/>
      <c r="AQ37" s="58"/>
      <c r="AR37" s="58"/>
      <c r="AS37" s="58"/>
      <c r="AT37" s="59"/>
      <c r="AV37" s="99"/>
      <c r="AW37" s="99"/>
      <c r="AX37" s="99"/>
      <c r="AY37" s="99"/>
      <c r="AZ37" s="99"/>
      <c r="BA37" s="99"/>
      <c r="BB37" s="99"/>
      <c r="BC37" s="99"/>
      <c r="BD37" s="99"/>
      <c r="BE37" s="99"/>
      <c r="BF37" s="99"/>
      <c r="BG37" s="59"/>
      <c r="BH37" s="99"/>
      <c r="BI37" s="99"/>
      <c r="BJ37" s="99"/>
      <c r="BK37" s="99"/>
      <c r="BL37" s="99"/>
      <c r="BM37" s="99"/>
      <c r="BN37" s="99"/>
      <c r="BO37" s="99"/>
      <c r="BP37" s="99"/>
      <c r="BQ37" s="59"/>
    </row>
    <row r="38" spans="1:70" s="56" customFormat="1" ht="32.4">
      <c r="A38" s="80">
        <v>26366</v>
      </c>
      <c r="B38" s="54" t="s">
        <v>243</v>
      </c>
      <c r="C38" s="90">
        <v>6</v>
      </c>
      <c r="D38" s="99"/>
      <c r="E38" s="99"/>
      <c r="F38" s="99"/>
      <c r="G38" s="99"/>
      <c r="H38" s="99">
        <v>1</v>
      </c>
      <c r="I38" s="99"/>
      <c r="J38" s="99"/>
      <c r="K38" s="99"/>
      <c r="L38" s="99">
        <v>1</v>
      </c>
      <c r="M38" s="99"/>
      <c r="N38" s="99"/>
      <c r="O38" s="99"/>
      <c r="P38" s="91" t="s">
        <v>244</v>
      </c>
      <c r="Q38" s="91"/>
      <c r="R38" s="99"/>
      <c r="S38" s="99"/>
      <c r="T38" s="99"/>
      <c r="U38" s="99"/>
      <c r="V38" s="99"/>
      <c r="W38" s="99"/>
      <c r="Y38" s="99">
        <v>1</v>
      </c>
      <c r="Z38" s="99"/>
      <c r="AA38" s="99"/>
      <c r="AB38" s="99">
        <v>1</v>
      </c>
      <c r="AC38" s="99"/>
      <c r="AD38" s="99"/>
      <c r="AE38" s="99">
        <v>1</v>
      </c>
      <c r="AF38" s="99"/>
      <c r="AG38" s="57"/>
      <c r="AH38" s="18">
        <v>1</v>
      </c>
      <c r="AI38" s="18"/>
      <c r="AJ38" s="99"/>
      <c r="AK38" s="99">
        <v>1</v>
      </c>
      <c r="AL38" s="99"/>
      <c r="AM38" s="58"/>
      <c r="AN38" s="99">
        <v>1</v>
      </c>
      <c r="AO38" s="58"/>
      <c r="AP38" s="58">
        <v>1</v>
      </c>
      <c r="AQ38" s="58"/>
      <c r="AR38" s="58"/>
      <c r="AS38" s="58">
        <v>1</v>
      </c>
      <c r="AT38" s="59"/>
      <c r="AV38" s="99">
        <v>1</v>
      </c>
      <c r="AW38" s="99">
        <v>1</v>
      </c>
      <c r="AX38" s="99"/>
      <c r="AY38" s="99">
        <v>1</v>
      </c>
      <c r="AZ38" s="99">
        <v>1</v>
      </c>
      <c r="BA38" s="99"/>
      <c r="BB38" s="99"/>
      <c r="BC38" s="99"/>
      <c r="BD38" s="99"/>
      <c r="BE38" s="99">
        <v>1</v>
      </c>
      <c r="BF38" s="99">
        <v>1</v>
      </c>
      <c r="BG38" s="59"/>
      <c r="BH38" s="99">
        <v>1</v>
      </c>
      <c r="BI38" s="99">
        <v>1</v>
      </c>
      <c r="BJ38" s="99">
        <v>1</v>
      </c>
      <c r="BK38" s="99">
        <v>1</v>
      </c>
      <c r="BL38" s="99">
        <v>1</v>
      </c>
      <c r="BM38" s="99">
        <v>1</v>
      </c>
      <c r="BN38" s="99">
        <v>1</v>
      </c>
      <c r="BO38" s="99">
        <v>1</v>
      </c>
      <c r="BP38" s="99">
        <v>1</v>
      </c>
      <c r="BQ38" s="59"/>
      <c r="BR38" s="56">
        <v>1</v>
      </c>
    </row>
    <row r="39" spans="1:70" s="56" customFormat="1">
      <c r="A39" s="80">
        <v>26367</v>
      </c>
      <c r="B39" s="54" t="s">
        <v>245</v>
      </c>
      <c r="C39" s="90">
        <v>6</v>
      </c>
      <c r="D39" s="99"/>
      <c r="E39" s="99"/>
      <c r="F39" s="99"/>
      <c r="G39" s="99"/>
      <c r="H39" s="99"/>
      <c r="I39" s="99"/>
      <c r="J39" s="99"/>
      <c r="K39" s="99"/>
      <c r="L39" s="99"/>
      <c r="M39" s="99"/>
      <c r="N39" s="99"/>
      <c r="O39" s="99"/>
      <c r="P39" s="91"/>
      <c r="Q39" s="91"/>
      <c r="R39" s="99"/>
      <c r="S39" s="99"/>
      <c r="T39" s="99"/>
      <c r="U39" s="99"/>
      <c r="V39" s="99"/>
      <c r="W39" s="99"/>
      <c r="Y39" s="99"/>
      <c r="Z39" s="99"/>
      <c r="AA39" s="99"/>
      <c r="AB39" s="99"/>
      <c r="AC39" s="99"/>
      <c r="AD39" s="99"/>
      <c r="AE39" s="99"/>
      <c r="AF39" s="99"/>
      <c r="AG39" s="57"/>
      <c r="AH39" s="18"/>
      <c r="AI39" s="18"/>
      <c r="AJ39" s="99"/>
      <c r="AK39" s="99"/>
      <c r="AL39" s="99"/>
      <c r="AM39" s="58"/>
      <c r="AN39" s="99"/>
      <c r="AO39" s="58"/>
      <c r="AP39" s="58"/>
      <c r="AQ39" s="58"/>
      <c r="AR39" s="58"/>
      <c r="AS39" s="58"/>
      <c r="AT39" s="59"/>
      <c r="AV39" s="99"/>
      <c r="AW39" s="99"/>
      <c r="AX39" s="99"/>
      <c r="AY39" s="99"/>
      <c r="AZ39" s="99"/>
      <c r="BA39" s="99"/>
      <c r="BB39" s="99"/>
      <c r="BC39" s="99"/>
      <c r="BD39" s="99"/>
      <c r="BE39" s="99"/>
      <c r="BF39" s="99"/>
      <c r="BG39" s="59"/>
      <c r="BH39" s="99"/>
      <c r="BI39" s="99"/>
      <c r="BJ39" s="99"/>
      <c r="BK39" s="99"/>
      <c r="BL39" s="99"/>
      <c r="BM39" s="99"/>
      <c r="BN39" s="99"/>
      <c r="BO39" s="99"/>
      <c r="BP39" s="99"/>
      <c r="BQ39" s="59"/>
    </row>
    <row r="40" spans="1:70" s="56" customFormat="1">
      <c r="A40" s="80">
        <v>26407</v>
      </c>
      <c r="B40" s="54" t="s">
        <v>246</v>
      </c>
      <c r="C40" s="90">
        <v>6</v>
      </c>
      <c r="D40" s="99"/>
      <c r="E40" s="99"/>
      <c r="F40" s="99"/>
      <c r="G40" s="99"/>
      <c r="H40" s="99"/>
      <c r="I40" s="99"/>
      <c r="J40" s="99"/>
      <c r="K40" s="99"/>
      <c r="L40" s="99"/>
      <c r="M40" s="99"/>
      <c r="N40" s="99"/>
      <c r="O40" s="99"/>
      <c r="P40" s="91"/>
      <c r="Q40" s="91"/>
      <c r="R40" s="99"/>
      <c r="S40" s="99"/>
      <c r="T40" s="99"/>
      <c r="U40" s="99"/>
      <c r="V40" s="99"/>
      <c r="W40" s="99"/>
      <c r="Y40" s="99"/>
      <c r="Z40" s="99"/>
      <c r="AA40" s="99"/>
      <c r="AB40" s="99"/>
      <c r="AC40" s="99"/>
      <c r="AD40" s="99"/>
      <c r="AE40" s="99"/>
      <c r="AF40" s="99"/>
      <c r="AG40" s="57"/>
      <c r="AH40" s="18"/>
      <c r="AI40" s="18"/>
      <c r="AJ40" s="99"/>
      <c r="AK40" s="99"/>
      <c r="AL40" s="99"/>
      <c r="AM40" s="58"/>
      <c r="AN40" s="99"/>
      <c r="AO40" s="58"/>
      <c r="AP40" s="58"/>
      <c r="AQ40" s="58"/>
      <c r="AR40" s="58"/>
      <c r="AS40" s="58"/>
      <c r="AT40" s="59"/>
      <c r="AV40" s="99"/>
      <c r="AW40" s="99"/>
      <c r="AX40" s="99"/>
      <c r="AY40" s="99"/>
      <c r="AZ40" s="99"/>
      <c r="BA40" s="99"/>
      <c r="BB40" s="99"/>
      <c r="BC40" s="99"/>
      <c r="BD40" s="99"/>
      <c r="BE40" s="99"/>
      <c r="BF40" s="99"/>
      <c r="BG40" s="59"/>
      <c r="BH40" s="99"/>
      <c r="BI40" s="99"/>
      <c r="BJ40" s="99"/>
      <c r="BK40" s="99"/>
      <c r="BL40" s="99"/>
      <c r="BM40" s="99"/>
      <c r="BN40" s="99"/>
      <c r="BO40" s="99"/>
      <c r="BP40" s="99"/>
      <c r="BQ40" s="59"/>
    </row>
    <row r="41" spans="1:70" s="56" customFormat="1">
      <c r="A41" s="80">
        <v>26463</v>
      </c>
      <c r="B41" s="54" t="s">
        <v>247</v>
      </c>
      <c r="C41" s="90">
        <v>6</v>
      </c>
      <c r="D41" s="99"/>
      <c r="E41" s="99"/>
      <c r="F41" s="99"/>
      <c r="G41" s="99"/>
      <c r="H41" s="99"/>
      <c r="I41" s="99"/>
      <c r="J41" s="99"/>
      <c r="K41" s="99"/>
      <c r="L41" s="99"/>
      <c r="M41" s="99"/>
      <c r="N41" s="99"/>
      <c r="O41" s="99"/>
      <c r="P41" s="91"/>
      <c r="Q41" s="91"/>
      <c r="R41" s="99"/>
      <c r="S41" s="99"/>
      <c r="T41" s="99"/>
      <c r="U41" s="99"/>
      <c r="V41" s="99"/>
      <c r="W41" s="99"/>
      <c r="Y41" s="99"/>
      <c r="Z41" s="99"/>
      <c r="AA41" s="99"/>
      <c r="AB41" s="99"/>
      <c r="AC41" s="99"/>
      <c r="AD41" s="99"/>
      <c r="AE41" s="99"/>
      <c r="AF41" s="99"/>
      <c r="AG41" s="57"/>
      <c r="AH41" s="18"/>
      <c r="AI41" s="18"/>
      <c r="AJ41" s="99"/>
      <c r="AK41" s="99"/>
      <c r="AL41" s="99"/>
      <c r="AM41" s="58"/>
      <c r="AN41" s="99"/>
      <c r="AO41" s="58"/>
      <c r="AP41" s="58"/>
      <c r="AQ41" s="58"/>
      <c r="AR41" s="58"/>
      <c r="AS41" s="58"/>
      <c r="AT41" s="59"/>
      <c r="AV41" s="99"/>
      <c r="AW41" s="99"/>
      <c r="AX41" s="99"/>
      <c r="AY41" s="99"/>
      <c r="AZ41" s="99"/>
      <c r="BA41" s="99"/>
      <c r="BB41" s="99"/>
      <c r="BC41" s="99"/>
      <c r="BD41" s="99"/>
      <c r="BE41" s="99"/>
      <c r="BF41" s="99"/>
      <c r="BG41" s="59"/>
      <c r="BH41" s="99"/>
      <c r="BI41" s="99"/>
      <c r="BJ41" s="99"/>
      <c r="BK41" s="99"/>
      <c r="BL41" s="99"/>
      <c r="BM41" s="99"/>
      <c r="BN41" s="99"/>
      <c r="BO41" s="99"/>
      <c r="BP41" s="99"/>
      <c r="BQ41" s="59"/>
    </row>
    <row r="42" spans="1:70" s="56" customFormat="1">
      <c r="A42" s="80">
        <v>26465</v>
      </c>
      <c r="B42" s="54" t="s">
        <v>248</v>
      </c>
      <c r="C42" s="90">
        <v>6</v>
      </c>
      <c r="D42" s="99"/>
      <c r="E42" s="99"/>
      <c r="F42" s="99"/>
      <c r="G42" s="99"/>
      <c r="H42" s="99"/>
      <c r="I42" s="99"/>
      <c r="J42" s="99"/>
      <c r="K42" s="99"/>
      <c r="L42" s="99"/>
      <c r="M42" s="99"/>
      <c r="N42" s="99"/>
      <c r="O42" s="99"/>
      <c r="P42" s="91"/>
      <c r="Q42" s="91"/>
      <c r="R42" s="99"/>
      <c r="S42" s="99"/>
      <c r="T42" s="99"/>
      <c r="U42" s="99"/>
      <c r="V42" s="99"/>
      <c r="W42" s="99"/>
      <c r="Y42" s="99"/>
      <c r="Z42" s="99"/>
      <c r="AA42" s="99"/>
      <c r="AB42" s="99"/>
      <c r="AC42" s="99"/>
      <c r="AD42" s="99"/>
      <c r="AE42" s="99"/>
      <c r="AF42" s="99"/>
      <c r="AG42" s="57"/>
      <c r="AH42" s="18"/>
      <c r="AI42" s="18"/>
      <c r="AJ42" s="99"/>
      <c r="AK42" s="99"/>
      <c r="AL42" s="99"/>
      <c r="AM42" s="58"/>
      <c r="AN42" s="99"/>
      <c r="AO42" s="58"/>
      <c r="AP42" s="58"/>
      <c r="AQ42" s="58"/>
      <c r="AR42" s="58"/>
      <c r="AS42" s="58"/>
      <c r="AT42" s="59"/>
      <c r="AV42" s="99"/>
      <c r="AW42" s="99"/>
      <c r="AX42" s="99"/>
      <c r="AY42" s="99"/>
      <c r="AZ42" s="99"/>
      <c r="BA42" s="99"/>
      <c r="BB42" s="99"/>
      <c r="BC42" s="99"/>
      <c r="BD42" s="99"/>
      <c r="BE42" s="99"/>
      <c r="BF42" s="99"/>
      <c r="BG42" s="59"/>
      <c r="BH42" s="99"/>
      <c r="BI42" s="99"/>
      <c r="BJ42" s="99"/>
      <c r="BK42" s="99"/>
      <c r="BL42" s="99"/>
      <c r="BM42" s="99"/>
      <c r="BN42" s="99"/>
      <c r="BO42" s="99"/>
      <c r="BP42" s="99"/>
      <c r="BQ42" s="59"/>
    </row>
    <row r="43" spans="1:70" s="40" customFormat="1" ht="20.399999999999999" hidden="1" customHeight="1">
      <c r="A43" s="30"/>
      <c r="B43" s="31"/>
      <c r="C43" s="31"/>
      <c r="D43" s="32"/>
      <c r="E43" s="32"/>
      <c r="F43" s="32"/>
      <c r="G43" s="32"/>
      <c r="H43" s="32"/>
      <c r="I43" s="32"/>
      <c r="J43" s="32"/>
      <c r="K43" s="31"/>
      <c r="L43" s="33"/>
      <c r="M43" s="31"/>
      <c r="N43" s="33"/>
      <c r="O43" s="38"/>
      <c r="P43" s="32"/>
      <c r="Q43" s="32"/>
      <c r="R43" s="32"/>
      <c r="S43" s="31"/>
      <c r="T43" s="33"/>
      <c r="U43" s="31"/>
      <c r="V43" s="33"/>
      <c r="W43" s="38"/>
      <c r="X43" s="47"/>
      <c r="Y43" s="32"/>
      <c r="Z43" s="32"/>
      <c r="AA43" s="32"/>
      <c r="AB43" s="31"/>
      <c r="AC43" s="32"/>
      <c r="AD43" s="32"/>
      <c r="AE43" s="32"/>
      <c r="AF43" s="32"/>
      <c r="AG43" s="32"/>
      <c r="AH43" s="32"/>
      <c r="AI43" s="32"/>
      <c r="AJ43" s="32"/>
      <c r="AK43" s="32"/>
      <c r="AL43" s="32"/>
      <c r="AM43" s="32"/>
      <c r="AN43" s="32"/>
      <c r="AO43" s="32"/>
      <c r="AP43" s="32"/>
      <c r="AQ43" s="32"/>
      <c r="AR43" s="32"/>
      <c r="AS43" s="32"/>
      <c r="AT43" s="32"/>
      <c r="AU43" s="47"/>
      <c r="AV43" s="32"/>
      <c r="AW43" s="32"/>
      <c r="AX43" s="32"/>
      <c r="AY43" s="32"/>
      <c r="AZ43" s="32"/>
      <c r="BA43" s="32"/>
      <c r="BB43" s="32"/>
      <c r="BC43" s="32"/>
      <c r="BD43" s="32"/>
      <c r="BE43" s="32"/>
      <c r="BF43" s="32"/>
      <c r="BG43" s="32"/>
      <c r="BH43" s="32"/>
      <c r="BI43" s="32"/>
      <c r="BJ43" s="32"/>
      <c r="BK43" s="32"/>
      <c r="BL43" s="32"/>
      <c r="BM43" s="32"/>
      <c r="BN43" s="32"/>
      <c r="BO43" s="32"/>
      <c r="BP43" s="32"/>
      <c r="BQ43" s="32"/>
      <c r="BR43" s="32"/>
    </row>
    <row r="44" spans="1:70" s="14" customFormat="1" ht="24.6" customHeight="1">
      <c r="A44" s="197" t="s">
        <v>170</v>
      </c>
      <c r="B44" s="198"/>
      <c r="C44" s="199"/>
      <c r="D44" s="44">
        <f t="shared" ref="D44:O44" si="0">SUM(D18:D42)</f>
        <v>0</v>
      </c>
      <c r="E44" s="44">
        <f t="shared" si="0"/>
        <v>0</v>
      </c>
      <c r="F44" s="44">
        <f t="shared" si="0"/>
        <v>2</v>
      </c>
      <c r="G44" s="44">
        <f t="shared" si="0"/>
        <v>0</v>
      </c>
      <c r="H44" s="44">
        <f t="shared" si="0"/>
        <v>3</v>
      </c>
      <c r="I44" s="44">
        <f t="shared" si="0"/>
        <v>1</v>
      </c>
      <c r="J44" s="44">
        <f t="shared" si="0"/>
        <v>1</v>
      </c>
      <c r="K44" s="44">
        <f t="shared" si="0"/>
        <v>0</v>
      </c>
      <c r="L44" s="44">
        <f t="shared" si="0"/>
        <v>9</v>
      </c>
      <c r="M44" s="44">
        <f t="shared" si="0"/>
        <v>2</v>
      </c>
      <c r="N44" s="44">
        <f t="shared" si="0"/>
        <v>2</v>
      </c>
      <c r="O44" s="44">
        <f t="shared" si="0"/>
        <v>0</v>
      </c>
      <c r="P44" s="45"/>
      <c r="Q44" s="45"/>
      <c r="R44" s="44">
        <f>SUM(R18:R42)</f>
        <v>0</v>
      </c>
      <c r="S44" s="44">
        <f>SUM(S18:S42)</f>
        <v>0</v>
      </c>
      <c r="T44" s="44">
        <f>SUM(T18:T42)</f>
        <v>2</v>
      </c>
      <c r="U44" s="44">
        <f>SUM(U18:U42)</f>
        <v>1</v>
      </c>
      <c r="V44" s="44">
        <f>SUM(V18:V42)</f>
        <v>0</v>
      </c>
      <c r="W44" s="46"/>
      <c r="X44" s="48"/>
      <c r="Y44" s="44">
        <f t="shared" ref="Y44:AS44" si="1">SUM(Y18:Y42)</f>
        <v>11</v>
      </c>
      <c r="Z44" s="44">
        <f t="shared" si="1"/>
        <v>3</v>
      </c>
      <c r="AA44" s="44">
        <f t="shared" si="1"/>
        <v>2</v>
      </c>
      <c r="AB44" s="44">
        <f t="shared" si="1"/>
        <v>11</v>
      </c>
      <c r="AC44" s="44">
        <f t="shared" si="1"/>
        <v>1</v>
      </c>
      <c r="AD44" s="44">
        <f t="shared" si="1"/>
        <v>2</v>
      </c>
      <c r="AE44" s="44">
        <f t="shared" si="1"/>
        <v>8</v>
      </c>
      <c r="AF44" s="44">
        <f t="shared" si="1"/>
        <v>4</v>
      </c>
      <c r="AG44" s="44">
        <f t="shared" si="1"/>
        <v>0</v>
      </c>
      <c r="AH44" s="44">
        <f t="shared" si="1"/>
        <v>5</v>
      </c>
      <c r="AI44" s="44">
        <f t="shared" si="1"/>
        <v>9</v>
      </c>
      <c r="AJ44" s="44">
        <f t="shared" si="1"/>
        <v>0</v>
      </c>
      <c r="AK44" s="44">
        <f t="shared" si="1"/>
        <v>10</v>
      </c>
      <c r="AL44" s="44">
        <f t="shared" si="1"/>
        <v>4</v>
      </c>
      <c r="AM44" s="44">
        <f t="shared" si="1"/>
        <v>3</v>
      </c>
      <c r="AN44" s="44">
        <f t="shared" si="1"/>
        <v>11</v>
      </c>
      <c r="AO44" s="44">
        <f t="shared" si="1"/>
        <v>0</v>
      </c>
      <c r="AP44" s="44">
        <f t="shared" si="1"/>
        <v>11</v>
      </c>
      <c r="AQ44" s="44">
        <f t="shared" si="1"/>
        <v>3</v>
      </c>
      <c r="AR44" s="44">
        <f t="shared" si="1"/>
        <v>4</v>
      </c>
      <c r="AS44" s="44">
        <f t="shared" si="1"/>
        <v>10</v>
      </c>
      <c r="AT44" s="46"/>
      <c r="AU44" s="48"/>
      <c r="AV44" s="44">
        <f t="shared" ref="AV44:BF44" si="2">SUM(AV18:AV42)</f>
        <v>4</v>
      </c>
      <c r="AW44" s="44">
        <f t="shared" si="2"/>
        <v>11</v>
      </c>
      <c r="AX44" s="44">
        <f t="shared" si="2"/>
        <v>5</v>
      </c>
      <c r="AY44" s="44">
        <f t="shared" si="2"/>
        <v>4</v>
      </c>
      <c r="AZ44" s="44">
        <f t="shared" si="2"/>
        <v>5</v>
      </c>
      <c r="BA44" s="44">
        <f t="shared" si="2"/>
        <v>4</v>
      </c>
      <c r="BB44" s="44">
        <f t="shared" si="2"/>
        <v>1</v>
      </c>
      <c r="BC44" s="44">
        <f t="shared" si="2"/>
        <v>0</v>
      </c>
      <c r="BD44" s="44">
        <f t="shared" si="2"/>
        <v>2</v>
      </c>
      <c r="BE44" s="44">
        <f t="shared" si="2"/>
        <v>11</v>
      </c>
      <c r="BF44" s="44">
        <f t="shared" si="2"/>
        <v>2</v>
      </c>
      <c r="BG44" s="45"/>
      <c r="BH44" s="44">
        <f t="shared" ref="BH44:BP44" si="3">SUM(BH18:BH42)</f>
        <v>12</v>
      </c>
      <c r="BI44" s="44">
        <f t="shared" si="3"/>
        <v>7</v>
      </c>
      <c r="BJ44" s="44">
        <f t="shared" si="3"/>
        <v>11</v>
      </c>
      <c r="BK44" s="44">
        <f t="shared" si="3"/>
        <v>4</v>
      </c>
      <c r="BL44" s="44">
        <f t="shared" si="3"/>
        <v>2</v>
      </c>
      <c r="BM44" s="44">
        <f t="shared" si="3"/>
        <v>6</v>
      </c>
      <c r="BN44" s="44">
        <f t="shared" si="3"/>
        <v>6</v>
      </c>
      <c r="BO44" s="44">
        <f t="shared" si="3"/>
        <v>6</v>
      </c>
      <c r="BP44" s="44">
        <f t="shared" si="3"/>
        <v>11</v>
      </c>
      <c r="BQ44" s="45"/>
    </row>
    <row r="45" spans="1:70">
      <c r="L45" s="15"/>
      <c r="M45" s="15"/>
      <c r="N45" s="15"/>
      <c r="O45" s="15"/>
    </row>
    <row r="46" spans="1:70">
      <c r="L46" s="15"/>
      <c r="M46" s="15"/>
      <c r="N46" s="15"/>
      <c r="O46" s="15"/>
    </row>
    <row r="47" spans="1:70" ht="22.8" customHeight="1">
      <c r="C47" s="83" t="s">
        <v>284</v>
      </c>
      <c r="D47" s="83">
        <f t="shared" ref="D47:AI47" si="4">COUNTIFS($C$18:$C$42,3,D$18:D$42,1)</f>
        <v>0</v>
      </c>
      <c r="E47" s="83">
        <f t="shared" si="4"/>
        <v>0</v>
      </c>
      <c r="F47" s="83">
        <f t="shared" si="4"/>
        <v>0</v>
      </c>
      <c r="G47" s="83">
        <f t="shared" si="4"/>
        <v>0</v>
      </c>
      <c r="H47" s="83">
        <f t="shared" si="4"/>
        <v>0</v>
      </c>
      <c r="I47" s="83">
        <f t="shared" si="4"/>
        <v>0</v>
      </c>
      <c r="J47" s="83">
        <f t="shared" si="4"/>
        <v>0</v>
      </c>
      <c r="K47" s="83">
        <f t="shared" si="4"/>
        <v>0</v>
      </c>
      <c r="L47" s="83">
        <f t="shared" si="4"/>
        <v>0</v>
      </c>
      <c r="M47" s="83">
        <f t="shared" si="4"/>
        <v>0</v>
      </c>
      <c r="N47" s="83">
        <f t="shared" si="4"/>
        <v>0</v>
      </c>
      <c r="O47" s="83">
        <f t="shared" si="4"/>
        <v>0</v>
      </c>
      <c r="P47" s="83">
        <f t="shared" si="4"/>
        <v>0</v>
      </c>
      <c r="Q47" s="83">
        <f t="shared" si="4"/>
        <v>0</v>
      </c>
      <c r="R47" s="83">
        <f t="shared" si="4"/>
        <v>0</v>
      </c>
      <c r="S47" s="83">
        <f t="shared" si="4"/>
        <v>0</v>
      </c>
      <c r="T47" s="83">
        <f t="shared" si="4"/>
        <v>0</v>
      </c>
      <c r="U47" s="83">
        <f t="shared" si="4"/>
        <v>0</v>
      </c>
      <c r="V47" s="83">
        <f t="shared" si="4"/>
        <v>0</v>
      </c>
      <c r="W47" s="83">
        <f t="shared" si="4"/>
        <v>0</v>
      </c>
      <c r="X47" s="83">
        <f t="shared" si="4"/>
        <v>0</v>
      </c>
      <c r="Y47" s="83">
        <f t="shared" si="4"/>
        <v>0</v>
      </c>
      <c r="Z47" s="83">
        <f t="shared" si="4"/>
        <v>0</v>
      </c>
      <c r="AA47" s="83">
        <f t="shared" si="4"/>
        <v>0</v>
      </c>
      <c r="AB47" s="83">
        <f t="shared" si="4"/>
        <v>0</v>
      </c>
      <c r="AC47" s="83">
        <f t="shared" si="4"/>
        <v>0</v>
      </c>
      <c r="AD47" s="83">
        <f t="shared" si="4"/>
        <v>0</v>
      </c>
      <c r="AE47" s="83">
        <f t="shared" si="4"/>
        <v>0</v>
      </c>
      <c r="AF47" s="83">
        <f t="shared" si="4"/>
        <v>0</v>
      </c>
      <c r="AG47" s="83">
        <f t="shared" si="4"/>
        <v>0</v>
      </c>
      <c r="AH47" s="83">
        <f t="shared" si="4"/>
        <v>0</v>
      </c>
      <c r="AI47" s="83">
        <f t="shared" si="4"/>
        <v>0</v>
      </c>
      <c r="AJ47" s="83">
        <f t="shared" ref="AJ47:BQ47" si="5">COUNTIFS($C$18:$C$42,3,AJ$18:AJ$42,1)</f>
        <v>0</v>
      </c>
      <c r="AK47" s="83">
        <f t="shared" si="5"/>
        <v>0</v>
      </c>
      <c r="AL47" s="83">
        <f t="shared" si="5"/>
        <v>0</v>
      </c>
      <c r="AM47" s="83">
        <f t="shared" si="5"/>
        <v>0</v>
      </c>
      <c r="AN47" s="83">
        <f t="shared" si="5"/>
        <v>0</v>
      </c>
      <c r="AO47" s="83">
        <f t="shared" si="5"/>
        <v>0</v>
      </c>
      <c r="AP47" s="83">
        <f t="shared" si="5"/>
        <v>0</v>
      </c>
      <c r="AQ47" s="83">
        <f t="shared" si="5"/>
        <v>0</v>
      </c>
      <c r="AR47" s="83">
        <f t="shared" si="5"/>
        <v>0</v>
      </c>
      <c r="AS47" s="83">
        <f t="shared" si="5"/>
        <v>0</v>
      </c>
      <c r="AT47" s="83">
        <f t="shared" si="5"/>
        <v>0</v>
      </c>
      <c r="AU47" s="83">
        <f t="shared" si="5"/>
        <v>0</v>
      </c>
      <c r="AV47" s="83">
        <f t="shared" si="5"/>
        <v>0</v>
      </c>
      <c r="AW47" s="83">
        <f t="shared" si="5"/>
        <v>0</v>
      </c>
      <c r="AX47" s="83">
        <f t="shared" si="5"/>
        <v>0</v>
      </c>
      <c r="AY47" s="83">
        <f t="shared" si="5"/>
        <v>0</v>
      </c>
      <c r="AZ47" s="83">
        <f t="shared" si="5"/>
        <v>0</v>
      </c>
      <c r="BA47" s="83">
        <f t="shared" si="5"/>
        <v>0</v>
      </c>
      <c r="BB47" s="83">
        <f t="shared" si="5"/>
        <v>0</v>
      </c>
      <c r="BC47" s="83">
        <f t="shared" si="5"/>
        <v>0</v>
      </c>
      <c r="BD47" s="83">
        <f t="shared" si="5"/>
        <v>0</v>
      </c>
      <c r="BE47" s="83">
        <f t="shared" si="5"/>
        <v>0</v>
      </c>
      <c r="BF47" s="83">
        <f t="shared" si="5"/>
        <v>0</v>
      </c>
      <c r="BG47" s="83">
        <f t="shared" si="5"/>
        <v>0</v>
      </c>
      <c r="BH47" s="83">
        <f t="shared" si="5"/>
        <v>0</v>
      </c>
      <c r="BI47" s="83">
        <f t="shared" si="5"/>
        <v>0</v>
      </c>
      <c r="BJ47" s="83">
        <f t="shared" si="5"/>
        <v>0</v>
      </c>
      <c r="BK47" s="83">
        <f t="shared" si="5"/>
        <v>0</v>
      </c>
      <c r="BL47" s="83">
        <f t="shared" si="5"/>
        <v>0</v>
      </c>
      <c r="BM47" s="83">
        <f t="shared" si="5"/>
        <v>0</v>
      </c>
      <c r="BN47" s="83">
        <f t="shared" si="5"/>
        <v>0</v>
      </c>
      <c r="BO47" s="83">
        <f t="shared" si="5"/>
        <v>0</v>
      </c>
      <c r="BP47" s="83">
        <f t="shared" si="5"/>
        <v>0</v>
      </c>
      <c r="BQ47" s="83">
        <f t="shared" si="5"/>
        <v>0</v>
      </c>
    </row>
    <row r="48" spans="1:70" ht="22.8" customHeight="1">
      <c r="C48" s="83" t="s">
        <v>285</v>
      </c>
      <c r="D48" s="83">
        <f t="shared" ref="D48:AI48" si="6">COUNTIFS($C$18:$C$42,4,D$18:D$42,1)</f>
        <v>0</v>
      </c>
      <c r="E48" s="83">
        <f t="shared" si="6"/>
        <v>0</v>
      </c>
      <c r="F48" s="83">
        <f t="shared" si="6"/>
        <v>0</v>
      </c>
      <c r="G48" s="83">
        <f t="shared" si="6"/>
        <v>0</v>
      </c>
      <c r="H48" s="83">
        <f t="shared" si="6"/>
        <v>0</v>
      </c>
      <c r="I48" s="83">
        <f t="shared" si="6"/>
        <v>0</v>
      </c>
      <c r="J48" s="83">
        <f t="shared" si="6"/>
        <v>0</v>
      </c>
      <c r="K48" s="83">
        <f t="shared" si="6"/>
        <v>0</v>
      </c>
      <c r="L48" s="83">
        <f t="shared" si="6"/>
        <v>0</v>
      </c>
      <c r="M48" s="83">
        <f t="shared" si="6"/>
        <v>0</v>
      </c>
      <c r="N48" s="83">
        <f t="shared" si="6"/>
        <v>0</v>
      </c>
      <c r="O48" s="83">
        <f t="shared" si="6"/>
        <v>0</v>
      </c>
      <c r="P48" s="83">
        <f t="shared" si="6"/>
        <v>0</v>
      </c>
      <c r="Q48" s="83">
        <f t="shared" si="6"/>
        <v>0</v>
      </c>
      <c r="R48" s="83">
        <f t="shared" si="6"/>
        <v>0</v>
      </c>
      <c r="S48" s="83">
        <f t="shared" si="6"/>
        <v>0</v>
      </c>
      <c r="T48" s="83">
        <f t="shared" si="6"/>
        <v>0</v>
      </c>
      <c r="U48" s="83">
        <f t="shared" si="6"/>
        <v>0</v>
      </c>
      <c r="V48" s="83">
        <f t="shared" si="6"/>
        <v>0</v>
      </c>
      <c r="W48" s="83">
        <f t="shared" si="6"/>
        <v>0</v>
      </c>
      <c r="X48" s="83">
        <f t="shared" si="6"/>
        <v>0</v>
      </c>
      <c r="Y48" s="83">
        <f t="shared" si="6"/>
        <v>0</v>
      </c>
      <c r="Z48" s="83">
        <f t="shared" si="6"/>
        <v>0</v>
      </c>
      <c r="AA48" s="83">
        <f t="shared" si="6"/>
        <v>0</v>
      </c>
      <c r="AB48" s="83">
        <f t="shared" si="6"/>
        <v>0</v>
      </c>
      <c r="AC48" s="83">
        <f t="shared" si="6"/>
        <v>0</v>
      </c>
      <c r="AD48" s="83">
        <f t="shared" si="6"/>
        <v>0</v>
      </c>
      <c r="AE48" s="83">
        <f t="shared" si="6"/>
        <v>0</v>
      </c>
      <c r="AF48" s="83">
        <f t="shared" si="6"/>
        <v>0</v>
      </c>
      <c r="AG48" s="83">
        <f t="shared" si="6"/>
        <v>0</v>
      </c>
      <c r="AH48" s="83">
        <f t="shared" si="6"/>
        <v>0</v>
      </c>
      <c r="AI48" s="83">
        <f t="shared" si="6"/>
        <v>0</v>
      </c>
      <c r="AJ48" s="83">
        <f t="shared" ref="AJ48:BQ48" si="7">COUNTIFS($C$18:$C$42,4,AJ$18:AJ$42,1)</f>
        <v>0</v>
      </c>
      <c r="AK48" s="83">
        <f t="shared" si="7"/>
        <v>0</v>
      </c>
      <c r="AL48" s="83">
        <f t="shared" si="7"/>
        <v>0</v>
      </c>
      <c r="AM48" s="83">
        <f t="shared" si="7"/>
        <v>0</v>
      </c>
      <c r="AN48" s="83">
        <f t="shared" si="7"/>
        <v>0</v>
      </c>
      <c r="AO48" s="83">
        <f t="shared" si="7"/>
        <v>0</v>
      </c>
      <c r="AP48" s="83">
        <f t="shared" si="7"/>
        <v>0</v>
      </c>
      <c r="AQ48" s="83">
        <f t="shared" si="7"/>
        <v>0</v>
      </c>
      <c r="AR48" s="83">
        <f t="shared" si="7"/>
        <v>0</v>
      </c>
      <c r="AS48" s="83">
        <f t="shared" si="7"/>
        <v>0</v>
      </c>
      <c r="AT48" s="83">
        <f t="shared" si="7"/>
        <v>0</v>
      </c>
      <c r="AU48" s="83">
        <f t="shared" si="7"/>
        <v>0</v>
      </c>
      <c r="AV48" s="83">
        <f t="shared" si="7"/>
        <v>0</v>
      </c>
      <c r="AW48" s="83">
        <f t="shared" si="7"/>
        <v>0</v>
      </c>
      <c r="AX48" s="83">
        <f t="shared" si="7"/>
        <v>0</v>
      </c>
      <c r="AY48" s="83">
        <f t="shared" si="7"/>
        <v>0</v>
      </c>
      <c r="AZ48" s="83">
        <f t="shared" si="7"/>
        <v>0</v>
      </c>
      <c r="BA48" s="83">
        <f t="shared" si="7"/>
        <v>0</v>
      </c>
      <c r="BB48" s="83">
        <f t="shared" si="7"/>
        <v>0</v>
      </c>
      <c r="BC48" s="83">
        <f t="shared" si="7"/>
        <v>0</v>
      </c>
      <c r="BD48" s="83">
        <f t="shared" si="7"/>
        <v>0</v>
      </c>
      <c r="BE48" s="83">
        <f t="shared" si="7"/>
        <v>0</v>
      </c>
      <c r="BF48" s="83">
        <f t="shared" si="7"/>
        <v>0</v>
      </c>
      <c r="BG48" s="83">
        <f t="shared" si="7"/>
        <v>0</v>
      </c>
      <c r="BH48" s="83">
        <f t="shared" si="7"/>
        <v>0</v>
      </c>
      <c r="BI48" s="83">
        <f t="shared" si="7"/>
        <v>0</v>
      </c>
      <c r="BJ48" s="83">
        <f t="shared" si="7"/>
        <v>0</v>
      </c>
      <c r="BK48" s="83">
        <f t="shared" si="7"/>
        <v>0</v>
      </c>
      <c r="BL48" s="83">
        <f t="shared" si="7"/>
        <v>0</v>
      </c>
      <c r="BM48" s="83">
        <f t="shared" si="7"/>
        <v>0</v>
      </c>
      <c r="BN48" s="83">
        <f t="shared" si="7"/>
        <v>0</v>
      </c>
      <c r="BO48" s="83">
        <f t="shared" si="7"/>
        <v>0</v>
      </c>
      <c r="BP48" s="83">
        <f t="shared" si="7"/>
        <v>0</v>
      </c>
      <c r="BQ48" s="83">
        <f t="shared" si="7"/>
        <v>0</v>
      </c>
    </row>
    <row r="49" spans="3:69" ht="22.8" customHeight="1">
      <c r="C49" s="83" t="s">
        <v>286</v>
      </c>
      <c r="D49" s="83">
        <f t="shared" ref="D49:AI49" si="8">COUNTIFS($C$18:$C$42,5,D$18:D$42,1)</f>
        <v>0</v>
      </c>
      <c r="E49" s="83">
        <f t="shared" si="8"/>
        <v>0</v>
      </c>
      <c r="F49" s="83">
        <f t="shared" si="8"/>
        <v>2</v>
      </c>
      <c r="G49" s="83">
        <f t="shared" si="8"/>
        <v>0</v>
      </c>
      <c r="H49" s="83">
        <f t="shared" si="8"/>
        <v>2</v>
      </c>
      <c r="I49" s="83">
        <f t="shared" si="8"/>
        <v>0</v>
      </c>
      <c r="J49" s="83">
        <f t="shared" si="8"/>
        <v>1</v>
      </c>
      <c r="K49" s="83">
        <f t="shared" si="8"/>
        <v>0</v>
      </c>
      <c r="L49" s="83">
        <f t="shared" si="8"/>
        <v>8</v>
      </c>
      <c r="M49" s="83">
        <f t="shared" si="8"/>
        <v>2</v>
      </c>
      <c r="N49" s="83">
        <f t="shared" si="8"/>
        <v>0</v>
      </c>
      <c r="O49" s="83">
        <f t="shared" si="8"/>
        <v>0</v>
      </c>
      <c r="P49" s="83">
        <f t="shared" si="8"/>
        <v>0</v>
      </c>
      <c r="Q49" s="83">
        <f t="shared" si="8"/>
        <v>0</v>
      </c>
      <c r="R49" s="83">
        <f t="shared" si="8"/>
        <v>0</v>
      </c>
      <c r="S49" s="83">
        <f t="shared" si="8"/>
        <v>0</v>
      </c>
      <c r="T49" s="83">
        <f t="shared" si="8"/>
        <v>1</v>
      </c>
      <c r="U49" s="83">
        <f t="shared" si="8"/>
        <v>0</v>
      </c>
      <c r="V49" s="83">
        <f t="shared" si="8"/>
        <v>0</v>
      </c>
      <c r="W49" s="83">
        <f t="shared" si="8"/>
        <v>0</v>
      </c>
      <c r="X49" s="83">
        <f t="shared" si="8"/>
        <v>0</v>
      </c>
      <c r="Y49" s="83">
        <f t="shared" si="8"/>
        <v>8</v>
      </c>
      <c r="Z49" s="83">
        <f t="shared" si="8"/>
        <v>3</v>
      </c>
      <c r="AA49" s="83">
        <f t="shared" si="8"/>
        <v>1</v>
      </c>
      <c r="AB49" s="83">
        <f t="shared" si="8"/>
        <v>9</v>
      </c>
      <c r="AC49" s="83">
        <f t="shared" si="8"/>
        <v>1</v>
      </c>
      <c r="AD49" s="83">
        <f t="shared" si="8"/>
        <v>2</v>
      </c>
      <c r="AE49" s="83">
        <f t="shared" si="8"/>
        <v>5</v>
      </c>
      <c r="AF49" s="83">
        <f t="shared" si="8"/>
        <v>4</v>
      </c>
      <c r="AG49" s="83">
        <f t="shared" si="8"/>
        <v>0</v>
      </c>
      <c r="AH49" s="83">
        <f t="shared" si="8"/>
        <v>3</v>
      </c>
      <c r="AI49" s="83">
        <f t="shared" si="8"/>
        <v>8</v>
      </c>
      <c r="AJ49" s="83">
        <f t="shared" ref="AJ49:BQ49" si="9">COUNTIFS($C$18:$C$42,5,AJ$18:AJ$42,1)</f>
        <v>0</v>
      </c>
      <c r="AK49" s="83">
        <f t="shared" si="9"/>
        <v>7</v>
      </c>
      <c r="AL49" s="83">
        <f t="shared" si="9"/>
        <v>4</v>
      </c>
      <c r="AM49" s="83">
        <f t="shared" si="9"/>
        <v>3</v>
      </c>
      <c r="AN49" s="83">
        <f t="shared" si="9"/>
        <v>8</v>
      </c>
      <c r="AO49" s="83">
        <f t="shared" si="9"/>
        <v>0</v>
      </c>
      <c r="AP49" s="83">
        <f t="shared" si="9"/>
        <v>8</v>
      </c>
      <c r="AQ49" s="83">
        <f t="shared" si="9"/>
        <v>3</v>
      </c>
      <c r="AR49" s="83">
        <f t="shared" si="9"/>
        <v>2</v>
      </c>
      <c r="AS49" s="83">
        <f t="shared" si="9"/>
        <v>9</v>
      </c>
      <c r="AT49" s="83">
        <f t="shared" si="9"/>
        <v>0</v>
      </c>
      <c r="AU49" s="83">
        <f t="shared" si="9"/>
        <v>0</v>
      </c>
      <c r="AV49" s="83">
        <f t="shared" si="9"/>
        <v>3</v>
      </c>
      <c r="AW49" s="83">
        <f t="shared" si="9"/>
        <v>9</v>
      </c>
      <c r="AX49" s="83">
        <f t="shared" si="9"/>
        <v>4</v>
      </c>
      <c r="AY49" s="83">
        <f t="shared" si="9"/>
        <v>3</v>
      </c>
      <c r="AZ49" s="83">
        <f t="shared" si="9"/>
        <v>4</v>
      </c>
      <c r="BA49" s="83">
        <f t="shared" si="9"/>
        <v>3</v>
      </c>
      <c r="BB49" s="83">
        <f t="shared" si="9"/>
        <v>1</v>
      </c>
      <c r="BC49" s="83">
        <f t="shared" si="9"/>
        <v>0</v>
      </c>
      <c r="BD49" s="83">
        <f t="shared" si="9"/>
        <v>1</v>
      </c>
      <c r="BE49" s="83">
        <f t="shared" si="9"/>
        <v>8</v>
      </c>
      <c r="BF49" s="83">
        <f t="shared" si="9"/>
        <v>1</v>
      </c>
      <c r="BG49" s="83">
        <f t="shared" si="9"/>
        <v>0</v>
      </c>
      <c r="BH49" s="83">
        <f t="shared" si="9"/>
        <v>9</v>
      </c>
      <c r="BI49" s="83">
        <f t="shared" si="9"/>
        <v>4</v>
      </c>
      <c r="BJ49" s="83">
        <f t="shared" si="9"/>
        <v>8</v>
      </c>
      <c r="BK49" s="83">
        <f t="shared" si="9"/>
        <v>3</v>
      </c>
      <c r="BL49" s="83">
        <f t="shared" si="9"/>
        <v>1</v>
      </c>
      <c r="BM49" s="83">
        <f t="shared" si="9"/>
        <v>4</v>
      </c>
      <c r="BN49" s="83">
        <f t="shared" si="9"/>
        <v>3</v>
      </c>
      <c r="BO49" s="83">
        <f t="shared" si="9"/>
        <v>5</v>
      </c>
      <c r="BP49" s="83">
        <f t="shared" si="9"/>
        <v>8</v>
      </c>
      <c r="BQ49" s="83">
        <f t="shared" si="9"/>
        <v>0</v>
      </c>
    </row>
    <row r="50" spans="3:69" ht="22.8" customHeight="1">
      <c r="C50" s="83" t="s">
        <v>288</v>
      </c>
      <c r="D50" s="83">
        <f t="shared" ref="D50:AI50" si="10">COUNTIFS($C$18:$C$42,6,D$18:D$42,1)</f>
        <v>0</v>
      </c>
      <c r="E50" s="83">
        <f t="shared" si="10"/>
        <v>0</v>
      </c>
      <c r="F50" s="83">
        <f t="shared" si="10"/>
        <v>0</v>
      </c>
      <c r="G50" s="83">
        <f t="shared" si="10"/>
        <v>0</v>
      </c>
      <c r="H50" s="83">
        <f t="shared" si="10"/>
        <v>1</v>
      </c>
      <c r="I50" s="83">
        <f t="shared" si="10"/>
        <v>1</v>
      </c>
      <c r="J50" s="83">
        <f t="shared" si="10"/>
        <v>0</v>
      </c>
      <c r="K50" s="83">
        <f t="shared" si="10"/>
        <v>0</v>
      </c>
      <c r="L50" s="83">
        <f t="shared" si="10"/>
        <v>1</v>
      </c>
      <c r="M50" s="83">
        <f t="shared" si="10"/>
        <v>0</v>
      </c>
      <c r="N50" s="83">
        <f t="shared" si="10"/>
        <v>2</v>
      </c>
      <c r="O50" s="83">
        <f t="shared" si="10"/>
        <v>0</v>
      </c>
      <c r="P50" s="83">
        <f t="shared" si="10"/>
        <v>0</v>
      </c>
      <c r="Q50" s="83">
        <f t="shared" si="10"/>
        <v>0</v>
      </c>
      <c r="R50" s="83">
        <f t="shared" si="10"/>
        <v>0</v>
      </c>
      <c r="S50" s="83">
        <f t="shared" si="10"/>
        <v>0</v>
      </c>
      <c r="T50" s="83">
        <f t="shared" si="10"/>
        <v>1</v>
      </c>
      <c r="U50" s="83">
        <f t="shared" si="10"/>
        <v>1</v>
      </c>
      <c r="V50" s="83">
        <f t="shared" si="10"/>
        <v>0</v>
      </c>
      <c r="W50" s="83">
        <f t="shared" si="10"/>
        <v>0</v>
      </c>
      <c r="X50" s="83">
        <f t="shared" si="10"/>
        <v>0</v>
      </c>
      <c r="Y50" s="83">
        <f t="shared" si="10"/>
        <v>3</v>
      </c>
      <c r="Z50" s="83">
        <f t="shared" si="10"/>
        <v>0</v>
      </c>
      <c r="AA50" s="83">
        <f t="shared" si="10"/>
        <v>1</v>
      </c>
      <c r="AB50" s="83">
        <f t="shared" si="10"/>
        <v>2</v>
      </c>
      <c r="AC50" s="83">
        <f t="shared" si="10"/>
        <v>0</v>
      </c>
      <c r="AD50" s="83">
        <f t="shared" si="10"/>
        <v>0</v>
      </c>
      <c r="AE50" s="83">
        <f t="shared" si="10"/>
        <v>3</v>
      </c>
      <c r="AF50" s="83">
        <f t="shared" si="10"/>
        <v>0</v>
      </c>
      <c r="AG50" s="83">
        <f t="shared" si="10"/>
        <v>0</v>
      </c>
      <c r="AH50" s="83">
        <f t="shared" si="10"/>
        <v>2</v>
      </c>
      <c r="AI50" s="83">
        <f t="shared" si="10"/>
        <v>1</v>
      </c>
      <c r="AJ50" s="83">
        <f t="shared" ref="AJ50:BQ50" si="11">COUNTIFS($C$18:$C$42,6,AJ$18:AJ$42,1)</f>
        <v>0</v>
      </c>
      <c r="AK50" s="83">
        <f t="shared" si="11"/>
        <v>3</v>
      </c>
      <c r="AL50" s="83">
        <f t="shared" si="11"/>
        <v>0</v>
      </c>
      <c r="AM50" s="83">
        <f t="shared" si="11"/>
        <v>0</v>
      </c>
      <c r="AN50" s="83">
        <f t="shared" si="11"/>
        <v>3</v>
      </c>
      <c r="AO50" s="83">
        <f t="shared" si="11"/>
        <v>0</v>
      </c>
      <c r="AP50" s="83">
        <f t="shared" si="11"/>
        <v>3</v>
      </c>
      <c r="AQ50" s="83">
        <f t="shared" si="11"/>
        <v>0</v>
      </c>
      <c r="AR50" s="83">
        <f t="shared" si="11"/>
        <v>2</v>
      </c>
      <c r="AS50" s="83">
        <f t="shared" si="11"/>
        <v>1</v>
      </c>
      <c r="AT50" s="83">
        <f t="shared" si="11"/>
        <v>0</v>
      </c>
      <c r="AU50" s="83">
        <f t="shared" si="11"/>
        <v>0</v>
      </c>
      <c r="AV50" s="83">
        <f t="shared" si="11"/>
        <v>1</v>
      </c>
      <c r="AW50" s="83">
        <f t="shared" si="11"/>
        <v>2</v>
      </c>
      <c r="AX50" s="83">
        <f t="shared" si="11"/>
        <v>1</v>
      </c>
      <c r="AY50" s="83">
        <f t="shared" si="11"/>
        <v>1</v>
      </c>
      <c r="AZ50" s="83">
        <f t="shared" si="11"/>
        <v>1</v>
      </c>
      <c r="BA50" s="83">
        <f t="shared" si="11"/>
        <v>1</v>
      </c>
      <c r="BB50" s="83">
        <f t="shared" si="11"/>
        <v>0</v>
      </c>
      <c r="BC50" s="83">
        <f t="shared" si="11"/>
        <v>0</v>
      </c>
      <c r="BD50" s="83">
        <f t="shared" si="11"/>
        <v>1</v>
      </c>
      <c r="BE50" s="83">
        <f t="shared" si="11"/>
        <v>3</v>
      </c>
      <c r="BF50" s="83">
        <f t="shared" si="11"/>
        <v>1</v>
      </c>
      <c r="BG50" s="83">
        <f t="shared" si="11"/>
        <v>0</v>
      </c>
      <c r="BH50" s="83">
        <f t="shared" si="11"/>
        <v>3</v>
      </c>
      <c r="BI50" s="83">
        <f t="shared" si="11"/>
        <v>3</v>
      </c>
      <c r="BJ50" s="83">
        <f t="shared" si="11"/>
        <v>3</v>
      </c>
      <c r="BK50" s="83">
        <f t="shared" si="11"/>
        <v>1</v>
      </c>
      <c r="BL50" s="83">
        <f t="shared" si="11"/>
        <v>1</v>
      </c>
      <c r="BM50" s="83">
        <f t="shared" si="11"/>
        <v>2</v>
      </c>
      <c r="BN50" s="83">
        <f t="shared" si="11"/>
        <v>3</v>
      </c>
      <c r="BO50" s="83">
        <f t="shared" si="11"/>
        <v>1</v>
      </c>
      <c r="BP50" s="83">
        <f t="shared" si="11"/>
        <v>3</v>
      </c>
      <c r="BQ50" s="83">
        <f t="shared" si="11"/>
        <v>0</v>
      </c>
    </row>
    <row r="51" spans="3:69">
      <c r="L51" s="15"/>
      <c r="M51" s="15"/>
      <c r="N51" s="15"/>
      <c r="O51" s="15"/>
    </row>
    <row r="52" spans="3:69">
      <c r="L52" s="15"/>
      <c r="M52" s="15"/>
      <c r="N52" s="15"/>
      <c r="O52" s="15"/>
    </row>
  </sheetData>
  <autoFilter ref="A17:BR42"/>
  <mergeCells count="76">
    <mergeCell ref="A11:C11"/>
    <mergeCell ref="Y11:AT11"/>
    <mergeCell ref="D11:W11"/>
    <mergeCell ref="AV11:BQ11"/>
    <mergeCell ref="AV12:BG12"/>
    <mergeCell ref="BH12:BQ12"/>
    <mergeCell ref="D12:Q12"/>
    <mergeCell ref="R12:W12"/>
    <mergeCell ref="Y12:Z12"/>
    <mergeCell ref="AA12:AC12"/>
    <mergeCell ref="AD12:AF12"/>
    <mergeCell ref="AG12:AI12"/>
    <mergeCell ref="R13:R15"/>
    <mergeCell ref="AJ12:AL12"/>
    <mergeCell ref="AM12:AO12"/>
    <mergeCell ref="AP12:AQ12"/>
    <mergeCell ref="AR12:AS12"/>
    <mergeCell ref="AE13:AE15"/>
    <mergeCell ref="S13:S15"/>
    <mergeCell ref="T13:T15"/>
    <mergeCell ref="U13:U15"/>
    <mergeCell ref="V13:V15"/>
    <mergeCell ref="W13:W15"/>
    <mergeCell ref="Y13:Y15"/>
    <mergeCell ref="Z13:Z15"/>
    <mergeCell ref="AA13:AA15"/>
    <mergeCell ref="AB13:AB15"/>
    <mergeCell ref="AC13:AC15"/>
    <mergeCell ref="D13:P13"/>
    <mergeCell ref="Q13:Q15"/>
    <mergeCell ref="A12:A16"/>
    <mergeCell ref="B12:B16"/>
    <mergeCell ref="C12:C16"/>
    <mergeCell ref="AD13:AD15"/>
    <mergeCell ref="AN13:AN15"/>
    <mergeCell ref="AO13:AO15"/>
    <mergeCell ref="AP13:AP15"/>
    <mergeCell ref="AQ13:AQ15"/>
    <mergeCell ref="AF13:AF15"/>
    <mergeCell ref="AG13:AG15"/>
    <mergeCell ref="AH13:AH15"/>
    <mergeCell ref="AI13:AI15"/>
    <mergeCell ref="AJ13:AJ15"/>
    <mergeCell ref="AK13:AK15"/>
    <mergeCell ref="A44:C44"/>
    <mergeCell ref="BK13:BK15"/>
    <mergeCell ref="BL13:BL15"/>
    <mergeCell ref="BM13:BM15"/>
    <mergeCell ref="BN13:BN15"/>
    <mergeCell ref="BE13:BE15"/>
    <mergeCell ref="BF13:BF15"/>
    <mergeCell ref="BG13:BG15"/>
    <mergeCell ref="BH13:BH15"/>
    <mergeCell ref="BI13:BI15"/>
    <mergeCell ref="BJ13:BJ15"/>
    <mergeCell ref="AY13:AY15"/>
    <mergeCell ref="AZ13:AZ15"/>
    <mergeCell ref="BA13:BA15"/>
    <mergeCell ref="BB13:BB15"/>
    <mergeCell ref="BC13:BC15"/>
    <mergeCell ref="BQ13:BQ15"/>
    <mergeCell ref="D14:G14"/>
    <mergeCell ref="H14:K14"/>
    <mergeCell ref="L14:O14"/>
    <mergeCell ref="P14:P15"/>
    <mergeCell ref="BO13:BO15"/>
    <mergeCell ref="BP13:BP15"/>
    <mergeCell ref="BD13:BD15"/>
    <mergeCell ref="AR13:AR15"/>
    <mergeCell ref="AS13:AS15"/>
    <mergeCell ref="AT13:AT15"/>
    <mergeCell ref="AV13:AV15"/>
    <mergeCell ref="AW13:AW15"/>
    <mergeCell ref="AX13:AX15"/>
    <mergeCell ref="AL13:AL15"/>
    <mergeCell ref="AM13:AM15"/>
  </mergeCells>
  <phoneticPr fontId="26"/>
  <dataValidations count="4">
    <dataValidation imeMode="disabled" allowBlank="1" showInputMessage="1" showErrorMessage="1" sqref="R23:V23 Y23:AS23 A23 A31 R31:V31 Y31:AS31 AV31:BF31 BH31:BP31 AV23:BF23 BH23:BP23 C31:O31 C23:O23 C18:O18 A18 AV18:BF18 Y18:AS18 R18:V18 BH18:BP18"/>
    <dataValidation type="list" allowBlank="1" showInputMessage="1" showErrorMessage="1" sqref="KK17 WWU17 WMY17 WDC17 VTG17 VJK17 UZO17 UPS17 UFW17 TWA17 TME17 TCI17 SSM17 SIQ17 RYU17 ROY17 RFC17 QVG17 QLK17 QBO17 PRS17 PHW17 OYA17 OOE17 OEI17 NUM17 NKQ17 NAU17 MQY17 MHC17 LXG17 LNK17 LDO17 KTS17 KJW17 KAA17 JQE17 JGI17 IWM17 IMQ17 ICU17 HSY17 HJC17 GZG17 GPK17 GFO17 FVS17 FLW17 FCA17 ESE17 EII17 DYM17 DOQ17 DEU17 CUY17 CLC17 CBG17 BRK17 BHO17 AXS17 ANW17 AEA17 UE17 KI17 WWS17 WMW17 WDA17 VTE17 VJI17 UZM17 UPQ17 UFU17 TVY17 TMC17 TCG17 SSK17 SIO17 RYS17 ROW17 RFA17 QVE17 QLI17 QBM17 PRQ17 PHU17 OXY17 OOC17 OEG17 NUK17 NKO17 NAS17 MQW17 MHA17 LXE17 LNI17 LDM17 KTQ17 KJU17 JZY17 JQC17 JGG17 IWK17 IMO17 ICS17 HSW17 HJA17 GZE17 GPI17 GFM17 FVQ17 FLU17 FBY17 ESC17 EIG17 DYK17 DOO17 DES17 CUW17 CLA17 CBE17 BRI17 BHM17 AXQ17 ANU17 ADY17 UC17 KG17 WWQ17 WMU17 WCY17 VTC17 VJG17 UZK17 UPO17 UFS17 TVW17 TMA17 TCE17 SSI17 SIM17 RYQ17 ROU17 REY17 QVC17 QLG17 QBK17 PRO17 PHS17 OXW17 OOA17 OEE17 NUI17 NKM17 NAQ17 MQU17 MGY17 LXC17 LNG17 LDK17 KTO17 KJS17 JZW17 JQA17 JGE17 IWI17 IMM17 ICQ17 HSU17 HIY17 GZC17 GPG17 GFK17 FVO17 FLS17 FBW17 ESA17 EIE17 DYI17 DOM17 DEQ17 CUU17 CKY17 CBC17 BRG17 BHK17 AXO17 ANS17 ADW17 UA17 KE17 WWO17 WMS17 WCW17 VTA17 VJE17 UZI17 UPM17 UFQ17 TVU17 TLY17 TCC17 SSG17 SIK17 RYO17 ROS17 REW17 QVA17 QLE17 QBI17 PRM17 PHQ17 OXU17 ONY17 OEC17 NUG17 NKK17 NAO17 MQS17 MGW17 LXA17 LNE17 LDI17 KTM17 KJQ17 JZU17 JPY17 JGC17 IWG17 IMK17 ICO17 HSS17 HIW17 GZA17 GPE17 GFI17 FVM17 FLQ17 FBU17 ERY17 EIC17 DYG17 DOK17 DEO17 CUS17 CKW17 CBA17 BRE17 BHI17 AXM17 ANQ17 ADU17 TY17 KC17 WWG17 WMK17 WCO17 VSS17 VIW17 UZA17 UPE17 UFI17 TVM17 TLQ17 TBU17 SRY17 SIC17 RYG17 ROK17 REO17 QUS17 QKW17 QBA17 PRE17 PHI17 OXM17 ONQ17 ODU17 NTY17 NKC17 NAG17 MQK17 MGO17 LWS17 LMW17 LDA17 KTE17 KJI17 JZM17 JPQ17 JFU17 IVY17 IMC17 ICG17 HSK17 HIO17 GYS17 GOW17 GFA17 FVE17 FLI17 FBM17 ERQ17 EHU17 DXY17 DOC17 DEG17 CUK17 CKO17 CAS17 BQW17 BHA17 AXE17 ANI17 ADM17 TQ17 JU17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WWK17 WMO17 WCS17 VSW17 VJA17 UZE17 UPI17 UFM17 TVQ17 TLU17 TBY17 SSC17 SIG17 RYK17 ROO17 RES17 QUW17 QLA17 QBE17 PRI17 PHM17 OXQ17 ONU17 ODY17 NUC17 NKG17 NAK17 MQO17 MGS17 LWW17 LNA17 LDE17 KTI17 KJM17 JZQ17 JPU17 JFY17 IWC17 IMG17 ICK17 HSO17 HIS17 GYW17 GPA17 GFE17 FVI17 FLM17 FBQ17 ERU17 EHY17 DYC17 DOG17 DEK17 CUO17 CKS17 CAW17 BRA17 BHE17 AXI17 ANM17 ADQ17 TU17 JY17 WWI17 WMM17 WCQ17 VSU17 VIY17 UZC17 UPG17 UFK17 TVO17 TLS17 TBW17 SSA17 SIE17 RYI17 ROM17 REQ17 QUU17 QKY17 QBC17 PRG17 PHK17 OXO17 ONS17 ODW17 NUA17 NKE17 NAI17 MQM17 MGQ17 LWU17 LMY17 LDC17 KTG17 KJK17 JZO17 JPS17 JFW17 IWA17 IME17 ICI17 HSM17 HIQ17 GYU17 GOY17 GFC17 FVG17 FLK17 FBO17 ERS17 EHW17 DYA17 DOE17 DEI17 CUM17 CKQ17 CAU17 BQY17 BHC17 AXG17 ANK17 ADO17 TS17 JW17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JQ17 WWA17 WME17 WCI17 VSM17 VIQ17 UYU17 UOY17 UFC17 TVG17 TLK17 TBO17 SRS17 SHW17 RYA17 ROE17 REI17 QUM17 QKQ17 QAU17 PQY17 PHC17 OXG17 ONK17 ODO17 NTS17 NJW17 NAA17 MQE17 MGI17 LWM17 LMQ17 LCU17 KSY17 KJC17 JZG17 JPK17 JFO17 IVS17 ILW17 ICA17 HSE17 HII17 GYM17 GOQ17 GEU17 FUY17 FLC17 FBG17 ERK17 EHO17 DXS17 DNW17 DEA17 CUE17 CKI17 CAM17 BQQ17 BGU17 AWY17 ANC17 ADG17 TK17 JO17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JM17 BR17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BP17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TE17 JI17 BN17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BL17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BJ17 WWW17 WNA17 WDE17 VTI17 VJM17 UZQ17 UPU17 UFY17 TWC17 TMG17 TCK17 SSO17 SIS17 RYW17 RPA17 RFE17 QVI17 QLM17 QBQ17 PRU17 PHY17 OYC17 OOG17 OEK17 NUO17 NKS17 NAW17 MRA17 MHE17 LXI17 LNM17 LDQ17 KTU17 KJY17 KAC17 JQG17 JGK17 IWO17 IMS17 ICW17 HTA17 HJE17 GZI17 GPM17 GFQ17 FVU17 FLY17 FCC17 ESG17 EIK17 DYO17 DOS17 DEW17 CVA17 CLE17 CBI17 BRM17 BHQ17 AXU17 ANY17 AEC17 UG17 IV43 WVJ43 WLN43 WBR43 VRV43 VHZ43 UYD43 UOH43 UEL43 TUP43 TKT43 TAX43 SRB43 SHF43 RXJ43 RNN43 RDR43 QTV43 QJZ43 QAD43 PQH43 PGL43 OWP43 OMT43 OCX43 NTB43 NJF43 MZJ43 MPN43 MFR43 LVV43 LLZ43 LCD43 KSH43 KIL43 JYP43 JOT43 JEX43 IVB43 ILF43 IBJ43 HRN43 HHR43 GXV43 GNZ43 GED43 FUH43 FKL43 FAP43 EQT43 EGX43 DXB43 DNF43 DDJ43 CTN43 CJR43 BZV43 BPZ43 BGD43 AWH43 AML43 ACP43 ST43 IX43 BC43 WWD43 WMH43 WCL43 VSP43 VIT43 UYX43 UPB43 UFF43 TVJ43 TLN43 TBR43 SRV43 SHZ43 RYD43 ROH43 REL43 QUP43 QKT43 QAX43 PRB43 PHF43 OXJ43 ONN43 ODR43 NTV43 NJZ43 NAD43 MQH43 MGL43 LWP43 LMT43 LCX43 KTB43 KJF43 JZJ43 JPN43 JFR43 IVV43 ILZ43 ICD43 HSH43 HIL43 GYP43 GOT43 GEX43 FVB43 FLF43 FBJ43 ERN43 EHR43 DXV43 DNZ43 DED43 CUH43 CKL43 CAP43 BQT43 BGX43 AXB43 ANF43 ADJ43 TN43 JR43 WWL43 WMP43 WCT43 VSX43 VJB43 UZF43 UPJ43 UFN43 TVR43 TLV43 TBZ43 SSD43 SIH43 RYL43 ROP43 RET43 QUX43 QLB43 QBF43 PRJ43 PHN43 OXR43 ONV43 ODZ43 NUD43 NKH43 NAL43 MQP43 MGT43 LWX43 LNB43 LDF43 KTJ43 KJN43 JZR43 JPV43 JFZ43 IWD43 IMH43 ICL43 HSP43 HIT43 GYX43 GPB43 GFF43 FVJ43 FLN43 FBR43 ERV43 EHZ43 DYD43 DOH43 DEL43 CUP43 CKT43 CAX43 BRB43 BHF43 AXJ43 ANN43 ADR43 TV43 JZ43 WWJ43 WMN43 WCR43 VSV43 VIZ43 UZD43 UPH43 UFL43 TVP43 TLT43 TBX43 SSB43 SIF43 RYJ43 RON43 RER43 QUV43 QKZ43 QBD43 PRH43 PHL43 OXP43 ONT43 ODX43 NUB43 NKF43 NAJ43 MQN43 MGR43 LWV43 LMZ43 LDD43 KTH43 KJL43 JZP43 JPT43 JFX43 IWB43 IMF43 ICJ43 HSN43 HIR43 GYV43 GOZ43 GFD43 FVH43 FLL43 FBP43 ERT43 EHX43 DYB43 DOF43 DEJ43 CUN43 CKR43 CAV43 BQZ43 BHD43 AXH43 ANL43 ADP43 TT43 JX43 WWH43 WML43 WCP43 VST43 VIX43 UZB43 UPF43 UFJ43 TVN43 TLR43 TBV43 SRZ43 SID43 RYH43 ROL43 REP43 QUT43 QKX43 QBB43 PRF43 PHJ43 OXN43 ONR43 ODV43 NTZ43 NKD43 NAH43 MQL43 MGP43 LWT43 LMX43 LDB43 KTF43 KJJ43 JZN43 JPR43 JFV43 IVZ43 IMD43 ICH43 HSL43 HIP43 GYT43 GOX43 GFB43 FVF43 FLJ43 FBN43 ERR43 EHV43 DXZ43 DOD43 DEH43 CUL43 CKP43 CAT43 BQX43 BHB43 AXF43 ANJ43 ADN43 TR43 JV43 WWF43 WMJ43 WCN43 VSR43 VIV43 UYZ43 UPD43 UFH43 TVL43 TLP43 TBT43 SRX43 SIB43 RYF43 ROJ43 REN43 QUR43 QKV43 QAZ43 PRD43 PHH43 OXL43 ONP43 ODT43 NTX43 NKB43 NAF43 MQJ43 MGN43 LWR43 LMV43 LCZ43 KTD43 KJH43 JZL43 JPP43 JFT43 IVX43 IMB43 ICF43 HSJ43 HIN43 GYR43 GOV43 GEZ43 FVD43 FLH43 FBL43 ERP43 EHT43 DXX43 DOB43 DEF43 CUJ43 CKN43 CAR43 BQV43 BGZ43 AXD43 ANH43 ADL43 TP43 JT43 WVX43 WMB43 WCF43 VSJ43 VIN43 UYR43 UOV43 UEZ43 TVD43 TLH43 TBL43 SRP43 SHT43 RXX43 ROB43 REF43 QUJ43 QKN43 QAR43 PQV43 PGZ43 OXD43 ONH43 ODL43 NTP43 NJT43 MZX43 MQB43 MGF43 LWJ43 LMN43 LCR43 KSV43 KIZ43 JZD43 JPH43 JFL43 IVP43 ILT43 IBX43 HSB43 HIF43 GYJ43 GON43 GER43 FUV43 FKZ43 FBD43 ERH43 EHL43 DXP43 DNT43 DDX43 CUB43 CKF43 CAJ43 BQN43 BGR43 AWV43 AMZ43 ADD43 TH43 JL43 WWB43 WMF43 WCJ43 VSN43 VIR43 UYV43 UOZ43 UFD43 TVH43 TLL43 TBP43 SRT43 SHX43 RYB43 ROF43 REJ43 QUN43 QKR43 QAV43 PQZ43 PHD43 OXH43 ONL43 ODP43 NTT43 NJX43 NAB43 MQF43 MGJ43 LWN43 LMR43 LCV43 KSZ43 KJD43 JZH43 JPL43 JFP43 IVT43 ILX43 ICB43 HSF43 HIJ43 GYN43 GOR43 GEV43 FUZ43 FLD43 FBH43 ERL43 EHP43 DXT43 DNX43 DEB43 CUF43 CKJ43 CAN43 BQR43 BGV43 AWZ43 AND43 ADH43 TL43 JP43 WVZ43 WMD43 WCH43 VSL43 VIP43 UYT43 UOX43 UFB43 TVF43 TLJ43 TBN43 SRR43 SHV43 RXZ43 ROD43 REH43 QUL43 QKP43 QAT43 PQX43 PHB43 OXF43 ONJ43 ODN43 NTR43 NJV43 MZZ43 MQD43 MGH43 LWL43 LMP43 LCT43 KSX43 KJB43 JZF43 JPJ43 JFN43 IVR43 ILV43 IBZ43 HSD43 HIH43 GYL43 GOP43 GET43 FUX43 FLB43 FBF43 ERJ43 EHN43 DXR43 DNV43 DDZ43 CUD43 CKH43 CAL43 BQP43 BGT43 AWX43 ANB43 ADF43 TJ43 JN43 BQ43:BR43 WVV43 WLZ43 WCD43 VSH43 VIL43 UYP43 UOT43 UEX43 TVB43 TLF43 TBJ43 SRN43 SHR43 RXV43 RNZ43 RED43 QUH43 QKL43 QAP43 PQT43 PGX43 OXB43 ONF43 ODJ43 NTN43 NJR43 MZV43 MPZ43 MGD43 LWH43 LML43 LCP43 KST43 KIX43 JZB43 JPF43 JFJ43 IVN43 ILR43 IBV43 HRZ43 HID43 GYH43 GOL43 GEP43 FUT43 FKX43 FBB43 ERF43 EHJ43 DXN43 DNR43 DDV43 CTZ43 CKD43 CAH43 BQL43 BGP43 AWT43 AMX43 ADB43 TF43 JJ43 BO43 WVT43 WLX43 WCB43 VSF43 VIJ43 UYN43 UOR43 UEV43 TUZ43 TLD43 TBH43 SRL43 SHP43 RXT43 RNX43 REB43 QUF43 QKJ43 QAN43 PQR43 PGV43 OWZ43 OND43 ODH43 NTL43 NJP43 MZT43 MPX43 MGB43 LWF43 LMJ43 LCN43 KSR43 KIV43 JYZ43 JPD43 JFH43 IVL43 ILP43 IBT43 HRX43 HIB43 GYF43 GOJ43 GEN43 FUR43 FKV43 FAZ43 ERD43 EHH43 DXL43 DNP43 DDT43 CTX43 CKB43 CAF43 BQJ43 BGN43 AWR43 AMV43 ACZ43 TD43 JH43 BM43 WVR43 WLV43 WBZ43 VSD43 VIH43 UYL43 UOP43 UET43 TUX43 TLB43 TBF43 SRJ43 SHN43 RXR43 RNV43 RDZ43 QUD43 QKH43 QAL43 PQP43 PGT43 OWX43 ONB43 ODF43 NTJ43 NJN43 MZR43 MPV43 MFZ43 LWD43 LMH43 LCL43 KSP43 KIT43 JYX43 JPB43 JFF43 IVJ43 ILN43 IBR43 HRV43 HHZ43 GYD43 GOH43 GEL43 FUP43 FKT43 FAX43 ERB43 EHF43 DXJ43 DNN43 DDR43 CTV43 CJZ43 CAD43 BQH43 BGL43 AWP43 AMT43 ACX43 TB43 JF43 BK43 WVP43 WLT43 WBX43 VSB43 VIF43 UYJ43 UON43 UER43 TUV43 TKZ43 TBD43 SRH43 SHL43 RXP43 RNT43 RDX43 QUB43 QKF43 QAJ43 PQN43 PGR43 OWV43 OMZ43 ODD43 NTH43 NJL43 MZP43 MPT43 MFX43 LWB43 LMF43 LCJ43 KSN43 KIR43 JYV43 JOZ43 JFD43 IVH43 ILL43 IBP43 HRT43 HHX43 GYB43 GOF43 GEJ43 FUN43 FKR43 FAV43 EQZ43 EHD43 DXH43 DNL43 DDP43 CTT43 CJX43 CAB43 BQF43 BGJ43 AWN43 AMR43 ACV43 SZ43 JD43 BI43 WVN43 WLR43 WBV43 VRZ43 VID43 UYH43 UOL43 UEP43 TUT43 TKX43 TBB43 SRF43 SHJ43 RXN43 RNR43 RDV43 QTZ43 QKD43 QAH43 PQL43 PGP43 OWT43 OMX43 ODB43 NTF43 NJJ43 MZN43 MPR43 MFV43 LVZ43 LMD43 LCH43 KSL43 KIP43 JYT43 JOX43 JFB43 IVF43 ILJ43 IBN43 HRR43 HHV43 GXZ43 GOD43 GEH43 FUL43 FKP43 FAT43 EQX43 EHB43 DXF43 DNJ43 DDN43 CTR43 CJV43 BZZ43 BQD43 BGH43 AWL43 AMP43 ACT43 SX43 JB43 BG43 WVL43 WLP43 WBT43 VRX43 VIB43 UYF43 UOJ43 UEN43 TUR43 TKV43 TAZ43 SRD43 SHH43 RXL43 RNP43 RDT43 QTX43 QKB43 QAF43 PQJ43 PGN43 OWR43 OMV43 OCZ43 NTD43 NJH43 MZL43 MPP43 MFT43 LVX43 LMB43 LCF43 KSJ43 KIN43 JYR43 JOV43 JEZ43 IVD43 ILH43 IBL43 HRP43 HHT43 GXX43 GOB43 GEF43 FUJ43 FKN43 FAR43 EQV43 EGZ43 DXD43 DNH43 DDL43 CTP43 CJT43 BZX43 BQB43 BGF43 AWJ43 AMN43 ACR43 SV43 IZ43 BE43 WWN43 WMR43 WCV43 VSZ43 VJD43 UZH43 UPL43 UFP43 TVT43 TLX43 TCB43 SSF43 SIJ43 RYN43 ROR43 REV43 QUZ43 QLD43 QBH43 PRL43 PHP43 OXT43 ONX43 OEB43 NUF43 NKJ43 NAN43 MQR43 MGV43 LWZ43 LND43 LDH43 KTL43 KJP43 JZT43 JPX43 JGB43 IWF43 IMJ43 ICN43 HSR43 HIV43 GYZ43 GPD43 GFH43 FVL43 FLP43 FBT43 ERX43 EIB43 DYF43 DOJ43 DEN43 CUR43 CKV43 CAZ43 BRD43 BHH43 AXL43 ANP43 ADT43 TX43 KB43 WVH43 WLL43 WBP43 VRT43 VHX43 UYB43 UOF43 UEJ43 TUN43 TKR43 TAV43 SQZ43 SHD43 RXH43 RNL43 RDP43 QTT43 QJX43 QAB43 PQF43 PGJ43 OWN43 OMR43 OCV43 NSZ43 NJD43 MZH43 MPL43 MFP43 LVT43 LLX43 LCB43 KSF43 KIJ43 JYN43 JOR43 JEV43 IUZ43 ILD43 IBH43 HRL43 HHP43 GXT43 GNX43 GEB43 FUF43 FKJ43 FAN43 EQR43 EGV43 DWZ43 DND43 DDH43 CTL43 CJP43 BZT43 BPX43 BGB43 AWF43 AMJ43 ACN43 SR43 BA43">
      <formula1>#REF!</formula1>
    </dataValidation>
    <dataValidation type="list" imeMode="on" allowBlank="1" showInputMessage="1" showErrorMessage="1" sqref="HR17 WUL17 WKP17 WAT17 VQX17 VHB17 UXF17 UNJ17 UDN17 TTR17 TJV17 SZZ17 SQD17 SGH17 RWL17 RMP17 RCT17 QSX17 QJB17 PZF17 PPJ17 PFN17 OVR17 OLV17 OBZ17 NSD17 NIH17 MYL17 MOP17 MET17 LUX17 LLB17 LBF17 KRJ17 KHN17 JXR17 JNV17 JDZ17 IUD17 IKH17 IAL17 HQP17 HGT17 GWX17 GNB17 GDF17 FTJ17 FJN17 EZR17 EPV17 EFZ17 DWD17 DMH17 DCL17 CSP17 CIT17 BYX17 BPB17 BFF17 AVJ17 ALN17 ABR17 RV17 HZ17 AE17 WZN17 WPR17 WFV17 VVZ17 VMD17 VCH17 USL17 UIP17 TYT17 TOX17 TFB17 SVF17 SLJ17 SBN17 RRR17 RHV17 QXZ17 QOD17 QEH17 PUL17 PKP17 PAT17 OQX17 OHB17 NXF17 NNJ17 NDN17 MTR17 MJV17 LZZ17 LQD17 LGH17 KWL17 KMP17 KCT17 JSX17 JJB17 IZF17 IPJ17 IFN17 HVR17 HLV17 HBZ17 GSD17 GIH17 FYL17 FOP17 FET17 EUX17 ELB17 EBF17 DRJ17 DHN17 CXR17 CNV17 CDZ17 BUD17 BKH17 BAL17 AQP17 AGT17 WX17 NB17 WUD17 WKH17 WAL17 VQP17 VGT17 UWX17 UNB17 UDF17 TTJ17 TJN17 SZR17 SPV17 SFZ17 RWD17 RMH17 RCL17 QSP17 QIT17 PYX17 PPB17 PFF17 OVJ17 OLN17 OBR17 NRV17 NHZ17 MYD17 MOH17 MEL17 LUP17 LKT17 LAX17 KRB17 KHF17 JXJ17 JNN17 JDR17 ITV17 IJZ17 IAD17 HQH17 HGL17 GWP17 GMT17 GCX17 FTB17 FJF17 EZJ17 EPN17 EFR17 DVV17 DLZ17 DCD17 CSH17 CIL17 BYP17 BOT17 BEX17 AVB17 ALF17 ABJ17 RN17 W17 IB43:IT43 WTW43:WTX43 WKA43:WKB43 WAE43:WAF43 VQI43:VQJ43 VGM43:VGN43 UWQ43:UWR43 UMU43:UMV43 UCY43:UCZ43 TTC43:TTD43 TJG43:TJH43 SZK43:SZL43 SPO43:SPP43 SFS43:SFT43 RVW43:RVX43 RMA43:RMB43 RCE43:RCF43 QSI43:QSJ43 QIM43:QIN43 PYQ43:PYR43 POU43:POV43 PEY43:PEZ43 OVC43:OVD43 OLG43:OLH43 OBK43:OBL43 NRO43:NRP43 NHS43:NHT43 MXW43:MXX43 MOA43:MOB43 MEE43:MEF43 LUI43:LUJ43 LKM43:LKN43 LAQ43:LAR43 KQU43:KQV43 KGY43:KGZ43 JXC43:JXD43 JNG43:JNH43 JDK43:JDL43 ITO43:ITP43 IJS43:IJT43 HZW43:HZX43 HQA43:HQB43 HGE43:HGF43 GWI43:GWJ43 GMM43:GMN43 GCQ43:GCR43 FSU43:FSV43 FIY43:FIZ43 EZC43:EZD43 EPG43:EPH43 EFK43:EFL43 DVO43:DVP43 DLS43:DLT43 DBW43:DBX43 CSA43:CSB43 CIE43:CIF43 BYI43:BYJ43 BOM43:BON43 BEQ43:BER43 AUU43:AUV43 AKY43:AKZ43 ABC43:ABD43 RG43:RH43 HK43:HL43 WTK43:WTN43 WJO43:WJR43 VZS43:VZV43 VPW43:VPZ43 VGA43:VGD43 UWE43:UWH43 UMI43:UML43 UCM43:UCP43 TSQ43:TST43 TIU43:TIX43 SYY43:SZB43 SPC43:SPF43 SFG43:SFJ43 RVK43:RVN43 RLO43:RLR43 RBS43:RBV43 QRW43:QRZ43 QIA43:QID43 PYE43:PYH43 POI43:POL43 PEM43:PEP43 OUQ43:OUT43 OKU43:OKX43 OAY43:OBB43 NRC43:NRF43 NHG43:NHJ43 MXK43:MXN43 MNO43:MNR43 MDS43:MDV43 LTW43:LTZ43 LKA43:LKD43 LAE43:LAH43 KQI43:KQL43 KGM43:KGP43 JWQ43:JWT43 JMU43:JMX43 JCY43:JDB43 ITC43:ITF43 IJG43:IJJ43 HZK43:HZN43 HPO43:HPR43 HFS43:HFV43 GVW43:GVZ43 GMA43:GMD43 GCE43:GCH43 FSI43:FSL43 FIM43:FIP43 EYQ43:EYT43 EOU43:EOX43 EEY43:EFB43 DVC43:DVF43 DLG43:DLJ43 DBK43:DBN43 CRO43:CRR43 CHS43:CHV43 BXW43:BXZ43 BOA43:BOD43 BEE43:BEH43 AUI43:AUL43 AKM43:AKP43 AAQ43:AAT43 QU43:QX43 GY43:HB43 WTP43:WTQ43 WJT43:WJU43 VZX43:VZY43 VQB43:VQC43 VGF43:VGG43 UWJ43:UWK43 UMN43:UMO43 UCR43:UCS43 TSV43:TSW43 TIZ43:TJA43 SZD43:SZE43 SPH43:SPI43 SFL43:SFM43 RVP43:RVQ43 RLT43:RLU43 RBX43:RBY43 QSB43:QSC43 QIF43:QIG43 PYJ43:PYK43 PON43:POO43 PER43:PES43 OUV43:OUW43 OKZ43:OLA43 OBD43:OBE43 NRH43:NRI43 NHL43:NHM43 MXP43:MXQ43 MNT43:MNU43 MDX43:MDY43 LUB43:LUC43 LKF43:LKG43 LAJ43:LAK43 KQN43:KQO43 KGR43:KGS43 JWV43:JWW43 JMZ43:JNA43 JDD43:JDE43 ITH43:ITI43 IJL43:IJM43 HZP43:HZQ43 HPT43:HPU43 HFX43:HFY43 GWB43:GWC43 GMF43:GMG43 GCJ43:GCK43 FSN43:FSO43 FIR43:FIS43 EYV43:EYW43 EOZ43:EPA43 EFD43:EFE43 DVH43:DVI43 DLL43:DLM43 DBP43:DBQ43 CRT43:CRU43 CHX43:CHY43 BYB43:BYC43 BOF43:BOG43 BEJ43:BEK43 AUN43:AUO43 AKR43:AKS43 AAV43:AAW43 QZ43:RA43 HD43:HE43 WUE43:WUH43 WKI43:WKL43 WAM43:WAP43 VQQ43:VQT43 VGU43:VGX43 UWY43:UXB43 UNC43:UNF43 UDG43:UDJ43 TTK43:TTN43 TJO43:TJR43 SZS43:SZV43 SPW43:SPZ43 SGA43:SGD43 RWE43:RWH43 RMI43:RML43 RCM43:RCP43 QSQ43:QST43 QIU43:QIX43 PYY43:PZB43 PPC43:PPF43 PFG43:PFJ43 OVK43:OVN43 OLO43:OLR43 OBS43:OBV43 NRW43:NRZ43 NIA43:NID43 MYE43:MYH43 MOI43:MOL43 MEM43:MEP43 LUQ43:LUT43 LKU43:LKX43 LAY43:LBB43 KRC43:KRF43 KHG43:KHJ43 JXK43:JXN43 JNO43:JNR43 JDS43:JDV43 ITW43:ITZ43 IKA43:IKD43 IAE43:IAH43 HQI43:HQL43 HGM43:HGP43 GWQ43:GWT43 GMU43:GMX43 GCY43:GDB43 FTC43:FTF43 FJG43:FJJ43 EZK43:EZN43 EPO43:EPR43 EFS43:EFV43 DVW43:DVZ43 DMA43:DMD43 DCE43:DCH43 CSI43:CSL43 CIM43:CIP43 BYQ43:BYT43 BOU43:BOX43 BEY43:BFB43 AVC43:AVF43 ALG43:ALJ43 ABK43:ABN43 RO43:RR43 HS43:HV43 X43:AA43 WUJ43:WUL43 WKN43:WKP43 WAR43:WAT43 VQV43:VQX43 VGZ43:VHB43 UXD43:UXF43 UNH43:UNJ43 UDL43:UDN43 TTP43:TTR43 TJT43:TJV43 SZX43:SZZ43 SQB43:SQD43 SGF43:SGH43 RWJ43:RWL43 RMN43:RMP43 RCR43:RCT43 QSV43:QSX43 QIZ43:QJB43 PZD43:PZF43 PPH43:PPJ43 PFL43:PFN43 OVP43:OVR43 OLT43:OLV43 OBX43:OBZ43 NSB43:NSD43 NIF43:NIH43 MYJ43:MYL43 MON43:MOP43 MER43:MET43 LUV43:LUX43 LKZ43:LLB43 LBD43:LBF43 KRH43:KRJ43 KHL43:KHN43 JXP43:JXR43 JNT43:JNV43 JDX43:JDZ43 IUB43:IUD43 IKF43:IKH43 IAJ43:IAL43 HQN43:HQP43 HGR43:HGT43 GWV43:GWX43 GMZ43:GNB43 GDD43:GDF43 FTH43:FTJ43 FJL43:FJN43 EZP43:EZR43 EPT43:EPV43 EFX43:EFZ43 DWB43:DWD43 DMF43:DMH43 DCJ43:DCL43 CSN43:CSP43 CIR43:CIT43 BYV43:BYX43 BOZ43:BPB43 BFD43:BFF43 AVH43:AVJ43 ALL43:ALN43 ABP43:ABR43 RT43:RV43 HX43:HZ43 AC43:AE43 WUN43:WVF43 WKR43:WLJ43 WAV43:WBN43 VQZ43:VRR43 VHD43:VHV43 UXH43:UXZ43 UNL43:UOD43 UDP43:UEH43 TTT43:TUL43 TJX43:TKP43 TAB43:TAT43 SQF43:SQX43 SGJ43:SHB43 RWN43:RXF43 RMR43:RNJ43 RCV43:RDN43 QSZ43:QTR43 QJD43:QJV43 PZH43:PZZ43 PPL43:PQD43 PFP43:PGH43 OVT43:OWL43 OLX43:OMP43 OCB43:OCT43 NSF43:NSX43 NIJ43:NJB43 MYN43:MZF43 MOR43:MPJ43 MEV43:MFN43 LUZ43:LVR43 LLD43:LLV43 LBH43:LBZ43 KRL43:KSD43 KHP43:KIH43 JXT43:JYL43 JNX43:JOP43 JEB43:JET43 IUF43:IUX43 IKJ43:ILB43 IAN43:IBF43 HQR43:HRJ43 HGV43:HHN43 GWZ43:GXR43 GND43:GNV43 GDH43:GDZ43 FTL43:FUD43 FJP43:FKH43 EZT43:FAL43 EPX43:EQP43 EGB43:EGT43 DWF43:DWX43 DMJ43:DNB43 DCN43:DDF43 CSR43:CTJ43 CIV43:CJN43 BYZ43:BZR43 BPD43:BPV43 BFH43:BFZ43 AVL43:AWD43 ALP43:AMH43 ABT43:ACL43 RX43:SP43 AG43:AY43 HQ43 WTU43 WJY43 WAC43 VQG43 VGK43 UWO43 UMS43 UCW43 TTA43 TJE43 SZI43 SPM43 SFQ43 RVU43 RLY43 RCC43 QSG43 QIK43 PYO43 POS43 PEW43 OVA43 OLE43 OBI43 NRM43 NHQ43 MXU43 MNY43 MEC43 LUG43 LKK43 LAO43 KQS43 KGW43 JXA43 JNE43 JDI43 ITM43 IJQ43 HZU43 HPY43 HGC43 GWG43 GMK43 GCO43 FSS43 FIW43 EZA43 EPE43 EFI43 DVM43 DLQ43 DBU43 CRY43 CIC43 BYG43 BOK43 BEO43 AUS43 AKW43 ABA43 RE43 HI43 WUC43 WKG43 WAK43 VQO43 VGS43 UWW43 UNA43 UDE43 TTI43 TJM43 SZQ43 SPU43 SFY43 RWC43 RMG43 RCK43 QSO43 QIS43 PYW43 PPA43 PFE43 OVI43 OLM43 OBQ43 NRU43 NHY43 MYC43 MOG43 MEK43 LUO43 LKS43 LAW43 KRA43 KHE43 JXI43 JNM43 JDQ43 ITU43 IJY43 IAC43 HQG43 HGK43 GWO43 GMS43 GCW43 FTA43 FJE43 EZI43 EPM43 EFQ43 DVU43 DLY43 DCC43 CSG43 CIK43 BYO43 BOS43 BEW43 AVA43 ALE43 ABI43 RM43 V43 HO43 WTS43 WJW43 WAA43 VQE43 VGI43 UWM43 UMQ43 UCU43 TSY43 TJC43 SZG43 SPK43 SFO43 RVS43 RLW43 RCA43 QSE43 QII43 PYM43 POQ43 PEU43 OUY43 OLC43 OBG43 NRK43 NHO43 MXS43 MNW43 MEA43 LUE43 LKI43 LAM43 KQQ43 KGU43 JWY43 JNC43 JDG43 ITK43 IJO43 HZS43 HPW43 HGA43 GWE43 GMI43 GCM43 FSQ43 FIU43 EYY43 EPC43 EFG43 DVK43 DLO43 DBS43 CRW43 CIA43 BYE43 BOI43 BEM43 AUQ43 AKU43 AAY43 RC43 HG43 D17:O17 WUA43 WKE43 WAI43 VQM43 VGQ43 UWU43 UMY43 UDC43 TTG43 TJK43 SZO43 SPS43 SFW43 RWA43 RME43 RCI43 QSM43 QIQ43 PYU43 POY43 PFC43 OVG43 OLK43 OBO43 NRS43 NHW43 MYA43 MOE43 MEI43 LUM43 LKQ43 LAU43 KQY43 KHC43 JXG43 JNK43 JDO43 ITS43 IJW43 IAA43 HQE43 HGI43 GWM43 GMQ43 GCU43 FSY43 FJC43 EZG43 EPK43 EFO43 DVS43 DLW43 DCA43 CSE43 CII43 BYM43 BOQ43 BEU43 AUY43 ALC43 ABG43 RK43 T43 ND17:NE17 WUS17:WUU17 WKW17:WKY17 WBA17:WBC17 VRE17:VRG17 VHI17:VHK17 UXM17:UXO17 UNQ17:UNS17 UDU17:UDW17 TTY17:TUA17 TKC17:TKE17 TAG17:TAI17 SQK17:SQM17 SGO17:SGQ17 RWS17:RWU17 RMW17:RMY17 RDA17:RDC17 QTE17:QTG17 QJI17:QJK17 PZM17:PZO17 PPQ17:PPS17 PFU17:PFW17 OVY17:OWA17 OMC17:OME17 OCG17:OCI17 NSK17:NSM17 NIO17:NIQ17 MYS17:MYU17 MOW17:MOY17 MFA17:MFC17 LVE17:LVG17 LLI17:LLK17 LBM17:LBO17 KRQ17:KRS17 KHU17:KHW17 JXY17:JYA17 JOC17:JOE17 JEG17:JEI17 IUK17:IUM17 IKO17:IKQ17 IAS17:IAU17 HQW17:HQY17 HHA17:HHC17 GXE17:GXG17 GNI17:GNK17 GDM17:GDO17 FTQ17:FTS17 FJU17:FJW17 EZY17:FAA17 EQC17:EQE17 EGG17:EGI17 DWK17:DWM17 DMO17:DMQ17 DCS17:DCU17 CSW17:CSY17 CJA17:CJC17 BZE17:BZG17 BPI17:BPK17 BFM17:BFO17 AVQ17:AVS17 ALU17:ALW17 ABY17:ACA17 SC17:SE17 IG17:II17 AL17:AN17 WUN17:WUQ17 WKR17:WKU17 WAV17:WAY17 VQZ17:VRC17 VHD17:VHG17 UXH17:UXK17 UNL17:UNO17 UDP17:UDS17 TTT17:TTW17 TJX17:TKA17 TAB17:TAE17 SQF17:SQI17 SGJ17:SGM17 RWN17:RWQ17 RMR17:RMU17 RCV17:RCY17 QSZ17:QTC17 QJD17:QJG17 PZH17:PZK17 PPL17:PPO17 PFP17:PFS17 OVT17:OVW17 OLX17:OMA17 OCB17:OCE17 NSF17:NSI17 NIJ17:NIM17 MYN17:MYQ17 MOR17:MOU17 MEV17:MEY17 LUZ17:LVC17 LLD17:LLG17 LBH17:LBK17 KRL17:KRO17 KHP17:KHS17 JXT17:JXW17 JNX17:JOA17 JEB17:JEE17 IUF17:IUI17 IKJ17:IKM17 IAN17:IAQ17 HQR17:HQU17 HGV17:HGY17 GWZ17:GXC17 GND17:GNG17 GDH17:GDK17 FTL17:FTO17 FJP17:FJS17 EZT17:EZW17 EPX17:EQA17 EGB17:EGE17 DWF17:DWI17 DMJ17:DMM17 DCN17:DCQ17 CSR17:CSU17 CIV17:CIY17 BYZ17:BZC17 BPD17:BPG17 BFH17:BFK17 AVL17:AVO17 ALP17:ALS17 ABT17:ABW17 RX17:SA17 IB17:IE17 AG17:AJ17 WUW17:WVO17 WLA17:WLS17 WBE17:WBW17 VRI17:VSA17 VHM17:VIE17 UXQ17:UYI17 UNU17:UOM17 UDY17:UEQ17 TUC17:TUU17 TKG17:TKY17 TAK17:TBC17 SQO17:SRG17 SGS17:SHK17 RWW17:RXO17 RNA17:RNS17 RDE17:RDW17 QTI17:QUA17 QJM17:QKE17 PZQ17:QAI17 PPU17:PQM17 PFY17:PGQ17 OWC17:OWU17 OMG17:OMY17 OCK17:ODC17 NSO17:NTG17 NIS17:NJK17 MYW17:MZO17 MPA17:MPS17 MFE17:MFW17 LVI17:LWA17 LLM17:LME17 LBQ17:LCI17 KRU17:KSM17 KHY17:KIQ17 JYC17:JYU17 JOG17:JOY17 JEK17:JFC17 IUO17:IVG17 IKS17:ILK17 IAW17:IBO17 HRA17:HRS17 HHE17:HHW17 GXI17:GYA17 GNM17:GOE17 GDQ17:GEI17 FTU17:FUM17 FJY17:FKQ17 FAC17:FAU17 EQG17:EQY17 EGK17:EHC17 DWO17:DXG17 DMS17:DNK17 DCW17:DDO17 CTA17:CTS17 CJE17:CJW17 BZI17:CAA17 BPM17:BQE17 BFQ17:BGI17 AVU17:AWM17 ALY17:AMQ17 ACC17:ACU17 SG17:SY17 IK17:JC17 AP17:BH17 WTY17:WTZ17 WKC17:WKD17 WAG17:WAH17 VQK17:VQL17 VGO17:VGP17 UWS17:UWT17 UMW17:UMX17 UDA17:UDB17 TTE17:TTF17 TJI17:TJJ17 SZM17:SZN17 SPQ17:SPR17 SFU17:SFV17 RVY17:RVZ17 RMC17:RMD17 RCG17:RCH17 QSK17:QSL17 QIO17:QIP17 PYS17:PYT17 POW17:POX17 PFA17:PFB17 OVE17:OVF17 OLI17:OLJ17 OBM17:OBN17 NRQ17:NRR17 NHU17:NHV17 MXY17:MXZ17 MOC17:MOD17 MEG17:MEH17 LUK17:LUL17 LKO17:LKP17 LAS17:LAT17 KQW17:KQX17 KHA17:KHB17 JXE17:JXF17 JNI17:JNJ17 JDM17:JDN17 ITQ17:ITR17 IJU17:IJV17 HZY17:HZZ17 HQC17:HQD17 HGG17:HGH17 GWK17:GWL17 GMO17:GMP17 GCS17:GCT17 FSW17:FSX17 FJA17:FJB17 EZE17:EZF17 EPI17:EPJ17 EFM17:EFN17 DVQ17:DVR17 DLU17:DLV17 DBY17:DBZ17 CSC17:CSD17 CIG17:CIH17 BYK17:BYL17 BOO17:BOP17 BES17:BET17 AUW17:AUX17 ALA17:ALB17 ABE17:ABF17 RI17:RJ17 HM17:HN17 R17:S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Y17:Z17 WZD17:WZG17 WPH17:WPK17 WFL17:WFO17 VVP17:VVS17 VLT17:VLW17 VBX17:VCA17 USB17:USE17 UIF17:UII17 TYJ17:TYM17 TON17:TOQ17 TER17:TEU17 SUV17:SUY17 SKZ17:SLC17 SBD17:SBG17 RRH17:RRK17 RHL17:RHO17 QXP17:QXS17 QNT17:QNW17 QDX17:QEA17 PUB17:PUE17 PKF17:PKI17 PAJ17:PAM17 OQN17:OQQ17 OGR17:OGU17 NWV17:NWY17 NMZ17:NNC17 NDD17:NDG17 MTH17:MTK17 MJL17:MJO17 LZP17:LZS17 LPT17:LPW17 LFX17:LGA17 KWB17:KWE17 KMF17:KMI17 KCJ17:KCM17 JSN17:JSQ17 JIR17:JIU17 IYV17:IYY17 IOZ17:IPC17 IFD17:IFG17 HVH17:HVK17 HLL17:HLO17 HBP17:HBS17 GRT17:GRW17 GHX17:GIA17 FYB17:FYE17 FOF17:FOI17 FEJ17:FEM17 EUN17:EUQ17 EKR17:EKU17 EAV17:EAY17 DQZ17:DRC17 DHD17:DHG17 CXH17:CXK17 CNL17:CNO17 CDP17:CDS17 BTT17:BTW17 BJX17:BKA17 BAB17:BAE17 AQF17:AQI17 AGJ17:AGM17 WN17:WQ17 MR17:MU17 WZI17:WZJ17 WPM17:WPN17 WFQ17:WFR17 VVU17:VVV17 VLY17:VLZ17 VCC17:VCD17 USG17:USH17 UIK17:UIL17 TYO17:TYP17 TOS17:TOT17 TEW17:TEX17 SVA17:SVB17 SLE17:SLF17 SBI17:SBJ17 RRM17:RRN17 RHQ17:RHR17 QXU17:QXV17 QNY17:QNZ17 QEC17:QED17 PUG17:PUH17 PKK17:PKL17 PAO17:PAP17 OQS17:OQT17 OGW17:OGX17 NXA17:NXB17 NNE17:NNF17 NDI17:NDJ17 MTM17:MTN17 MJQ17:MJR17 LZU17:LZV17 LPY17:LPZ17 LGC17:LGD17 KWG17:KWH17 KMK17:KML17 KCO17:KCP17 JSS17:JST17 JIW17:JIX17 IZA17:IZB17 IPE17:IPF17 IFI17:IFJ17 HVM17:HVN17 HLQ17:HLR17 HBU17:HBV17 GRY17:GRZ17 GIC17:GID17 FYG17:FYH17 FOK17:FOL17 FEO17:FEP17 EUS17:EUT17 EKW17:EKX17 EBA17:EBB17 DRE17:DRF17 DHI17:DHJ17 CXM17:CXN17 CNQ17:CNR17 CDU17:CDV17 BTY17:BTZ17 BKC17:BKD17 BAG17:BAH17 AQK17:AQL17 AGO17:AGP17 WS17:WT17 MW17:MX17 WTK17:WTV17 WJO17:WJZ17 VZS17:WAD17 VPW17:VQH17 VGA17:VGL17 UWE17:UWP17 UMI17:UMT17 UCM17:UCX17 TSQ17:TTB17 TIU17:TJF17 SYY17:SZJ17 SPC17:SPN17 SFG17:SFR17 RVK17:RVV17 RLO17:RLZ17 RBS17:RCD17 QRW17:QSH17 QIA17:QIL17 PYE17:PYP17 POI17:POT17 PEM17:PEX17 OUQ17:OVB17 OKU17:OLF17 OAY17:OBJ17 NRC17:NRN17 NHG17:NHR17 MXK17:MXV17 MNO17:MNZ17 MDS17:MED17 LTW17:LUH17 LKA17:LKL17 LAE17:LAP17 KQI17:KQT17 KGM17:KGX17 JWQ17:JXB17 JMU17:JNF17 JCY17:JDJ17 ITC17:ITN17 IJG17:IJR17 HZK17:HZV17 HPO17:HPZ17 HFS17:HGD17 GVW17:GWH17 GMA17:GML17 GCE17:GCP17 FSI17:FST17 FIM17:FIX17 EYQ17:EZB17 EOU17:EPF17 EEY17:EFJ17 DVC17:DVN17 DLG17:DLR17 DBK17:DBV17 CRO17:CRZ17 CHS17:CID17 BXW17:BYH17 BOA17:BOL17 BEE17:BEP17 AUI17:AUT17 AKM17:AKX17 AAQ17:ABB17 QU17:RF17 GY17:HJ17 WZP17:WZQ17 WPT17:WPU17 WFX17:WFY17 VWB17:VWC17 VMF17:VMG17 VCJ17:VCK17 USN17:USO17 UIR17:UIS17 TYV17:TYW17 TOZ17:TPA17 TFD17:TFE17 SVH17:SVI17 SLL17:SLM17 SBP17:SBQ17 RRT17:RRU17 RHX17:RHY17 QYB17:QYC17 QOF17:QOG17 QEJ17:QEK17 PUN17:PUO17 PKR17:PKS17 PAV17:PAW17 OQZ17:ORA17 OHD17:OHE17 NXH17:NXI17 NNL17:NNM17 NDP17:NDQ17 MTT17:MTU17 MJX17:MJY17 MAB17:MAC17 LQF17:LQG17 LGJ17:LGK17 KWN17:KWO17 KMR17:KMS17 KCV17:KCW17 JSZ17:JTA17 JJD17:JJE17 IZH17:IZI17 IPL17:IPM17 IFP17:IFQ17 HVT17:HVU17 HLX17:HLY17 HCB17:HCC17 GSF17:GSG17 GIJ17:GIK17 FYN17:FYO17 FOR17:FOS17 FEV17:FEW17 EUZ17:EVA17 ELD17:ELE17 EBH17:EBI17 DRL17:DRM17 DHP17:DHQ17 CXT17:CXU17 CNX17:CNY17 CEB17:CEC17 BUF17:BUG17 BKJ17:BKK17 BAN17:BAO17 AQR17:AQS17 AGV17:AGW17 WZ17:XA17 P43:Q43 D43:G43 I43:J43 N43 L43 HP17 WUJ17 WKN17 WAR17 VQV17 VGZ17 UXD17 UNH17 UDL17 TTP17 TJT17 SZX17 SQB17 SGF17 RWJ17 RMN17 RCR17 QSV17 QIZ17 PZD17 PPH17 PFL17 OVP17 OLT17 OBX17 NSB17 NIF17 MYJ17 MON17 MER17 LUV17 LKZ17 LBD17 KRH17 KHL17 JXP17 JNT17 JDX17 IUB17 IKF17 IAJ17 HQN17 HGR17 GWV17 GMZ17 GDD17 FTH17 FJL17 EZP17 EPT17 EFX17 DWB17 DMF17 DCJ17 CSN17 CIR17 BYV17 BOZ17 BFD17 AVH17 ALL17 ABP17 RT17 HX17 AC17 WZL17 WPP17 WFT17 VVX17 VMB17 VCF17 USJ17 UIN17 TYR17 TOV17 TEZ17 SVD17 SLH17 SBL17 RRP17 RHT17 QXX17 QOB17 QEF17 PUJ17 PKN17 PAR17 OQV17 OGZ17 NXD17 NNH17 NDL17 MTP17 MJT17 LZX17 LQB17 LGF17 KWJ17 KMN17 KCR17 JSV17 JIZ17 IZD17 IPH17 IFL17 HVP17 HLT17 HBX17 GSB17 GIF17 FYJ17 FON17 FER17 EUV17 EKZ17 EBD17 DRH17 DHL17 CXP17 CNT17 CDX17 BUB17 BKF17 BAJ17 AQN17 AGR17 WV17 MZ17 WUB17 WKF17 WAJ17 VQN17 VGR17 UWV17 UMZ17 UDD17 TTH17 TJL17 SZP17 SPT17 SFX17 RWB17 RMF17 RCJ17 QSN17 QIR17 PYV17 POZ17 PFD17 OVH17 OLL17 OBP17 NRT17 NHX17 MYB17 MOF17 MEJ17 LUN17 LKR17 LAV17 KQZ17 KHD17 JXH17 JNL17 JDP17 ITT17 IJX17 IAB17 HQF17 HGJ17 GWN17 GMR17 GCV17 FSZ17 FJD17 EZH17 EPL17 EFP17 DVT17 DLX17 DCB17 CSF17 CIJ17 BYN17 BOR17 BEV17 AUZ17 ALD17 ABH17 RL17 U17">
      <formula1>#REF!</formula1>
    </dataValidation>
    <dataValidation imeMode="on" allowBlank="1" showInputMessage="1" showErrorMessage="1" sqref="AK1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T17 HO17 RK17 ABG17 ALC17 AUY17 BEU17 BOQ17 BYM17 CII17 CSE17 DCA17 DLW17 DVS17 EFO17 EPK17 EZG17 FJC17 FSY17 GCU17 GMQ17 GWM17 HGI17 HQE17 IAA17 IJW17 ITS17 JDO17 JNK17 JXG17 KHC17 KQY17 LAU17 LKQ17 LUM17 MEI17 MOE17 MYA17 NHW17 NRS17 OBO17 OLK17 OVG17 PFC17 POY17 PYU17 QIQ17 QSM17 RCI17 RME17 RWA17 SFW17 SPS17 SZO17 TJK17 TTG17 UDC17 UMY17 UWU17 VGQ17 VQM17 WAI17 WKE17 WUA17 AD17 HY17 RU17 ABQ17 ALM17 AVI17 BFE17 BPA17 BYW17 CIS17 CSO17 DCK17 DMG17 DWC17 EFY17 EPU17 EZQ17 FJM17 FTI17 GDE17 GNA17 GWW17 HGS17 HQO17 IAK17 IKG17 IUC17 JDY17 JNU17 JXQ17 KHM17 KRI17 LBE17 LLA17 LUW17 MES17 MOO17 MYK17 NIG17 NSC17 OBY17 OLU17 OVQ17 PFM17 PPI17 PZE17 QJA17 QSW17 RCS17 RMO17 RWK17 SGG17 SQC17 SZY17 TJU17 TTQ17 UDM17 UNI17 UXE17 VHA17 VQW17 WAS17 WKO17 WUK17 P17:Q17 HK17:HL17 RG17:RH17 ABC17:ABD17 AKY17:AKZ17 AUU17:AUV17 BEQ17:BER17 BOM17:BON17 BYI17:BYJ17 CIE17:CIF17 CSA17:CSB17 DBW17:DBX17 DLS17:DLT17 DVO17:DVP17 EFK17:EFL17 EPG17:EPH17 EZC17:EZD17 FIY17:FIZ17 FSU17:FSV17 GCQ17:GCR17 GMM17:GMN17 GWI17:GWJ17 HGE17:HGF17 HQA17:HQB17 HZW17:HZX17 IJS17:IJT17 ITO17:ITP17 JDK17:JDL17 JNG17:JNH17 JXC17:JXD17 KGY17:KGZ17 KQU17:KQV17 LAQ17:LAR17 LKM17:LKN17 LUI17:LUJ17 MEE17:MEF17 MOA17:MOB17 MXW17:MXX17 NHS17:NHT17 NRO17:NRP17 OBK17:OBL17 OLG17:OLH17 OVC17:OVD17 PEY17:PEZ17 POU17:POV17 PYQ17:PYR17 QIM17:QIN17 QSI17:QSJ17 RCE17:RCF17 RMA17:RMB17 RVW17:RVX17 SFS17:SFT17 SPO17:SPP17 SZK17:SZL17 TJG17:TJH17 TTC17:TTD17 UCY17:UCZ17 UMU17:UMV17 UWQ17:UWR17 VGM17:VGN17 VQI17:VQJ17 WAE17:WAF17 WKA17:WKB17 WTW17:WTX17 V17 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MY17 WU17 AGQ17 AQM17 BAI17 BKE17 BUA17 CDW17 CNS17 CXO17 DHK17 DRG17 EBC17 EKY17 EUU17 FEQ17 FOM17 FYI17 GIE17 GSA17 HBW17 HLS17 HVO17 IFK17 IPG17 IZC17 JIY17 JSU17 KCQ17 KMM17 KWI17 LGE17 LQA17 LZW17 MJS17 MTO17 NDK17 NNG17 NXC17 OGY17 OQU17 PAQ17 PKM17 PUI17 QEE17 QOA17 QXW17 RHS17 RRO17 SBK17 SLG17 SVC17 TEY17 TOU17 TYQ17 UIM17 USI17 VCE17 VMA17 VVW17 WFS17 WPO17 WZK17 MV17 WR17 AGN17 AQJ17 BAF17 BKB17 BTX17 CDT17 CNP17 CXL17 DHH17 DRD17 EAZ17 EKV17 EUR17 FEN17 FOJ17 FYF17 GIB17 GRX17 HBT17 HLP17 HVL17 IFH17 IPD17 IYZ17 JIV17 JSR17 KCN17 KMJ17 KWF17 LGB17 LPX17 LZT17 MJP17 MTL17 NDH17 NND17 NWZ17 OGV17 OQR17 PAN17 PKJ17 PUF17 QEB17 QNX17 QXT17 RHP17 RRL17 SBH17 SLD17 SUZ17 TEV17 TOR17 TYN17 UIJ17 USF17 VCB17 VLX17 VVT17 WFP17 WPL17 WZH17 NA17 WW17 AGS17 AQO17 BAK17 BKG17 BUC17 CDY17 CNU17 CXQ17 DHM17 DRI17 EBE17 ELA17 EUW17 FES17 FOO17 FYK17 GIG17 GSC17 HBY17 HLU17 HVQ17 IFM17 IPI17 IZE17 JJA17 JSW17 KCS17 KMO17 KWK17 LGG17 LQC17 LZY17 MJU17 MTQ17 NDM17 NNI17 NXE17 OHA17 OQW17 PAS17 PKO17 PUK17 QEG17 QOC17 QXY17 RHU17 RRQ17 SBM17 SLI17 SVE17 TFA17 TOW17 TYS17 UIO17 USK17 VCG17 VMC17 VVY17 WFU17 WPQ17 WZM17 AB43 HW43 RS43 ABO43 ALK43 AVG43 BFC43 BOY43 BYU43 CIQ43 CSM43 DCI43 DME43 DWA43 EFW43 EPS43 EZO43 FJK43 FTG43 GDC43 GMY43 GWU43 HGQ43 HQM43 IAI43 IKE43 IUA43 JDW43 JNS43 JXO43 KHK43 KRG43 LBC43 LKY43 LUU43 MEQ43 MOM43 MYI43 NIE43 NSA43 OBW43 OLS43 OVO43 PFK43 PPG43 PZC43 QIY43 QSU43 RCQ43 RMM43 RWI43 SGE43 SQA43 SZW43 TJS43 TTO43 UDK43 UNG43 UXC43 VGY43 VQU43 WAQ43 WKM43 WUI43 HF43 RB43 AAX43 AKT43 AUP43 BEL43 BOH43 BYD43 CHZ43 CRV43 DBR43 DLN43 DVJ43 EFF43 EPB43 EYX43 FIT43 FSP43 GCL43 GMH43 GWD43 HFZ43 HPV43 HZR43 IJN43 ITJ43 JDF43 JNB43 JWX43 KGT43 KQP43 LAL43 LKH43 LUD43 MDZ43 MNV43 MXR43 NHN43 NRJ43 OBF43 OLB43 OUX43 PET43 POP43 PYL43 QIH43 QSD43 RBZ43 RLV43 RVR43 SFN43 SPJ43 SZF43 TJB43 TSX43 UCT43 UMP43 UWL43 VGH43 VQD43 VZZ43 WJV43 WTR43 U43 HP43 RL43 ABH43 ALD43 AUZ43 BEV43 BOR43 BYN43 CIJ43 CSF43 DCB43 DLX43 DVT43 EFP43 EPL43 EZH43 FJD43 FSZ43 GCV43 GMR43 GWN43 HGJ43 HQF43 IAB43 IJX43 ITT43 JDP43 JNL43 JXH43 KHD43 KQZ43 LAV43 LKR43 LUN43 MEJ43 MOF43 MYB43 NHX43 NRT43 OBP43 OLL43 OVH43 PFD43 POZ43 PYV43 QIR43 QSN43 RCJ43 RMF43 RWB43 SFX43 SPT43 SZP43 TJL43 TTH43 UDD43 UMZ43 UWV43 VGR43 VQN43 WAJ43 WKF43 WUB43 HC43 QY43 AAU43 AKQ43 AUM43 BEI43 BOE43 BYA43 CHW43 CRS43 DBO43 DLK43 DVG43 EFC43 EOY43 EYU43 FIQ43 FSM43 GCI43 GME43 GWA43 HFW43 HPS43 HZO43 IJK43 ITG43 JDC43 JMY43 JWU43 KGQ43 KQM43 LAI43 LKE43 LUA43 MDW43 MNS43 MXO43 NHK43 NRG43 OBC43 OKY43 OUU43 PEQ43 POM43 PYI43 QIE43 QSA43 RBW43 RLS43 RVO43 SFK43 SPG43 SZC43 TIY43 TSU43 UCQ43 UMM43 UWI43 VGE43 VQA43 VZW43 WJS43 WTO43 HH43 RD43 AAZ43 AKV43 AUR43 BEN43 BOJ43 BYF43 CIB43 CRX43 DBT43 DLP43 DVL43 EFH43 EPD43 EYZ43 FIV43 FSR43 GCN43 GMJ43 GWF43 HGB43 HPX43 HZT43 IJP43 ITL43 JDH43 JND43 JWZ43 KGV43 KQR43 LAN43 LKJ43 LUF43 MEB43 MNX43 MXT43 NHP43 NRL43 OBH43 OLD43 OUZ43 PEV43 POR43 PYN43 QIJ43 QSF43 RCB43 RLX43 RVT43 SFP43 SPL43 SZH43 TJD43 TSZ43 UCV43 UMR43 UWN43 VGJ43 VQF43 WAB43 WJX43 WTT43 A17:C17 BS17:GX17 BI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AO17 IJ1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AA17:AB17 HV17:HW17 RR17:RS17 ABN17:ABO17 ALJ17:ALK17 AVF17:AVG17 BFB17:BFC17 BOX17:BOY17 BYT17:BYU17 CIP17:CIQ17 CSL17:CSM17 DCH17:DCI17 DMD17:DME17 DVZ17:DWA17 EFV17:EFW17 EPR17:EPS17 EZN17:EZO17 FJJ17:FJK17 FTF17:FTG17 GDB17:GDC17 GMX17:GMY17 GWT17:GWU17 HGP17:HGQ17 HQL17:HQM17 IAH17:IAI17 IKD17:IKE17 ITZ17:IUA17 JDV17:JDW17 JNR17:JNS17 JXN17:JXO17 KHJ17:KHK17 KRF17:KRG17 LBB17:LBC17 LKX17:LKY17 LUT17:LUU17 MEP17:MEQ17 MOL17:MOM17 MYH17:MYI17 NID17:NIE17 NRZ17:NSA17 OBV17:OBW17 OLR17:OLS17 OVN17:OVO17 PFJ17:PFK17 PPF17:PPG17 PZB17:PZC17 QIX17:QIY17 QST17:QSU17 RCP17:RCQ17 RML17:RMM17 RWH17:RWI17 SGD17:SGE17 SPZ17:SQA17 SZV17:SZW17 TJR17:TJS17 TTN17:TTO17 UDJ17:UDK17 UNF17:UNG17 UXB17:UXC17 VGX17:VGY17 VQT17:VQU17 WAP17:WAQ17 WKL17:WKM17 WUH17:WUI17 X17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AF17 IA17 RW17 ABS17 ALO17 AVK17 BFG17 BPC17 BYY17 CIU17 CSQ17 DCM17 DMI17 DWE17 EGA17 EPW17 EZS17 FJO17 FTK17 GDG17 GNC17 GWY17 HGU17 HQQ17 IAM17 IKI17 IUE17 JEA17 JNW17 JXS17 KHO17 KRK17 LBG17 LLC17 LUY17 MEU17 MOQ17 MYM17 NII17 NSE17 OCA17 OLW17 OVS17 PFO17 PPK17 PZG17 QJC17 QSY17 RCU17 RMQ17 RWM17 SGI17 SQE17 TAA17 TJW17 TTS17 UDO17 UNK17 UXG17 VHC17 VQY17 WAU17 WKQ17 WUM17 KM17:MQ17 UI17:WM17 AEE17:AGI17 AOA17:AQE17 AXW17:BAA17 BHS17:BJW17 BRO17:BTS17 CBK17:CDO17 CLG17:CNK17 CVC17:CXG17 DEY17:DHC17 DOU17:DQY17 DYQ17:EAU17 EIM17:EKQ17 ESI17:EUM17 FCE17:FEI17 FMA17:FOE17 FVW17:FYA17 GFS17:GHW17 GPO17:GRS17 GZK17:HBO17 HJG17:HLK17 HTC17:HVG17 ICY17:IFC17 IMU17:IOY17 IWQ17:IYU17 JGM17:JIQ17 JQI17:JSM17 KAE17:KCI17 KKA17:KME17 KTW17:KWA17 LDS17:LFW17 LNO17:LPS17 LXK17:LZO17 MHG17:MJK17 MRC17:MTG17 NAY17:NDC17 NKU17:NMY17 NUQ17:NWU17 OEM17:OGQ17 OOI17:OQM17 OYE17:PAI17 PIA17:PKE17 PRW17:PUA17 QBS17:QDW17 QLO17:QNS17 QVK17:QXO17 RFG17:RHK17 RPC17:RRG17 RYY17:SBC17 SIU17:SKY17 SSQ17:SUU17 TCM17:TEQ17 TMI17:TOM17 TWE17:TYI17 UGA17:UIE17 UPW17:USA17 UZS17:VBW17 VJO17:VLS17 VTK17:VVO17 WDG17:WFK17 WNC17:WPG17 WWY17:WZC17 NF17:QT17 XB17:AAP17 AGX17:AKL17 AQT17:AUH17 BAP17:BED17 BKL17:BNZ17 BUH17:BXV17 CED17:CHR17 CNZ17:CRN17 CXV17:DBJ17 DHR17:DLF17 DRN17:DVB17 EBJ17:EEX17 ELF17:EOT17 EVB17:EYP17 FEX17:FIL17 FOT17:FSH17 FYP17:GCD17 GIL17:GLZ17 GSH17:GVV17 HCD17:HFR17 HLZ17:HPN17 HVV17:HZJ17 IFR17:IJF17 IPN17:ITB17 IZJ17:JCX17 JJF17:JMT17 JTB17:JWP17 KCX17:KGL17 KMT17:KQH17 KWP17:LAD17 LGL17:LJZ17 LQH17:LTV17 MAD17:MDR17 MJZ17:MNN17 MTV17:MXJ17 NDR17:NHF17 NNN17:NRB17 NXJ17:OAX17 OHF17:OKT17 ORB17:OUP17 PAX17:PEL17 PKT17:POH17 PUP17:PYD17 QEL17:QHZ17 QOH17:QRV17 QYD17:RBR17 RHZ17:RLN17 RRV17:RVJ17 SBR17:SFF17 SLN17:SPB17 SVJ17:SYX17 TFF17:TIT17 TPB17:TSP17 TYX17:UCL17 UIT17:UMH17 USP17:UWD17 VCL17:VFZ17 VMH17:VPV17 VWD17:VZR17 WFZ17:WJN17 WPV17:WTJ17 WZR17:XFD17 NC17 WY17 AGU17 AQQ17 BAM17 BKI17 BUE17 CEA17 CNW17 CXS17 DHO17 DRK17 EBG17 ELC17 EUY17 FEU17 FOQ17 FYM17 GII17 GSE17 HCA17 HLW17 HVS17 IFO17 IPK17 IZG17 JJC17 JSY17 KCU17 KMQ17 KWM17 LGI17 LQE17 MAA17 MJW17 MTS17 NDO17 NNK17 NXG17 OHC17 OQY17 PAU17 PKQ17 PUM17 QEI17 QOE17 QYA17 RHW17 RRS17 SBO17 SLK17 SVG17 TFC17 TOY17 TYU17 UIQ17 USM17 VCI17 VME17 VWA17 WFW17 WPS17 WZO17 A43:C43 BS43:GX43 KD43:QT43 TZ43:AAP43 ADV43:AKL43 ANR43:AUH43 AXN43:BED43 BHJ43:BNZ43 BRF43:BXV43 CBB43:CHR43 CKX43:CRN43 CUT43:DBJ43 DEP43:DLF43 DOL43:DVB43 DYH43:EEX43 EID43:EOT43 ERZ43:EYP43 FBV43:FIL43 FLR43:FSH43 FVN43:GCD43 GFJ43:GLZ43 GPF43:GVV43 GZB43:HFR43 HIX43:HPN43 HST43:HZJ43 ICP43:IJF43 IML43:ITB43 IWH43:JCX43 JGD43:JMT43 JPZ43:JWP43 JZV43:KGL43 KJR43:KQH43 KTN43:LAD43 LDJ43:LJZ43 LNF43:LTV43 LXB43:MDR43 MGX43:MNN43 MQT43:MXJ43 NAP43:NHF43 NKL43:NRB43 NUH43:OAX43 OED43:OKT43 ONZ43:OUP43 OXV43:PEL43 PHR43:POH43 PRN43:PYD43 QBJ43:QHZ43 QLF43:QRV43 QVB43:RBR43 REX43:RLN43 ROT43:RVJ43 RYP43:SFF43 SIL43:SPB43 SSH43:SYX43 TCD43:TIT43 TLZ43:TSP43 TVV43:UCL43 UFR43:UMH43 UPN43:UWD43 UZJ43:VFZ43 VJF43:VPV43 VTB43:VZR43 WCX43:WJN43 WMT43:WTJ43 WWP43:XFD43 AZ43 IU43 SQ43 ACM43 AMI43 AWE43 BGA43 BPW43 BZS43 CJO43 CTK43 DDG43 DNC43 DWY43 EGU43 EQQ43 FAM43 FKI43 FUE43 GEA43 GNW43 GXS43 HHO43 HRK43 IBG43 ILC43 IUY43 JEU43 JOQ43 JYM43 KII43 KSE43 LCA43 LLW43 LVS43 MFO43 MPK43 MZG43 NJC43 NSY43 OCU43 OMQ43 OWM43 PGI43 PQE43 QAA43 QJW43 QTS43 RDO43 RNK43 RXG43 SHC43 SQY43 TAU43 TKQ43 TUM43 UEI43 UOE43 UYA43 VHW43 VRS43 WBO43 WLK43 WVG43 AF43 IA43 RW43 ABS43 ALO43 AVK43 BFG43 BPC43 BYY43 CIU43 CSQ43 DCM43 DMI43 DWE43 EGA43 EPW43 EZS43 FJO43 FTK43 GDG43 GNC43 GWY43 HGU43 HQQ43 IAM43 IKI43 IUE43 JEA43 JNW43 JXS43 KHO43 KRK43 LBG43 LLC43 LUY43 MEU43 MOQ43 MYM43 NII43 NSE43 OCA43 OLW43 OVS43 PFO43 PPK43 PZG43 QJC43 QSY43 RCU43 RMQ43 RWM43 SGI43 SQE43 TAA43 TJW43 TTS43 UDO43 UNK43 UXG43 VHC43 VQY43 WAU43 WKQ43 WUM43 R43:S43 HM43:HN43 RI43:RJ43 ABE43:ABF43 ALA43:ALB43 AUW43:AUX43 BES43:BET43 BOO43:BOP43 BYK43:BYL43 CIG43:CIH43 CSC43:CSD43 DBY43:DBZ43 DLU43:DLV43 DVQ43:DVR43 EFM43:EFN43 EPI43:EPJ43 EZE43:EZF43 FJA43:FJB43 FSW43:FSX43 GCS43:GCT43 GMO43:GMP43 GWK43:GWL43 HGG43:HGH43 HQC43:HQD43 HZY43:HZZ43 IJU43:IJV43 ITQ43:ITR43 JDM43:JDN43 JNI43:JNJ43 JXE43:JXF43 KHA43:KHB43 KQW43:KQX43 LAS43:LAT43 LKO43:LKP43 LUK43:LUL43 MEG43:MEH43 MOC43:MOD43 MXY43:MXZ43 NHU43:NHV43 NRQ43:NRR43 OBM43:OBN43 OLI43:OLJ43 OVE43:OVF43 PFA43:PFB43 POW43:POX43 PYS43:PYT43 QIO43:QIP43 QSK43:QSL43 RCG43:RCH43 RMC43:RMD43 RVY43:RVZ43 SFU43:SFV43 SPQ43:SPR43 SZM43:SZN43 TJI43:TJJ43 TTE43:TTF43 UDA43:UDB43 UMW43:UMX43 UWS43:UWT43 VGO43:VGP43 VQK43:VQL43 WAG43:WAH43 WKC43:WKD43 WTY43:WTZ43 HJ43 RF43 ABB43 AKX43 AUT43 BEP43 BOL43 BYH43 CID43 CRZ43 DBV43 DLR43 DVN43 EFJ43 EPF43 EZB43 FIX43 FST43 GCP43 GML43 GWH43 HGD43 HPZ43 HZV43 IJR43 ITN43 JDJ43 JNF43 JXB43 KGX43 KQT43 LAP43 LKL43 LUH43 MED43 MNZ43 MXV43 NHR43 NRN43 OBJ43 OLF43 OVB43 PEX43 POT43 PYP43 QIL43 QSH43 RCD43 RLZ43 RVV43 SFR43 SPN43 SZJ43 TJF43 TTB43 UCX43 UMT43 UWP43 VGL43 VQH43 WAD43 WJZ43 WTV43 W43 HR43 RN43 ABJ43 ALF43 AVB43 BEX43 BOT43 BYP43 CIL43 CSH43 DCD43 DLZ43 DVV43 EFR43 EPN43 EZJ43 FJF43 FTB43 GCX43 GMT43 GWP43 HGL43 HQH43 IAD43 IJZ43 ITV43 JDR43 JNN43 JXJ43 KHF43 KRB43 LAX43 LKT43 LUP43 MEL43 MOH43 MYD43 NHZ43 NRV43 OBR43 OLN43 OVJ43 PFF43 PPB43 PYX43 QIT43 QSP43 RCL43 RMH43 RWD43 SFZ43 SPV43 SZR43 TJN43 TTJ43 UDF43 UNB43 UWX43 VGT43 VQP43 WAL43 WKH43 WUD43 O43 Q23 W23 AT23 BG23 BQ23 Q31 W31 AT31 BG31 BQ31 K43 H43 M43 Q18 W18 BQ18 BG18 AT18"/>
  </dataValidations>
  <hyperlinks>
    <hyperlink ref="P19" r:id="rId1"/>
    <hyperlink ref="P31" r:id="rId2"/>
  </hyperlinks>
  <pageMargins left="0.39370078740157483" right="0.31496062992125984" top="0.38" bottom="0.39370078740157483" header="0.31496062992125984" footer="0.2"/>
  <pageSetup paperSize="9" scale="60" orientation="landscape" r:id="rId3"/>
  <headerFooter>
    <oddFooter>&amp;C&amp;P/&amp;N&amp;R&amp;F＿&amp;A</oddFooter>
  </headerFooter>
  <colBreaks count="2" manualBreakCount="2">
    <brk id="24" max="1747" man="1"/>
    <brk id="47" max="17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調査票Ａ、Ｂ </vt:lpstr>
      <vt:lpstr>調査票Ｃ、Ｄ、Ｅ </vt:lpstr>
      <vt:lpstr>'調査票Ａ、Ｂ '!Print_Area</vt:lpstr>
      <vt:lpstr>'調査票Ｃ、Ｄ、Ｅ '!Print_Area</vt:lpstr>
      <vt:lpstr>'調査票Ａ、Ｂ '!Print_Titles</vt:lpstr>
      <vt:lpstr>'調査票Ｃ、Ｄ、Ｅ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2018-05-02T10:25:31Z</dcterms:modified>
</cp:coreProperties>
</file>