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6" r:id="rId2"/>
  </sheets>
  <definedNames>
    <definedName name="_xlnm._FilterDatabase" localSheetId="0" hidden="1">'調査票Ａ、Ｂ '!$A$9:$FN$50</definedName>
    <definedName name="_xlnm._FilterDatabase" localSheetId="1" hidden="1">'調査票Ｃ、Ｄ、Ｅ '!$A$17:$BR$56</definedName>
    <definedName name="_xlnm.Print_Area" localSheetId="0">'調査票Ａ、Ｂ '!$D$1:$CX$57</definedName>
    <definedName name="_xlnm.Print_Area" localSheetId="1">'調査票Ｃ、Ｄ、Ｅ '!$A$1:$BQ$66</definedName>
    <definedName name="_xlnm.Print_Titles" localSheetId="0">'調査票Ａ、Ｂ '!$A:$E,'調査票Ａ、Ｂ '!$2:$8</definedName>
    <definedName name="_xlnm.Print_Titles" localSheetId="1">'調査票Ｃ、Ｄ、Ｅ '!$A:$B,'調査票Ｃ、Ｄ、Ｅ '!$12:$16</definedName>
  </definedNames>
  <calcPr calcId="152511"/>
</workbook>
</file>

<file path=xl/calcChain.xml><?xml version="1.0" encoding="utf-8"?>
<calcChain xmlns="http://schemas.openxmlformats.org/spreadsheetml/2006/main">
  <c r="C10" i="5" l="1"/>
  <c r="G10" i="5"/>
  <c r="C11" i="5"/>
  <c r="G11" i="5"/>
  <c r="C12" i="5"/>
  <c r="G12" i="5"/>
  <c r="C13" i="5"/>
  <c r="G13" i="5"/>
  <c r="C14" i="5"/>
  <c r="G14" i="5"/>
  <c r="C15" i="5"/>
  <c r="G15" i="5"/>
  <c r="C16" i="5"/>
  <c r="G16" i="5"/>
  <c r="C17" i="5"/>
  <c r="G17" i="5"/>
  <c r="C18" i="5"/>
  <c r="G18" i="5"/>
  <c r="C19" i="5"/>
  <c r="G19" i="5"/>
  <c r="C20" i="5"/>
  <c r="G20" i="5"/>
  <c r="C21" i="5"/>
  <c r="G21" i="5"/>
  <c r="C22" i="5"/>
  <c r="G22" i="5"/>
  <c r="C23" i="5"/>
  <c r="G23" i="5"/>
  <c r="C24" i="5"/>
  <c r="G24" i="5"/>
  <c r="C25" i="5"/>
  <c r="G25" i="5"/>
  <c r="C26" i="5"/>
  <c r="G26" i="5"/>
  <c r="C27" i="5"/>
  <c r="G27" i="5"/>
  <c r="C28" i="5"/>
  <c r="G28" i="5"/>
  <c r="C29" i="5"/>
  <c r="G29" i="5"/>
  <c r="C30" i="5"/>
  <c r="G30" i="5"/>
  <c r="C31" i="5"/>
  <c r="G31" i="5"/>
  <c r="C32" i="5"/>
  <c r="G32" i="5"/>
  <c r="C33" i="5"/>
  <c r="G33" i="5"/>
  <c r="C34" i="5"/>
  <c r="G34" i="5"/>
  <c r="C35" i="5"/>
  <c r="G35" i="5"/>
  <c r="C36" i="5"/>
  <c r="G36" i="5"/>
  <c r="C37" i="5"/>
  <c r="G37" i="5"/>
  <c r="C38" i="5"/>
  <c r="G38" i="5"/>
  <c r="C39" i="5"/>
  <c r="G39" i="5"/>
  <c r="C40" i="5"/>
  <c r="G40" i="5"/>
  <c r="C41" i="5"/>
  <c r="G41" i="5"/>
  <c r="C42" i="5"/>
  <c r="G42" i="5"/>
  <c r="C43" i="5"/>
  <c r="G43" i="5"/>
  <c r="C44" i="5"/>
  <c r="G44" i="5"/>
  <c r="C45" i="5"/>
  <c r="G45" i="5"/>
  <c r="C46" i="5"/>
  <c r="G46" i="5"/>
  <c r="C47" i="5"/>
  <c r="G47" i="5"/>
  <c r="C48" i="5"/>
  <c r="G48" i="5"/>
  <c r="BQ64" i="6" l="1"/>
  <c r="BP64" i="6"/>
  <c r="BO64" i="6"/>
  <c r="BN64" i="6"/>
  <c r="BM64" i="6"/>
  <c r="BL64" i="6"/>
  <c r="BK64" i="6"/>
  <c r="BJ64" i="6"/>
  <c r="BI64" i="6"/>
  <c r="BH64" i="6"/>
  <c r="BG64" i="6"/>
  <c r="BF64" i="6"/>
  <c r="BE64" i="6"/>
  <c r="BD64" i="6"/>
  <c r="BC64" i="6"/>
  <c r="BB64" i="6"/>
  <c r="BA64" i="6"/>
  <c r="AZ64" i="6"/>
  <c r="AY64" i="6"/>
  <c r="AX64" i="6"/>
  <c r="AW64" i="6"/>
  <c r="AV64" i="6"/>
  <c r="AU64" i="6"/>
  <c r="AT64" i="6"/>
  <c r="AS64" i="6"/>
  <c r="AR64" i="6"/>
  <c r="AQ64" i="6"/>
  <c r="AP64" i="6"/>
  <c r="AO64" i="6"/>
  <c r="AN64" i="6"/>
  <c r="AL64" i="6"/>
  <c r="AK64" i="6"/>
  <c r="AJ64" i="6"/>
  <c r="AI64" i="6"/>
  <c r="AH64" i="6"/>
  <c r="AG64" i="6"/>
  <c r="AF64" i="6"/>
  <c r="AE64" i="6"/>
  <c r="AD64" i="6"/>
  <c r="AC64" i="6"/>
  <c r="AB64" i="6"/>
  <c r="AA64" i="6"/>
  <c r="Z64" i="6"/>
  <c r="Y64" i="6"/>
  <c r="X64" i="6"/>
  <c r="W64" i="6"/>
  <c r="V64" i="6"/>
  <c r="U64" i="6"/>
  <c r="T64" i="6"/>
  <c r="S64" i="6"/>
  <c r="R64" i="6"/>
  <c r="Q64" i="6"/>
  <c r="P64" i="6"/>
  <c r="O64" i="6"/>
  <c r="N64" i="6"/>
  <c r="M64" i="6"/>
  <c r="L64" i="6"/>
  <c r="K64" i="6"/>
  <c r="J64" i="6"/>
  <c r="I64" i="6"/>
  <c r="H64" i="6"/>
  <c r="G64" i="6"/>
  <c r="F64" i="6"/>
  <c r="E64" i="6"/>
  <c r="D64" i="6"/>
  <c r="BQ63" i="6"/>
  <c r="BP63" i="6"/>
  <c r="BO63" i="6"/>
  <c r="BN63" i="6"/>
  <c r="BM63" i="6"/>
  <c r="BL63" i="6"/>
  <c r="BK63" i="6"/>
  <c r="BJ63" i="6"/>
  <c r="BI63" i="6"/>
  <c r="BH63" i="6"/>
  <c r="BG63" i="6"/>
  <c r="BF63" i="6"/>
  <c r="BE63" i="6"/>
  <c r="BD63" i="6"/>
  <c r="BC63" i="6"/>
  <c r="BB63" i="6"/>
  <c r="BA63" i="6"/>
  <c r="AZ63" i="6"/>
  <c r="AY63" i="6"/>
  <c r="AX63" i="6"/>
  <c r="AW63" i="6"/>
  <c r="AV63" i="6"/>
  <c r="AU63" i="6"/>
  <c r="AT63" i="6"/>
  <c r="AS63" i="6"/>
  <c r="AR63" i="6"/>
  <c r="AQ63" i="6"/>
  <c r="AP63" i="6"/>
  <c r="AO63" i="6"/>
  <c r="AN63" i="6"/>
  <c r="AM63" i="6"/>
  <c r="AL63" i="6"/>
  <c r="AK63" i="6"/>
  <c r="AJ63" i="6"/>
  <c r="AI63" i="6"/>
  <c r="AH63" i="6"/>
  <c r="AG63" i="6"/>
  <c r="AF63" i="6"/>
  <c r="AE63" i="6"/>
  <c r="AD63" i="6"/>
  <c r="AC63" i="6"/>
  <c r="AB63" i="6"/>
  <c r="AA63" i="6"/>
  <c r="Z63" i="6"/>
  <c r="Y63" i="6"/>
  <c r="X63" i="6"/>
  <c r="W63" i="6"/>
  <c r="V63" i="6"/>
  <c r="U63" i="6"/>
  <c r="T63" i="6"/>
  <c r="S63" i="6"/>
  <c r="R63" i="6"/>
  <c r="Q63" i="6"/>
  <c r="P63" i="6"/>
  <c r="O63" i="6"/>
  <c r="N63" i="6"/>
  <c r="M63" i="6"/>
  <c r="L63" i="6"/>
  <c r="K63" i="6"/>
  <c r="J63" i="6"/>
  <c r="I63" i="6"/>
  <c r="H63" i="6"/>
  <c r="G63" i="6"/>
  <c r="F63" i="6"/>
  <c r="E63" i="6"/>
  <c r="D63" i="6"/>
  <c r="BQ62" i="6"/>
  <c r="BP62" i="6"/>
  <c r="BO62" i="6"/>
  <c r="BN62" i="6"/>
  <c r="BM62" i="6"/>
  <c r="BL62" i="6"/>
  <c r="BK62" i="6"/>
  <c r="BJ62" i="6"/>
  <c r="BI62" i="6"/>
  <c r="BH62" i="6"/>
  <c r="BG62" i="6"/>
  <c r="BF62" i="6"/>
  <c r="BE62" i="6"/>
  <c r="BD62" i="6"/>
  <c r="BC62" i="6"/>
  <c r="BB62" i="6"/>
  <c r="BA62" i="6"/>
  <c r="AZ62" i="6"/>
  <c r="AY62" i="6"/>
  <c r="AX62" i="6"/>
  <c r="AW62" i="6"/>
  <c r="AV62" i="6"/>
  <c r="AU62" i="6"/>
  <c r="AT62" i="6"/>
  <c r="AS62" i="6"/>
  <c r="AR62" i="6"/>
  <c r="AQ62" i="6"/>
  <c r="AP62" i="6"/>
  <c r="AO62" i="6"/>
  <c r="AN62" i="6"/>
  <c r="AM62" i="6"/>
  <c r="AL62" i="6"/>
  <c r="AK62" i="6"/>
  <c r="AJ62" i="6"/>
  <c r="AI62" i="6"/>
  <c r="AH62" i="6"/>
  <c r="AG62" i="6"/>
  <c r="AF62" i="6"/>
  <c r="AE62" i="6"/>
  <c r="AD62" i="6"/>
  <c r="AC62" i="6"/>
  <c r="AB62" i="6"/>
  <c r="AA62" i="6"/>
  <c r="Z62" i="6"/>
  <c r="Y62" i="6"/>
  <c r="X62" i="6"/>
  <c r="W62" i="6"/>
  <c r="V62" i="6"/>
  <c r="U62" i="6"/>
  <c r="T62" i="6"/>
  <c r="S62" i="6"/>
  <c r="R62" i="6"/>
  <c r="Q62" i="6"/>
  <c r="P62" i="6"/>
  <c r="O62" i="6"/>
  <c r="N62" i="6"/>
  <c r="M62" i="6"/>
  <c r="L62" i="6"/>
  <c r="K62" i="6"/>
  <c r="J62" i="6"/>
  <c r="I62" i="6"/>
  <c r="H62" i="6"/>
  <c r="G62" i="6"/>
  <c r="F62" i="6"/>
  <c r="E62" i="6"/>
  <c r="D62" i="6"/>
  <c r="BQ61" i="6"/>
  <c r="BP61" i="6"/>
  <c r="BO61" i="6"/>
  <c r="BN61" i="6"/>
  <c r="BM61" i="6"/>
  <c r="BL61" i="6"/>
  <c r="BK61" i="6"/>
  <c r="BJ61" i="6"/>
  <c r="BI61" i="6"/>
  <c r="BH61" i="6"/>
  <c r="BG61" i="6"/>
  <c r="BF61" i="6"/>
  <c r="BE61" i="6"/>
  <c r="BD61" i="6"/>
  <c r="BC61" i="6"/>
  <c r="BB61" i="6"/>
  <c r="BA61" i="6"/>
  <c r="AZ61" i="6"/>
  <c r="AY61" i="6"/>
  <c r="AX61" i="6"/>
  <c r="AW61" i="6"/>
  <c r="AV61" i="6"/>
  <c r="AU61" i="6"/>
  <c r="AT61" i="6"/>
  <c r="AS61" i="6"/>
  <c r="AR61" i="6"/>
  <c r="AQ61" i="6"/>
  <c r="AP61" i="6"/>
  <c r="AO61" i="6"/>
  <c r="AN61" i="6"/>
  <c r="AM61" i="6"/>
  <c r="AL61" i="6"/>
  <c r="AK61" i="6"/>
  <c r="AJ61" i="6"/>
  <c r="AI61" i="6"/>
  <c r="AH61" i="6"/>
  <c r="AG61" i="6"/>
  <c r="AF61" i="6"/>
  <c r="AE61" i="6"/>
  <c r="AD61" i="6"/>
  <c r="AC61" i="6"/>
  <c r="AB61" i="6"/>
  <c r="AA61" i="6"/>
  <c r="Z61" i="6"/>
  <c r="Y61" i="6"/>
  <c r="X61" i="6"/>
  <c r="W61" i="6"/>
  <c r="V61" i="6"/>
  <c r="U61" i="6"/>
  <c r="T61" i="6"/>
  <c r="S61" i="6"/>
  <c r="R61" i="6"/>
  <c r="Q61" i="6"/>
  <c r="P61" i="6"/>
  <c r="O61" i="6"/>
  <c r="N61" i="6"/>
  <c r="M61" i="6"/>
  <c r="L61" i="6"/>
  <c r="K61" i="6"/>
  <c r="J61" i="6"/>
  <c r="I61" i="6"/>
  <c r="H61" i="6"/>
  <c r="G61" i="6"/>
  <c r="F61" i="6"/>
  <c r="E61" i="6"/>
  <c r="D61" i="6"/>
  <c r="BP58" i="6"/>
  <c r="BO58" i="6"/>
  <c r="BN58" i="6"/>
  <c r="BM58" i="6"/>
  <c r="BL58" i="6"/>
  <c r="BK58" i="6"/>
  <c r="BJ58" i="6"/>
  <c r="BI58" i="6"/>
  <c r="BH58" i="6"/>
  <c r="BF58" i="6"/>
  <c r="BE58" i="6"/>
  <c r="BD58" i="6"/>
  <c r="BC58" i="6"/>
  <c r="BB58" i="6"/>
  <c r="BA58" i="6"/>
  <c r="AZ58" i="6"/>
  <c r="AY58" i="6"/>
  <c r="AX58" i="6"/>
  <c r="AW58" i="6"/>
  <c r="AV58" i="6"/>
  <c r="AS58" i="6"/>
  <c r="AR58" i="6"/>
  <c r="AQ58" i="6"/>
  <c r="AP58" i="6"/>
  <c r="AO58" i="6"/>
  <c r="AN58" i="6"/>
  <c r="AL58" i="6"/>
  <c r="AK58" i="6"/>
  <c r="AJ58" i="6"/>
  <c r="AI58" i="6"/>
  <c r="AH58" i="6"/>
  <c r="AG58" i="6"/>
  <c r="AF58" i="6"/>
  <c r="AE58" i="6"/>
  <c r="AD58" i="6"/>
  <c r="AC58" i="6"/>
  <c r="AB58" i="6"/>
  <c r="AA58" i="6"/>
  <c r="Z58" i="6"/>
  <c r="Y58" i="6"/>
  <c r="V58" i="6"/>
  <c r="U58" i="6"/>
  <c r="T58" i="6"/>
  <c r="S58" i="6"/>
  <c r="R58" i="6"/>
  <c r="O58" i="6"/>
  <c r="N58" i="6"/>
  <c r="M58" i="6"/>
  <c r="L58" i="6"/>
  <c r="K58" i="6"/>
  <c r="J58" i="6"/>
  <c r="I58" i="6"/>
  <c r="H58" i="6"/>
  <c r="G58" i="6"/>
  <c r="F58" i="6"/>
  <c r="E58" i="6"/>
  <c r="D58" i="6"/>
  <c r="CX56" i="5"/>
  <c r="CW56" i="5"/>
  <c r="CV56" i="5"/>
  <c r="CU56" i="5"/>
  <c r="CT56" i="5"/>
  <c r="CS56" i="5"/>
  <c r="CR56" i="5"/>
  <c r="CQ56" i="5"/>
  <c r="CP56" i="5"/>
  <c r="CO56" i="5"/>
  <c r="CN56" i="5"/>
  <c r="CM56" i="5"/>
  <c r="CL56" i="5"/>
  <c r="CK56" i="5"/>
  <c r="CJ56" i="5"/>
  <c r="CI56" i="5"/>
  <c r="CH56" i="5"/>
  <c r="CG56" i="5"/>
  <c r="CF56" i="5"/>
  <c r="CE56" i="5"/>
  <c r="CD56" i="5"/>
  <c r="CC56" i="5"/>
  <c r="CB56" i="5"/>
  <c r="CA56" i="5"/>
  <c r="BZ56" i="5"/>
  <c r="BY56" i="5"/>
  <c r="BX56" i="5"/>
  <c r="BW56" i="5"/>
  <c r="BV56" i="5"/>
  <c r="BU56" i="5"/>
  <c r="BT56" i="5"/>
  <c r="BS56" i="5"/>
  <c r="BR56" i="5"/>
  <c r="BQ56" i="5"/>
  <c r="BP56" i="5"/>
  <c r="BO56" i="5"/>
  <c r="BN56" i="5"/>
  <c r="BM56" i="5"/>
  <c r="BL56" i="5"/>
  <c r="BK56" i="5"/>
  <c r="BJ56" i="5"/>
  <c r="BI56" i="5"/>
  <c r="BH56" i="5"/>
  <c r="BG56" i="5"/>
  <c r="BF56" i="5"/>
  <c r="BE56" i="5"/>
  <c r="BD56" i="5"/>
  <c r="BC56" i="5"/>
  <c r="BB56" i="5"/>
  <c r="BA56" i="5"/>
  <c r="AZ56" i="5"/>
  <c r="AY56" i="5"/>
  <c r="AX56" i="5"/>
  <c r="AW56" i="5"/>
  <c r="AV56" i="5"/>
  <c r="AU56" i="5"/>
  <c r="AT56" i="5"/>
  <c r="AS56" i="5"/>
  <c r="AR56" i="5"/>
  <c r="AQ56" i="5"/>
  <c r="AP56" i="5"/>
  <c r="AO56" i="5"/>
  <c r="AN56" i="5"/>
  <c r="AM56" i="5"/>
  <c r="AL56" i="5"/>
  <c r="AK56" i="5"/>
  <c r="AJ56" i="5"/>
  <c r="AI56" i="5"/>
  <c r="AH56" i="5"/>
  <c r="AG56" i="5"/>
  <c r="AF56" i="5"/>
  <c r="AE56" i="5"/>
  <c r="AD56" i="5"/>
  <c r="AC56" i="5"/>
  <c r="AB56" i="5"/>
  <c r="AA56" i="5"/>
  <c r="Z56" i="5"/>
  <c r="Y56" i="5"/>
  <c r="X56" i="5"/>
  <c r="W56" i="5"/>
  <c r="V56" i="5"/>
  <c r="U56" i="5"/>
  <c r="T56" i="5"/>
  <c r="S56" i="5"/>
  <c r="R56" i="5"/>
  <c r="Q56" i="5"/>
  <c r="P56" i="5"/>
  <c r="O56" i="5"/>
  <c r="N56" i="5"/>
  <c r="M56" i="5"/>
  <c r="L56" i="5"/>
  <c r="K56" i="5"/>
  <c r="J56" i="5"/>
  <c r="I56" i="5"/>
  <c r="CX55" i="5"/>
  <c r="CW55" i="5"/>
  <c r="CV55" i="5"/>
  <c r="CU55" i="5"/>
  <c r="CT55" i="5"/>
  <c r="CS55" i="5"/>
  <c r="CR55" i="5"/>
  <c r="CQ55" i="5"/>
  <c r="CP55" i="5"/>
  <c r="CO55" i="5"/>
  <c r="CN55" i="5"/>
  <c r="CM55" i="5"/>
  <c r="CL55" i="5"/>
  <c r="CK55" i="5"/>
  <c r="CJ55" i="5"/>
  <c r="CI55" i="5"/>
  <c r="CH55" i="5"/>
  <c r="CG55" i="5"/>
  <c r="CF55" i="5"/>
  <c r="CE55" i="5"/>
  <c r="CD55" i="5"/>
  <c r="CC55" i="5"/>
  <c r="CB55" i="5"/>
  <c r="CA55" i="5"/>
  <c r="BZ55" i="5"/>
  <c r="BY55" i="5"/>
  <c r="BX55" i="5"/>
  <c r="BW55" i="5"/>
  <c r="BV55" i="5"/>
  <c r="BU55" i="5"/>
  <c r="BT55" i="5"/>
  <c r="BS55" i="5"/>
  <c r="BR55" i="5"/>
  <c r="BQ55" i="5"/>
  <c r="BP55" i="5"/>
  <c r="BO55" i="5"/>
  <c r="BN55" i="5"/>
  <c r="BM55" i="5"/>
  <c r="BL55" i="5"/>
  <c r="BK55" i="5"/>
  <c r="BJ55" i="5"/>
  <c r="BI55" i="5"/>
  <c r="BH55" i="5"/>
  <c r="BG55" i="5"/>
  <c r="BF55" i="5"/>
  <c r="BE55" i="5"/>
  <c r="BD55" i="5"/>
  <c r="BC55" i="5"/>
  <c r="BB55" i="5"/>
  <c r="BA55" i="5"/>
  <c r="AZ55" i="5"/>
  <c r="AY55" i="5"/>
  <c r="AX55" i="5"/>
  <c r="AW55" i="5"/>
  <c r="AV55" i="5"/>
  <c r="AU55" i="5"/>
  <c r="AT55" i="5"/>
  <c r="AS55" i="5"/>
  <c r="AR55" i="5"/>
  <c r="AQ55" i="5"/>
  <c r="AP55" i="5"/>
  <c r="AO55" i="5"/>
  <c r="AN55" i="5"/>
  <c r="AM55" i="5"/>
  <c r="AL55" i="5"/>
  <c r="AK55" i="5"/>
  <c r="AJ55" i="5"/>
  <c r="AI55" i="5"/>
  <c r="AH55" i="5"/>
  <c r="AG55" i="5"/>
  <c r="AF55" i="5"/>
  <c r="AE55" i="5"/>
  <c r="AD55" i="5"/>
  <c r="AC55" i="5"/>
  <c r="AB55" i="5"/>
  <c r="AA55" i="5"/>
  <c r="Z55" i="5"/>
  <c r="Y55" i="5"/>
  <c r="X55" i="5"/>
  <c r="W55" i="5"/>
  <c r="V55" i="5"/>
  <c r="U55" i="5"/>
  <c r="T55" i="5"/>
  <c r="S55" i="5"/>
  <c r="R55" i="5"/>
  <c r="Q55" i="5"/>
  <c r="P55" i="5"/>
  <c r="O55" i="5"/>
  <c r="N55" i="5"/>
  <c r="M55" i="5"/>
  <c r="L55" i="5"/>
  <c r="K55" i="5"/>
  <c r="J55" i="5"/>
  <c r="I55" i="5"/>
  <c r="CX54" i="5"/>
  <c r="CW54" i="5"/>
  <c r="CV54" i="5"/>
  <c r="CU54" i="5"/>
  <c r="CT54" i="5"/>
  <c r="CS54" i="5"/>
  <c r="CR54" i="5"/>
  <c r="CQ54" i="5"/>
  <c r="CP54" i="5"/>
  <c r="CO54" i="5"/>
  <c r="CN54" i="5"/>
  <c r="CM54" i="5"/>
  <c r="CL54" i="5"/>
  <c r="CK54" i="5"/>
  <c r="CJ54" i="5"/>
  <c r="CI54" i="5"/>
  <c r="CH54" i="5"/>
  <c r="CG54" i="5"/>
  <c r="CF54" i="5"/>
  <c r="CE54" i="5"/>
  <c r="CD54" i="5"/>
  <c r="CC54" i="5"/>
  <c r="CB54" i="5"/>
  <c r="CA54" i="5"/>
  <c r="BZ54" i="5"/>
  <c r="BY54" i="5"/>
  <c r="BX54" i="5"/>
  <c r="BW54" i="5"/>
  <c r="BV54" i="5"/>
  <c r="BU54" i="5"/>
  <c r="BT54" i="5"/>
  <c r="BS54" i="5"/>
  <c r="BR54" i="5"/>
  <c r="BQ54" i="5"/>
  <c r="BP54" i="5"/>
  <c r="BO54" i="5"/>
  <c r="BN54" i="5"/>
  <c r="BM54" i="5"/>
  <c r="BL54" i="5"/>
  <c r="BK54" i="5"/>
  <c r="BJ54" i="5"/>
  <c r="BI54" i="5"/>
  <c r="BH54" i="5"/>
  <c r="BG54" i="5"/>
  <c r="BF54" i="5"/>
  <c r="BE54" i="5"/>
  <c r="BD54" i="5"/>
  <c r="BC54" i="5"/>
  <c r="BB54" i="5"/>
  <c r="BA54" i="5"/>
  <c r="AZ54" i="5"/>
  <c r="AY54" i="5"/>
  <c r="AX54" i="5"/>
  <c r="AW54" i="5"/>
  <c r="AV54" i="5"/>
  <c r="AU54" i="5"/>
  <c r="AT54" i="5"/>
  <c r="AS54" i="5"/>
  <c r="AR54" i="5"/>
  <c r="AQ54" i="5"/>
  <c r="AP54" i="5"/>
  <c r="AO54" i="5"/>
  <c r="AN54" i="5"/>
  <c r="AM54" i="5"/>
  <c r="AL54" i="5"/>
  <c r="AK54" i="5"/>
  <c r="AJ54" i="5"/>
  <c r="AI54" i="5"/>
  <c r="AH54" i="5"/>
  <c r="AG54" i="5"/>
  <c r="AF54" i="5"/>
  <c r="AE54" i="5"/>
  <c r="AD54" i="5"/>
  <c r="AC54" i="5"/>
  <c r="AB54" i="5"/>
  <c r="AA54" i="5"/>
  <c r="Z54" i="5"/>
  <c r="Y54" i="5"/>
  <c r="X54" i="5"/>
  <c r="W54" i="5"/>
  <c r="V54" i="5"/>
  <c r="U54" i="5"/>
  <c r="T54" i="5"/>
  <c r="S54" i="5"/>
  <c r="R54" i="5"/>
  <c r="Q54" i="5"/>
  <c r="P54" i="5"/>
  <c r="O54" i="5"/>
  <c r="N54" i="5"/>
  <c r="M54" i="5"/>
  <c r="L54" i="5"/>
  <c r="K54" i="5"/>
  <c r="J54" i="5"/>
  <c r="I54" i="5"/>
  <c r="CX53" i="5"/>
  <c r="CW53" i="5"/>
  <c r="CV53" i="5"/>
  <c r="CU53" i="5"/>
  <c r="CT53" i="5"/>
  <c r="CS53" i="5"/>
  <c r="CR53" i="5"/>
  <c r="CQ53" i="5"/>
  <c r="CP53" i="5"/>
  <c r="CO53" i="5"/>
  <c r="CN53" i="5"/>
  <c r="CM53" i="5"/>
  <c r="CL53" i="5"/>
  <c r="CK53" i="5"/>
  <c r="CJ53" i="5"/>
  <c r="CI53" i="5"/>
  <c r="CH53" i="5"/>
  <c r="CG53" i="5"/>
  <c r="CF53" i="5"/>
  <c r="CE53" i="5"/>
  <c r="CD53" i="5"/>
  <c r="CC53" i="5"/>
  <c r="CB53" i="5"/>
  <c r="CA53" i="5"/>
  <c r="BZ53" i="5"/>
  <c r="BY53" i="5"/>
  <c r="BX53" i="5"/>
  <c r="BW53" i="5"/>
  <c r="BV53" i="5"/>
  <c r="BU53" i="5"/>
  <c r="BT53" i="5"/>
  <c r="BS53" i="5"/>
  <c r="BR53" i="5"/>
  <c r="BQ53" i="5"/>
  <c r="BP53" i="5"/>
  <c r="BO53" i="5"/>
  <c r="BN53" i="5"/>
  <c r="BM53" i="5"/>
  <c r="BL53" i="5"/>
  <c r="BK53" i="5"/>
  <c r="BJ53" i="5"/>
  <c r="BI53" i="5"/>
  <c r="BH53" i="5"/>
  <c r="BG53" i="5"/>
  <c r="BF53" i="5"/>
  <c r="BE53" i="5"/>
  <c r="BD53" i="5"/>
  <c r="BC53" i="5"/>
  <c r="BB53" i="5"/>
  <c r="BA53" i="5"/>
  <c r="AZ53" i="5"/>
  <c r="AY53" i="5"/>
  <c r="AX53" i="5"/>
  <c r="AW53" i="5"/>
  <c r="AV53" i="5"/>
  <c r="AU53" i="5"/>
  <c r="AT53" i="5"/>
  <c r="AS53" i="5"/>
  <c r="AR53" i="5"/>
  <c r="AQ53" i="5"/>
  <c r="AP53" i="5"/>
  <c r="AO53" i="5"/>
  <c r="AN53" i="5"/>
  <c r="AM53" i="5"/>
  <c r="AL53" i="5"/>
  <c r="AK53" i="5"/>
  <c r="AJ53" i="5"/>
  <c r="AI53" i="5"/>
  <c r="AH53" i="5"/>
  <c r="AG53" i="5"/>
  <c r="AF53" i="5"/>
  <c r="AE53" i="5"/>
  <c r="AD53" i="5"/>
  <c r="AC53" i="5"/>
  <c r="AB53" i="5"/>
  <c r="AA53" i="5"/>
  <c r="Z53" i="5"/>
  <c r="Y53" i="5"/>
  <c r="X53" i="5"/>
  <c r="W53" i="5"/>
  <c r="V53" i="5"/>
  <c r="U53" i="5"/>
  <c r="T53" i="5"/>
  <c r="S53" i="5"/>
  <c r="R53" i="5"/>
  <c r="Q53" i="5"/>
  <c r="P53" i="5"/>
  <c r="O53" i="5"/>
  <c r="N53" i="5"/>
  <c r="M53" i="5"/>
  <c r="L53" i="5"/>
  <c r="K53" i="5"/>
  <c r="J53" i="5"/>
  <c r="I53" i="5"/>
  <c r="CX50" i="5"/>
  <c r="CW50" i="5"/>
  <c r="CU50" i="5"/>
  <c r="CT50" i="5"/>
  <c r="CS50" i="5"/>
  <c r="CR50" i="5"/>
  <c r="CQ50" i="5"/>
  <c r="CP50" i="5"/>
  <c r="CO50" i="5"/>
  <c r="CN50" i="5"/>
  <c r="CM50" i="5"/>
  <c r="CL50" i="5"/>
  <c r="CK50" i="5"/>
  <c r="CJ50" i="5"/>
  <c r="CH50" i="5"/>
  <c r="CG50" i="5"/>
  <c r="CF50" i="5"/>
  <c r="CE50" i="5"/>
  <c r="CD50" i="5"/>
  <c r="CC50" i="5"/>
  <c r="CB50" i="5"/>
  <c r="CA50" i="5"/>
  <c r="BY50" i="5"/>
  <c r="BX50" i="5"/>
  <c r="BW50" i="5"/>
  <c r="BV50" i="5"/>
  <c r="BU50" i="5"/>
  <c r="BS50" i="5"/>
  <c r="BR50" i="5"/>
  <c r="BQ50" i="5"/>
  <c r="BN50" i="5"/>
  <c r="BM50" i="5"/>
  <c r="BL50" i="5"/>
  <c r="BK50" i="5"/>
  <c r="BJ50" i="5"/>
  <c r="BI50" i="5"/>
  <c r="BH50" i="5"/>
  <c r="BG50" i="5"/>
  <c r="BF50" i="5"/>
  <c r="BE50" i="5"/>
  <c r="BD50" i="5"/>
  <c r="BC50" i="5"/>
  <c r="BB50" i="5"/>
  <c r="BA50" i="5"/>
  <c r="AZ50" i="5"/>
  <c r="AY50" i="5"/>
  <c r="AX50" i="5"/>
  <c r="AW50" i="5"/>
  <c r="AV50" i="5"/>
  <c r="AU50" i="5"/>
  <c r="AT50" i="5"/>
  <c r="AS50" i="5"/>
  <c r="AR50" i="5"/>
  <c r="AQ50" i="5"/>
  <c r="AP50" i="5"/>
  <c r="AO50" i="5"/>
  <c r="AN50" i="5"/>
  <c r="AM50" i="5"/>
  <c r="AL50" i="5"/>
  <c r="AK50" i="5"/>
  <c r="AJ50" i="5"/>
  <c r="AI50" i="5"/>
  <c r="AH50" i="5"/>
  <c r="AG50" i="5"/>
  <c r="AF50" i="5"/>
  <c r="AD50" i="5"/>
  <c r="AC50" i="5"/>
  <c r="AB50" i="5"/>
  <c r="Z50" i="5"/>
  <c r="Y50" i="5"/>
  <c r="X50" i="5"/>
  <c r="V50" i="5"/>
  <c r="U50" i="5"/>
  <c r="T50" i="5"/>
  <c r="S50" i="5"/>
  <c r="Q50" i="5"/>
  <c r="P50" i="5"/>
  <c r="O50" i="5"/>
  <c r="M50" i="5"/>
  <c r="K50" i="5"/>
  <c r="I50" i="5"/>
  <c r="AM64" i="6"/>
  <c r="AM58" i="6"/>
</calcChain>
</file>

<file path=xl/sharedStrings.xml><?xml version="1.0" encoding="utf-8"?>
<sst xmlns="http://schemas.openxmlformats.org/spreadsheetml/2006/main" count="591" uniqueCount="386">
  <si>
    <t>●留意事項</t>
    <rPh sb="1" eb="3">
      <t>リュウイ</t>
    </rPh>
    <rPh sb="3" eb="5">
      <t>ジコウ</t>
    </rPh>
    <phoneticPr fontId="2"/>
  </si>
  <si>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</si>
  <si>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</si>
  <si>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</si>
  <si>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</si>
  <si>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</si>
  <si>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</si>
  <si>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</si>
  <si>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</si>
  <si>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</si>
  <si>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</si>
  <si>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</si>
  <si>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⑩</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</si>
  <si>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</si>
  <si>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</si>
  <si>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</si>
  <si>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</si>
  <si>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</si>
  <si>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</si>
  <si>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</si>
  <si>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</si>
  <si>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</si>
  <si>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</si>
  <si>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</si>
  <si>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直接反映させている</t>
    <rPh sb="0" eb="2">
      <t>チョクセツ</t>
    </rPh>
    <rPh sb="2" eb="4">
      <t>ハンエイ</t>
    </rPh>
    <phoneticPr fontId="2"/>
  </si>
  <si>
    <t>参考資料程度に使用</t>
    <rPh sb="0" eb="2">
      <t>サンコウ</t>
    </rPh>
    <rPh sb="2" eb="4">
      <t>シリョウ</t>
    </rPh>
    <rPh sb="4" eb="6">
      <t>テイド</t>
    </rPh>
    <rPh sb="7" eb="9">
      <t>シヨウ</t>
    </rPh>
    <phoneticPr fontId="2"/>
  </si>
  <si>
    <t>活用していない</t>
    <rPh sb="0" eb="2">
      <t>カツヨウ</t>
    </rPh>
    <phoneticPr fontId="2"/>
  </si>
  <si>
    <t>進行管理に活用している</t>
    <rPh sb="0" eb="2">
      <t>シンコウ</t>
    </rPh>
    <rPh sb="2" eb="4">
      <t>カンリ</t>
    </rPh>
    <rPh sb="5" eb="7">
      <t>カツヨウ</t>
    </rPh>
    <phoneticPr fontId="2"/>
  </si>
  <si>
    <t>ツールとして活用している</t>
    <rPh sb="6" eb="8">
      <t>カツヨウ</t>
    </rPh>
    <phoneticPr fontId="2"/>
  </si>
  <si>
    <t>ツールとして活用していない</t>
    <rPh sb="6" eb="8">
      <t>カツヨウ</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</si>
  <si>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</si>
  <si>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</si>
  <si>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</si>
  <si>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</si>
  <si>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</si>
  <si>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</si>
  <si>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</si>
  <si>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</si>
  <si>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</si>
  <si>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</si>
  <si>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</si>
  <si>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</si>
  <si>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</si>
  <si>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</si>
  <si>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</si>
  <si>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</si>
  <si>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</si>
  <si>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</si>
  <si>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</si>
  <si>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</si>
  <si>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2"/>
  </si>
  <si>
    <t>⑪</t>
    <phoneticPr fontId="1"/>
  </si>
  <si>
    <t>⑨</t>
    <phoneticPr fontId="1"/>
  </si>
  <si>
    <t>行政評価事務の効率化（評価に係る事務負担の軽減）</t>
    <phoneticPr fontId="1"/>
  </si>
  <si>
    <t>⑫</t>
    <phoneticPr fontId="2"/>
  </si>
  <si>
    <t>職員の意識改革に寄与した</t>
    <phoneticPr fontId="1"/>
  </si>
  <si>
    <t>議会で評価結果が取り上げられるようになった</t>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</si>
  <si>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</si>
  <si>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</si>
  <si>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</si>
  <si>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</si>
  <si>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</si>
  <si>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達成状況を確認した上で要因を
分析している</t>
    <rPh sb="0" eb="2">
      <t>タッセイ</t>
    </rPh>
    <rPh sb="2" eb="4">
      <t>ジョウキョウ</t>
    </rPh>
    <rPh sb="5" eb="7">
      <t>カクニン</t>
    </rPh>
    <rPh sb="9" eb="10">
      <t>ウエ</t>
    </rPh>
    <rPh sb="11" eb="13">
      <t>ヨウイン</t>
    </rPh>
    <rPh sb="15" eb="17">
      <t>ブンセキ</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</si>
  <si>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</si>
  <si>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</si>
  <si>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</si>
  <si>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</si>
  <si>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</si>
  <si>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</si>
  <si>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</si>
  <si>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</si>
  <si>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</si>
  <si>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</si>
  <si>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</si>
  <si>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</si>
  <si>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</si>
  <si>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</si>
  <si>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</si>
  <si>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</si>
  <si>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</si>
  <si>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</si>
  <si>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</si>
  <si>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</si>
  <si>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</si>
  <si>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</si>
  <si>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</si>
  <si>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</si>
  <si>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</si>
  <si>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</si>
  <si>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</si>
  <si>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2"/>
  </si>
  <si>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2"/>
  </si>
  <si>
    <t>内部的な評価であるため公表の必要はないと考えている</t>
    <rPh sb="0" eb="3">
      <t>ナイブテキ</t>
    </rPh>
    <rPh sb="4" eb="6">
      <t>ヒョウカ</t>
    </rPh>
    <rPh sb="11" eb="13">
      <t>コウヒョウ</t>
    </rPh>
    <rPh sb="14" eb="16">
      <t>ヒツヨウ</t>
    </rPh>
    <rPh sb="20" eb="21">
      <t>カンガ</t>
    </rPh>
    <phoneticPr fontId="2"/>
  </si>
  <si>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2"/>
  </si>
  <si>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2"/>
  </si>
  <si>
    <t>反映している</t>
    <rPh sb="0" eb="2">
      <t>ハンエイ</t>
    </rPh>
    <phoneticPr fontId="2"/>
  </si>
  <si>
    <t>反映していない</t>
    <rPh sb="0" eb="2">
      <t>ハンエイ</t>
    </rPh>
    <phoneticPr fontId="2"/>
  </si>
  <si>
    <t>参考程度</t>
    <rPh sb="0" eb="2">
      <t>サンコウ</t>
    </rPh>
    <rPh sb="2" eb="4">
      <t>テイド</t>
    </rPh>
    <phoneticPr fontId="2"/>
  </si>
  <si>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</si>
  <si>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</si>
  <si>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</si>
  <si>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</si>
  <si>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</si>
  <si>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</si>
  <si>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</si>
  <si>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</si>
  <si>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</si>
  <si>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</si>
  <si>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</si>
  <si>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</si>
  <si>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</si>
  <si>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</si>
  <si>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</si>
  <si>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</si>
  <si>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</si>
  <si>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</si>
  <si>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</si>
  <si>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</si>
  <si>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</si>
  <si>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</si>
  <si>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</si>
  <si>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</si>
  <si>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</si>
  <si>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</si>
  <si>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</si>
  <si>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</si>
  <si>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</si>
  <si>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</si>
  <si>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</si>
  <si>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</si>
  <si>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</si>
  <si>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</si>
  <si>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</si>
  <si>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</si>
  <si>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</si>
  <si>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</si>
  <si>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</si>
  <si>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</si>
  <si>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</si>
  <si>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</si>
  <si>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</si>
  <si>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</si>
  <si>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</si>
  <si>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</si>
  <si>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</si>
  <si>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</si>
  <si>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12"/>
  </si>
  <si>
    <t>事務事業の全て
（公営企業会計事業を含む）</t>
    <rPh sb="0" eb="2">
      <t>ジム</t>
    </rPh>
    <rPh sb="2" eb="4">
      <t>ジギョウ</t>
    </rPh>
    <rPh sb="5" eb="6">
      <t>スベ</t>
    </rPh>
    <phoneticPr fontId="12"/>
  </si>
  <si>
    <t>事務事業の一部</t>
    <rPh sb="0" eb="2">
      <t>ジム</t>
    </rPh>
    <rPh sb="2" eb="4">
      <t>ジギョウ</t>
    </rPh>
    <rPh sb="5" eb="7">
      <t>イチブ</t>
    </rPh>
    <phoneticPr fontId="12"/>
  </si>
  <si>
    <t>事務事業の一部
（公営企業会計事業を含む）</t>
    <rPh sb="0" eb="2">
      <t>ジム</t>
    </rPh>
    <rPh sb="2" eb="4">
      <t>ジギョウ</t>
    </rPh>
    <rPh sb="5" eb="7">
      <t>イチブ</t>
    </rPh>
    <phoneticPr fontId="12"/>
  </si>
  <si>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</si>
  <si>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</si>
  <si>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</si>
  <si>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</si>
  <si>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</si>
  <si>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</si>
  <si>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</si>
  <si>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</si>
  <si>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</si>
  <si>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</si>
  <si>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</si>
  <si>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</si>
  <si>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</si>
  <si>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</si>
  <si>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</si>
  <si>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</si>
  <si>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</si>
  <si>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</si>
  <si>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</si>
  <si>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</si>
  <si>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</si>
  <si>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</si>
  <si>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</si>
  <si>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※各団体の回答に誤りないか確認のうえ書式ごと貼り付けてください。</t>
    <rPh sb="1" eb="4">
      <t>カクダンタイ</t>
    </rPh>
    <rPh sb="5" eb="7">
      <t>カイトウ</t>
    </rPh>
    <rPh sb="8" eb="9">
      <t>アヤマ</t>
    </rPh>
    <rPh sb="13" eb="15">
      <t>カクニン</t>
    </rPh>
    <rPh sb="18" eb="20">
      <t>ショシキ</t>
    </rPh>
    <rPh sb="22" eb="23">
      <t>ハ</t>
    </rPh>
    <rPh sb="24" eb="25">
      <t>ツ</t>
    </rPh>
    <phoneticPr fontId="1"/>
  </si>
  <si>
    <t>外部評価する体制が整っていないため</t>
    <rPh sb="0" eb="2">
      <t>ガイブ</t>
    </rPh>
    <rPh sb="2" eb="4">
      <t>ヒョウカ</t>
    </rPh>
    <rPh sb="6" eb="8">
      <t>タイセイ</t>
    </rPh>
    <rPh sb="9" eb="10">
      <t>トトノ</t>
    </rPh>
    <phoneticPr fontId="1"/>
  </si>
  <si>
    <t xml:space="preserve"> </t>
  </si>
  <si>
    <t>事務決裁</t>
    <rPh sb="0" eb="2">
      <t>ジム</t>
    </rPh>
    <rPh sb="2" eb="4">
      <t>ケッサイ</t>
    </rPh>
    <phoneticPr fontId="1"/>
  </si>
  <si>
    <t>特になし</t>
    <rPh sb="0" eb="1">
      <t>トク</t>
    </rPh>
    <phoneticPr fontId="1"/>
  </si>
  <si>
    <t>奈良市</t>
    <rPh sb="0" eb="3">
      <t>ナラシ</t>
    </rPh>
    <phoneticPr fontId="1"/>
  </si>
  <si>
    <t>決算とともに議会に報告することから、外部評価する時間がないため。</t>
    <rPh sb="0" eb="2">
      <t>ケッサン</t>
    </rPh>
    <rPh sb="6" eb="8">
      <t>ギカイ</t>
    </rPh>
    <rPh sb="9" eb="11">
      <t>ホウコク</t>
    </rPh>
    <rPh sb="18" eb="20">
      <t>ガイブ</t>
    </rPh>
    <rPh sb="20" eb="22">
      <t>ヒョウカ</t>
    </rPh>
    <rPh sb="24" eb="26">
      <t>ジカン</t>
    </rPh>
    <phoneticPr fontId="1"/>
  </si>
  <si>
    <t>大和高田市</t>
    <rPh sb="0" eb="4">
      <t>ヤマトタカダ</t>
    </rPh>
    <rPh sb="4" eb="5">
      <t>シ</t>
    </rPh>
    <phoneticPr fontId="1"/>
  </si>
  <si>
    <t>1　大和高田市行政評価実施概要</t>
    <rPh sb="2" eb="7">
      <t>ヤマトタカダシ</t>
    </rPh>
    <rPh sb="7" eb="9">
      <t>ギョウセイ</t>
    </rPh>
    <rPh sb="9" eb="11">
      <t>ヒョウカ</t>
    </rPh>
    <rPh sb="11" eb="13">
      <t>ジッシ</t>
    </rPh>
    <rPh sb="13" eb="15">
      <t>ガイヨウ</t>
    </rPh>
    <phoneticPr fontId="1"/>
  </si>
  <si>
    <t>評価を十分に生かす仕組みができていない状況(予算査定に利用していない等)で外部評価をする意義がないと考えるため。</t>
    <rPh sb="0" eb="2">
      <t>ヒョウカ</t>
    </rPh>
    <rPh sb="3" eb="5">
      <t>ジュウブン</t>
    </rPh>
    <rPh sb="6" eb="7">
      <t>イ</t>
    </rPh>
    <rPh sb="9" eb="11">
      <t>シク</t>
    </rPh>
    <rPh sb="19" eb="21">
      <t>ジョウキョウ</t>
    </rPh>
    <rPh sb="22" eb="24">
      <t>ヨサン</t>
    </rPh>
    <rPh sb="24" eb="26">
      <t>サテイ</t>
    </rPh>
    <rPh sb="27" eb="29">
      <t>リヨウ</t>
    </rPh>
    <rPh sb="34" eb="35">
      <t>トウ</t>
    </rPh>
    <rPh sb="37" eb="39">
      <t>ガイブ</t>
    </rPh>
    <rPh sb="39" eb="41">
      <t>ヒョウカ</t>
    </rPh>
    <rPh sb="44" eb="46">
      <t>イギ</t>
    </rPh>
    <rPh sb="50" eb="51">
      <t>カンガ</t>
    </rPh>
    <phoneticPr fontId="1"/>
  </si>
  <si>
    <t>大和郡山市</t>
    <rPh sb="0" eb="5">
      <t>ヤマトコオリヤマシ</t>
    </rPh>
    <phoneticPr fontId="1"/>
  </si>
  <si>
    <t>データの集積が中心となり、実効性を伴っていなかったため。</t>
    <rPh sb="4" eb="6">
      <t>シュウセキ</t>
    </rPh>
    <rPh sb="7" eb="9">
      <t>チュウシン</t>
    </rPh>
    <rPh sb="13" eb="16">
      <t>ジッコウセイ</t>
    </rPh>
    <rPh sb="17" eb="18">
      <t>トモナ</t>
    </rPh>
    <phoneticPr fontId="1"/>
  </si>
  <si>
    <t>天理市</t>
    <rPh sb="0" eb="3">
      <t>テンリシ</t>
    </rPh>
    <phoneticPr fontId="1"/>
  </si>
  <si>
    <t>業務が膨大になり、原課に対して負担が大きいが、それに対しての効果が少なかったこともあり、休止している。新たな行政評価の制度構築に向けて現在検討段階である。</t>
    <rPh sb="0" eb="2">
      <t>ギョウム</t>
    </rPh>
    <rPh sb="3" eb="5">
      <t>ボウダイ</t>
    </rPh>
    <rPh sb="9" eb="10">
      <t>ゲン</t>
    </rPh>
    <rPh sb="10" eb="11">
      <t>カ</t>
    </rPh>
    <rPh sb="12" eb="13">
      <t>タイ</t>
    </rPh>
    <rPh sb="15" eb="17">
      <t>フタン</t>
    </rPh>
    <rPh sb="18" eb="19">
      <t>オオ</t>
    </rPh>
    <rPh sb="26" eb="27">
      <t>タイ</t>
    </rPh>
    <rPh sb="30" eb="32">
      <t>コウカ</t>
    </rPh>
    <rPh sb="33" eb="34">
      <t>スク</t>
    </rPh>
    <rPh sb="44" eb="46">
      <t>キュウシ</t>
    </rPh>
    <rPh sb="51" eb="52">
      <t>アラ</t>
    </rPh>
    <rPh sb="54" eb="56">
      <t>ギョウセイ</t>
    </rPh>
    <rPh sb="56" eb="58">
      <t>ヒョウカ</t>
    </rPh>
    <rPh sb="59" eb="61">
      <t>セイド</t>
    </rPh>
    <rPh sb="61" eb="63">
      <t>コウチク</t>
    </rPh>
    <rPh sb="64" eb="65">
      <t>ム</t>
    </rPh>
    <rPh sb="67" eb="69">
      <t>ゲンザイ</t>
    </rPh>
    <rPh sb="69" eb="71">
      <t>ケントウ</t>
    </rPh>
    <rPh sb="71" eb="73">
      <t>ダンカイ</t>
    </rPh>
    <phoneticPr fontId="1"/>
  </si>
  <si>
    <t>橿原市</t>
    <rPh sb="0" eb="3">
      <t>カシハラシ</t>
    </rPh>
    <phoneticPr fontId="3"/>
  </si>
  <si>
    <t>実施決裁</t>
    <rPh sb="0" eb="2">
      <t>ジッシ</t>
    </rPh>
    <rPh sb="2" eb="4">
      <t>ケッサイ</t>
    </rPh>
    <phoneticPr fontId="1"/>
  </si>
  <si>
    <t>外部評価については是非論があり検討中であるため</t>
    <rPh sb="0" eb="2">
      <t>ガイブ</t>
    </rPh>
    <rPh sb="2" eb="4">
      <t>ヒョウカ</t>
    </rPh>
    <rPh sb="9" eb="12">
      <t>ゼヒロン</t>
    </rPh>
    <rPh sb="15" eb="18">
      <t>ケントウチュウ</t>
    </rPh>
    <phoneticPr fontId="1"/>
  </si>
  <si>
    <t>求められた場合に資料を配布し説明</t>
  </si>
  <si>
    <t>桜井市</t>
    <rPh sb="0" eb="3">
      <t>サクライシ</t>
    </rPh>
    <phoneticPr fontId="1"/>
  </si>
  <si>
    <t>特に設けず内規で対応</t>
    <rPh sb="0" eb="1">
      <t>トク</t>
    </rPh>
    <rPh sb="2" eb="3">
      <t>モウ</t>
    </rPh>
    <rPh sb="5" eb="7">
      <t>ナイキ</t>
    </rPh>
    <rPh sb="8" eb="10">
      <t>タイオウ</t>
    </rPh>
    <phoneticPr fontId="1"/>
  </si>
  <si>
    <t>五條市</t>
    <rPh sb="0" eb="3">
      <t>ゴジョウシ</t>
    </rPh>
    <phoneticPr fontId="1"/>
  </si>
  <si>
    <t>五條市行政改革大綱</t>
    <rPh sb="0" eb="3">
      <t>ゴジョウシ</t>
    </rPh>
    <rPh sb="3" eb="5">
      <t>ギョウセイ</t>
    </rPh>
    <rPh sb="5" eb="7">
      <t>カイカク</t>
    </rPh>
    <rPh sb="7" eb="9">
      <t>タイコウ</t>
    </rPh>
    <phoneticPr fontId="1"/>
  </si>
  <si>
    <t>組織内部の自己改革やリスク分析を重視しているため。</t>
    <rPh sb="0" eb="2">
      <t>ソシキ</t>
    </rPh>
    <rPh sb="2" eb="4">
      <t>ナイブ</t>
    </rPh>
    <rPh sb="5" eb="7">
      <t>ジコ</t>
    </rPh>
    <rPh sb="7" eb="9">
      <t>カイカク</t>
    </rPh>
    <rPh sb="13" eb="15">
      <t>ブンセキ</t>
    </rPh>
    <rPh sb="16" eb="18">
      <t>ジュウシ</t>
    </rPh>
    <phoneticPr fontId="1"/>
  </si>
  <si>
    <t>御所市</t>
    <rPh sb="0" eb="3">
      <t>ゴセシ</t>
    </rPh>
    <phoneticPr fontId="1"/>
  </si>
  <si>
    <t>評価する事業数が膨大なため</t>
    <rPh sb="0" eb="2">
      <t>ヒョウカ</t>
    </rPh>
    <rPh sb="4" eb="6">
      <t>ジギョウ</t>
    </rPh>
    <rPh sb="6" eb="7">
      <t>スウ</t>
    </rPh>
    <rPh sb="8" eb="10">
      <t>ボウダイ</t>
    </rPh>
    <phoneticPr fontId="1"/>
  </si>
  <si>
    <t>生駒市</t>
    <rPh sb="0" eb="3">
      <t>イコマシ</t>
    </rPh>
    <phoneticPr fontId="1"/>
  </si>
  <si>
    <t>外部委員による委員会で検討</t>
    <rPh sb="0" eb="2">
      <t>ガイブ</t>
    </rPh>
    <rPh sb="2" eb="4">
      <t>イイン</t>
    </rPh>
    <rPh sb="7" eb="10">
      <t>イインカイ</t>
    </rPh>
    <rPh sb="11" eb="13">
      <t>ケントウ</t>
    </rPh>
    <phoneticPr fontId="1"/>
  </si>
  <si>
    <t>各種団体の代表</t>
    <rPh sb="0" eb="2">
      <t>カクシュ</t>
    </rPh>
    <rPh sb="2" eb="4">
      <t>ダンタイ</t>
    </rPh>
    <rPh sb="5" eb="7">
      <t>ダイヒョウ</t>
    </rPh>
    <phoneticPr fontId="1"/>
  </si>
  <si>
    <t>香芝市</t>
    <rPh sb="0" eb="3">
      <t>カシバシ</t>
    </rPh>
    <phoneticPr fontId="1"/>
  </si>
  <si>
    <t>内部評価である程度の効果が見込めるため。</t>
    <rPh sb="0" eb="2">
      <t>ナイブ</t>
    </rPh>
    <rPh sb="2" eb="4">
      <t>ヒョウカ</t>
    </rPh>
    <rPh sb="7" eb="9">
      <t>テイド</t>
    </rPh>
    <rPh sb="10" eb="12">
      <t>コウカ</t>
    </rPh>
    <rPh sb="13" eb="15">
      <t>ミコ</t>
    </rPh>
    <phoneticPr fontId="1"/>
  </si>
  <si>
    <t>葛城市</t>
    <rPh sb="0" eb="3">
      <t>カツラギシ</t>
    </rPh>
    <phoneticPr fontId="1"/>
  </si>
  <si>
    <t>葛城市行政改革大綱
葛城市集中改革プラン</t>
    <rPh sb="0" eb="3">
      <t>カツラギシ</t>
    </rPh>
    <rPh sb="3" eb="5">
      <t>ギョウセイ</t>
    </rPh>
    <rPh sb="5" eb="7">
      <t>カイカク</t>
    </rPh>
    <rPh sb="7" eb="9">
      <t>タイコウ</t>
    </rPh>
    <rPh sb="10" eb="13">
      <t>カツラギシ</t>
    </rPh>
    <rPh sb="13" eb="15">
      <t>シュウチュウ</t>
    </rPh>
    <rPh sb="15" eb="17">
      <t>カイカク</t>
    </rPh>
    <phoneticPr fontId="1"/>
  </si>
  <si>
    <t>宇陀市</t>
    <rPh sb="0" eb="3">
      <t>ウダシ</t>
    </rPh>
    <phoneticPr fontId="1"/>
  </si>
  <si>
    <t>根拠規定は特になし</t>
    <rPh sb="0" eb="2">
      <t>コンキョ</t>
    </rPh>
    <rPh sb="2" eb="4">
      <t>キテイ</t>
    </rPh>
    <rPh sb="5" eb="6">
      <t>トク</t>
    </rPh>
    <phoneticPr fontId="1"/>
  </si>
  <si>
    <t>自治体規模が小さく、体制がとれない</t>
    <rPh sb="0" eb="3">
      <t>ジチタイ</t>
    </rPh>
    <rPh sb="3" eb="5">
      <t>キボ</t>
    </rPh>
    <rPh sb="6" eb="7">
      <t>チイ</t>
    </rPh>
    <rPh sb="10" eb="12">
      <t>タイセイ</t>
    </rPh>
    <rPh sb="11" eb="12">
      <t>イタイ</t>
    </rPh>
    <phoneticPr fontId="1"/>
  </si>
  <si>
    <t>山添村</t>
    <rPh sb="0" eb="3">
      <t>ヤマゾエムラ</t>
    </rPh>
    <phoneticPr fontId="1"/>
  </si>
  <si>
    <t>事務事業評価システム</t>
    <rPh sb="0" eb="2">
      <t>ジム</t>
    </rPh>
    <rPh sb="2" eb="4">
      <t>ジギョウ</t>
    </rPh>
    <rPh sb="4" eb="6">
      <t>ヒョウカ</t>
    </rPh>
    <phoneticPr fontId="1"/>
  </si>
  <si>
    <t>外部評価の体制が未整備</t>
    <rPh sb="0" eb="2">
      <t>ガイブ</t>
    </rPh>
    <rPh sb="2" eb="4">
      <t>ヒョウカ</t>
    </rPh>
    <rPh sb="5" eb="7">
      <t>タイセイ</t>
    </rPh>
    <rPh sb="8" eb="11">
      <t>ミセイビ</t>
    </rPh>
    <phoneticPr fontId="1"/>
  </si>
  <si>
    <t>平群町</t>
    <rPh sb="0" eb="3">
      <t>ヘグリチョウ</t>
    </rPh>
    <phoneticPr fontId="1"/>
  </si>
  <si>
    <t>平群町行財政改革大綱
平群町議会基本条例</t>
    <rPh sb="0" eb="3">
      <t>ヘグリチョウ</t>
    </rPh>
    <rPh sb="3" eb="6">
      <t>ギョウザイセイ</t>
    </rPh>
    <rPh sb="6" eb="8">
      <t>カイカク</t>
    </rPh>
    <rPh sb="8" eb="10">
      <t>タイコウ</t>
    </rPh>
    <rPh sb="11" eb="14">
      <t>ヘグリチョウ</t>
    </rPh>
    <rPh sb="14" eb="16">
      <t>ギカイ</t>
    </rPh>
    <rPh sb="16" eb="18">
      <t>キホン</t>
    </rPh>
    <rPh sb="18" eb="20">
      <t>ジョウレイ</t>
    </rPh>
    <phoneticPr fontId="1"/>
  </si>
  <si>
    <t>三郷町</t>
    <rPh sb="0" eb="3">
      <t>サンゴウチョウ</t>
    </rPh>
    <phoneticPr fontId="1"/>
  </si>
  <si>
    <t>斑鳩町</t>
    <rPh sb="0" eb="2">
      <t>イカルガ</t>
    </rPh>
    <rPh sb="2" eb="3">
      <t>チョウ</t>
    </rPh>
    <phoneticPr fontId="1"/>
  </si>
  <si>
    <t>斑鳩町第４次総合計画</t>
    <rPh sb="0" eb="2">
      <t>イカルガ</t>
    </rPh>
    <rPh sb="2" eb="3">
      <t>チョウ</t>
    </rPh>
    <rPh sb="3" eb="4">
      <t>ダイ</t>
    </rPh>
    <rPh sb="5" eb="6">
      <t>ジ</t>
    </rPh>
    <rPh sb="6" eb="8">
      <t>ソウゴウ</t>
    </rPh>
    <rPh sb="8" eb="10">
      <t>ケイカク</t>
    </rPh>
    <phoneticPr fontId="1"/>
  </si>
  <si>
    <t>外部評価を実施する事務体制が整っていないため。</t>
    <rPh sb="0" eb="2">
      <t>ガイブ</t>
    </rPh>
    <rPh sb="2" eb="4">
      <t>ヒョウカ</t>
    </rPh>
    <rPh sb="5" eb="7">
      <t>ジッシ</t>
    </rPh>
    <rPh sb="9" eb="11">
      <t>ジム</t>
    </rPh>
    <rPh sb="11" eb="13">
      <t>タイセイ</t>
    </rPh>
    <rPh sb="14" eb="15">
      <t>トトノ</t>
    </rPh>
    <phoneticPr fontId="1"/>
  </si>
  <si>
    <t>安堵町</t>
    <rPh sb="0" eb="3">
      <t>アンドチョウ</t>
    </rPh>
    <phoneticPr fontId="1"/>
  </si>
  <si>
    <t>川西町</t>
    <rPh sb="0" eb="2">
      <t>カワニシ</t>
    </rPh>
    <rPh sb="2" eb="3">
      <t>チョウ</t>
    </rPh>
    <phoneticPr fontId="3"/>
  </si>
  <si>
    <t>過去に実施していたが、総合計画の改訂に合わせ行政評価手法の見直しを検討中（H29度分から実施予定）</t>
    <rPh sb="0" eb="2">
      <t>カコ</t>
    </rPh>
    <rPh sb="3" eb="5">
      <t>ジッシ</t>
    </rPh>
    <rPh sb="11" eb="13">
      <t>ソウゴウ</t>
    </rPh>
    <rPh sb="13" eb="15">
      <t>ケイカク</t>
    </rPh>
    <rPh sb="16" eb="18">
      <t>カイテイ</t>
    </rPh>
    <rPh sb="19" eb="20">
      <t>ア</t>
    </rPh>
    <rPh sb="22" eb="24">
      <t>ギョウセイ</t>
    </rPh>
    <rPh sb="24" eb="26">
      <t>ヒョウカ</t>
    </rPh>
    <rPh sb="26" eb="28">
      <t>シュホウ</t>
    </rPh>
    <rPh sb="29" eb="31">
      <t>ミナオ</t>
    </rPh>
    <rPh sb="33" eb="36">
      <t>ケントウチュウ</t>
    </rPh>
    <rPh sb="40" eb="41">
      <t>ド</t>
    </rPh>
    <rPh sb="41" eb="42">
      <t>フン</t>
    </rPh>
    <rPh sb="44" eb="46">
      <t>ジッシ</t>
    </rPh>
    <rPh sb="46" eb="48">
      <t>ヨテイ</t>
    </rPh>
    <phoneticPr fontId="1"/>
  </si>
  <si>
    <t>～</t>
  </si>
  <si>
    <t>三宅町</t>
    <rPh sb="0" eb="3">
      <t>ミヤケチョウ</t>
    </rPh>
    <phoneticPr fontId="1"/>
  </si>
  <si>
    <t>田原本町</t>
    <rPh sb="0" eb="4">
      <t>タワラモトチョウ</t>
    </rPh>
    <phoneticPr fontId="3"/>
  </si>
  <si>
    <t>第4次田原本町行政改革大綱</t>
  </si>
  <si>
    <t>行政評価システムの構築中であるため</t>
    <rPh sb="0" eb="2">
      <t>ギョウセイ</t>
    </rPh>
    <rPh sb="2" eb="4">
      <t>ヒョウカ</t>
    </rPh>
    <rPh sb="9" eb="12">
      <t>コウチクチュウ</t>
    </rPh>
    <phoneticPr fontId="1"/>
  </si>
  <si>
    <t>曽爾村</t>
    <rPh sb="0" eb="3">
      <t>ソニムラ</t>
    </rPh>
    <phoneticPr fontId="1"/>
  </si>
  <si>
    <t>御杖村</t>
    <rPh sb="0" eb="3">
      <t>ミツエムラ</t>
    </rPh>
    <phoneticPr fontId="1"/>
  </si>
  <si>
    <t>高取町</t>
    <rPh sb="0" eb="3">
      <t>タカトリチョウ</t>
    </rPh>
    <phoneticPr fontId="1"/>
  </si>
  <si>
    <t>明日香村</t>
    <rPh sb="0" eb="4">
      <t>アスカムラ</t>
    </rPh>
    <phoneticPr fontId="1"/>
  </si>
  <si>
    <t>上牧町</t>
    <rPh sb="0" eb="3">
      <t>カンマキチョウ</t>
    </rPh>
    <phoneticPr fontId="1"/>
  </si>
  <si>
    <t>王寺町</t>
    <rPh sb="0" eb="3">
      <t>オウジチョウ</t>
    </rPh>
    <phoneticPr fontId="1"/>
  </si>
  <si>
    <t>広陵町</t>
    <rPh sb="0" eb="3">
      <t>コウリョウチョウ</t>
    </rPh>
    <phoneticPr fontId="1"/>
  </si>
  <si>
    <t>河合町</t>
    <rPh sb="0" eb="3">
      <t>カワイチョウ</t>
    </rPh>
    <phoneticPr fontId="1"/>
  </si>
  <si>
    <t>吉野町</t>
    <rPh sb="0" eb="3">
      <t>ヨシノチョウ</t>
    </rPh>
    <phoneticPr fontId="1"/>
  </si>
  <si>
    <t>評価表の評価視点の理解度及び記載内容の質の向上を図る試行期間中であるため。次年度（平成29年度）から外部評価導入予定。</t>
    <rPh sb="0" eb="2">
      <t>ヒョウカ</t>
    </rPh>
    <rPh sb="2" eb="3">
      <t>ヒョウ</t>
    </rPh>
    <rPh sb="4" eb="6">
      <t>ヒョウカ</t>
    </rPh>
    <rPh sb="6" eb="8">
      <t>シテン</t>
    </rPh>
    <rPh sb="9" eb="11">
      <t>リカイ</t>
    </rPh>
    <rPh sb="11" eb="12">
      <t>ド</t>
    </rPh>
    <rPh sb="12" eb="13">
      <t>オヨ</t>
    </rPh>
    <rPh sb="14" eb="16">
      <t>キサイ</t>
    </rPh>
    <rPh sb="16" eb="18">
      <t>ナイヨウ</t>
    </rPh>
    <rPh sb="19" eb="20">
      <t>シツ</t>
    </rPh>
    <rPh sb="21" eb="23">
      <t>コウジョウ</t>
    </rPh>
    <rPh sb="24" eb="25">
      <t>ハカ</t>
    </rPh>
    <rPh sb="26" eb="28">
      <t>シコウ</t>
    </rPh>
    <rPh sb="28" eb="30">
      <t>キカン</t>
    </rPh>
    <rPh sb="30" eb="31">
      <t>チュウ</t>
    </rPh>
    <rPh sb="37" eb="40">
      <t>ジネンド</t>
    </rPh>
    <rPh sb="41" eb="43">
      <t>ヘイセイ</t>
    </rPh>
    <rPh sb="45" eb="47">
      <t>ネンド</t>
    </rPh>
    <rPh sb="50" eb="52">
      <t>ガイブ</t>
    </rPh>
    <rPh sb="52" eb="54">
      <t>ヒョウカ</t>
    </rPh>
    <rPh sb="54" eb="56">
      <t>ドウニュウ</t>
    </rPh>
    <rPh sb="56" eb="58">
      <t>ヨテイ</t>
    </rPh>
    <phoneticPr fontId="1"/>
  </si>
  <si>
    <t>大淀町</t>
    <rPh sb="0" eb="1">
      <t>オオ</t>
    </rPh>
    <rPh sb="1" eb="2">
      <t>ヨド</t>
    </rPh>
    <rPh sb="2" eb="3">
      <t>チョウ</t>
    </rPh>
    <phoneticPr fontId="1"/>
  </si>
  <si>
    <t>「リフォームプランおおよど」（17年２月策定）
「おおよど集中改革プラン」（20年５月策定）
「豊かな人と財政のまちづくり」（22年７月策定）</t>
  </si>
  <si>
    <t>下市町</t>
    <rPh sb="0" eb="3">
      <t>シモイチチョウ</t>
    </rPh>
    <phoneticPr fontId="1"/>
  </si>
  <si>
    <t>黒滝村</t>
    <rPh sb="0" eb="3">
      <t>クロタキムラ</t>
    </rPh>
    <phoneticPr fontId="1"/>
  </si>
  <si>
    <t>天川村</t>
    <rPh sb="0" eb="3">
      <t>テンカワムラ</t>
    </rPh>
    <phoneticPr fontId="1"/>
  </si>
  <si>
    <t>野迫川村</t>
    <rPh sb="0" eb="4">
      <t>ノセガワムラ</t>
    </rPh>
    <phoneticPr fontId="1"/>
  </si>
  <si>
    <t>十津川村</t>
    <rPh sb="0" eb="4">
      <t>トツカワムラ</t>
    </rPh>
    <phoneticPr fontId="1"/>
  </si>
  <si>
    <t>下北山村</t>
    <rPh sb="0" eb="4">
      <t>シモキタヤマムラ</t>
    </rPh>
    <phoneticPr fontId="1"/>
  </si>
  <si>
    <t>上北山村</t>
    <rPh sb="0" eb="4">
      <t>カミキタヤマムラ</t>
    </rPh>
    <phoneticPr fontId="1"/>
  </si>
  <si>
    <t>川上村</t>
    <rPh sb="0" eb="3">
      <t>カワカミムラ</t>
    </rPh>
    <phoneticPr fontId="1"/>
  </si>
  <si>
    <t>東吉野村</t>
    <rPh sb="0" eb="4">
      <t>ヒ</t>
    </rPh>
    <phoneticPr fontId="1"/>
  </si>
  <si>
    <t>奈良市</t>
  </si>
  <si>
    <t>http://www.city.nara.lg.jp/www/contents/1454397055512/index.html</t>
  </si>
  <si>
    <t>http://www.city.yamatotakada.nara.jp/info/shisaku-keikaku/hyoka/</t>
  </si>
  <si>
    <t>大和郡山市</t>
  </si>
  <si>
    <t>天理市</t>
  </si>
  <si>
    <t>橿原市</t>
  </si>
  <si>
    <t>http://www.city.kashihara.nara.jp/gyosei/gyouseihyouka/index.html</t>
  </si>
  <si>
    <t>桜井市</t>
  </si>
  <si>
    <t>http://www.city.sakurai.lg.jp/sosiki/koushitsu/gyouseikeieika/gyoseihyoka/gyoseihyouka/seisaku/index.html</t>
  </si>
  <si>
    <t>五條市</t>
  </si>
  <si>
    <t>御所市</t>
  </si>
  <si>
    <t>http://www.city.gose.nara.jp</t>
  </si>
  <si>
    <t>生駒市</t>
  </si>
  <si>
    <t>http://www.city.ikoma.lg.jp/cmsfiles/contents/0000000/350/0109_005.pdf</t>
  </si>
  <si>
    <t>香芝市</t>
  </si>
  <si>
    <t>http://www.city.kashiba.lg.jp/soshiki/12-1-0-0-0_12.html</t>
  </si>
  <si>
    <t>葛城市</t>
  </si>
  <si>
    <t>http://www.city.katsuragi.nara.jp/index.cfm/21,2733,59,html</t>
  </si>
  <si>
    <t>宇陀市</t>
  </si>
  <si>
    <t>http://www.city.uda.nara.jp/</t>
  </si>
  <si>
    <t>山添村</t>
  </si>
  <si>
    <t>平群町</t>
  </si>
  <si>
    <t>政策・施策を評価対象から外したため。</t>
    <rPh sb="0" eb="2">
      <t>セイサク</t>
    </rPh>
    <rPh sb="3" eb="5">
      <t>シサク</t>
    </rPh>
    <rPh sb="6" eb="8">
      <t>ヒョウカ</t>
    </rPh>
    <rPh sb="8" eb="10">
      <t>タイショウ</t>
    </rPh>
    <rPh sb="12" eb="13">
      <t>ハズ</t>
    </rPh>
    <phoneticPr fontId="1"/>
  </si>
  <si>
    <t>三郷町</t>
  </si>
  <si>
    <t>斑鳩町</t>
  </si>
  <si>
    <t>安堵町</t>
  </si>
  <si>
    <t>川西町</t>
    <rPh sb="0" eb="2">
      <t>カワニシ</t>
    </rPh>
    <rPh sb="2" eb="3">
      <t>チョウ</t>
    </rPh>
    <phoneticPr fontId="1"/>
  </si>
  <si>
    <t>田原本町</t>
  </si>
  <si>
    <t>曽爾村</t>
  </si>
  <si>
    <t>御杖村</t>
  </si>
  <si>
    <t>高取町</t>
  </si>
  <si>
    <t>明日香村</t>
  </si>
  <si>
    <t>上牧町</t>
  </si>
  <si>
    <t>王寺町</t>
  </si>
  <si>
    <t>広陵町</t>
  </si>
  <si>
    <t>吉野町</t>
  </si>
  <si>
    <t>担当課としては公表したいが、精度が低く公表に至っていない。</t>
    <rPh sb="0" eb="3">
      <t>タントウカ</t>
    </rPh>
    <rPh sb="7" eb="9">
      <t>コウヒョウ</t>
    </rPh>
    <rPh sb="14" eb="16">
      <t>セイド</t>
    </rPh>
    <rPh sb="17" eb="18">
      <t>ヒク</t>
    </rPh>
    <rPh sb="19" eb="21">
      <t>コウヒョウ</t>
    </rPh>
    <rPh sb="22" eb="23">
      <t>イタ</t>
    </rPh>
    <phoneticPr fontId="1"/>
  </si>
  <si>
    <t>評価視点が浸透してきており、職員の事業のふり返りに役立っている。</t>
    <rPh sb="0" eb="2">
      <t>ヒョウカ</t>
    </rPh>
    <rPh sb="2" eb="4">
      <t>シテン</t>
    </rPh>
    <rPh sb="5" eb="7">
      <t>シントウ</t>
    </rPh>
    <rPh sb="14" eb="16">
      <t>ショクイン</t>
    </rPh>
    <rPh sb="17" eb="19">
      <t>ジギョウ</t>
    </rPh>
    <rPh sb="22" eb="23">
      <t>カエ</t>
    </rPh>
    <rPh sb="25" eb="27">
      <t>ヤクダ</t>
    </rPh>
    <phoneticPr fontId="1"/>
  </si>
  <si>
    <t>大淀町</t>
  </si>
  <si>
    <t>公表の必要性に疑問</t>
  </si>
  <si>
    <t>下市町</t>
  </si>
  <si>
    <t>黒滝村</t>
  </si>
  <si>
    <t>天川村</t>
  </si>
  <si>
    <t>野迫川村</t>
  </si>
  <si>
    <t>十津川村</t>
  </si>
  <si>
    <t>下北山村</t>
  </si>
  <si>
    <t>上北山村</t>
  </si>
  <si>
    <t>川上村</t>
  </si>
  <si>
    <t>東吉野村</t>
  </si>
  <si>
    <t>川西町</t>
  </si>
  <si>
    <t>大和高田市</t>
  </si>
  <si>
    <t>三宅町</t>
  </si>
  <si>
    <t>河合町</t>
  </si>
  <si>
    <t>292010</t>
  </si>
  <si>
    <t>292028</t>
  </si>
  <si>
    <t>292036</t>
  </si>
  <si>
    <t>292044</t>
  </si>
  <si>
    <t>292052</t>
  </si>
  <si>
    <t>292061</t>
  </si>
  <si>
    <t>292079</t>
  </si>
  <si>
    <t>292087</t>
  </si>
  <si>
    <t>292095</t>
  </si>
  <si>
    <t>292109</t>
  </si>
  <si>
    <t>292117</t>
  </si>
  <si>
    <t>292125</t>
  </si>
  <si>
    <t>293229</t>
  </si>
  <si>
    <t>293423</t>
  </si>
  <si>
    <t>293431</t>
  </si>
  <si>
    <t>293440</t>
  </si>
  <si>
    <t>293458</t>
  </si>
  <si>
    <t>293610</t>
  </si>
  <si>
    <t>293628</t>
  </si>
  <si>
    <t>293636</t>
  </si>
  <si>
    <t>293857</t>
  </si>
  <si>
    <t>293865</t>
  </si>
  <si>
    <t>294012</t>
  </si>
  <si>
    <t>294021</t>
  </si>
  <si>
    <t>294241</t>
  </si>
  <si>
    <t>294250</t>
  </si>
  <si>
    <t>294268</t>
  </si>
  <si>
    <t>294276</t>
  </si>
  <si>
    <t>294411</t>
  </si>
  <si>
    <t>294420</t>
  </si>
  <si>
    <t>294438</t>
  </si>
  <si>
    <t>294446</t>
  </si>
  <si>
    <t>294462</t>
  </si>
  <si>
    <t>294471</t>
  </si>
  <si>
    <t>294497</t>
  </si>
  <si>
    <t>294501</t>
  </si>
  <si>
    <t>294519</t>
  </si>
  <si>
    <t>294527</t>
  </si>
  <si>
    <t>294535</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</si>
  <si>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</si>
  <si>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</si>
  <si>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</si>
  <si>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外部評価を実施する事務体制が整っていないため。</t>
    <phoneticPr fontId="1"/>
  </si>
  <si>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</si>
  <si>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</si>
  <si>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</si>
  <si>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</si>
  <si>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</si>
  <si>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現在行っている行政評価の基本的事項</t>
    <rPh sb="0" eb="2">
      <t>ゲンザイ</t>
    </rPh>
    <rPh sb="2" eb="3">
      <t>オコナ</t>
    </rPh>
    <rPh sb="7" eb="9">
      <t>ギョウセイ</t>
    </rPh>
    <rPh sb="9" eb="11">
      <t>ヒョウカ</t>
    </rPh>
    <rPh sb="12" eb="15">
      <t>キホンテキ</t>
    </rPh>
    <rPh sb="15" eb="17">
      <t>ジコウ</t>
    </rPh>
    <phoneticPr fontId="24"/>
  </si>
  <si>
    <t>外部の視点の導入</t>
    <rPh sb="0" eb="2">
      <t>ガイブ</t>
    </rPh>
    <rPh sb="3" eb="5">
      <t>シテン</t>
    </rPh>
    <rPh sb="6" eb="8">
      <t>ドウニュウ</t>
    </rPh>
    <phoneticPr fontId="24"/>
  </si>
  <si>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</si>
  <si>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</si>
  <si>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</si>
  <si>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</si>
  <si>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</si>
  <si>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</si>
  <si>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</si>
  <si>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</si>
  <si>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</si>
  <si>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</si>
  <si>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評価指標の比較</t>
    <rPh sb="0" eb="2">
      <t>ヒョウカ</t>
    </rPh>
    <rPh sb="2" eb="4">
      <t>シヒョウ</t>
    </rPh>
    <rPh sb="5" eb="7">
      <t>ヒカク</t>
    </rPh>
    <phoneticPr fontId="24"/>
  </si>
  <si>
    <t>達成状況の確認・分析</t>
    <phoneticPr fontId="24"/>
  </si>
  <si>
    <t>評価シートへの記載事項</t>
    <phoneticPr fontId="24"/>
  </si>
  <si>
    <t>実施状況</t>
    <phoneticPr fontId="24"/>
  </si>
  <si>
    <t>導入したねらい</t>
    <phoneticPr fontId="24"/>
  </si>
  <si>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</si>
  <si>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</si>
  <si>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</si>
  <si>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</si>
  <si>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</si>
  <si>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4"/>
  </si>
  <si>
    <t>行政評価の成果と課題</t>
    <rPh sb="0" eb="2">
      <t>ギョウセイ</t>
    </rPh>
    <rPh sb="2" eb="4">
      <t>ヒョウカ</t>
    </rPh>
    <rPh sb="5" eb="7">
      <t>セイカ</t>
    </rPh>
    <rPh sb="8" eb="10">
      <t>カダイ</t>
    </rPh>
    <phoneticPr fontId="1"/>
  </si>
  <si>
    <t>予算要求への反映</t>
    <rPh sb="0" eb="2">
      <t>ヨサン</t>
    </rPh>
    <rPh sb="2" eb="4">
      <t>ヨウキュウ</t>
    </rPh>
    <rPh sb="6" eb="8">
      <t>ハンエイ</t>
    </rPh>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</si>
  <si>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</si>
  <si>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</si>
  <si>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次年度の重点施策や重点方針の策定</t>
    <rPh sb="0" eb="3">
      <t>ジネンド</t>
    </rPh>
    <rPh sb="4" eb="6">
      <t>ジュウテン</t>
    </rPh>
    <rPh sb="6" eb="8">
      <t>セサク</t>
    </rPh>
    <rPh sb="9" eb="11">
      <t>ジュウテン</t>
    </rPh>
    <rPh sb="11" eb="13">
      <t>ホウシン</t>
    </rPh>
    <rPh sb="14" eb="16">
      <t>サクテイ</t>
    </rPh>
    <phoneticPr fontId="1"/>
  </si>
  <si>
    <t>継続中の事務事業の見直し</t>
    <rPh sb="0" eb="3">
      <t>ケイゾクチュウ</t>
    </rPh>
    <rPh sb="4" eb="6">
      <t>ジム</t>
    </rPh>
    <rPh sb="6" eb="8">
      <t>ジギョウ</t>
    </rPh>
    <rPh sb="9" eb="11">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</si>
  <si>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</si>
  <si>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</si>
  <si>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</si>
  <si>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</si>
  <si>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結果の公表について</t>
    <phoneticPr fontId="24"/>
  </si>
  <si>
    <t>行政評価結果の活用方法</t>
    <phoneticPr fontId="24"/>
  </si>
  <si>
    <t>結果の公表状況</t>
    <phoneticPr fontId="24"/>
  </si>
  <si>
    <t>公表していない理由</t>
    <phoneticPr fontId="24"/>
  </si>
  <si>
    <t>予算査定等への反映等</t>
    <phoneticPr fontId="1"/>
  </si>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</sst>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Red]#,##0"/>
    <numFmt numFmtId="177" formatCode="00000"/>
    <numFmt numFmtId="178" formatCode="0_ "/>
    <numFmt numFmtId="179" formatCode="#,##0_ ;[Red]\-#,##0\ "/>
    <numFmt numFmtId="180" formatCode="#,##0;&quot;△ &quot;#,##0"/>
    <numFmt numFmtId="181" formatCode="0.0_ "/>
  </numFmts>
  <fonts count="29">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4"/>
      <color rgb="FFFFFF00"/>
      <name val="ＭＳ Ｐゴシック"/>
      <family val="3"/>
      <charset val="128"/>
    </font>
    <font>
      <sz val="9"/>
      <color rgb="FFFFFF00"/>
      <name val="ＭＳ Ｐゴシック"/>
      <family val="3"/>
      <charset val="128"/>
    </font>
    <font>
      <b/>
      <sz val="16"/>
      <name val="ＭＳ Ｐゴシック"/>
      <family val="3"/>
      <charset val="128"/>
    </font>
    <font>
      <sz val="14"/>
      <name val="ＭＳ Ｐゴシック"/>
      <family val="3"/>
      <charset val="128"/>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u/>
      <sz val="9"/>
      <name val="ＭＳ Ｐゴシック"/>
      <family val="3"/>
      <charset val="128"/>
    </font>
    <font>
      <sz val="6"/>
      <name val="ＭＳ Ｐゴシック"/>
      <family val="3"/>
      <charset val="128"/>
      <scheme val="minor"/>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9">
    <xf numFmtId="0" fontId="0" fillId="0" borderId="0">
      <alignment vertical="center"/>
    </xf>
    <xf numFmtId="0" fontId="11" fillId="0" borderId="0"/>
    <xf numFmtId="38" fontId="15"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top"/>
      <protection locked="0"/>
    </xf>
    <xf numFmtId="0" fontId="15" fillId="0" borderId="0">
      <alignment vertical="center"/>
    </xf>
  </cellStyleXfs>
  <cellXfs count="203">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4" fillId="0" borderId="2" xfId="0" applyFont="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0" fontId="4" fillId="0" borderId="6" xfId="0" applyFont="1" applyFill="1" applyBorder="1" applyAlignment="1" applyProtection="1">
      <alignment vertical="center"/>
    </xf>
    <xf numFmtId="0" fontId="13" fillId="0"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179" fontId="4" fillId="3" borderId="5" xfId="2" applyNumberFormat="1" applyFont="1" applyFill="1" applyBorder="1" applyAlignment="1" applyProtection="1">
      <alignment vertical="center"/>
      <protection locked="0"/>
    </xf>
    <xf numFmtId="38" fontId="4" fillId="3" borderId="1" xfId="2" applyFont="1" applyFill="1" applyBorder="1" applyAlignment="1" applyProtection="1">
      <alignment horizontal="center" vertical="center" shrinkToFit="1"/>
      <protection locked="0"/>
    </xf>
    <xf numFmtId="180" fontId="4" fillId="3" borderId="1" xfId="2" applyNumberFormat="1" applyFont="1" applyFill="1" applyBorder="1" applyAlignment="1" applyProtection="1">
      <alignment vertical="center" shrinkToFit="1"/>
      <protection locked="0"/>
    </xf>
    <xf numFmtId="0" fontId="4" fillId="3" borderId="1" xfId="2" applyNumberFormat="1" applyFont="1" applyFill="1" applyBorder="1" applyAlignment="1" applyProtection="1">
      <alignment horizontal="center" vertical="center" shrinkToFit="1"/>
      <protection locked="0"/>
    </xf>
    <xf numFmtId="181" fontId="4" fillId="3" borderId="5" xfId="2" applyNumberFormat="1" applyFont="1" applyFill="1" applyBorder="1" applyAlignment="1" applyProtection="1">
      <alignment vertical="center" shrinkToFit="1"/>
      <protection locked="0"/>
    </xf>
    <xf numFmtId="180" fontId="4" fillId="3" borderId="2" xfId="2" applyNumberFormat="1" applyFont="1" applyFill="1" applyBorder="1" applyAlignment="1" applyProtection="1">
      <alignment vertical="center" shrinkToFit="1"/>
      <protection locked="0"/>
    </xf>
    <xf numFmtId="38" fontId="4" fillId="3" borderId="2" xfId="2" applyFont="1" applyFill="1" applyBorder="1" applyAlignment="1" applyProtection="1">
      <alignment horizontal="center" vertical="center" shrinkToFit="1"/>
      <protection locked="0"/>
    </xf>
    <xf numFmtId="0" fontId="4" fillId="3" borderId="10" xfId="2" applyNumberFormat="1" applyFont="1" applyFill="1" applyBorder="1" applyAlignment="1" applyProtection="1">
      <alignment horizontal="center" vertical="center" shrinkToFit="1"/>
      <protection locked="0"/>
    </xf>
    <xf numFmtId="181" fontId="4" fillId="3" borderId="1" xfId="2" applyNumberFormat="1" applyFont="1" applyFill="1" applyBorder="1" applyAlignment="1" applyProtection="1">
      <alignment vertical="center" shrinkToFit="1"/>
      <protection locked="0"/>
    </xf>
    <xf numFmtId="38" fontId="4" fillId="3" borderId="10" xfId="2" applyFont="1" applyFill="1" applyBorder="1" applyAlignment="1" applyProtection="1">
      <alignment horizontal="center" vertical="center" shrinkToFit="1"/>
      <protection locked="0"/>
    </xf>
    <xf numFmtId="38" fontId="4" fillId="3"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0" xfId="1" applyNumberFormat="1" applyFont="1" applyFill="1" applyBorder="1" applyAlignment="1" applyProtection="1">
      <alignment horizontal="center" vertical="center"/>
    </xf>
    <xf numFmtId="176" fontId="4" fillId="0" borderId="14"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80" fontId="4" fillId="3" borderId="16" xfId="2" applyNumberFormat="1" applyFont="1" applyFill="1" applyBorder="1" applyAlignment="1" applyProtection="1">
      <alignment vertical="center" shrinkToFit="1"/>
      <protection locked="0"/>
    </xf>
    <xf numFmtId="176" fontId="4" fillId="0" borderId="11" xfId="0" applyNumberFormat="1" applyFont="1" applyFill="1" applyBorder="1" applyAlignment="1">
      <alignment horizontal="center"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177" fontId="4" fillId="0" borderId="2" xfId="1" applyNumberFormat="1" applyFont="1" applyFill="1" applyBorder="1" applyAlignment="1" applyProtection="1">
      <alignment horizontal="center" vertical="center" wrapText="1"/>
    </xf>
    <xf numFmtId="49" fontId="4" fillId="0" borderId="2" xfId="1"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76"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vertical="center" wrapText="1"/>
    </xf>
    <xf numFmtId="178" fontId="4" fillId="0" borderId="2" xfId="1" applyNumberFormat="1" applyFont="1" applyFill="1" applyBorder="1" applyAlignment="1" applyProtection="1">
      <alignment horizontal="center" vertical="center" wrapText="1"/>
    </xf>
    <xf numFmtId="176" fontId="4" fillId="0" borderId="5" xfId="0" applyNumberFormat="1"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176" fontId="4" fillId="0" borderId="0" xfId="1" applyNumberFormat="1" applyFont="1" applyFill="1" applyBorder="1" applyAlignment="1" applyProtection="1">
      <alignment horizontal="center" vertical="center" wrapText="1"/>
    </xf>
    <xf numFmtId="177" fontId="4" fillId="0" borderId="2" xfId="1"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top" textRotation="255" wrapText="1"/>
    </xf>
    <xf numFmtId="180" fontId="4" fillId="3" borderId="7" xfId="2" applyNumberFormat="1" applyFont="1" applyFill="1" applyBorder="1" applyAlignment="1" applyProtection="1">
      <alignment vertical="center" shrinkToFit="1"/>
      <protection locked="0"/>
    </xf>
    <xf numFmtId="0" fontId="4" fillId="0" borderId="2" xfId="1" applyNumberFormat="1" applyFont="1" applyFill="1" applyBorder="1" applyAlignment="1" applyProtection="1">
      <alignment horizontal="center" vertical="center"/>
    </xf>
    <xf numFmtId="176" fontId="4" fillId="0" borderId="0" xfId="1" applyNumberFormat="1" applyFont="1" applyFill="1" applyBorder="1" applyAlignment="1" applyProtection="1">
      <alignment horizontal="center" vertical="center"/>
    </xf>
    <xf numFmtId="178" fontId="4" fillId="0" borderId="2" xfId="1" applyNumberFormat="1" applyFont="1" applyFill="1" applyBorder="1" applyAlignment="1" applyProtection="1">
      <alignment horizontal="center" vertical="center"/>
    </xf>
    <xf numFmtId="49" fontId="4" fillId="0" borderId="2" xfId="1"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177" fontId="4" fillId="4" borderId="2" xfId="1" applyNumberFormat="1" applyFont="1" applyFill="1" applyBorder="1" applyAlignment="1" applyProtection="1">
      <alignment horizontal="center" vertical="center" wrapText="1"/>
    </xf>
    <xf numFmtId="179" fontId="4" fillId="3"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4" borderId="1"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xf>
    <xf numFmtId="0" fontId="4" fillId="3" borderId="2" xfId="1" applyNumberFormat="1" applyFont="1" applyFill="1" applyBorder="1" applyAlignment="1" applyProtection="1">
      <alignment horizontal="center" vertical="center" wrapText="1"/>
    </xf>
    <xf numFmtId="0" fontId="4" fillId="0" borderId="2" xfId="0" applyFont="1" applyFill="1" applyBorder="1" applyAlignment="1">
      <alignment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left" vertical="center" wrapText="1"/>
    </xf>
    <xf numFmtId="0" fontId="4" fillId="7" borderId="0" xfId="0" applyFont="1" applyFill="1" applyBorder="1" applyAlignment="1" applyProtection="1">
      <alignment vertical="center"/>
    </xf>
    <xf numFmtId="0" fontId="4" fillId="7" borderId="0" xfId="0" applyFont="1" applyFill="1" applyBorder="1" applyAlignment="1" applyProtection="1"/>
    <xf numFmtId="0" fontId="4" fillId="7" borderId="0" xfId="0" applyFont="1" applyFill="1" applyBorder="1" applyAlignment="1">
      <alignment vertical="center"/>
    </xf>
    <xf numFmtId="0" fontId="4" fillId="0" borderId="3" xfId="0" applyFont="1" applyFill="1" applyBorder="1" applyAlignment="1" applyProtection="1">
      <alignment horizontal="center" vertical="center"/>
    </xf>
    <xf numFmtId="180" fontId="4" fillId="0" borderId="1" xfId="2" applyNumberFormat="1" applyFont="1" applyFill="1" applyBorder="1" applyAlignment="1" applyProtection="1">
      <alignment vertical="center" shrinkToFit="1"/>
      <protection locked="0"/>
    </xf>
    <xf numFmtId="180" fontId="4" fillId="0" borderId="16" xfId="2" applyNumberFormat="1" applyFont="1" applyFill="1" applyBorder="1" applyAlignment="1" applyProtection="1">
      <alignment vertical="center" shrinkToFit="1"/>
      <protection locked="0"/>
    </xf>
    <xf numFmtId="0" fontId="17" fillId="7" borderId="0" xfId="0" applyFont="1" applyFill="1" applyBorder="1" applyAlignment="1" applyProtection="1">
      <alignment vertical="center"/>
    </xf>
    <xf numFmtId="176" fontId="4"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49" fontId="28" fillId="0" borderId="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shrinkToFit="1"/>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8" xfId="0" applyNumberFormat="1" applyFont="1" applyFill="1" applyBorder="1" applyAlignment="1" applyProtection="1">
      <alignment horizontal="center" vertical="top" textRotation="255" wrapText="1"/>
    </xf>
    <xf numFmtId="0" fontId="0" fillId="0" borderId="9" xfId="0" applyBorder="1" applyAlignment="1">
      <alignment horizontal="center" vertical="center" wrapText="1"/>
    </xf>
    <xf numFmtId="0" fontId="4" fillId="0" borderId="5" xfId="0" applyFont="1" applyFill="1" applyBorder="1" applyAlignment="1" applyProtection="1">
      <alignment horizontal="center" vertical="top" textRotation="255" wrapText="1"/>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49" fontId="4" fillId="0" borderId="2" xfId="0" applyNumberFormat="1" applyFont="1" applyFill="1" applyBorder="1" applyAlignment="1" applyProtection="1">
      <alignment horizontal="center" vertical="center" textRotation="255"/>
    </xf>
    <xf numFmtId="0" fontId="4" fillId="0" borderId="8" xfId="0" applyFont="1" applyFill="1" applyBorder="1" applyAlignment="1" applyProtection="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4" fillId="0" borderId="3" xfId="0" applyFont="1" applyFill="1" applyBorder="1" applyAlignment="1" applyProtection="1">
      <alignment horizontal="center" vertical="center"/>
    </xf>
    <xf numFmtId="0" fontId="0" fillId="0" borderId="4" xfId="0" applyBorder="1" applyAlignment="1">
      <alignment horizontal="center" vertical="center"/>
    </xf>
    <xf numFmtId="0" fontId="4" fillId="0" borderId="2" xfId="0" applyFont="1" applyFill="1" applyBorder="1" applyAlignment="1" applyProtection="1">
      <alignment horizontal="center" vertical="center" textRotation="255" shrinkToFit="1"/>
    </xf>
    <xf numFmtId="49" fontId="4" fillId="0" borderId="2" xfId="0" applyNumberFormat="1" applyFont="1" applyFill="1" applyBorder="1" applyAlignment="1" applyProtection="1">
      <alignment horizontal="center" vertical="center" textRotation="255" wrapText="1"/>
    </xf>
    <xf numFmtId="49" fontId="4" fillId="0" borderId="2" xfId="0" applyNumberFormat="1" applyFont="1"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49" fontId="4" fillId="0" borderId="8" xfId="0" applyNumberFormat="1" applyFont="1" applyFill="1" applyBorder="1" applyAlignment="1" applyProtection="1">
      <alignment horizontal="center" vertical="center" textRotation="255" wrapText="1"/>
    </xf>
    <xf numFmtId="0" fontId="0" fillId="0" borderId="9" xfId="0" applyBorder="1" applyAlignment="1">
      <alignment horizontal="center" vertical="center" textRotation="255" wrapText="1"/>
    </xf>
    <xf numFmtId="0" fontId="4"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4" fillId="0" borderId="5" xfId="0" applyFont="1" applyFill="1" applyBorder="1" applyAlignment="1" applyProtection="1">
      <alignment horizontal="center" vertical="center"/>
    </xf>
    <xf numFmtId="0" fontId="0" fillId="0" borderId="6" xfId="0" applyBorder="1" applyAlignment="1">
      <alignment horizontal="center" vertical="center"/>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49" fontId="25" fillId="9" borderId="5" xfId="0" applyNumberFormat="1" applyFont="1" applyFill="1" applyBorder="1" applyAlignment="1" applyProtection="1">
      <alignment horizontal="center" vertical="center"/>
    </xf>
    <xf numFmtId="49" fontId="25" fillId="9" borderId="1" xfId="0" applyNumberFormat="1"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xf>
    <xf numFmtId="0" fontId="26" fillId="9" borderId="1" xfId="0" applyFont="1" applyFill="1" applyBorder="1" applyAlignment="1">
      <alignment horizontal="center" vertical="center"/>
    </xf>
    <xf numFmtId="0" fontId="26" fillId="9" borderId="10" xfId="0" applyFont="1" applyFill="1" applyBorder="1" applyAlignment="1">
      <alignment horizontal="center" vertical="center"/>
    </xf>
    <xf numFmtId="49" fontId="27" fillId="9" borderId="5" xfId="0" applyNumberFormat="1" applyFont="1" applyFill="1" applyBorder="1" applyAlignment="1" applyProtection="1">
      <alignment horizontal="center" vertical="center" wrapText="1"/>
    </xf>
    <xf numFmtId="49" fontId="27" fillId="9" borderId="10" xfId="0" applyNumberFormat="1" applyFont="1" applyFill="1" applyBorder="1" applyAlignment="1" applyProtection="1">
      <alignment horizontal="center" vertical="center"/>
    </xf>
    <xf numFmtId="49" fontId="25" fillId="9" borderId="2" xfId="0" applyNumberFormat="1" applyFont="1" applyFill="1" applyBorder="1" applyAlignment="1" applyProtection="1">
      <alignment horizontal="center" vertical="center"/>
    </xf>
    <xf numFmtId="49" fontId="25" fillId="0" borderId="2" xfId="0" applyNumberFormat="1" applyFont="1" applyFill="1" applyBorder="1" applyAlignment="1" applyProtection="1">
      <alignment horizontal="center" vertical="center"/>
    </xf>
    <xf numFmtId="49" fontId="28" fillId="0" borderId="2" xfId="0" applyNumberFormat="1" applyFont="1" applyFill="1" applyBorder="1" applyAlignment="1" applyProtection="1">
      <alignment horizontal="center" vertical="center"/>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0" fontId="4" fillId="0" borderId="5" xfId="0" applyFont="1" applyFill="1" applyBorder="1" applyAlignment="1" applyProtection="1">
      <alignment horizontal="center" vertical="center" textRotation="255"/>
    </xf>
    <xf numFmtId="0" fontId="0" fillId="0" borderId="2" xfId="0" applyBorder="1" applyAlignment="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49" fontId="4" fillId="0" borderId="8" xfId="0" applyNumberFormat="1" applyFont="1" applyFill="1" applyBorder="1" applyAlignment="1" applyProtection="1">
      <alignment horizontal="center" vertical="center" wrapText="1"/>
    </xf>
    <xf numFmtId="0" fontId="0" fillId="0" borderId="11" xfId="0" applyBorder="1" applyAlignment="1">
      <alignment horizontal="center" vertical="center" wrapText="1"/>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25" fillId="8" borderId="5" xfId="0" applyFont="1" applyFill="1" applyBorder="1" applyAlignment="1" applyProtection="1">
      <alignment horizontal="center" vertical="center"/>
    </xf>
    <xf numFmtId="0" fontId="25" fillId="8" borderId="1" xfId="0" applyFont="1" applyFill="1" applyBorder="1" applyAlignment="1" applyProtection="1">
      <alignment horizontal="center" vertical="center"/>
    </xf>
    <xf numFmtId="0" fontId="25" fillId="8" borderId="10" xfId="0" applyFont="1" applyFill="1" applyBorder="1" applyAlignment="1" applyProtection="1">
      <alignment horizontal="center" vertical="center"/>
    </xf>
    <xf numFmtId="49" fontId="25" fillId="0" borderId="5" xfId="0" applyNumberFormat="1" applyFont="1" applyFill="1" applyBorder="1" applyAlignment="1" applyProtection="1">
      <alignment horizontal="center" vertical="center"/>
    </xf>
    <xf numFmtId="49" fontId="25" fillId="0" borderId="1" xfId="0" applyNumberFormat="1" applyFont="1" applyFill="1" applyBorder="1" applyAlignment="1" applyProtection="1">
      <alignment horizontal="center" vertical="center"/>
    </xf>
    <xf numFmtId="0" fontId="26" fillId="0" borderId="1" xfId="0" applyFont="1" applyFill="1" applyBorder="1" applyAlignment="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49" fontId="25" fillId="0" borderId="10" xfId="0" applyNumberFormat="1" applyFont="1" applyFill="1" applyBorder="1" applyAlignment="1" applyProtection="1">
      <alignment horizontal="center" vertical="center"/>
    </xf>
    <xf numFmtId="49" fontId="25" fillId="0" borderId="2" xfId="0" applyNumberFormat="1" applyFont="1" applyFill="1" applyBorder="1" applyAlignment="1" applyProtection="1">
      <alignment horizontal="center" vertical="center" wrapText="1"/>
    </xf>
    <xf numFmtId="49" fontId="25" fillId="9" borderId="10" xfId="0"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shrinkToFit="1"/>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xf>
    <xf numFmtId="0" fontId="14" fillId="8" borderId="5"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0" fillId="8" borderId="1" xfId="0" applyFill="1" applyBorder="1" applyAlignment="1">
      <alignment horizontal="center" vertical="center"/>
    </xf>
    <xf numFmtId="0" fontId="0" fillId="8" borderId="10" xfId="0" applyFill="1" applyBorder="1" applyAlignment="1">
      <alignment horizontal="center" vertical="center"/>
    </xf>
    <xf numFmtId="0" fontId="14" fillId="8" borderId="10" xfId="0"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0" xfId="0"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shrinkToFit="1"/>
    </xf>
    <xf numFmtId="0" fontId="28" fillId="0" borderId="0" xfId="0" applyFont="1" applyFill="1" applyBorder="1" applyAlignment="1" applyProtection="1">
      <alignment horizontal="left" vertical="center"/>
    </xf>
    <xf numFmtId="0" fontId="4" fillId="6" borderId="3" xfId="0" applyFont="1" applyFill="1" applyBorder="1" applyAlignment="1" applyProtection="1">
      <alignment horizontal="center" vertical="top" wrapText="1"/>
    </xf>
    <xf numFmtId="0" fontId="4" fillId="0" borderId="2" xfId="0" applyFont="1" applyBorder="1" applyAlignment="1" applyProtection="1">
      <alignment horizontal="center" vertical="top" textRotation="255" wrapText="1"/>
    </xf>
    <xf numFmtId="0" fontId="4" fillId="0" borderId="0" xfId="0" applyFont="1" applyFill="1" applyBorder="1" applyAlignment="1" applyProtection="1">
      <alignment vertical="center" wrapText="1"/>
    </xf>
    <xf numFmtId="0" fontId="23" fillId="0" borderId="4" xfId="0" applyFont="1" applyFill="1" applyBorder="1" applyAlignment="1" applyProtection="1">
      <alignment horizontal="center" vertical="top" wrapText="1"/>
    </xf>
    <xf numFmtId="0" fontId="23" fillId="0" borderId="0" xfId="0" applyFont="1" applyFill="1" applyBorder="1" applyAlignment="1" applyProtection="1">
      <alignment vertical="center" wrapText="1"/>
    </xf>
    <xf numFmtId="0" fontId="25" fillId="9" borderId="0" xfId="0" applyFont="1" applyFill="1" applyBorder="1" applyAlignment="1" applyProtection="1">
      <alignment horizontal="center" vertical="center"/>
    </xf>
    <xf numFmtId="49" fontId="4" fillId="0" borderId="6" xfId="0" applyNumberFormat="1" applyFont="1" applyFill="1" applyBorder="1" applyAlignment="1" applyProtection="1">
      <alignment horizontal="center" vertical="center" textRotation="255"/>
    </xf>
    <xf numFmtId="49" fontId="4" fillId="0" borderId="6" xfId="0" applyNumberFormat="1" applyFont="1" applyFill="1" applyBorder="1" applyAlignment="1" applyProtection="1">
      <alignment horizontal="center" vertical="top" textRotation="255" wrapText="1"/>
    </xf>
  </cellXfs>
  <cellStyles count="9">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8"/>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W57"/>
  <sheetViews>
    <sheetView tabSelected="1" view="pageBreakPreview" topLeftCell="D1" zoomScale="80" zoomScaleNormal="70" zoomScaleSheetLayoutView="80" workbookViewId="0">
      <pane xSplit="5" topLeftCell="I1" activePane="topRight" state="frozen"/>
      <selection activeCell="D1" sqref="D1"/>
      <selection pane="topRight" activeCell="D1" sqref="D1"/>
    </sheetView>
  </sheetViews>
  <sheetFormatPr defaultColWidth="5.77734375" defaultRowHeight="10.8"/>
  <cols>
    <col min="1" max="3" width="9.21875" style="14" hidden="1" customWidth="1"/>
    <col min="4" max="4" width="9.21875" style="14" customWidth="1"/>
    <col min="5" max="5" width="9.21875" style="15" customWidth="1"/>
    <col min="6" max="7" width="9.21875" style="15" hidden="1" customWidth="1"/>
    <col min="8" max="8" width="8.33203125" style="15" bestFit="1" customWidth="1"/>
    <col min="9" max="17" width="5.77734375" style="15" customWidth="1"/>
    <col min="18" max="18" width="25" style="15" customWidth="1"/>
    <col min="19" max="19" width="5.77734375" style="15" customWidth="1"/>
    <col min="20" max="20" width="6.77734375" style="15" bestFit="1" customWidth="1"/>
    <col min="21" max="22" width="5.77734375" style="15" customWidth="1"/>
    <col min="23" max="23" width="25" style="15" customWidth="1"/>
    <col min="24" max="26" width="5.77734375" style="15" customWidth="1"/>
    <col min="27" max="27" width="25" style="15" customWidth="1"/>
    <col min="28" max="28" width="9.33203125" style="15" customWidth="1"/>
    <col min="29" max="29" width="7.44140625" style="15" customWidth="1"/>
    <col min="30" max="30" width="12.109375" style="15" customWidth="1"/>
    <col min="31" max="31" width="11.5546875" style="15" customWidth="1"/>
    <col min="32" max="32" width="8.21875" style="15" customWidth="1"/>
    <col min="33" max="33" width="10.77734375" style="15" bestFit="1" customWidth="1"/>
    <col min="34" max="39" width="6.5546875" style="15" customWidth="1"/>
    <col min="40" max="40" width="5.88671875" style="15" customWidth="1"/>
    <col min="41" max="41" width="13.21875" style="15" customWidth="1"/>
    <col min="42" max="42" width="6.88671875" style="15" customWidth="1"/>
    <col min="43" max="43" width="6.77734375" style="15" customWidth="1"/>
    <col min="44" max="44" width="5.33203125" style="15" customWidth="1"/>
    <col min="45" max="45" width="6.21875" style="15" customWidth="1"/>
    <col min="46" max="46" width="5.44140625" style="15" customWidth="1"/>
    <col min="47" max="47" width="8.33203125" style="15" customWidth="1"/>
    <col min="48" max="48" width="6.77734375" style="15" customWidth="1"/>
    <col min="49" max="52" width="5.77734375" style="88" customWidth="1"/>
    <col min="53" max="66" width="5.77734375" style="15" customWidth="1"/>
    <col min="67" max="67" width="25.109375" style="15" customWidth="1"/>
    <col min="68" max="68" width="3.21875" style="15" customWidth="1"/>
    <col min="69" max="69" width="6.6640625" style="15" customWidth="1"/>
    <col min="70" max="71" width="5.77734375" style="15" customWidth="1"/>
    <col min="72" max="72" width="24.109375" style="15" customWidth="1"/>
    <col min="73" max="77" width="5.77734375" style="15" customWidth="1"/>
    <col min="78" max="78" width="25" style="15" customWidth="1"/>
    <col min="79" max="86" width="5.77734375" style="15" customWidth="1"/>
    <col min="87" max="87" width="25" style="15" customWidth="1"/>
    <col min="88" max="94" width="5.77734375" style="15" customWidth="1"/>
    <col min="95" max="95" width="7.33203125" style="15" customWidth="1"/>
    <col min="96" max="99" width="5.77734375" style="15" customWidth="1"/>
    <col min="100" max="100" width="25.109375" style="15" customWidth="1"/>
    <col min="101" max="102" width="9.5546875" style="15" customWidth="1"/>
    <col min="103" max="16384" width="5.77734375" style="15"/>
  </cols>
  <sheetData>
    <row r="1" spans="1:170" s="2" customFormat="1" ht="30" customHeight="1">
      <c r="A1" s="48"/>
      <c r="B1" s="48"/>
      <c r="C1" s="48"/>
      <c r="D1" s="194" t="s">
        <v>385</v>
      </c>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70" s="20" customFormat="1" ht="26.4" customHeight="1">
      <c r="A2" s="162"/>
      <c r="B2" s="163"/>
      <c r="C2" s="163"/>
      <c r="D2" s="163"/>
      <c r="E2" s="163"/>
      <c r="F2" s="163"/>
      <c r="G2" s="163"/>
      <c r="H2" s="164"/>
      <c r="I2" s="165" t="s">
        <v>347</v>
      </c>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7"/>
      <c r="BP2" s="200"/>
      <c r="BQ2" s="165" t="s">
        <v>348</v>
      </c>
      <c r="BR2" s="166"/>
      <c r="BS2" s="166"/>
      <c r="BT2" s="166"/>
      <c r="BU2" s="166"/>
      <c r="BV2" s="166"/>
      <c r="BW2" s="166"/>
      <c r="BX2" s="166"/>
      <c r="BY2" s="166"/>
      <c r="BZ2" s="166"/>
      <c r="CA2" s="166"/>
      <c r="CB2" s="166"/>
      <c r="CC2" s="166"/>
      <c r="CD2" s="166"/>
      <c r="CE2" s="166"/>
      <c r="CF2" s="166"/>
      <c r="CG2" s="166"/>
      <c r="CH2" s="166"/>
      <c r="CI2" s="166"/>
      <c r="CJ2" s="166"/>
      <c r="CK2" s="166"/>
      <c r="CL2" s="166"/>
      <c r="CM2" s="166"/>
      <c r="CN2" s="166"/>
      <c r="CO2" s="166"/>
      <c r="CP2" s="166"/>
      <c r="CQ2" s="166"/>
      <c r="CR2" s="166"/>
      <c r="CS2" s="166"/>
      <c r="CT2" s="166"/>
      <c r="CU2" s="166"/>
      <c r="CV2" s="166"/>
      <c r="CW2" s="166"/>
      <c r="CX2" s="167"/>
    </row>
    <row r="3" spans="1:170" s="13" customFormat="1" ht="51" customHeight="1">
      <c r="A3" s="82" t="s">
        <v>123</v>
      </c>
      <c r="B3" s="82"/>
      <c r="C3" s="82"/>
      <c r="D3" s="126" t="s">
        <v>123</v>
      </c>
      <c r="E3" s="126" t="s">
        <v>115</v>
      </c>
      <c r="F3" s="82"/>
      <c r="G3" s="82"/>
      <c r="H3" s="126" t="s">
        <v>116</v>
      </c>
      <c r="I3" s="168" t="s">
        <v>349</v>
      </c>
      <c r="J3" s="169"/>
      <c r="K3" s="169"/>
      <c r="L3" s="169"/>
      <c r="M3" s="169"/>
      <c r="N3" s="169"/>
      <c r="O3" s="169"/>
      <c r="P3" s="169"/>
      <c r="Q3" s="169"/>
      <c r="R3" s="170"/>
      <c r="S3" s="150" t="s">
        <v>350</v>
      </c>
      <c r="T3" s="150"/>
      <c r="U3" s="150"/>
      <c r="V3" s="150"/>
      <c r="W3" s="150"/>
      <c r="X3" s="150" t="s">
        <v>351</v>
      </c>
      <c r="Y3" s="150"/>
      <c r="Z3" s="150"/>
      <c r="AA3" s="150"/>
      <c r="AB3" s="142" t="s">
        <v>352</v>
      </c>
      <c r="AC3" s="143"/>
      <c r="AD3" s="143"/>
      <c r="AE3" s="175"/>
      <c r="AF3" s="171" t="s">
        <v>353</v>
      </c>
      <c r="AG3" s="172"/>
      <c r="AH3" s="171" t="s">
        <v>354</v>
      </c>
      <c r="AI3" s="172"/>
      <c r="AJ3" s="142" t="s">
        <v>355</v>
      </c>
      <c r="AK3" s="143"/>
      <c r="AL3" s="143"/>
      <c r="AM3" s="143"/>
      <c r="AN3" s="143"/>
      <c r="AO3" s="143"/>
      <c r="AP3" s="143"/>
      <c r="AQ3" s="143"/>
      <c r="AR3" s="144" t="s">
        <v>356</v>
      </c>
      <c r="AS3" s="145"/>
      <c r="AT3" s="145" t="s">
        <v>357</v>
      </c>
      <c r="AU3" s="145"/>
      <c r="AV3" s="145"/>
      <c r="AW3" s="142" t="s">
        <v>358</v>
      </c>
      <c r="AX3" s="146"/>
      <c r="AY3" s="146"/>
      <c r="AZ3" s="147"/>
      <c r="BA3" s="148" t="s">
        <v>359</v>
      </c>
      <c r="BB3" s="149"/>
      <c r="BC3" s="148" t="s">
        <v>360</v>
      </c>
      <c r="BD3" s="149"/>
      <c r="BE3" s="150" t="s">
        <v>361</v>
      </c>
      <c r="BF3" s="150"/>
      <c r="BG3" s="150"/>
      <c r="BH3" s="150"/>
      <c r="BI3" s="150"/>
      <c r="BJ3" s="150"/>
      <c r="BK3" s="150"/>
      <c r="BL3" s="150"/>
      <c r="BM3" s="150"/>
      <c r="BN3" s="150"/>
      <c r="BO3" s="150"/>
      <c r="BP3" s="100"/>
      <c r="BQ3" s="151" t="s">
        <v>362</v>
      </c>
      <c r="BR3" s="152"/>
      <c r="BS3" s="152"/>
      <c r="BT3" s="152"/>
      <c r="BU3" s="151" t="s">
        <v>363</v>
      </c>
      <c r="BV3" s="152"/>
      <c r="BW3" s="152"/>
      <c r="BX3" s="152"/>
      <c r="BY3" s="152"/>
      <c r="BZ3" s="152"/>
      <c r="CA3" s="151" t="s">
        <v>364</v>
      </c>
      <c r="CB3" s="151"/>
      <c r="CC3" s="151"/>
      <c r="CD3" s="151"/>
      <c r="CE3" s="151"/>
      <c r="CF3" s="151"/>
      <c r="CG3" s="151"/>
      <c r="CH3" s="151"/>
      <c r="CI3" s="151"/>
      <c r="CJ3" s="139" t="s">
        <v>365</v>
      </c>
      <c r="CK3" s="140"/>
      <c r="CL3" s="139" t="s">
        <v>366</v>
      </c>
      <c r="CM3" s="140"/>
      <c r="CN3" s="141"/>
      <c r="CO3" s="144" t="s">
        <v>367</v>
      </c>
      <c r="CP3" s="145"/>
      <c r="CQ3" s="145"/>
      <c r="CR3" s="168" t="s">
        <v>368</v>
      </c>
      <c r="CS3" s="169"/>
      <c r="CT3" s="169"/>
      <c r="CU3" s="169"/>
      <c r="CV3" s="173"/>
      <c r="CW3" s="174" t="s">
        <v>369</v>
      </c>
      <c r="CX3" s="151"/>
    </row>
    <row r="4" spans="1:170" s="2" customFormat="1" ht="13.8" customHeight="1">
      <c r="A4" s="131"/>
      <c r="B4" s="82"/>
      <c r="C4" s="82"/>
      <c r="D4" s="158"/>
      <c r="E4" s="158"/>
      <c r="F4" s="79"/>
      <c r="G4" s="79"/>
      <c r="H4" s="158"/>
      <c r="I4" s="137" t="s">
        <v>132</v>
      </c>
      <c r="J4" s="112"/>
      <c r="K4" s="112"/>
      <c r="L4" s="112"/>
      <c r="M4" s="112"/>
      <c r="N4" s="112"/>
      <c r="O4" s="112"/>
      <c r="P4" s="112"/>
      <c r="Q4" s="113"/>
      <c r="R4" s="160" t="s">
        <v>124</v>
      </c>
      <c r="S4" s="131" t="s">
        <v>1</v>
      </c>
      <c r="T4" s="131" t="s">
        <v>2</v>
      </c>
      <c r="U4" s="130" t="s">
        <v>3</v>
      </c>
      <c r="V4" s="130" t="s">
        <v>4</v>
      </c>
      <c r="W4" s="130" t="s">
        <v>5</v>
      </c>
      <c r="X4" s="131" t="s">
        <v>1</v>
      </c>
      <c r="Y4" s="131" t="s">
        <v>2</v>
      </c>
      <c r="Z4" s="130" t="s">
        <v>3</v>
      </c>
      <c r="AA4" s="130" t="s">
        <v>4</v>
      </c>
      <c r="AB4" s="120" t="s">
        <v>65</v>
      </c>
      <c r="AC4" s="120" t="s">
        <v>66</v>
      </c>
      <c r="AD4" s="120" t="s">
        <v>120</v>
      </c>
      <c r="AE4" s="153"/>
      <c r="AF4" s="120" t="s">
        <v>65</v>
      </c>
      <c r="AG4" s="120" t="s">
        <v>66</v>
      </c>
      <c r="AH4" s="120" t="s">
        <v>65</v>
      </c>
      <c r="AI4" s="156" t="s">
        <v>66</v>
      </c>
      <c r="AJ4" s="131" t="s">
        <v>7</v>
      </c>
      <c r="AK4" s="157"/>
      <c r="AL4" s="131" t="s">
        <v>105</v>
      </c>
      <c r="AM4" s="157"/>
      <c r="AN4" s="131" t="s">
        <v>141</v>
      </c>
      <c r="AO4" s="157"/>
      <c r="AP4" s="157"/>
      <c r="AQ4" s="157"/>
      <c r="AR4" s="131" t="s">
        <v>1</v>
      </c>
      <c r="AS4" s="130" t="s">
        <v>57</v>
      </c>
      <c r="AT4" s="131" t="s">
        <v>1</v>
      </c>
      <c r="AU4" s="131" t="s">
        <v>2</v>
      </c>
      <c r="AV4" s="130" t="s">
        <v>3</v>
      </c>
      <c r="AW4" s="131" t="s">
        <v>1</v>
      </c>
      <c r="AX4" s="131" t="s">
        <v>2</v>
      </c>
      <c r="AY4" s="130" t="s">
        <v>3</v>
      </c>
      <c r="AZ4" s="130" t="s">
        <v>4</v>
      </c>
      <c r="BA4" s="131" t="s">
        <v>1</v>
      </c>
      <c r="BB4" s="130" t="s">
        <v>2</v>
      </c>
      <c r="BC4" s="120" t="s">
        <v>1</v>
      </c>
      <c r="BD4" s="121" t="s">
        <v>2</v>
      </c>
      <c r="BE4" s="131" t="s">
        <v>1</v>
      </c>
      <c r="BF4" s="131" t="s">
        <v>2</v>
      </c>
      <c r="BG4" s="130" t="s">
        <v>3</v>
      </c>
      <c r="BH4" s="130" t="s">
        <v>4</v>
      </c>
      <c r="BI4" s="130" t="s">
        <v>5</v>
      </c>
      <c r="BJ4" s="131" t="s">
        <v>6</v>
      </c>
      <c r="BK4" s="130" t="s">
        <v>9</v>
      </c>
      <c r="BL4" s="130" t="s">
        <v>10</v>
      </c>
      <c r="BM4" s="130" t="s">
        <v>11</v>
      </c>
      <c r="BN4" s="130" t="s">
        <v>73</v>
      </c>
      <c r="BO4" s="130" t="s">
        <v>74</v>
      </c>
      <c r="BP4" s="201"/>
      <c r="BQ4" s="137" t="s">
        <v>132</v>
      </c>
      <c r="BR4" s="112"/>
      <c r="BS4" s="112"/>
      <c r="BT4" s="126" t="s">
        <v>133</v>
      </c>
      <c r="BU4" s="131" t="s">
        <v>1</v>
      </c>
      <c r="BV4" s="131" t="s">
        <v>2</v>
      </c>
      <c r="BW4" s="130" t="s">
        <v>3</v>
      </c>
      <c r="BX4" s="130" t="s">
        <v>4</v>
      </c>
      <c r="BY4" s="130" t="s">
        <v>5</v>
      </c>
      <c r="BZ4" s="130" t="s">
        <v>155</v>
      </c>
      <c r="CA4" s="120" t="s">
        <v>1</v>
      </c>
      <c r="CB4" s="120" t="s">
        <v>2</v>
      </c>
      <c r="CC4" s="129" t="s">
        <v>3</v>
      </c>
      <c r="CD4" s="119" t="s">
        <v>4</v>
      </c>
      <c r="CE4" s="119" t="s">
        <v>5</v>
      </c>
      <c r="CF4" s="134" t="s">
        <v>126</v>
      </c>
      <c r="CG4" s="120" t="s">
        <v>158</v>
      </c>
      <c r="CH4" s="120" t="s">
        <v>159</v>
      </c>
      <c r="CI4" s="129" t="s">
        <v>160</v>
      </c>
      <c r="CJ4" s="120" t="s">
        <v>1</v>
      </c>
      <c r="CK4" s="121" t="s">
        <v>2</v>
      </c>
      <c r="CL4" s="120" t="s">
        <v>1</v>
      </c>
      <c r="CM4" s="121" t="s">
        <v>2</v>
      </c>
      <c r="CN4" s="129" t="s">
        <v>3</v>
      </c>
      <c r="CO4" s="120" t="s">
        <v>1</v>
      </c>
      <c r="CP4" s="121" t="s">
        <v>2</v>
      </c>
      <c r="CQ4" s="129" t="s">
        <v>3</v>
      </c>
      <c r="CR4" s="120" t="s">
        <v>1</v>
      </c>
      <c r="CS4" s="120" t="s">
        <v>2</v>
      </c>
      <c r="CT4" s="129" t="s">
        <v>3</v>
      </c>
      <c r="CU4" s="119" t="s">
        <v>4</v>
      </c>
      <c r="CV4" s="119" t="s">
        <v>5</v>
      </c>
      <c r="CW4" s="120" t="s">
        <v>1</v>
      </c>
      <c r="CX4" s="121" t="s">
        <v>2</v>
      </c>
    </row>
    <row r="5" spans="1:170" s="2" customFormat="1" ht="13.8" customHeight="1">
      <c r="A5" s="131"/>
      <c r="B5" s="82"/>
      <c r="C5" s="82"/>
      <c r="D5" s="158"/>
      <c r="E5" s="158"/>
      <c r="F5" s="80"/>
      <c r="G5" s="80"/>
      <c r="H5" s="158"/>
      <c r="I5" s="122" t="s">
        <v>65</v>
      </c>
      <c r="J5" s="123"/>
      <c r="K5" s="122" t="s">
        <v>66</v>
      </c>
      <c r="L5" s="123"/>
      <c r="M5" s="122" t="s">
        <v>120</v>
      </c>
      <c r="N5" s="123"/>
      <c r="O5" s="126" t="s">
        <v>121</v>
      </c>
      <c r="P5" s="126" t="s">
        <v>125</v>
      </c>
      <c r="Q5" s="126" t="s">
        <v>126</v>
      </c>
      <c r="R5" s="161"/>
      <c r="S5" s="131"/>
      <c r="T5" s="131"/>
      <c r="U5" s="130"/>
      <c r="V5" s="130"/>
      <c r="W5" s="130"/>
      <c r="X5" s="131"/>
      <c r="Y5" s="131"/>
      <c r="Z5" s="130"/>
      <c r="AA5" s="130"/>
      <c r="AB5" s="120"/>
      <c r="AC5" s="120"/>
      <c r="AD5" s="120"/>
      <c r="AE5" s="154"/>
      <c r="AF5" s="120"/>
      <c r="AG5" s="120"/>
      <c r="AH5" s="120"/>
      <c r="AI5" s="156"/>
      <c r="AJ5" s="128" t="s">
        <v>65</v>
      </c>
      <c r="AK5" s="128" t="s">
        <v>151</v>
      </c>
      <c r="AL5" s="128" t="s">
        <v>66</v>
      </c>
      <c r="AM5" s="128" t="s">
        <v>152</v>
      </c>
      <c r="AN5" s="128" t="s">
        <v>120</v>
      </c>
      <c r="AO5" s="128" t="s">
        <v>153</v>
      </c>
      <c r="AP5" s="128" t="s">
        <v>121</v>
      </c>
      <c r="AQ5" s="128" t="s">
        <v>154</v>
      </c>
      <c r="AR5" s="131"/>
      <c r="AS5" s="130"/>
      <c r="AT5" s="131"/>
      <c r="AU5" s="131"/>
      <c r="AV5" s="130"/>
      <c r="AW5" s="131"/>
      <c r="AX5" s="131"/>
      <c r="AY5" s="130"/>
      <c r="AZ5" s="130"/>
      <c r="BA5" s="131"/>
      <c r="BB5" s="130"/>
      <c r="BC5" s="120"/>
      <c r="BD5" s="121"/>
      <c r="BE5" s="131"/>
      <c r="BF5" s="131"/>
      <c r="BG5" s="130"/>
      <c r="BH5" s="130"/>
      <c r="BI5" s="130"/>
      <c r="BJ5" s="131"/>
      <c r="BK5" s="130"/>
      <c r="BL5" s="130"/>
      <c r="BM5" s="130"/>
      <c r="BN5" s="130"/>
      <c r="BO5" s="130"/>
      <c r="BP5" s="201"/>
      <c r="BQ5" s="132" t="s">
        <v>1</v>
      </c>
      <c r="BR5" s="132" t="s">
        <v>3</v>
      </c>
      <c r="BS5" s="132" t="s">
        <v>4</v>
      </c>
      <c r="BT5" s="138"/>
      <c r="BU5" s="131"/>
      <c r="BV5" s="131"/>
      <c r="BW5" s="130"/>
      <c r="BX5" s="130"/>
      <c r="BY5" s="130"/>
      <c r="BZ5" s="130"/>
      <c r="CA5" s="120"/>
      <c r="CB5" s="120"/>
      <c r="CC5" s="129"/>
      <c r="CD5" s="119"/>
      <c r="CE5" s="119"/>
      <c r="CF5" s="135"/>
      <c r="CG5" s="120"/>
      <c r="CH5" s="120"/>
      <c r="CI5" s="129"/>
      <c r="CJ5" s="120"/>
      <c r="CK5" s="121"/>
      <c r="CL5" s="120"/>
      <c r="CM5" s="121"/>
      <c r="CN5" s="129"/>
      <c r="CO5" s="120"/>
      <c r="CP5" s="121"/>
      <c r="CQ5" s="129"/>
      <c r="CR5" s="120"/>
      <c r="CS5" s="120"/>
      <c r="CT5" s="129"/>
      <c r="CU5" s="119"/>
      <c r="CV5" s="119"/>
      <c r="CW5" s="120"/>
      <c r="CX5" s="121"/>
    </row>
    <row r="6" spans="1:170" s="2" customFormat="1" ht="25.95" customHeight="1">
      <c r="A6" s="131"/>
      <c r="B6" s="82"/>
      <c r="C6" s="82"/>
      <c r="D6" s="158"/>
      <c r="E6" s="158"/>
      <c r="F6" s="81"/>
      <c r="G6" s="81"/>
      <c r="H6" s="158"/>
      <c r="I6" s="124"/>
      <c r="J6" s="125"/>
      <c r="K6" s="124"/>
      <c r="L6" s="125"/>
      <c r="M6" s="124"/>
      <c r="N6" s="125"/>
      <c r="O6" s="127"/>
      <c r="P6" s="127"/>
      <c r="Q6" s="127"/>
      <c r="R6" s="117"/>
      <c r="S6" s="131"/>
      <c r="T6" s="131"/>
      <c r="U6" s="130"/>
      <c r="V6" s="130"/>
      <c r="W6" s="130"/>
      <c r="X6" s="131"/>
      <c r="Y6" s="131"/>
      <c r="Z6" s="130"/>
      <c r="AA6" s="130"/>
      <c r="AB6" s="120"/>
      <c r="AC6" s="120"/>
      <c r="AD6" s="120"/>
      <c r="AE6" s="155"/>
      <c r="AF6" s="120"/>
      <c r="AG6" s="120"/>
      <c r="AH6" s="120"/>
      <c r="AI6" s="156"/>
      <c r="AJ6" s="128"/>
      <c r="AK6" s="128"/>
      <c r="AL6" s="128"/>
      <c r="AM6" s="128"/>
      <c r="AN6" s="128"/>
      <c r="AO6" s="128"/>
      <c r="AP6" s="128"/>
      <c r="AQ6" s="128"/>
      <c r="AR6" s="131"/>
      <c r="AS6" s="130"/>
      <c r="AT6" s="131"/>
      <c r="AU6" s="131"/>
      <c r="AV6" s="130"/>
      <c r="AW6" s="131"/>
      <c r="AX6" s="131"/>
      <c r="AY6" s="130"/>
      <c r="AZ6" s="130"/>
      <c r="BA6" s="131"/>
      <c r="BB6" s="130"/>
      <c r="BC6" s="120"/>
      <c r="BD6" s="121"/>
      <c r="BE6" s="131"/>
      <c r="BF6" s="131"/>
      <c r="BG6" s="130"/>
      <c r="BH6" s="130"/>
      <c r="BI6" s="130"/>
      <c r="BJ6" s="131"/>
      <c r="BK6" s="130"/>
      <c r="BL6" s="130"/>
      <c r="BM6" s="130"/>
      <c r="BN6" s="130"/>
      <c r="BO6" s="130"/>
      <c r="BP6" s="201"/>
      <c r="BQ6" s="133"/>
      <c r="BR6" s="133"/>
      <c r="BS6" s="133"/>
      <c r="BT6" s="127"/>
      <c r="BU6" s="131"/>
      <c r="BV6" s="131"/>
      <c r="BW6" s="130"/>
      <c r="BX6" s="130"/>
      <c r="BY6" s="130"/>
      <c r="BZ6" s="130"/>
      <c r="CA6" s="120"/>
      <c r="CB6" s="120"/>
      <c r="CC6" s="129"/>
      <c r="CD6" s="119"/>
      <c r="CE6" s="119"/>
      <c r="CF6" s="136"/>
      <c r="CG6" s="120"/>
      <c r="CH6" s="120"/>
      <c r="CI6" s="129"/>
      <c r="CJ6" s="120"/>
      <c r="CK6" s="121"/>
      <c r="CL6" s="120"/>
      <c r="CM6" s="121"/>
      <c r="CN6" s="129"/>
      <c r="CO6" s="120"/>
      <c r="CP6" s="121"/>
      <c r="CQ6" s="129"/>
      <c r="CR6" s="120"/>
      <c r="CS6" s="120"/>
      <c r="CT6" s="129"/>
      <c r="CU6" s="119"/>
      <c r="CV6" s="119"/>
      <c r="CW6" s="120"/>
      <c r="CX6" s="121"/>
    </row>
    <row r="7" spans="1:170" s="197" customFormat="1" ht="81" customHeight="1">
      <c r="A7" s="73"/>
      <c r="B7" s="73" t="s">
        <v>338</v>
      </c>
      <c r="C7" s="73" t="s">
        <v>339</v>
      </c>
      <c r="D7" s="158"/>
      <c r="E7" s="158"/>
      <c r="F7" s="195" t="s">
        <v>340</v>
      </c>
      <c r="G7" s="195" t="s">
        <v>340</v>
      </c>
      <c r="H7" s="158"/>
      <c r="I7" s="108" t="s">
        <v>13</v>
      </c>
      <c r="J7" s="108" t="s">
        <v>98</v>
      </c>
      <c r="K7" s="108" t="s">
        <v>14</v>
      </c>
      <c r="L7" s="104" t="s">
        <v>16</v>
      </c>
      <c r="M7" s="104" t="s">
        <v>107</v>
      </c>
      <c r="N7" s="104" t="s">
        <v>16</v>
      </c>
      <c r="O7" s="104" t="s">
        <v>108</v>
      </c>
      <c r="P7" s="104" t="s">
        <v>15</v>
      </c>
      <c r="Q7" s="115" t="s">
        <v>58</v>
      </c>
      <c r="R7" s="116" t="s">
        <v>127</v>
      </c>
      <c r="S7" s="104" t="s">
        <v>30</v>
      </c>
      <c r="T7" s="115" t="s">
        <v>109</v>
      </c>
      <c r="U7" s="104" t="s">
        <v>31</v>
      </c>
      <c r="V7" s="104" t="s">
        <v>32</v>
      </c>
      <c r="W7" s="104" t="s">
        <v>8</v>
      </c>
      <c r="X7" s="108" t="s">
        <v>17</v>
      </c>
      <c r="Y7" s="108" t="s">
        <v>18</v>
      </c>
      <c r="Z7" s="104" t="s">
        <v>19</v>
      </c>
      <c r="AA7" s="104" t="s">
        <v>20</v>
      </c>
      <c r="AB7" s="108" t="s">
        <v>99</v>
      </c>
      <c r="AC7" s="108" t="s">
        <v>100</v>
      </c>
      <c r="AD7" s="108" t="s">
        <v>101</v>
      </c>
      <c r="AE7" s="108" t="s">
        <v>150</v>
      </c>
      <c r="AF7" s="108" t="s">
        <v>102</v>
      </c>
      <c r="AG7" s="108" t="s">
        <v>110</v>
      </c>
      <c r="AH7" s="104" t="s">
        <v>103</v>
      </c>
      <c r="AI7" s="118" t="s">
        <v>104</v>
      </c>
      <c r="AJ7" s="108" t="s">
        <v>142</v>
      </c>
      <c r="AK7" s="108" t="s">
        <v>143</v>
      </c>
      <c r="AL7" s="108" t="s">
        <v>144</v>
      </c>
      <c r="AM7" s="108" t="s">
        <v>145</v>
      </c>
      <c r="AN7" s="108" t="s">
        <v>146</v>
      </c>
      <c r="AO7" s="108" t="s">
        <v>147</v>
      </c>
      <c r="AP7" s="108" t="s">
        <v>148</v>
      </c>
      <c r="AQ7" s="108" t="s">
        <v>149</v>
      </c>
      <c r="AR7" s="104" t="s">
        <v>59</v>
      </c>
      <c r="AS7" s="104" t="s">
        <v>60</v>
      </c>
      <c r="AT7" s="104" t="s">
        <v>67</v>
      </c>
      <c r="AU7" s="104" t="s">
        <v>68</v>
      </c>
      <c r="AV7" s="104" t="s">
        <v>69</v>
      </c>
      <c r="AW7" s="104" t="s">
        <v>128</v>
      </c>
      <c r="AX7" s="104" t="s">
        <v>129</v>
      </c>
      <c r="AY7" s="104" t="s">
        <v>130</v>
      </c>
      <c r="AZ7" s="104" t="s">
        <v>131</v>
      </c>
      <c r="BA7" s="104" t="s">
        <v>156</v>
      </c>
      <c r="BB7" s="104" t="s">
        <v>157</v>
      </c>
      <c r="BC7" s="108" t="s">
        <v>61</v>
      </c>
      <c r="BD7" s="115" t="s">
        <v>62</v>
      </c>
      <c r="BE7" s="106" t="s">
        <v>75</v>
      </c>
      <c r="BF7" s="106" t="s">
        <v>76</v>
      </c>
      <c r="BG7" s="106" t="s">
        <v>77</v>
      </c>
      <c r="BH7" s="106" t="s">
        <v>78</v>
      </c>
      <c r="BI7" s="196" t="s">
        <v>79</v>
      </c>
      <c r="BJ7" s="106" t="s">
        <v>80</v>
      </c>
      <c r="BK7" s="196" t="s">
        <v>81</v>
      </c>
      <c r="BL7" s="106" t="s">
        <v>82</v>
      </c>
      <c r="BM7" s="106" t="s">
        <v>83</v>
      </c>
      <c r="BN7" s="106" t="s">
        <v>84</v>
      </c>
      <c r="BO7" s="106" t="s">
        <v>85</v>
      </c>
      <c r="BP7" s="202"/>
      <c r="BQ7" s="106" t="s">
        <v>122</v>
      </c>
      <c r="BR7" s="106" t="s">
        <v>23</v>
      </c>
      <c r="BS7" s="106" t="s">
        <v>58</v>
      </c>
      <c r="BT7" s="106" t="s">
        <v>127</v>
      </c>
      <c r="BU7" s="104" t="s">
        <v>134</v>
      </c>
      <c r="BV7" s="104" t="s">
        <v>135</v>
      </c>
      <c r="BW7" s="104" t="s">
        <v>136</v>
      </c>
      <c r="BX7" s="104" t="s">
        <v>137</v>
      </c>
      <c r="BY7" s="104" t="s">
        <v>40</v>
      </c>
      <c r="BZ7" s="104" t="s">
        <v>8</v>
      </c>
      <c r="CA7" s="108" t="s">
        <v>161</v>
      </c>
      <c r="CB7" s="108" t="s">
        <v>162</v>
      </c>
      <c r="CC7" s="104" t="s">
        <v>163</v>
      </c>
      <c r="CD7" s="108" t="s">
        <v>164</v>
      </c>
      <c r="CE7" s="108" t="s">
        <v>165</v>
      </c>
      <c r="CF7" s="108" t="s">
        <v>166</v>
      </c>
      <c r="CG7" s="108" t="s">
        <v>106</v>
      </c>
      <c r="CH7" s="108" t="s">
        <v>167</v>
      </c>
      <c r="CI7" s="104" t="s">
        <v>8</v>
      </c>
      <c r="CJ7" s="114" t="s">
        <v>63</v>
      </c>
      <c r="CK7" s="115" t="s">
        <v>64</v>
      </c>
      <c r="CL7" s="108" t="s">
        <v>70</v>
      </c>
      <c r="CM7" s="104" t="s">
        <v>71</v>
      </c>
      <c r="CN7" s="106" t="s">
        <v>72</v>
      </c>
      <c r="CO7" s="108" t="s">
        <v>70</v>
      </c>
      <c r="CP7" s="104" t="s">
        <v>71</v>
      </c>
      <c r="CQ7" s="106" t="s">
        <v>72</v>
      </c>
      <c r="CR7" s="108" t="s">
        <v>111</v>
      </c>
      <c r="CS7" s="108" t="s">
        <v>112</v>
      </c>
      <c r="CT7" s="104" t="s">
        <v>113</v>
      </c>
      <c r="CU7" s="108" t="s">
        <v>114</v>
      </c>
      <c r="CV7" s="108" t="s">
        <v>8</v>
      </c>
      <c r="CW7" s="108" t="s">
        <v>21</v>
      </c>
      <c r="CX7" s="104" t="s">
        <v>22</v>
      </c>
    </row>
    <row r="8" spans="1:170" s="199" customFormat="1" ht="12" customHeight="1">
      <c r="A8" s="198"/>
      <c r="B8" s="198"/>
      <c r="C8" s="198"/>
      <c r="D8" s="159"/>
      <c r="E8" s="159"/>
      <c r="F8" s="198"/>
      <c r="G8" s="198"/>
      <c r="H8" s="159"/>
      <c r="I8" s="109"/>
      <c r="J8" s="109"/>
      <c r="K8" s="109"/>
      <c r="L8" s="105"/>
      <c r="M8" s="105"/>
      <c r="N8" s="105"/>
      <c r="O8" s="105"/>
      <c r="P8" s="105"/>
      <c r="Q8" s="115"/>
      <c r="R8" s="117"/>
      <c r="S8" s="105"/>
      <c r="T8" s="115"/>
      <c r="U8" s="105"/>
      <c r="V8" s="105"/>
      <c r="W8" s="105"/>
      <c r="X8" s="109"/>
      <c r="Y8" s="109"/>
      <c r="Z8" s="105"/>
      <c r="AA8" s="105"/>
      <c r="AB8" s="109"/>
      <c r="AC8" s="109"/>
      <c r="AD8" s="109"/>
      <c r="AE8" s="109"/>
      <c r="AF8" s="109"/>
      <c r="AG8" s="109"/>
      <c r="AH8" s="105"/>
      <c r="AI8" s="118"/>
      <c r="AJ8" s="109"/>
      <c r="AK8" s="109"/>
      <c r="AL8" s="109"/>
      <c r="AM8" s="109"/>
      <c r="AN8" s="109"/>
      <c r="AO8" s="109"/>
      <c r="AP8" s="109"/>
      <c r="AQ8" s="109"/>
      <c r="AR8" s="105"/>
      <c r="AS8" s="105"/>
      <c r="AT8" s="105"/>
      <c r="AU8" s="105"/>
      <c r="AV8" s="105"/>
      <c r="AW8" s="105"/>
      <c r="AX8" s="105"/>
      <c r="AY8" s="105"/>
      <c r="AZ8" s="105"/>
      <c r="BA8" s="105"/>
      <c r="BB8" s="105"/>
      <c r="BC8" s="109"/>
      <c r="BD8" s="115"/>
      <c r="BE8" s="107"/>
      <c r="BF8" s="107"/>
      <c r="BG8" s="107"/>
      <c r="BH8" s="107"/>
      <c r="BI8" s="196"/>
      <c r="BJ8" s="107"/>
      <c r="BK8" s="196"/>
      <c r="BL8" s="107"/>
      <c r="BM8" s="107"/>
      <c r="BN8" s="107"/>
      <c r="BO8" s="107"/>
      <c r="BP8" s="105"/>
      <c r="BQ8" s="107"/>
      <c r="BR8" s="107"/>
      <c r="BS8" s="107"/>
      <c r="BT8" s="107"/>
      <c r="BU8" s="105"/>
      <c r="BV8" s="105"/>
      <c r="BW8" s="105"/>
      <c r="BX8" s="105"/>
      <c r="BY8" s="105"/>
      <c r="BZ8" s="105"/>
      <c r="CA8" s="109"/>
      <c r="CB8" s="109"/>
      <c r="CC8" s="105"/>
      <c r="CD8" s="109"/>
      <c r="CE8" s="109"/>
      <c r="CF8" s="109"/>
      <c r="CG8" s="109"/>
      <c r="CH8" s="109"/>
      <c r="CI8" s="105"/>
      <c r="CJ8" s="114"/>
      <c r="CK8" s="115"/>
      <c r="CL8" s="109"/>
      <c r="CM8" s="105"/>
      <c r="CN8" s="107"/>
      <c r="CO8" s="109"/>
      <c r="CP8" s="105"/>
      <c r="CQ8" s="107"/>
      <c r="CR8" s="109"/>
      <c r="CS8" s="109"/>
      <c r="CT8" s="105"/>
      <c r="CU8" s="109"/>
      <c r="CV8" s="109"/>
      <c r="CW8" s="109"/>
      <c r="CX8" s="105"/>
    </row>
    <row r="9" spans="1:170" s="39" customFormat="1" hidden="1">
      <c r="A9" s="29" t="s">
        <v>171</v>
      </c>
      <c r="B9" s="72"/>
      <c r="C9" s="72"/>
      <c r="D9" s="72"/>
      <c r="E9" s="30"/>
      <c r="F9" s="30"/>
      <c r="G9" s="30"/>
      <c r="H9" s="30"/>
      <c r="I9" s="31"/>
      <c r="J9" s="31"/>
      <c r="K9" s="31"/>
      <c r="L9" s="31"/>
      <c r="M9" s="31"/>
      <c r="N9" s="31"/>
      <c r="O9" s="31"/>
      <c r="P9" s="31"/>
      <c r="Q9" s="31"/>
      <c r="R9" s="31"/>
      <c r="S9" s="31"/>
      <c r="T9" s="31"/>
      <c r="U9" s="30"/>
      <c r="V9" s="31"/>
      <c r="W9" s="31"/>
      <c r="X9" s="31"/>
      <c r="Y9" s="30"/>
      <c r="Z9" s="32"/>
      <c r="AA9" s="30"/>
      <c r="AB9" s="32"/>
      <c r="AC9" s="33"/>
      <c r="AD9" s="31"/>
      <c r="AE9" s="31"/>
      <c r="AF9" s="34"/>
      <c r="AG9" s="30"/>
      <c r="AH9" s="32"/>
      <c r="AI9" s="35"/>
      <c r="AJ9" s="36"/>
      <c r="AK9" s="37"/>
      <c r="AL9" s="31"/>
      <c r="AM9" s="31"/>
      <c r="AN9" s="31"/>
      <c r="AO9" s="31"/>
      <c r="AP9" s="30"/>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0"/>
      <c r="CW9" s="30"/>
      <c r="CX9" s="30"/>
      <c r="CY9" s="30"/>
      <c r="CZ9" s="30"/>
      <c r="DA9" s="38"/>
      <c r="DB9" s="38"/>
      <c r="DC9" s="38"/>
      <c r="EW9" s="29" t="s">
        <v>169</v>
      </c>
      <c r="EX9" s="30"/>
      <c r="EY9" s="31"/>
      <c r="EZ9" s="31"/>
      <c r="FA9" s="31"/>
      <c r="FB9" s="31"/>
      <c r="FC9" s="31"/>
      <c r="FD9" s="31"/>
      <c r="FE9" s="31"/>
      <c r="FF9" s="30"/>
      <c r="FG9" s="32"/>
      <c r="FH9" s="30"/>
      <c r="FI9" s="32"/>
      <c r="FJ9" s="33"/>
      <c r="FK9" s="31"/>
      <c r="FL9" s="31"/>
      <c r="FM9" s="34"/>
      <c r="FN9" s="30"/>
    </row>
    <row r="10" spans="1:170" s="55" customFormat="1" ht="54">
      <c r="A10" s="52">
        <v>292010</v>
      </c>
      <c r="B10" s="52" t="s">
        <v>299</v>
      </c>
      <c r="C10" s="71">
        <f t="shared" ref="C10:C46" si="0">INT(B10/10)</f>
        <v>29201</v>
      </c>
      <c r="D10" s="75">
        <v>29201</v>
      </c>
      <c r="E10" s="54" t="s">
        <v>178</v>
      </c>
      <c r="F10" s="54" t="s">
        <v>246</v>
      </c>
      <c r="G10" s="54">
        <f t="shared" ref="G10:G48" si="1">IF(E10=F10,0,1)</f>
        <v>0</v>
      </c>
      <c r="H10" s="59">
        <v>3</v>
      </c>
      <c r="I10" s="57">
        <v>1</v>
      </c>
      <c r="J10" s="57">
        <v>15</v>
      </c>
      <c r="K10" s="57"/>
      <c r="L10" s="57"/>
      <c r="M10" s="93"/>
      <c r="N10" s="93"/>
      <c r="O10" s="93"/>
      <c r="P10" s="93"/>
      <c r="Q10" s="93"/>
      <c r="R10" s="60"/>
      <c r="S10" s="93"/>
      <c r="T10" s="93"/>
      <c r="U10" s="93"/>
      <c r="V10" s="93"/>
      <c r="W10" s="58"/>
      <c r="X10" s="57">
        <v>1</v>
      </c>
      <c r="Y10" s="57"/>
      <c r="Z10" s="93"/>
      <c r="AA10" s="58"/>
      <c r="AB10" s="96">
        <v>1</v>
      </c>
      <c r="AC10" s="18"/>
      <c r="AD10" s="18"/>
      <c r="AE10" s="58" t="s">
        <v>179</v>
      </c>
      <c r="AF10" s="96">
        <v>1</v>
      </c>
      <c r="AG10" s="96"/>
      <c r="AH10" s="96"/>
      <c r="AI10" s="61"/>
      <c r="AJ10" s="96"/>
      <c r="AK10" s="96"/>
      <c r="AL10" s="96">
        <v>1</v>
      </c>
      <c r="AM10" s="96"/>
      <c r="AN10" s="96"/>
      <c r="AO10" s="96"/>
      <c r="AP10" s="96"/>
      <c r="AQ10" s="96"/>
      <c r="AR10" s="93">
        <v>1</v>
      </c>
      <c r="AS10" s="93"/>
      <c r="AT10" s="93"/>
      <c r="AU10" s="93"/>
      <c r="AV10" s="93">
        <v>1</v>
      </c>
      <c r="AW10" s="93"/>
      <c r="AX10" s="93"/>
      <c r="AY10" s="93"/>
      <c r="AZ10" s="93">
        <v>1</v>
      </c>
      <c r="BA10" s="93"/>
      <c r="BB10" s="93">
        <v>1</v>
      </c>
      <c r="BC10" s="93"/>
      <c r="BD10" s="93">
        <v>1</v>
      </c>
      <c r="BE10" s="93">
        <v>1</v>
      </c>
      <c r="BF10" s="93">
        <v>1</v>
      </c>
      <c r="BG10" s="93">
        <v>1</v>
      </c>
      <c r="BH10" s="93">
        <v>1</v>
      </c>
      <c r="BI10" s="93">
        <v>1</v>
      </c>
      <c r="BJ10" s="93"/>
      <c r="BK10" s="93"/>
      <c r="BL10" s="93"/>
      <c r="BM10" s="93"/>
      <c r="BN10" s="93"/>
      <c r="BO10" s="93"/>
      <c r="BP10" s="62"/>
      <c r="BQ10" s="93"/>
      <c r="BR10" s="93">
        <v>1</v>
      </c>
      <c r="BS10" s="93"/>
      <c r="BT10" s="85"/>
      <c r="BU10" s="93"/>
      <c r="BV10" s="93"/>
      <c r="BW10" s="93"/>
      <c r="BX10" s="93"/>
      <c r="BY10" s="93"/>
      <c r="BZ10" s="93"/>
      <c r="CA10" s="93"/>
      <c r="CB10" s="93"/>
      <c r="CC10" s="93"/>
      <c r="CD10" s="93"/>
      <c r="CE10" s="93"/>
      <c r="CF10" s="93"/>
      <c r="CG10" s="93"/>
      <c r="CH10" s="93"/>
      <c r="CI10" s="93"/>
      <c r="CJ10" s="93"/>
      <c r="CK10" s="93"/>
      <c r="CL10" s="93"/>
      <c r="CM10" s="93"/>
      <c r="CN10" s="93"/>
      <c r="CO10" s="93"/>
      <c r="CP10" s="93"/>
      <c r="CQ10" s="93"/>
      <c r="CR10" s="93"/>
      <c r="CS10" s="93">
        <v>1</v>
      </c>
      <c r="CT10" s="93"/>
      <c r="CU10" s="93"/>
      <c r="CV10" s="93"/>
      <c r="CW10" s="57"/>
      <c r="CX10" s="93">
        <v>1</v>
      </c>
    </row>
    <row r="11" spans="1:170" s="55" customFormat="1" ht="97.2">
      <c r="A11" s="52">
        <v>29202</v>
      </c>
      <c r="B11" s="52" t="s">
        <v>300</v>
      </c>
      <c r="C11" s="71">
        <f t="shared" si="0"/>
        <v>29202</v>
      </c>
      <c r="D11" s="75">
        <v>29202</v>
      </c>
      <c r="E11" s="54" t="s">
        <v>180</v>
      </c>
      <c r="F11" s="54" t="s">
        <v>296</v>
      </c>
      <c r="G11" s="54">
        <f t="shared" si="1"/>
        <v>0</v>
      </c>
      <c r="H11" s="59">
        <v>6</v>
      </c>
      <c r="I11" s="57">
        <v>1</v>
      </c>
      <c r="J11" s="57">
        <v>19</v>
      </c>
      <c r="K11" s="57"/>
      <c r="L11" s="57"/>
      <c r="M11" s="93"/>
      <c r="N11" s="93"/>
      <c r="O11" s="93"/>
      <c r="P11" s="93"/>
      <c r="Q11" s="93"/>
      <c r="R11" s="60"/>
      <c r="S11" s="93"/>
      <c r="T11" s="93"/>
      <c r="U11" s="93"/>
      <c r="V11" s="93"/>
      <c r="W11" s="58"/>
      <c r="X11" s="57"/>
      <c r="Y11" s="57"/>
      <c r="Z11" s="93"/>
      <c r="AA11" s="58" t="s">
        <v>181</v>
      </c>
      <c r="AB11" s="96">
        <v>1</v>
      </c>
      <c r="AC11" s="18"/>
      <c r="AD11" s="18"/>
      <c r="AE11" s="58" t="s">
        <v>182</v>
      </c>
      <c r="AF11" s="96">
        <v>1</v>
      </c>
      <c r="AG11" s="96"/>
      <c r="AH11" s="96"/>
      <c r="AI11" s="61"/>
      <c r="AJ11" s="96"/>
      <c r="AK11" s="96"/>
      <c r="AL11" s="96"/>
      <c r="AM11" s="96"/>
      <c r="AN11" s="96"/>
      <c r="AO11" s="96"/>
      <c r="AP11" s="96">
        <v>1</v>
      </c>
      <c r="AQ11" s="96"/>
      <c r="AR11" s="93">
        <v>1</v>
      </c>
      <c r="AS11" s="93"/>
      <c r="AT11" s="93">
        <v>1</v>
      </c>
      <c r="AU11" s="93"/>
      <c r="AV11" s="93"/>
      <c r="AW11" s="93"/>
      <c r="AX11" s="93"/>
      <c r="AY11" s="93"/>
      <c r="AZ11" s="93">
        <v>1</v>
      </c>
      <c r="BA11" s="93"/>
      <c r="BB11" s="93">
        <v>1</v>
      </c>
      <c r="BC11" s="93">
        <v>1</v>
      </c>
      <c r="BD11" s="93"/>
      <c r="BE11" s="93">
        <v>1</v>
      </c>
      <c r="BF11" s="93">
        <v>1</v>
      </c>
      <c r="BG11" s="93">
        <v>1</v>
      </c>
      <c r="BH11" s="93">
        <v>1</v>
      </c>
      <c r="BI11" s="93">
        <v>1</v>
      </c>
      <c r="BJ11" s="93"/>
      <c r="BK11" s="93"/>
      <c r="BL11" s="93"/>
      <c r="BM11" s="93"/>
      <c r="BN11" s="93"/>
      <c r="BO11" s="93"/>
      <c r="BP11" s="62"/>
      <c r="BQ11" s="93"/>
      <c r="BR11" s="93">
        <v>1</v>
      </c>
      <c r="BS11" s="93"/>
      <c r="BT11" s="85"/>
      <c r="BU11" s="93"/>
      <c r="BV11" s="93"/>
      <c r="BW11" s="93"/>
      <c r="BX11" s="93"/>
      <c r="BY11" s="93"/>
      <c r="BZ11" s="93"/>
      <c r="CA11" s="93"/>
      <c r="CB11" s="93"/>
      <c r="CC11" s="93"/>
      <c r="CD11" s="93"/>
      <c r="CE11" s="93"/>
      <c r="CF11" s="93"/>
      <c r="CG11" s="93"/>
      <c r="CH11" s="93"/>
      <c r="CI11" s="93"/>
      <c r="CJ11" s="93"/>
      <c r="CK11" s="93"/>
      <c r="CL11" s="93"/>
      <c r="CM11" s="93"/>
      <c r="CN11" s="93"/>
      <c r="CO11" s="93"/>
      <c r="CP11" s="93"/>
      <c r="CQ11" s="93"/>
      <c r="CR11" s="93"/>
      <c r="CS11" s="93"/>
      <c r="CT11" s="93"/>
      <c r="CU11" s="93">
        <v>1</v>
      </c>
      <c r="CV11" s="93"/>
      <c r="CW11" s="57"/>
      <c r="CX11" s="93">
        <v>1</v>
      </c>
    </row>
    <row r="12" spans="1:170" s="55" customFormat="1" ht="21.6">
      <c r="A12" s="52">
        <v>29203</v>
      </c>
      <c r="B12" s="52" t="s">
        <v>301</v>
      </c>
      <c r="C12" s="71">
        <f t="shared" si="0"/>
        <v>29203</v>
      </c>
      <c r="D12" s="75">
        <v>29203</v>
      </c>
      <c r="E12" s="54" t="s">
        <v>183</v>
      </c>
      <c r="F12" s="54" t="s">
        <v>249</v>
      </c>
      <c r="G12" s="54">
        <f t="shared" si="1"/>
        <v>0</v>
      </c>
      <c r="H12" s="59">
        <v>5</v>
      </c>
      <c r="I12" s="57"/>
      <c r="J12" s="57"/>
      <c r="K12" s="57"/>
      <c r="L12" s="57"/>
      <c r="M12" s="93"/>
      <c r="N12" s="93"/>
      <c r="O12" s="93"/>
      <c r="P12" s="93"/>
      <c r="Q12" s="93">
        <v>1</v>
      </c>
      <c r="R12" s="60" t="s">
        <v>184</v>
      </c>
      <c r="S12" s="93"/>
      <c r="T12" s="93"/>
      <c r="U12" s="93"/>
      <c r="V12" s="93"/>
      <c r="W12" s="58"/>
      <c r="X12" s="57"/>
      <c r="Y12" s="57"/>
      <c r="Z12" s="93"/>
      <c r="AA12" s="58"/>
      <c r="AB12" s="96"/>
      <c r="AC12" s="18"/>
      <c r="AD12" s="18"/>
      <c r="AE12" s="58"/>
      <c r="AF12" s="96"/>
      <c r="AG12" s="96"/>
      <c r="AH12" s="96"/>
      <c r="AI12" s="61"/>
      <c r="AJ12" s="96"/>
      <c r="AK12" s="96"/>
      <c r="AL12" s="96"/>
      <c r="AM12" s="96"/>
      <c r="AN12" s="96"/>
      <c r="AO12" s="96"/>
      <c r="AP12" s="96"/>
      <c r="AQ12" s="96"/>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62"/>
      <c r="BQ12" s="93"/>
      <c r="BR12" s="93"/>
      <c r="BS12" s="93"/>
      <c r="BT12" s="85"/>
      <c r="BU12" s="93"/>
      <c r="BV12" s="93"/>
      <c r="BW12" s="93"/>
      <c r="BX12" s="93"/>
      <c r="BY12" s="93"/>
      <c r="BZ12" s="93"/>
      <c r="CA12" s="93"/>
      <c r="CB12" s="93"/>
      <c r="CC12" s="93"/>
      <c r="CD12" s="93"/>
      <c r="CE12" s="93"/>
      <c r="CF12" s="93"/>
      <c r="CG12" s="93"/>
      <c r="CH12" s="93"/>
      <c r="CI12" s="93"/>
      <c r="CJ12" s="93"/>
      <c r="CK12" s="93"/>
      <c r="CL12" s="93"/>
      <c r="CM12" s="93"/>
      <c r="CN12" s="93"/>
      <c r="CO12" s="93"/>
      <c r="CP12" s="93"/>
      <c r="CQ12" s="93"/>
      <c r="CR12" s="93"/>
      <c r="CS12" s="93"/>
      <c r="CT12" s="93"/>
      <c r="CU12" s="93"/>
      <c r="CV12" s="93"/>
      <c r="CW12" s="57"/>
      <c r="CX12" s="93"/>
    </row>
    <row r="13" spans="1:170" s="55" customFormat="1" ht="64.8">
      <c r="A13" s="52">
        <v>29204</v>
      </c>
      <c r="B13" s="52" t="s">
        <v>302</v>
      </c>
      <c r="C13" s="71">
        <f t="shared" si="0"/>
        <v>29204</v>
      </c>
      <c r="D13" s="75">
        <v>29204</v>
      </c>
      <c r="E13" s="54" t="s">
        <v>185</v>
      </c>
      <c r="F13" s="54" t="s">
        <v>250</v>
      </c>
      <c r="G13" s="54">
        <f t="shared" si="1"/>
        <v>0</v>
      </c>
      <c r="H13" s="59">
        <v>5</v>
      </c>
      <c r="I13" s="57"/>
      <c r="J13" s="57"/>
      <c r="K13" s="57"/>
      <c r="L13" s="57"/>
      <c r="M13" s="93"/>
      <c r="N13" s="93"/>
      <c r="O13" s="93"/>
      <c r="P13" s="93"/>
      <c r="Q13" s="93">
        <v>1</v>
      </c>
      <c r="R13" s="60" t="s">
        <v>186</v>
      </c>
      <c r="S13" s="93"/>
      <c r="T13" s="93"/>
      <c r="U13" s="93"/>
      <c r="V13" s="93"/>
      <c r="W13" s="58"/>
      <c r="X13" s="57"/>
      <c r="Y13" s="57"/>
      <c r="Z13" s="93"/>
      <c r="AA13" s="58"/>
      <c r="AB13" s="96"/>
      <c r="AC13" s="18"/>
      <c r="AD13" s="18"/>
      <c r="AE13" s="58"/>
      <c r="AF13" s="96"/>
      <c r="AG13" s="96"/>
      <c r="AH13" s="96"/>
      <c r="AI13" s="61"/>
      <c r="AJ13" s="96"/>
      <c r="AK13" s="96"/>
      <c r="AL13" s="96"/>
      <c r="AM13" s="96"/>
      <c r="AN13" s="96"/>
      <c r="AO13" s="96"/>
      <c r="AP13" s="96"/>
      <c r="AQ13" s="96"/>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62"/>
      <c r="BQ13" s="93"/>
      <c r="BR13" s="93"/>
      <c r="BS13" s="93"/>
      <c r="BT13" s="85"/>
      <c r="BU13" s="93"/>
      <c r="BV13" s="93"/>
      <c r="BW13" s="93"/>
      <c r="BX13" s="93"/>
      <c r="BY13" s="93"/>
      <c r="BZ13" s="93"/>
      <c r="CA13" s="93"/>
      <c r="CB13" s="93"/>
      <c r="CC13" s="93"/>
      <c r="CD13" s="93"/>
      <c r="CE13" s="93"/>
      <c r="CF13" s="93"/>
      <c r="CG13" s="93"/>
      <c r="CH13" s="93"/>
      <c r="CI13" s="93"/>
      <c r="CJ13" s="93"/>
      <c r="CK13" s="93"/>
      <c r="CL13" s="93"/>
      <c r="CM13" s="93"/>
      <c r="CN13" s="93"/>
      <c r="CO13" s="93"/>
      <c r="CP13" s="93"/>
      <c r="CQ13" s="93"/>
      <c r="CR13" s="93"/>
      <c r="CS13" s="93"/>
      <c r="CT13" s="93"/>
      <c r="CU13" s="93"/>
      <c r="CV13" s="93"/>
      <c r="CW13" s="57"/>
      <c r="CX13" s="93"/>
    </row>
    <row r="14" spans="1:170" s="55" customFormat="1" ht="43.2">
      <c r="A14" s="52">
        <v>29205</v>
      </c>
      <c r="B14" s="52" t="s">
        <v>303</v>
      </c>
      <c r="C14" s="71">
        <f t="shared" si="0"/>
        <v>29205</v>
      </c>
      <c r="D14" s="75">
        <v>29205</v>
      </c>
      <c r="E14" s="54" t="s">
        <v>187</v>
      </c>
      <c r="F14" s="54" t="s">
        <v>251</v>
      </c>
      <c r="G14" s="54">
        <f t="shared" si="1"/>
        <v>0</v>
      </c>
      <c r="H14" s="59">
        <v>5</v>
      </c>
      <c r="I14" s="57">
        <v>1</v>
      </c>
      <c r="J14" s="57">
        <v>20</v>
      </c>
      <c r="K14" s="57"/>
      <c r="L14" s="57"/>
      <c r="M14" s="93"/>
      <c r="N14" s="93"/>
      <c r="O14" s="93"/>
      <c r="P14" s="93"/>
      <c r="Q14" s="93"/>
      <c r="R14" s="60"/>
      <c r="S14" s="93"/>
      <c r="T14" s="93"/>
      <c r="U14" s="93"/>
      <c r="V14" s="93"/>
      <c r="W14" s="58"/>
      <c r="X14" s="57"/>
      <c r="Y14" s="57"/>
      <c r="Z14" s="93"/>
      <c r="AA14" s="58" t="s">
        <v>188</v>
      </c>
      <c r="AB14" s="96">
        <v>1</v>
      </c>
      <c r="AC14" s="18"/>
      <c r="AD14" s="18"/>
      <c r="AE14" s="58" t="s">
        <v>189</v>
      </c>
      <c r="AF14" s="96">
        <v>1</v>
      </c>
      <c r="AG14" s="96"/>
      <c r="AH14" s="96"/>
      <c r="AI14" s="61"/>
      <c r="AJ14" s="96"/>
      <c r="AK14" s="96"/>
      <c r="AL14" s="96">
        <v>1</v>
      </c>
      <c r="AM14" s="96"/>
      <c r="AN14" s="96">
        <v>1</v>
      </c>
      <c r="AO14" s="96">
        <v>1</v>
      </c>
      <c r="AP14" s="96"/>
      <c r="AQ14" s="96"/>
      <c r="AR14" s="93">
        <v>1</v>
      </c>
      <c r="AS14" s="93"/>
      <c r="AT14" s="93">
        <v>1</v>
      </c>
      <c r="AU14" s="93">
        <v>1</v>
      </c>
      <c r="AV14" s="93"/>
      <c r="AW14" s="93"/>
      <c r="AX14" s="93"/>
      <c r="AY14" s="93">
        <v>1</v>
      </c>
      <c r="AZ14" s="93"/>
      <c r="BA14" s="93"/>
      <c r="BB14" s="93">
        <v>1</v>
      </c>
      <c r="BC14" s="93">
        <v>1</v>
      </c>
      <c r="BD14" s="93"/>
      <c r="BE14" s="93">
        <v>1</v>
      </c>
      <c r="BF14" s="93">
        <v>1</v>
      </c>
      <c r="BG14" s="93">
        <v>1</v>
      </c>
      <c r="BH14" s="93">
        <v>1</v>
      </c>
      <c r="BI14" s="93">
        <v>1</v>
      </c>
      <c r="BJ14" s="93"/>
      <c r="BK14" s="93"/>
      <c r="BL14" s="93">
        <v>1</v>
      </c>
      <c r="BM14" s="93"/>
      <c r="BN14" s="93"/>
      <c r="BO14" s="93"/>
      <c r="BP14" s="62"/>
      <c r="BQ14" s="93"/>
      <c r="BR14" s="93">
        <v>1</v>
      </c>
      <c r="BS14" s="93"/>
      <c r="BT14" s="85"/>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t="s">
        <v>190</v>
      </c>
      <c r="CW14" s="57"/>
      <c r="CX14" s="93">
        <v>1</v>
      </c>
    </row>
    <row r="15" spans="1:170" s="55" customFormat="1" ht="12">
      <c r="A15" s="52">
        <v>29206</v>
      </c>
      <c r="B15" s="52" t="s">
        <v>304</v>
      </c>
      <c r="C15" s="71">
        <f t="shared" si="0"/>
        <v>29206</v>
      </c>
      <c r="D15" s="75">
        <v>29206</v>
      </c>
      <c r="E15" s="54" t="s">
        <v>191</v>
      </c>
      <c r="F15" s="54" t="s">
        <v>253</v>
      </c>
      <c r="G15" s="54">
        <f t="shared" si="1"/>
        <v>0</v>
      </c>
      <c r="H15" s="59">
        <v>5</v>
      </c>
      <c r="I15" s="57">
        <v>1</v>
      </c>
      <c r="J15" s="57">
        <v>17</v>
      </c>
      <c r="K15" s="57"/>
      <c r="L15" s="57"/>
      <c r="M15" s="93"/>
      <c r="N15" s="93"/>
      <c r="O15" s="93"/>
      <c r="P15" s="93"/>
      <c r="Q15" s="93"/>
      <c r="R15" s="60"/>
      <c r="S15" s="93"/>
      <c r="T15" s="93"/>
      <c r="U15" s="93"/>
      <c r="V15" s="93"/>
      <c r="W15" s="58"/>
      <c r="X15" s="57"/>
      <c r="Y15" s="57"/>
      <c r="Z15" s="93"/>
      <c r="AA15" s="58" t="s">
        <v>192</v>
      </c>
      <c r="AB15" s="96"/>
      <c r="AC15" s="18">
        <v>1</v>
      </c>
      <c r="AD15" s="18"/>
      <c r="AE15" s="58"/>
      <c r="AF15" s="96">
        <v>1</v>
      </c>
      <c r="AG15" s="96"/>
      <c r="AH15" s="96">
        <v>1</v>
      </c>
      <c r="AI15" s="61"/>
      <c r="AJ15" s="96"/>
      <c r="AK15" s="96"/>
      <c r="AL15" s="96">
        <v>1</v>
      </c>
      <c r="AM15" s="96"/>
      <c r="AN15" s="96">
        <v>1</v>
      </c>
      <c r="AO15" s="96">
        <v>1</v>
      </c>
      <c r="AP15" s="96"/>
      <c r="AQ15" s="96"/>
      <c r="AR15" s="93">
        <v>1</v>
      </c>
      <c r="AS15" s="93"/>
      <c r="AT15" s="93">
        <v>1</v>
      </c>
      <c r="AU15" s="93">
        <v>1</v>
      </c>
      <c r="AV15" s="93"/>
      <c r="AW15" s="93"/>
      <c r="AX15" s="93"/>
      <c r="AY15" s="93"/>
      <c r="AZ15" s="93">
        <v>1</v>
      </c>
      <c r="BA15" s="93"/>
      <c r="BB15" s="93">
        <v>1</v>
      </c>
      <c r="BC15" s="93"/>
      <c r="BD15" s="93">
        <v>1</v>
      </c>
      <c r="BE15" s="93">
        <v>1</v>
      </c>
      <c r="BF15" s="93">
        <v>1</v>
      </c>
      <c r="BG15" s="93">
        <v>1</v>
      </c>
      <c r="BH15" s="93">
        <v>1</v>
      </c>
      <c r="BI15" s="93">
        <v>1</v>
      </c>
      <c r="BJ15" s="93"/>
      <c r="BK15" s="93"/>
      <c r="BL15" s="93">
        <v>1</v>
      </c>
      <c r="BM15" s="93">
        <v>1</v>
      </c>
      <c r="BN15" s="93"/>
      <c r="BO15" s="93"/>
      <c r="BP15" s="62"/>
      <c r="BQ15" s="93">
        <v>1</v>
      </c>
      <c r="BR15" s="93"/>
      <c r="BS15" s="93"/>
      <c r="BT15" s="85"/>
      <c r="BU15" s="93">
        <v>1</v>
      </c>
      <c r="BV15" s="93">
        <v>1</v>
      </c>
      <c r="BW15" s="93"/>
      <c r="BX15" s="93"/>
      <c r="BY15" s="93">
        <v>1</v>
      </c>
      <c r="BZ15" s="93"/>
      <c r="CA15" s="93"/>
      <c r="CB15" s="93">
        <v>1</v>
      </c>
      <c r="CC15" s="93">
        <v>1</v>
      </c>
      <c r="CD15" s="93"/>
      <c r="CE15" s="93"/>
      <c r="CF15" s="93"/>
      <c r="CG15" s="93">
        <v>1</v>
      </c>
      <c r="CH15" s="93"/>
      <c r="CI15" s="93"/>
      <c r="CJ15" s="93">
        <v>1</v>
      </c>
      <c r="CK15" s="93"/>
      <c r="CL15" s="93"/>
      <c r="CM15" s="93">
        <v>1</v>
      </c>
      <c r="CN15" s="93"/>
      <c r="CO15" s="93"/>
      <c r="CP15" s="93">
        <v>1</v>
      </c>
      <c r="CQ15" s="93"/>
      <c r="CR15" s="93"/>
      <c r="CS15" s="93">
        <v>1</v>
      </c>
      <c r="CT15" s="93"/>
      <c r="CU15" s="93"/>
      <c r="CV15" s="93"/>
      <c r="CW15" s="57">
        <v>1</v>
      </c>
      <c r="CX15" s="93"/>
    </row>
    <row r="16" spans="1:170" s="55" customFormat="1" ht="43.2">
      <c r="A16" s="52">
        <v>29207</v>
      </c>
      <c r="B16" s="52" t="s">
        <v>305</v>
      </c>
      <c r="C16" s="71">
        <f t="shared" si="0"/>
        <v>29207</v>
      </c>
      <c r="D16" s="75">
        <v>29207</v>
      </c>
      <c r="E16" s="54" t="s">
        <v>193</v>
      </c>
      <c r="F16" s="54" t="s">
        <v>255</v>
      </c>
      <c r="G16" s="54">
        <f t="shared" si="1"/>
        <v>0</v>
      </c>
      <c r="H16" s="59">
        <v>5</v>
      </c>
      <c r="I16" s="57">
        <v>1</v>
      </c>
      <c r="J16" s="57">
        <v>19</v>
      </c>
      <c r="K16" s="57"/>
      <c r="L16" s="57"/>
      <c r="M16" s="93"/>
      <c r="N16" s="93"/>
      <c r="O16" s="93"/>
      <c r="P16" s="93"/>
      <c r="Q16" s="93"/>
      <c r="R16" s="60"/>
      <c r="S16" s="93"/>
      <c r="T16" s="93"/>
      <c r="U16" s="93"/>
      <c r="V16" s="93"/>
      <c r="W16" s="58"/>
      <c r="X16" s="57"/>
      <c r="Y16" s="57"/>
      <c r="Z16" s="93"/>
      <c r="AA16" s="58" t="s">
        <v>194</v>
      </c>
      <c r="AB16" s="96">
        <v>1</v>
      </c>
      <c r="AC16" s="18"/>
      <c r="AD16" s="18"/>
      <c r="AE16" s="58" t="s">
        <v>195</v>
      </c>
      <c r="AF16" s="96">
        <v>1</v>
      </c>
      <c r="AG16" s="96"/>
      <c r="AH16" s="96"/>
      <c r="AI16" s="61"/>
      <c r="AJ16" s="96"/>
      <c r="AK16" s="96">
        <v>1</v>
      </c>
      <c r="AL16" s="96"/>
      <c r="AM16" s="96">
        <v>1</v>
      </c>
      <c r="AN16" s="96"/>
      <c r="AO16" s="96"/>
      <c r="AP16" s="96">
        <v>1</v>
      </c>
      <c r="AQ16" s="96"/>
      <c r="AR16" s="93"/>
      <c r="AS16" s="93">
        <v>1</v>
      </c>
      <c r="AT16" s="93"/>
      <c r="AU16" s="93"/>
      <c r="AV16" s="93"/>
      <c r="AW16" s="93"/>
      <c r="AX16" s="93"/>
      <c r="AY16" s="93"/>
      <c r="AZ16" s="93"/>
      <c r="BA16" s="93"/>
      <c r="BB16" s="93"/>
      <c r="BC16" s="93"/>
      <c r="BD16" s="93"/>
      <c r="BE16" s="93">
        <v>1</v>
      </c>
      <c r="BF16" s="93">
        <v>1</v>
      </c>
      <c r="BG16" s="93"/>
      <c r="BH16" s="93"/>
      <c r="BI16" s="93">
        <v>1</v>
      </c>
      <c r="BJ16" s="93">
        <v>1</v>
      </c>
      <c r="BK16" s="93"/>
      <c r="BL16" s="93">
        <v>1</v>
      </c>
      <c r="BM16" s="93"/>
      <c r="BN16" s="93"/>
      <c r="BO16" s="93"/>
      <c r="BP16" s="62"/>
      <c r="BQ16" s="93"/>
      <c r="BR16" s="93">
        <v>1</v>
      </c>
      <c r="BS16" s="93"/>
      <c r="BT16" s="85"/>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v>1</v>
      </c>
      <c r="CV16" s="93"/>
      <c r="CW16" s="57"/>
      <c r="CX16" s="93">
        <v>1</v>
      </c>
    </row>
    <row r="17" spans="1:179" s="55" customFormat="1" ht="32.4">
      <c r="A17" s="52">
        <v>292087</v>
      </c>
      <c r="B17" s="52" t="s">
        <v>306</v>
      </c>
      <c r="C17" s="71">
        <f t="shared" si="0"/>
        <v>29208</v>
      </c>
      <c r="D17" s="75">
        <v>29208</v>
      </c>
      <c r="E17" s="54" t="s">
        <v>196</v>
      </c>
      <c r="F17" s="54" t="s">
        <v>256</v>
      </c>
      <c r="G17" s="54">
        <f t="shared" si="1"/>
        <v>0</v>
      </c>
      <c r="H17" s="59">
        <v>5</v>
      </c>
      <c r="I17" s="57">
        <v>1</v>
      </c>
      <c r="J17" s="57">
        <v>26</v>
      </c>
      <c r="K17" s="57"/>
      <c r="L17" s="57"/>
      <c r="M17" s="93"/>
      <c r="N17" s="93"/>
      <c r="O17" s="93"/>
      <c r="P17" s="93"/>
      <c r="Q17" s="93"/>
      <c r="R17" s="60"/>
      <c r="S17" s="93"/>
      <c r="T17" s="93"/>
      <c r="U17" s="93"/>
      <c r="V17" s="93"/>
      <c r="W17" s="58"/>
      <c r="X17" s="57"/>
      <c r="Y17" s="57"/>
      <c r="Z17" s="93"/>
      <c r="AA17" s="58" t="s">
        <v>176</v>
      </c>
      <c r="AB17" s="96">
        <v>1</v>
      </c>
      <c r="AC17" s="18"/>
      <c r="AD17" s="18"/>
      <c r="AE17" s="58" t="s">
        <v>197</v>
      </c>
      <c r="AF17" s="96">
        <v>1</v>
      </c>
      <c r="AG17" s="96"/>
      <c r="AH17" s="96"/>
      <c r="AI17" s="61"/>
      <c r="AJ17" s="96"/>
      <c r="AK17" s="96">
        <v>1</v>
      </c>
      <c r="AL17" s="96"/>
      <c r="AM17" s="96"/>
      <c r="AN17" s="96"/>
      <c r="AO17" s="96">
        <v>1</v>
      </c>
      <c r="AP17" s="96"/>
      <c r="AQ17" s="96"/>
      <c r="AR17" s="93">
        <v>1</v>
      </c>
      <c r="AS17" s="93"/>
      <c r="AT17" s="93">
        <v>1</v>
      </c>
      <c r="AU17" s="93"/>
      <c r="AV17" s="93"/>
      <c r="AW17" s="93">
        <v>1</v>
      </c>
      <c r="AX17" s="93"/>
      <c r="AY17" s="93"/>
      <c r="AZ17" s="93"/>
      <c r="BA17" s="93"/>
      <c r="BB17" s="93">
        <v>1</v>
      </c>
      <c r="BC17" s="93"/>
      <c r="BD17" s="93">
        <v>1</v>
      </c>
      <c r="BE17" s="93">
        <v>1</v>
      </c>
      <c r="BF17" s="93">
        <v>1</v>
      </c>
      <c r="BG17" s="93">
        <v>1</v>
      </c>
      <c r="BH17" s="93"/>
      <c r="BI17" s="93">
        <v>1</v>
      </c>
      <c r="BJ17" s="93"/>
      <c r="BK17" s="93"/>
      <c r="BL17" s="93">
        <v>1</v>
      </c>
      <c r="BM17" s="93">
        <v>1</v>
      </c>
      <c r="BN17" s="93">
        <v>1</v>
      </c>
      <c r="BO17" s="93"/>
      <c r="BP17" s="62"/>
      <c r="BQ17" s="93"/>
      <c r="BR17" s="93">
        <v>1</v>
      </c>
      <c r="BS17" s="93"/>
      <c r="BT17" s="85"/>
      <c r="BU17" s="93"/>
      <c r="BV17" s="93"/>
      <c r="BW17" s="93"/>
      <c r="BX17" s="93"/>
      <c r="BY17" s="93"/>
      <c r="BZ17" s="93"/>
      <c r="CA17" s="93"/>
      <c r="CB17" s="93"/>
      <c r="CC17" s="93"/>
      <c r="CD17" s="93"/>
      <c r="CE17" s="93"/>
      <c r="CF17" s="93"/>
      <c r="CG17" s="93"/>
      <c r="CH17" s="93"/>
      <c r="CI17" s="93"/>
      <c r="CJ17" s="93"/>
      <c r="CK17" s="93"/>
      <c r="CL17" s="93"/>
      <c r="CM17" s="93"/>
      <c r="CN17" s="93"/>
      <c r="CO17" s="93"/>
      <c r="CP17" s="93"/>
      <c r="CQ17" s="93"/>
      <c r="CR17" s="93"/>
      <c r="CS17" s="93"/>
      <c r="CT17" s="93"/>
      <c r="CU17" s="93">
        <v>1</v>
      </c>
      <c r="CV17" s="93"/>
      <c r="CW17" s="57"/>
      <c r="CX17" s="93">
        <v>1</v>
      </c>
    </row>
    <row r="18" spans="1:179" s="12" customFormat="1" ht="12">
      <c r="A18" s="63">
        <v>29209</v>
      </c>
      <c r="B18" s="63" t="s">
        <v>307</v>
      </c>
      <c r="C18" s="71">
        <f t="shared" si="0"/>
        <v>29209</v>
      </c>
      <c r="D18" s="75">
        <v>29209</v>
      </c>
      <c r="E18" s="66" t="s">
        <v>198</v>
      </c>
      <c r="F18" s="66" t="s">
        <v>258</v>
      </c>
      <c r="G18" s="54">
        <f t="shared" si="1"/>
        <v>0</v>
      </c>
      <c r="H18" s="68">
        <v>5</v>
      </c>
      <c r="I18" s="17">
        <v>1</v>
      </c>
      <c r="J18" s="17">
        <v>19</v>
      </c>
      <c r="K18" s="17"/>
      <c r="L18" s="17"/>
      <c r="M18" s="94"/>
      <c r="N18" s="94"/>
      <c r="O18" s="94"/>
      <c r="P18" s="94"/>
      <c r="Q18" s="94"/>
      <c r="R18" s="60"/>
      <c r="S18" s="94"/>
      <c r="T18" s="94"/>
      <c r="U18" s="94"/>
      <c r="V18" s="94"/>
      <c r="W18" s="58"/>
      <c r="X18" s="17"/>
      <c r="Y18" s="17"/>
      <c r="Z18" s="94"/>
      <c r="AA18" s="58" t="s">
        <v>199</v>
      </c>
      <c r="AB18" s="99"/>
      <c r="AC18" s="97">
        <v>1</v>
      </c>
      <c r="AD18" s="97"/>
      <c r="AE18" s="58"/>
      <c r="AF18" s="99"/>
      <c r="AG18" s="99">
        <v>1</v>
      </c>
      <c r="AH18" s="99">
        <v>1</v>
      </c>
      <c r="AI18" s="98"/>
      <c r="AJ18" s="99"/>
      <c r="AK18" s="99"/>
      <c r="AL18" s="99"/>
      <c r="AM18" s="99"/>
      <c r="AN18" s="99"/>
      <c r="AO18" s="99"/>
      <c r="AP18" s="99">
        <v>1</v>
      </c>
      <c r="AQ18" s="99"/>
      <c r="AR18" s="94"/>
      <c r="AS18" s="94">
        <v>1</v>
      </c>
      <c r="AT18" s="94"/>
      <c r="AU18" s="94"/>
      <c r="AV18" s="94"/>
      <c r="AW18" s="94"/>
      <c r="AX18" s="94"/>
      <c r="AY18" s="94"/>
      <c r="AZ18" s="94"/>
      <c r="BA18" s="94"/>
      <c r="BB18" s="94"/>
      <c r="BC18" s="94"/>
      <c r="BD18" s="94"/>
      <c r="BE18" s="94"/>
      <c r="BF18" s="94">
        <v>1</v>
      </c>
      <c r="BG18" s="94"/>
      <c r="BH18" s="94"/>
      <c r="BI18" s="94">
        <v>1</v>
      </c>
      <c r="BJ18" s="94">
        <v>1</v>
      </c>
      <c r="BK18" s="94">
        <v>1</v>
      </c>
      <c r="BL18" s="94">
        <v>1</v>
      </c>
      <c r="BM18" s="94"/>
      <c r="BN18" s="94"/>
      <c r="BO18" s="93"/>
      <c r="BP18" s="67"/>
      <c r="BQ18" s="94">
        <v>1</v>
      </c>
      <c r="BR18" s="94"/>
      <c r="BS18" s="94"/>
      <c r="BT18" s="85"/>
      <c r="BU18" s="94">
        <v>1</v>
      </c>
      <c r="BV18" s="94">
        <v>1</v>
      </c>
      <c r="BW18" s="94">
        <v>1</v>
      </c>
      <c r="BX18" s="94">
        <v>1</v>
      </c>
      <c r="BY18" s="94"/>
      <c r="BZ18" s="93"/>
      <c r="CA18" s="94"/>
      <c r="CB18" s="94"/>
      <c r="CC18" s="94">
        <v>1</v>
      </c>
      <c r="CD18" s="94"/>
      <c r="CE18" s="94"/>
      <c r="CF18" s="94"/>
      <c r="CG18" s="94">
        <v>1</v>
      </c>
      <c r="CH18" s="94"/>
      <c r="CI18" s="93" t="s">
        <v>200</v>
      </c>
      <c r="CJ18" s="94">
        <v>1</v>
      </c>
      <c r="CK18" s="94"/>
      <c r="CL18" s="94"/>
      <c r="CM18" s="94">
        <v>1</v>
      </c>
      <c r="CN18" s="94"/>
      <c r="CO18" s="94"/>
      <c r="CP18" s="94">
        <v>1</v>
      </c>
      <c r="CQ18" s="94"/>
      <c r="CR18" s="94"/>
      <c r="CS18" s="94">
        <v>1</v>
      </c>
      <c r="CT18" s="94"/>
      <c r="CU18" s="94"/>
      <c r="CV18" s="93"/>
      <c r="CW18" s="17">
        <v>1</v>
      </c>
      <c r="CX18" s="94"/>
    </row>
    <row r="19" spans="1:179" s="55" customFormat="1" ht="43.2">
      <c r="A19" s="52">
        <v>29210</v>
      </c>
      <c r="B19" s="52" t="s">
        <v>308</v>
      </c>
      <c r="C19" s="71">
        <f t="shared" si="0"/>
        <v>29210</v>
      </c>
      <c r="D19" s="75">
        <v>29210</v>
      </c>
      <c r="E19" s="54" t="s">
        <v>201</v>
      </c>
      <c r="F19" s="54" t="s">
        <v>260</v>
      </c>
      <c r="G19" s="54">
        <f t="shared" si="1"/>
        <v>0</v>
      </c>
      <c r="H19" s="59">
        <v>5</v>
      </c>
      <c r="I19" s="57">
        <v>1</v>
      </c>
      <c r="J19" s="57">
        <v>20</v>
      </c>
      <c r="K19" s="57"/>
      <c r="L19" s="57"/>
      <c r="M19" s="93"/>
      <c r="N19" s="93"/>
      <c r="O19" s="93"/>
      <c r="P19" s="93"/>
      <c r="Q19" s="93"/>
      <c r="R19" s="60"/>
      <c r="S19" s="93"/>
      <c r="T19" s="93"/>
      <c r="U19" s="93"/>
      <c r="V19" s="93"/>
      <c r="W19" s="58"/>
      <c r="X19" s="57"/>
      <c r="Y19" s="57"/>
      <c r="Z19" s="93"/>
      <c r="AA19" s="58" t="s">
        <v>176</v>
      </c>
      <c r="AB19" s="96">
        <v>1</v>
      </c>
      <c r="AC19" s="18"/>
      <c r="AD19" s="18"/>
      <c r="AE19" s="58" t="s">
        <v>202</v>
      </c>
      <c r="AF19" s="96"/>
      <c r="AG19" s="96">
        <v>1</v>
      </c>
      <c r="AH19" s="96"/>
      <c r="AI19" s="61"/>
      <c r="AJ19" s="96"/>
      <c r="AK19" s="96"/>
      <c r="AL19" s="96"/>
      <c r="AM19" s="96"/>
      <c r="AN19" s="96">
        <v>1</v>
      </c>
      <c r="AO19" s="96">
        <v>1</v>
      </c>
      <c r="AP19" s="96"/>
      <c r="AQ19" s="96"/>
      <c r="AR19" s="93">
        <v>1</v>
      </c>
      <c r="AS19" s="93"/>
      <c r="AT19" s="93"/>
      <c r="AU19" s="93"/>
      <c r="AV19" s="93">
        <v>1</v>
      </c>
      <c r="AW19" s="93"/>
      <c r="AX19" s="93"/>
      <c r="AY19" s="93"/>
      <c r="AZ19" s="93">
        <v>1</v>
      </c>
      <c r="BA19" s="93"/>
      <c r="BB19" s="93">
        <v>1</v>
      </c>
      <c r="BC19" s="93">
        <v>1</v>
      </c>
      <c r="BD19" s="93"/>
      <c r="BE19" s="93">
        <v>1</v>
      </c>
      <c r="BF19" s="93">
        <v>1</v>
      </c>
      <c r="BG19" s="93">
        <v>1</v>
      </c>
      <c r="BH19" s="93">
        <v>1</v>
      </c>
      <c r="BI19" s="93">
        <v>1</v>
      </c>
      <c r="BJ19" s="93">
        <v>1</v>
      </c>
      <c r="BK19" s="93"/>
      <c r="BL19" s="93">
        <v>1</v>
      </c>
      <c r="BM19" s="93"/>
      <c r="BN19" s="93"/>
      <c r="BO19" s="93"/>
      <c r="BP19" s="62"/>
      <c r="BQ19" s="93"/>
      <c r="BR19" s="93">
        <v>1</v>
      </c>
      <c r="BS19" s="93"/>
      <c r="BT19" s="85"/>
      <c r="BU19" s="93"/>
      <c r="BV19" s="93"/>
      <c r="BW19" s="93"/>
      <c r="BX19" s="93"/>
      <c r="BY19" s="93"/>
      <c r="BZ19" s="93"/>
      <c r="CA19" s="93"/>
      <c r="CB19" s="93"/>
      <c r="CC19" s="93"/>
      <c r="CD19" s="93"/>
      <c r="CE19" s="93"/>
      <c r="CF19" s="93"/>
      <c r="CG19" s="93"/>
      <c r="CH19" s="93"/>
      <c r="CI19" s="93"/>
      <c r="CJ19" s="93"/>
      <c r="CK19" s="93"/>
      <c r="CL19" s="93"/>
      <c r="CM19" s="93"/>
      <c r="CN19" s="93"/>
      <c r="CO19" s="93"/>
      <c r="CP19" s="93"/>
      <c r="CQ19" s="93"/>
      <c r="CR19" s="93"/>
      <c r="CS19" s="93"/>
      <c r="CT19" s="93"/>
      <c r="CU19" s="93">
        <v>1</v>
      </c>
      <c r="CV19" s="93"/>
      <c r="CW19" s="57"/>
      <c r="CX19" s="93">
        <v>1</v>
      </c>
    </row>
    <row r="20" spans="1:179" s="55" customFormat="1" ht="32.4">
      <c r="A20" s="52">
        <v>292117</v>
      </c>
      <c r="B20" s="52" t="s">
        <v>309</v>
      </c>
      <c r="C20" s="71">
        <f t="shared" si="0"/>
        <v>29211</v>
      </c>
      <c r="D20" s="75">
        <v>29211</v>
      </c>
      <c r="E20" s="54" t="s">
        <v>203</v>
      </c>
      <c r="F20" s="54" t="s">
        <v>262</v>
      </c>
      <c r="G20" s="54">
        <f t="shared" si="1"/>
        <v>0</v>
      </c>
      <c r="H20" s="59">
        <v>5</v>
      </c>
      <c r="I20" s="57">
        <v>1</v>
      </c>
      <c r="J20" s="57">
        <v>20</v>
      </c>
      <c r="K20" s="57"/>
      <c r="L20" s="57"/>
      <c r="M20" s="93"/>
      <c r="N20" s="93"/>
      <c r="O20" s="93"/>
      <c r="P20" s="93"/>
      <c r="Q20" s="93"/>
      <c r="R20" s="60"/>
      <c r="S20" s="93"/>
      <c r="T20" s="93"/>
      <c r="U20" s="93"/>
      <c r="V20" s="93"/>
      <c r="W20" s="58"/>
      <c r="X20" s="57"/>
      <c r="Y20" s="57"/>
      <c r="Z20" s="93"/>
      <c r="AA20" s="58" t="s">
        <v>204</v>
      </c>
      <c r="AB20" s="96">
        <v>1</v>
      </c>
      <c r="AC20" s="18"/>
      <c r="AD20" s="18"/>
      <c r="AE20" s="58" t="s">
        <v>174</v>
      </c>
      <c r="AF20" s="96"/>
      <c r="AG20" s="96">
        <v>1</v>
      </c>
      <c r="AH20" s="96"/>
      <c r="AI20" s="61"/>
      <c r="AJ20" s="96"/>
      <c r="AK20" s="96"/>
      <c r="AL20" s="96"/>
      <c r="AM20" s="96"/>
      <c r="AN20" s="96"/>
      <c r="AO20" s="96"/>
      <c r="AP20" s="96">
        <v>1</v>
      </c>
      <c r="AQ20" s="96">
        <v>1</v>
      </c>
      <c r="AR20" s="93">
        <v>1</v>
      </c>
      <c r="AS20" s="93"/>
      <c r="AT20" s="93">
        <v>1</v>
      </c>
      <c r="AU20" s="93">
        <v>1</v>
      </c>
      <c r="AV20" s="93"/>
      <c r="AW20" s="93"/>
      <c r="AX20" s="93">
        <v>1</v>
      </c>
      <c r="AY20" s="93"/>
      <c r="AZ20" s="93"/>
      <c r="BA20" s="93"/>
      <c r="BB20" s="93">
        <v>1</v>
      </c>
      <c r="BC20" s="93">
        <v>1</v>
      </c>
      <c r="BD20" s="93"/>
      <c r="BE20" s="93">
        <v>1</v>
      </c>
      <c r="BF20" s="93">
        <v>1</v>
      </c>
      <c r="BG20" s="93">
        <v>1</v>
      </c>
      <c r="BH20" s="93">
        <v>1</v>
      </c>
      <c r="BI20" s="93">
        <v>1</v>
      </c>
      <c r="BJ20" s="93">
        <v>1</v>
      </c>
      <c r="BK20" s="93"/>
      <c r="BL20" s="93">
        <v>1</v>
      </c>
      <c r="BM20" s="93"/>
      <c r="BN20" s="93"/>
      <c r="BO20" s="93"/>
      <c r="BP20" s="62"/>
      <c r="BQ20" s="93"/>
      <c r="BR20" s="93">
        <v>1</v>
      </c>
      <c r="BS20" s="93"/>
      <c r="BT20" s="85"/>
      <c r="BU20" s="93"/>
      <c r="BV20" s="93"/>
      <c r="BW20" s="93"/>
      <c r="BX20" s="93"/>
      <c r="BY20" s="93"/>
      <c r="BZ20" s="93"/>
      <c r="CA20" s="93"/>
      <c r="CB20" s="93"/>
      <c r="CC20" s="93"/>
      <c r="CD20" s="93"/>
      <c r="CE20" s="93"/>
      <c r="CF20" s="93"/>
      <c r="CG20" s="93"/>
      <c r="CH20" s="93"/>
      <c r="CI20" s="93"/>
      <c r="CJ20" s="93"/>
      <c r="CK20" s="93"/>
      <c r="CL20" s="93"/>
      <c r="CM20" s="93"/>
      <c r="CN20" s="93"/>
      <c r="CO20" s="93"/>
      <c r="CP20" s="93"/>
      <c r="CQ20" s="93"/>
      <c r="CR20" s="93"/>
      <c r="CS20" s="93"/>
      <c r="CT20" s="93"/>
      <c r="CU20" s="93">
        <v>1</v>
      </c>
      <c r="CV20" s="93"/>
      <c r="CW20" s="57"/>
      <c r="CX20" s="93">
        <v>1</v>
      </c>
    </row>
    <row r="21" spans="1:179" s="55" customFormat="1" ht="32.4">
      <c r="A21" s="52">
        <v>29212</v>
      </c>
      <c r="B21" s="52" t="s">
        <v>310</v>
      </c>
      <c r="C21" s="71">
        <f t="shared" si="0"/>
        <v>29212</v>
      </c>
      <c r="D21" s="75">
        <v>29212</v>
      </c>
      <c r="E21" s="54" t="s">
        <v>205</v>
      </c>
      <c r="F21" s="54" t="s">
        <v>264</v>
      </c>
      <c r="G21" s="54">
        <f t="shared" si="1"/>
        <v>0</v>
      </c>
      <c r="H21" s="59">
        <v>5</v>
      </c>
      <c r="I21" s="57">
        <v>1</v>
      </c>
      <c r="J21" s="57">
        <v>20</v>
      </c>
      <c r="K21" s="57"/>
      <c r="L21" s="57"/>
      <c r="M21" s="93"/>
      <c r="N21" s="93"/>
      <c r="O21" s="93"/>
      <c r="P21" s="93"/>
      <c r="Q21" s="93"/>
      <c r="R21" s="60"/>
      <c r="S21" s="93"/>
      <c r="T21" s="93"/>
      <c r="U21" s="93"/>
      <c r="V21" s="93"/>
      <c r="W21" s="58"/>
      <c r="X21" s="57"/>
      <c r="Y21" s="57"/>
      <c r="Z21" s="93"/>
      <c r="AA21" s="58" t="s">
        <v>206</v>
      </c>
      <c r="AB21" s="96">
        <v>1</v>
      </c>
      <c r="AC21" s="18"/>
      <c r="AD21" s="18"/>
      <c r="AE21" s="58" t="s">
        <v>207</v>
      </c>
      <c r="AF21" s="96"/>
      <c r="AG21" s="96">
        <v>1</v>
      </c>
      <c r="AH21" s="96"/>
      <c r="AI21" s="61"/>
      <c r="AJ21" s="96"/>
      <c r="AK21" s="96"/>
      <c r="AL21" s="96"/>
      <c r="AM21" s="96"/>
      <c r="AN21" s="96"/>
      <c r="AO21" s="96"/>
      <c r="AP21" s="96">
        <v>1</v>
      </c>
      <c r="AQ21" s="96">
        <v>1</v>
      </c>
      <c r="AR21" s="93">
        <v>1</v>
      </c>
      <c r="AS21" s="93"/>
      <c r="AT21" s="93"/>
      <c r="AU21" s="93">
        <v>1</v>
      </c>
      <c r="AV21" s="93"/>
      <c r="AW21" s="93"/>
      <c r="AX21" s="93"/>
      <c r="AY21" s="93">
        <v>1</v>
      </c>
      <c r="AZ21" s="93"/>
      <c r="BA21" s="93"/>
      <c r="BB21" s="93">
        <v>1</v>
      </c>
      <c r="BC21" s="93">
        <v>1</v>
      </c>
      <c r="BD21" s="93"/>
      <c r="BE21" s="93">
        <v>1</v>
      </c>
      <c r="BF21" s="93">
        <v>1</v>
      </c>
      <c r="BG21" s="93"/>
      <c r="BH21" s="93">
        <v>1</v>
      </c>
      <c r="BI21" s="93">
        <v>1</v>
      </c>
      <c r="BJ21" s="93">
        <v>1</v>
      </c>
      <c r="BK21" s="93"/>
      <c r="BL21" s="93">
        <v>1</v>
      </c>
      <c r="BM21" s="93"/>
      <c r="BN21" s="93"/>
      <c r="BO21" s="93"/>
      <c r="BP21" s="62"/>
      <c r="BQ21" s="93"/>
      <c r="BR21" s="93">
        <v>1</v>
      </c>
      <c r="BS21" s="93"/>
      <c r="BT21" s="85"/>
      <c r="BU21" s="93"/>
      <c r="BV21" s="93"/>
      <c r="BW21" s="93"/>
      <c r="BX21" s="93"/>
      <c r="BY21" s="93"/>
      <c r="BZ21" s="93"/>
      <c r="CA21" s="93"/>
      <c r="CB21" s="93"/>
      <c r="CC21" s="93"/>
      <c r="CD21" s="93"/>
      <c r="CE21" s="93"/>
      <c r="CF21" s="93"/>
      <c r="CG21" s="93"/>
      <c r="CH21" s="93"/>
      <c r="CI21" s="93"/>
      <c r="CJ21" s="93"/>
      <c r="CK21" s="93"/>
      <c r="CL21" s="93"/>
      <c r="CM21" s="93"/>
      <c r="CN21" s="93"/>
      <c r="CO21" s="93"/>
      <c r="CP21" s="93"/>
      <c r="CQ21" s="93"/>
      <c r="CR21" s="93"/>
      <c r="CS21" s="93"/>
      <c r="CT21" s="93"/>
      <c r="CU21" s="93">
        <v>1</v>
      </c>
      <c r="CV21" s="93"/>
      <c r="CW21" s="57"/>
      <c r="CX21" s="93">
        <v>1</v>
      </c>
    </row>
    <row r="22" spans="1:179" s="55" customFormat="1" ht="21.6">
      <c r="A22" s="52">
        <v>293229</v>
      </c>
      <c r="B22" s="52" t="s">
        <v>311</v>
      </c>
      <c r="C22" s="71">
        <f t="shared" si="0"/>
        <v>29322</v>
      </c>
      <c r="D22" s="75">
        <v>29322</v>
      </c>
      <c r="E22" s="54" t="s">
        <v>208</v>
      </c>
      <c r="F22" s="54" t="s">
        <v>266</v>
      </c>
      <c r="G22" s="54">
        <f t="shared" si="1"/>
        <v>0</v>
      </c>
      <c r="H22" s="59">
        <v>6</v>
      </c>
      <c r="I22" s="57">
        <v>1</v>
      </c>
      <c r="J22" s="57">
        <v>21</v>
      </c>
      <c r="K22" s="57" t="s">
        <v>175</v>
      </c>
      <c r="L22" s="57" t="s">
        <v>175</v>
      </c>
      <c r="M22" s="93"/>
      <c r="N22" s="93"/>
      <c r="O22" s="93"/>
      <c r="P22" s="93"/>
      <c r="Q22" s="93"/>
      <c r="R22" s="60"/>
      <c r="S22" s="93"/>
      <c r="T22" s="93"/>
      <c r="U22" s="93"/>
      <c r="V22" s="93"/>
      <c r="W22" s="58"/>
      <c r="X22" s="57"/>
      <c r="Y22" s="57"/>
      <c r="Z22" s="93"/>
      <c r="AA22" s="58" t="s">
        <v>209</v>
      </c>
      <c r="AB22" s="96">
        <v>1</v>
      </c>
      <c r="AC22" s="18"/>
      <c r="AD22" s="18"/>
      <c r="AE22" s="58" t="s">
        <v>210</v>
      </c>
      <c r="AF22" s="96" t="s">
        <v>175</v>
      </c>
      <c r="AG22" s="96">
        <v>1</v>
      </c>
      <c r="AH22" s="96"/>
      <c r="AI22" s="61"/>
      <c r="AJ22" s="96"/>
      <c r="AK22" s="96"/>
      <c r="AL22" s="96"/>
      <c r="AM22" s="96"/>
      <c r="AN22" s="96">
        <v>1</v>
      </c>
      <c r="AO22" s="96">
        <v>1</v>
      </c>
      <c r="AP22" s="96"/>
      <c r="AQ22" s="96"/>
      <c r="AR22" s="93"/>
      <c r="AS22" s="93">
        <v>1</v>
      </c>
      <c r="AT22" s="93"/>
      <c r="AU22" s="93"/>
      <c r="AV22" s="93"/>
      <c r="AW22" s="93"/>
      <c r="AX22" s="93"/>
      <c r="AY22" s="93"/>
      <c r="AZ22" s="93"/>
      <c r="BA22" s="93"/>
      <c r="BB22" s="93"/>
      <c r="BC22" s="93"/>
      <c r="BD22" s="93"/>
      <c r="BE22" s="93">
        <v>1</v>
      </c>
      <c r="BF22" s="93"/>
      <c r="BG22" s="93">
        <v>1</v>
      </c>
      <c r="BH22" s="93"/>
      <c r="BI22" s="93"/>
      <c r="BJ22" s="93">
        <v>1</v>
      </c>
      <c r="BK22" s="93"/>
      <c r="BL22" s="93">
        <v>1</v>
      </c>
      <c r="BM22" s="93">
        <v>1</v>
      </c>
      <c r="BN22" s="93"/>
      <c r="BO22" s="93"/>
      <c r="BP22" s="62"/>
      <c r="BQ22" s="93"/>
      <c r="BR22" s="93">
        <v>1</v>
      </c>
      <c r="BS22" s="93"/>
      <c r="BT22" s="85"/>
      <c r="BU22" s="93"/>
      <c r="BV22" s="93"/>
      <c r="BW22" s="93"/>
      <c r="BX22" s="93"/>
      <c r="BY22" s="93"/>
      <c r="BZ22" s="93"/>
      <c r="CA22" s="93"/>
      <c r="CB22" s="93"/>
      <c r="CC22" s="93"/>
      <c r="CD22" s="93"/>
      <c r="CE22" s="93"/>
      <c r="CF22" s="93"/>
      <c r="CG22" s="93"/>
      <c r="CH22" s="93"/>
      <c r="CI22" s="93"/>
      <c r="CJ22" s="93"/>
      <c r="CK22" s="93"/>
      <c r="CL22" s="93"/>
      <c r="CM22" s="93"/>
      <c r="CN22" s="93"/>
      <c r="CO22" s="93"/>
      <c r="CP22" s="93"/>
      <c r="CQ22" s="93"/>
      <c r="CR22" s="93"/>
      <c r="CS22" s="93"/>
      <c r="CT22" s="93"/>
      <c r="CU22" s="93">
        <v>1</v>
      </c>
      <c r="CV22" s="93"/>
      <c r="CW22" s="57"/>
      <c r="CX22" s="93">
        <v>1</v>
      </c>
    </row>
    <row r="23" spans="1:179" s="55" customFormat="1" ht="43.2">
      <c r="A23" s="52">
        <v>29342</v>
      </c>
      <c r="B23" s="52" t="s">
        <v>312</v>
      </c>
      <c r="C23" s="71">
        <f t="shared" si="0"/>
        <v>29342</v>
      </c>
      <c r="D23" s="75">
        <v>29342</v>
      </c>
      <c r="E23" s="54" t="s">
        <v>211</v>
      </c>
      <c r="F23" s="54" t="s">
        <v>267</v>
      </c>
      <c r="G23" s="54">
        <f t="shared" si="1"/>
        <v>0</v>
      </c>
      <c r="H23" s="59">
        <v>6</v>
      </c>
      <c r="I23" s="57">
        <v>1</v>
      </c>
      <c r="J23" s="57">
        <v>15</v>
      </c>
      <c r="K23" s="57"/>
      <c r="L23" s="57"/>
      <c r="M23" s="93"/>
      <c r="N23" s="93"/>
      <c r="O23" s="93"/>
      <c r="P23" s="93"/>
      <c r="Q23" s="93"/>
      <c r="R23" s="60"/>
      <c r="S23" s="93"/>
      <c r="T23" s="93"/>
      <c r="U23" s="93"/>
      <c r="V23" s="93"/>
      <c r="W23" s="58"/>
      <c r="X23" s="57"/>
      <c r="Y23" s="57"/>
      <c r="Z23" s="93"/>
      <c r="AA23" s="58" t="s">
        <v>212</v>
      </c>
      <c r="AB23" s="96">
        <v>1</v>
      </c>
      <c r="AC23" s="18"/>
      <c r="AD23" s="18"/>
      <c r="AE23" s="58" t="s">
        <v>341</v>
      </c>
      <c r="AF23" s="96"/>
      <c r="AG23" s="96">
        <v>1</v>
      </c>
      <c r="AH23" s="96"/>
      <c r="AI23" s="61"/>
      <c r="AJ23" s="96">
        <v>1</v>
      </c>
      <c r="AK23" s="96"/>
      <c r="AL23" s="96">
        <v>1</v>
      </c>
      <c r="AM23" s="96"/>
      <c r="AN23" s="96">
        <v>1</v>
      </c>
      <c r="AO23" s="96">
        <v>1</v>
      </c>
      <c r="AP23" s="96"/>
      <c r="AQ23" s="96"/>
      <c r="AR23" s="93">
        <v>1</v>
      </c>
      <c r="AS23" s="93"/>
      <c r="AT23" s="93">
        <v>1</v>
      </c>
      <c r="AU23" s="93"/>
      <c r="AV23" s="93"/>
      <c r="AW23" s="93"/>
      <c r="AX23" s="93"/>
      <c r="AY23" s="93"/>
      <c r="AZ23" s="93">
        <v>1</v>
      </c>
      <c r="BA23" s="93"/>
      <c r="BB23" s="93">
        <v>1</v>
      </c>
      <c r="BC23" s="93"/>
      <c r="BD23" s="93">
        <v>1</v>
      </c>
      <c r="BE23" s="93">
        <v>1</v>
      </c>
      <c r="BF23" s="93"/>
      <c r="BG23" s="93">
        <v>1</v>
      </c>
      <c r="BH23" s="93"/>
      <c r="BI23" s="93">
        <v>1</v>
      </c>
      <c r="BJ23" s="93">
        <v>1</v>
      </c>
      <c r="BK23" s="93"/>
      <c r="BL23" s="93"/>
      <c r="BM23" s="93"/>
      <c r="BN23" s="93"/>
      <c r="BO23" s="93"/>
      <c r="BP23" s="62"/>
      <c r="BQ23" s="93"/>
      <c r="BR23" s="93">
        <v>1</v>
      </c>
      <c r="BS23" s="93"/>
      <c r="BT23" s="85"/>
      <c r="BU23" s="93"/>
      <c r="BV23" s="93"/>
      <c r="BW23" s="93"/>
      <c r="BX23" s="93"/>
      <c r="BY23" s="93"/>
      <c r="BZ23" s="93"/>
      <c r="CA23" s="93"/>
      <c r="CB23" s="93"/>
      <c r="CC23" s="93"/>
      <c r="CD23" s="93"/>
      <c r="CE23" s="93"/>
      <c r="CF23" s="93"/>
      <c r="CG23" s="93"/>
      <c r="CH23" s="93"/>
      <c r="CI23" s="93"/>
      <c r="CJ23" s="93"/>
      <c r="CK23" s="93"/>
      <c r="CL23" s="93"/>
      <c r="CM23" s="93"/>
      <c r="CN23" s="93"/>
      <c r="CO23" s="93"/>
      <c r="CP23" s="93"/>
      <c r="CQ23" s="93"/>
      <c r="CR23" s="93"/>
      <c r="CS23" s="93">
        <v>1</v>
      </c>
      <c r="CT23" s="93"/>
      <c r="CU23" s="93"/>
      <c r="CV23" s="93"/>
      <c r="CW23" s="57"/>
      <c r="CX23" s="93">
        <v>1</v>
      </c>
    </row>
    <row r="24" spans="1:179" s="55" customFormat="1">
      <c r="A24" s="52">
        <v>29343</v>
      </c>
      <c r="B24" s="52" t="s">
        <v>313</v>
      </c>
      <c r="C24" s="71">
        <f t="shared" si="0"/>
        <v>29343</v>
      </c>
      <c r="D24" s="75">
        <v>29343</v>
      </c>
      <c r="E24" s="54" t="s">
        <v>213</v>
      </c>
      <c r="F24" s="54" t="s">
        <v>269</v>
      </c>
      <c r="G24" s="54">
        <f t="shared" si="1"/>
        <v>0</v>
      </c>
      <c r="H24" s="59">
        <v>6</v>
      </c>
      <c r="I24" s="57"/>
      <c r="J24" s="57"/>
      <c r="K24" s="57"/>
      <c r="L24" s="57"/>
      <c r="M24" s="93"/>
      <c r="N24" s="93"/>
      <c r="O24" s="93"/>
      <c r="P24" s="93">
        <v>1</v>
      </c>
      <c r="Q24" s="93"/>
      <c r="R24" s="60"/>
      <c r="S24" s="93"/>
      <c r="T24" s="93"/>
      <c r="U24" s="93">
        <v>1</v>
      </c>
      <c r="V24" s="93"/>
      <c r="W24" s="58"/>
      <c r="X24" s="57"/>
      <c r="Y24" s="57"/>
      <c r="Z24" s="93"/>
      <c r="AA24" s="58"/>
      <c r="AB24" s="96"/>
      <c r="AC24" s="18"/>
      <c r="AD24" s="18"/>
      <c r="AE24" s="58"/>
      <c r="AF24" s="96"/>
      <c r="AG24" s="96"/>
      <c r="AH24" s="96"/>
      <c r="AI24" s="61"/>
      <c r="AJ24" s="96"/>
      <c r="AK24" s="96"/>
      <c r="AL24" s="96"/>
      <c r="AM24" s="96"/>
      <c r="AN24" s="96"/>
      <c r="AO24" s="96"/>
      <c r="AP24" s="96"/>
      <c r="AQ24" s="96"/>
      <c r="AR24" s="93"/>
      <c r="AS24" s="93"/>
      <c r="AT24" s="93"/>
      <c r="AU24" s="93"/>
      <c r="AV24" s="93"/>
      <c r="AW24" s="93"/>
      <c r="AX24" s="93"/>
      <c r="AY24" s="93"/>
      <c r="AZ24" s="93"/>
      <c r="BA24" s="93"/>
      <c r="BB24" s="93"/>
      <c r="BC24" s="93"/>
      <c r="BD24" s="93"/>
      <c r="BE24" s="93"/>
      <c r="BF24" s="93"/>
      <c r="BG24" s="93"/>
      <c r="BH24" s="93"/>
      <c r="BI24" s="93"/>
      <c r="BJ24" s="93"/>
      <c r="BK24" s="93"/>
      <c r="BL24" s="93"/>
      <c r="BM24" s="93"/>
      <c r="BN24" s="93"/>
      <c r="BO24" s="93"/>
      <c r="BP24" s="62"/>
      <c r="BQ24" s="93"/>
      <c r="BR24" s="93"/>
      <c r="BS24" s="93"/>
      <c r="BT24" s="85"/>
      <c r="BU24" s="93"/>
      <c r="BV24" s="93"/>
      <c r="BW24" s="93"/>
      <c r="BX24" s="93"/>
      <c r="BY24" s="93"/>
      <c r="BZ24" s="93"/>
      <c r="CA24" s="93"/>
      <c r="CB24" s="93"/>
      <c r="CC24" s="93"/>
      <c r="CD24" s="93"/>
      <c r="CE24" s="93"/>
      <c r="CF24" s="93"/>
      <c r="CG24" s="93"/>
      <c r="CH24" s="93"/>
      <c r="CI24" s="93"/>
      <c r="CJ24" s="93"/>
      <c r="CK24" s="93"/>
      <c r="CL24" s="93"/>
      <c r="CM24" s="93"/>
      <c r="CN24" s="93"/>
      <c r="CO24" s="93"/>
      <c r="CP24" s="93"/>
      <c r="CQ24" s="93"/>
      <c r="CR24" s="93"/>
      <c r="CS24" s="93"/>
      <c r="CT24" s="93"/>
      <c r="CU24" s="93"/>
      <c r="CV24" s="93"/>
      <c r="CW24" s="57"/>
      <c r="CX24" s="93"/>
    </row>
    <row r="25" spans="1:179" s="55" customFormat="1" ht="43.2">
      <c r="A25" s="52">
        <v>29344</v>
      </c>
      <c r="B25" s="52" t="s">
        <v>314</v>
      </c>
      <c r="C25" s="71">
        <f t="shared" si="0"/>
        <v>29344</v>
      </c>
      <c r="D25" s="75">
        <v>29344</v>
      </c>
      <c r="E25" s="54" t="s">
        <v>214</v>
      </c>
      <c r="F25" s="54" t="s">
        <v>270</v>
      </c>
      <c r="G25" s="54">
        <f t="shared" si="1"/>
        <v>0</v>
      </c>
      <c r="H25" s="59">
        <v>6</v>
      </c>
      <c r="I25" s="57">
        <v>1</v>
      </c>
      <c r="J25" s="57">
        <v>19</v>
      </c>
      <c r="K25" s="57"/>
      <c r="L25" s="57"/>
      <c r="M25" s="93"/>
      <c r="N25" s="93"/>
      <c r="O25" s="93"/>
      <c r="P25" s="93"/>
      <c r="Q25" s="93"/>
      <c r="R25" s="60"/>
      <c r="S25" s="93"/>
      <c r="T25" s="93"/>
      <c r="U25" s="93"/>
      <c r="V25" s="93"/>
      <c r="W25" s="58"/>
      <c r="X25" s="57"/>
      <c r="Y25" s="57"/>
      <c r="Z25" s="93"/>
      <c r="AA25" s="58" t="s">
        <v>215</v>
      </c>
      <c r="AB25" s="96">
        <v>1</v>
      </c>
      <c r="AC25" s="18"/>
      <c r="AD25" s="18"/>
      <c r="AE25" s="58" t="s">
        <v>216</v>
      </c>
      <c r="AF25" s="96">
        <v>1</v>
      </c>
      <c r="AG25" s="96"/>
      <c r="AH25" s="96"/>
      <c r="AI25" s="61"/>
      <c r="AJ25" s="96"/>
      <c r="AK25" s="96"/>
      <c r="AL25" s="96"/>
      <c r="AM25" s="96"/>
      <c r="AN25" s="96">
        <v>1</v>
      </c>
      <c r="AO25" s="96">
        <v>1</v>
      </c>
      <c r="AP25" s="96"/>
      <c r="AQ25" s="96"/>
      <c r="AR25" s="93">
        <v>1</v>
      </c>
      <c r="AS25" s="93"/>
      <c r="AT25" s="93"/>
      <c r="AU25" s="93"/>
      <c r="AV25" s="93">
        <v>1</v>
      </c>
      <c r="AW25" s="93"/>
      <c r="AX25" s="93">
        <v>1</v>
      </c>
      <c r="AY25" s="93"/>
      <c r="AZ25" s="93"/>
      <c r="BA25" s="93"/>
      <c r="BB25" s="93">
        <v>1</v>
      </c>
      <c r="BC25" s="93"/>
      <c r="BD25" s="93">
        <v>1</v>
      </c>
      <c r="BE25" s="93">
        <v>1</v>
      </c>
      <c r="BF25" s="93">
        <v>1</v>
      </c>
      <c r="BG25" s="93">
        <v>1</v>
      </c>
      <c r="BH25" s="93">
        <v>1</v>
      </c>
      <c r="BI25" s="93">
        <v>1</v>
      </c>
      <c r="BJ25" s="93"/>
      <c r="BK25" s="93"/>
      <c r="BL25" s="93">
        <v>1</v>
      </c>
      <c r="BM25" s="93"/>
      <c r="BN25" s="93"/>
      <c r="BO25" s="93"/>
      <c r="BP25" s="62"/>
      <c r="BQ25" s="93"/>
      <c r="BR25" s="93">
        <v>1</v>
      </c>
      <c r="BS25" s="93"/>
      <c r="BT25" s="85"/>
      <c r="BU25" s="93"/>
      <c r="BV25" s="93"/>
      <c r="BW25" s="93"/>
      <c r="BX25" s="93"/>
      <c r="BY25" s="93"/>
      <c r="BZ25" s="93"/>
      <c r="CA25" s="93"/>
      <c r="CB25" s="93"/>
      <c r="CC25" s="93"/>
      <c r="CD25" s="93"/>
      <c r="CE25" s="93"/>
      <c r="CF25" s="93"/>
      <c r="CG25" s="93"/>
      <c r="CH25" s="93"/>
      <c r="CI25" s="93"/>
      <c r="CJ25" s="93"/>
      <c r="CK25" s="93"/>
      <c r="CL25" s="93"/>
      <c r="CM25" s="93"/>
      <c r="CN25" s="93"/>
      <c r="CO25" s="93"/>
      <c r="CP25" s="93"/>
      <c r="CQ25" s="93"/>
      <c r="CR25" s="93"/>
      <c r="CS25" s="93"/>
      <c r="CT25" s="93"/>
      <c r="CU25" s="93">
        <v>1</v>
      </c>
      <c r="CV25" s="93"/>
      <c r="CW25" s="57"/>
      <c r="CX25" s="93">
        <v>1</v>
      </c>
    </row>
    <row r="26" spans="1:179" s="55" customFormat="1">
      <c r="A26" s="52">
        <v>29345</v>
      </c>
      <c r="B26" s="52" t="s">
        <v>315</v>
      </c>
      <c r="C26" s="71">
        <f t="shared" si="0"/>
        <v>29345</v>
      </c>
      <c r="D26" s="75">
        <v>29345</v>
      </c>
      <c r="E26" s="54" t="s">
        <v>217</v>
      </c>
      <c r="F26" s="54" t="s">
        <v>271</v>
      </c>
      <c r="G26" s="54">
        <f t="shared" si="1"/>
        <v>0</v>
      </c>
      <c r="H26" s="59">
        <v>6</v>
      </c>
      <c r="I26" s="57"/>
      <c r="J26" s="57"/>
      <c r="K26" s="57"/>
      <c r="L26" s="57"/>
      <c r="M26" s="93"/>
      <c r="N26" s="93"/>
      <c r="O26" s="93">
        <v>1</v>
      </c>
      <c r="P26" s="93"/>
      <c r="Q26" s="93"/>
      <c r="R26" s="60"/>
      <c r="S26" s="93"/>
      <c r="T26" s="93"/>
      <c r="U26" s="93"/>
      <c r="V26" s="93"/>
      <c r="W26" s="58"/>
      <c r="X26" s="57"/>
      <c r="Y26" s="57"/>
      <c r="Z26" s="93"/>
      <c r="AA26" s="58"/>
      <c r="AB26" s="96"/>
      <c r="AC26" s="18"/>
      <c r="AD26" s="18"/>
      <c r="AE26" s="58"/>
      <c r="AF26" s="96"/>
      <c r="AG26" s="96"/>
      <c r="AH26" s="96"/>
      <c r="AI26" s="61"/>
      <c r="AJ26" s="96"/>
      <c r="AK26" s="96"/>
      <c r="AL26" s="96"/>
      <c r="AM26" s="96"/>
      <c r="AN26" s="96"/>
      <c r="AO26" s="96"/>
      <c r="AP26" s="96"/>
      <c r="AQ26" s="96"/>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62"/>
      <c r="BQ26" s="93"/>
      <c r="BR26" s="93"/>
      <c r="BS26" s="93"/>
      <c r="BT26" s="85"/>
      <c r="BU26" s="93"/>
      <c r="BV26" s="93"/>
      <c r="BW26" s="93"/>
      <c r="BX26" s="93"/>
      <c r="BY26" s="93"/>
      <c r="BZ26" s="93"/>
      <c r="CA26" s="93"/>
      <c r="CB26" s="93"/>
      <c r="CC26" s="93"/>
      <c r="CD26" s="93"/>
      <c r="CE26" s="93"/>
      <c r="CF26" s="93"/>
      <c r="CG26" s="93"/>
      <c r="CH26" s="93"/>
      <c r="CI26" s="93"/>
      <c r="CJ26" s="93"/>
      <c r="CK26" s="93"/>
      <c r="CL26" s="93"/>
      <c r="CM26" s="93"/>
      <c r="CN26" s="93"/>
      <c r="CO26" s="93"/>
      <c r="CP26" s="93"/>
      <c r="CQ26" s="93"/>
      <c r="CR26" s="93"/>
      <c r="CS26" s="93"/>
      <c r="CT26" s="93"/>
      <c r="CU26" s="93"/>
      <c r="CV26" s="93"/>
      <c r="CW26" s="57"/>
      <c r="CX26" s="93"/>
    </row>
    <row r="27" spans="1:179" s="55" customFormat="1" ht="43.2">
      <c r="A27" s="52">
        <v>293610</v>
      </c>
      <c r="B27" s="52" t="s">
        <v>316</v>
      </c>
      <c r="C27" s="71">
        <f t="shared" si="0"/>
        <v>29361</v>
      </c>
      <c r="D27" s="75">
        <v>29361</v>
      </c>
      <c r="E27" s="54" t="s">
        <v>218</v>
      </c>
      <c r="F27" s="54" t="s">
        <v>295</v>
      </c>
      <c r="G27" s="54">
        <f t="shared" si="1"/>
        <v>0</v>
      </c>
      <c r="H27" s="59">
        <v>6</v>
      </c>
      <c r="I27" s="57"/>
      <c r="J27" s="57"/>
      <c r="K27" s="57"/>
      <c r="L27" s="57"/>
      <c r="M27" s="93"/>
      <c r="N27" s="93"/>
      <c r="O27" s="93"/>
      <c r="P27" s="93"/>
      <c r="Q27" s="93">
        <v>1</v>
      </c>
      <c r="R27" s="60" t="s">
        <v>219</v>
      </c>
      <c r="S27" s="93"/>
      <c r="T27" s="93"/>
      <c r="U27" s="93"/>
      <c r="V27" s="93"/>
      <c r="W27" s="58"/>
      <c r="X27" s="57"/>
      <c r="Y27" s="57"/>
      <c r="Z27" s="93"/>
      <c r="AA27" s="58"/>
      <c r="AB27" s="96"/>
      <c r="AC27" s="18"/>
      <c r="AD27" s="18"/>
      <c r="AE27" s="58"/>
      <c r="AF27" s="96"/>
      <c r="AG27" s="96"/>
      <c r="AH27" s="96"/>
      <c r="AI27" s="61"/>
      <c r="AJ27" s="96"/>
      <c r="AK27" s="96"/>
      <c r="AL27" s="96"/>
      <c r="AM27" s="96"/>
      <c r="AN27" s="96"/>
      <c r="AO27" s="96"/>
      <c r="AP27" s="96"/>
      <c r="AQ27" s="96"/>
      <c r="AR27" s="93"/>
      <c r="AS27" s="93"/>
      <c r="AT27" s="93"/>
      <c r="AU27" s="93"/>
      <c r="AV27" s="93"/>
      <c r="AW27" s="93"/>
      <c r="AX27" s="93"/>
      <c r="AY27" s="93"/>
      <c r="AZ27" s="93"/>
      <c r="BA27" s="93"/>
      <c r="BB27" s="93"/>
      <c r="BC27" s="93"/>
      <c r="BD27" s="93"/>
      <c r="BE27" s="93"/>
      <c r="BF27" s="93"/>
      <c r="BG27" s="93"/>
      <c r="BH27" s="93"/>
      <c r="BI27" s="93"/>
      <c r="BJ27" s="93"/>
      <c r="BK27" s="93"/>
      <c r="BL27" s="93"/>
      <c r="BM27" s="93"/>
      <c r="BN27" s="93"/>
      <c r="BO27" s="93"/>
      <c r="BP27" s="62"/>
      <c r="BQ27" s="93"/>
      <c r="BR27" s="93"/>
      <c r="BS27" s="93"/>
      <c r="BT27" s="85"/>
      <c r="BU27" s="93"/>
      <c r="BV27" s="93"/>
      <c r="BW27" s="93"/>
      <c r="BX27" s="93"/>
      <c r="BY27" s="93"/>
      <c r="BZ27" s="93"/>
      <c r="CA27" s="93"/>
      <c r="CB27" s="93"/>
      <c r="CC27" s="93"/>
      <c r="CD27" s="93"/>
      <c r="CE27" s="93"/>
      <c r="CF27" s="93"/>
      <c r="CG27" s="93"/>
      <c r="CH27" s="93"/>
      <c r="CI27" s="93"/>
      <c r="CJ27" s="93"/>
      <c r="CK27" s="93"/>
      <c r="CL27" s="93"/>
      <c r="CM27" s="93"/>
      <c r="CN27" s="93"/>
      <c r="CO27" s="93"/>
      <c r="CP27" s="93"/>
      <c r="CQ27" s="93"/>
      <c r="CR27" s="93"/>
      <c r="CS27" s="93"/>
      <c r="CT27" s="93"/>
      <c r="CU27" s="93"/>
      <c r="CV27" s="93"/>
      <c r="CW27" s="57"/>
      <c r="CX27" s="93"/>
      <c r="EK27" s="55">
        <v>1</v>
      </c>
      <c r="FF27" s="55" t="s">
        <v>220</v>
      </c>
      <c r="FT27" s="55">
        <v>1</v>
      </c>
      <c r="FW27" s="55">
        <v>1</v>
      </c>
    </row>
    <row r="28" spans="1:179" s="55" customFormat="1">
      <c r="A28" s="52">
        <v>293628</v>
      </c>
      <c r="B28" s="52" t="s">
        <v>317</v>
      </c>
      <c r="C28" s="71">
        <f t="shared" si="0"/>
        <v>29362</v>
      </c>
      <c r="D28" s="75">
        <v>29362</v>
      </c>
      <c r="E28" s="54" t="s">
        <v>221</v>
      </c>
      <c r="F28" s="54" t="s">
        <v>297</v>
      </c>
      <c r="G28" s="54">
        <f t="shared" si="1"/>
        <v>0</v>
      </c>
      <c r="H28" s="59">
        <v>6</v>
      </c>
      <c r="I28" s="57"/>
      <c r="J28" s="57"/>
      <c r="K28" s="57"/>
      <c r="L28" s="57"/>
      <c r="M28" s="93"/>
      <c r="N28" s="93"/>
      <c r="O28" s="93">
        <v>1</v>
      </c>
      <c r="P28" s="93"/>
      <c r="Q28" s="93"/>
      <c r="R28" s="60"/>
      <c r="S28" s="93"/>
      <c r="T28" s="93"/>
      <c r="U28" s="93"/>
      <c r="V28" s="93"/>
      <c r="W28" s="58"/>
      <c r="X28" s="57"/>
      <c r="Y28" s="57"/>
      <c r="Z28" s="93"/>
      <c r="AA28" s="58"/>
      <c r="AB28" s="96"/>
      <c r="AC28" s="18"/>
      <c r="AD28" s="18"/>
      <c r="AE28" s="58"/>
      <c r="AF28" s="96"/>
      <c r="AG28" s="96"/>
      <c r="AH28" s="96"/>
      <c r="AI28" s="61"/>
      <c r="AJ28" s="96"/>
      <c r="AK28" s="96"/>
      <c r="AL28" s="96"/>
      <c r="AM28" s="96"/>
      <c r="AN28" s="96"/>
      <c r="AO28" s="96"/>
      <c r="AP28" s="96"/>
      <c r="AQ28" s="96"/>
      <c r="AR28" s="93"/>
      <c r="AS28" s="93"/>
      <c r="AT28" s="93"/>
      <c r="AU28" s="93"/>
      <c r="AV28" s="93"/>
      <c r="AW28" s="93"/>
      <c r="AX28" s="93"/>
      <c r="AY28" s="93"/>
      <c r="AZ28" s="93"/>
      <c r="BA28" s="93"/>
      <c r="BB28" s="93"/>
      <c r="BC28" s="93"/>
      <c r="BD28" s="93"/>
      <c r="BE28" s="93"/>
      <c r="BF28" s="93"/>
      <c r="BG28" s="93"/>
      <c r="BH28" s="93"/>
      <c r="BI28" s="93"/>
      <c r="BJ28" s="93"/>
      <c r="BK28" s="93"/>
      <c r="BL28" s="93"/>
      <c r="BM28" s="93"/>
      <c r="BN28" s="93"/>
      <c r="BO28" s="93"/>
      <c r="BP28" s="62"/>
      <c r="BQ28" s="93"/>
      <c r="BR28" s="93"/>
      <c r="BS28" s="93"/>
      <c r="BT28" s="85"/>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57"/>
      <c r="CX28" s="93"/>
    </row>
    <row r="29" spans="1:179" s="55" customFormat="1" ht="32.4">
      <c r="A29" s="52">
        <v>29363</v>
      </c>
      <c r="B29" s="52" t="s">
        <v>318</v>
      </c>
      <c r="C29" s="71">
        <f t="shared" si="0"/>
        <v>29363</v>
      </c>
      <c r="D29" s="75">
        <v>29363</v>
      </c>
      <c r="E29" s="54" t="s">
        <v>222</v>
      </c>
      <c r="F29" s="54" t="s">
        <v>273</v>
      </c>
      <c r="G29" s="54">
        <f t="shared" si="1"/>
        <v>0</v>
      </c>
      <c r="H29" s="59">
        <v>6</v>
      </c>
      <c r="I29" s="57">
        <v>1</v>
      </c>
      <c r="J29" s="57">
        <v>20</v>
      </c>
      <c r="K29" s="57"/>
      <c r="L29" s="57"/>
      <c r="M29" s="93"/>
      <c r="N29" s="93"/>
      <c r="O29" s="93"/>
      <c r="P29" s="93"/>
      <c r="Q29" s="93"/>
      <c r="R29" s="60"/>
      <c r="S29" s="93"/>
      <c r="T29" s="93"/>
      <c r="U29" s="93"/>
      <c r="V29" s="93"/>
      <c r="W29" s="58"/>
      <c r="X29" s="57"/>
      <c r="Y29" s="57"/>
      <c r="Z29" s="93"/>
      <c r="AA29" s="58" t="s">
        <v>223</v>
      </c>
      <c r="AB29" s="96">
        <v>1</v>
      </c>
      <c r="AC29" s="18"/>
      <c r="AD29" s="18"/>
      <c r="AE29" s="58" t="s">
        <v>224</v>
      </c>
      <c r="AF29" s="96">
        <v>1</v>
      </c>
      <c r="AG29" s="96"/>
      <c r="AH29" s="96"/>
      <c r="AI29" s="61"/>
      <c r="AJ29" s="96"/>
      <c r="AK29" s="96"/>
      <c r="AL29" s="96"/>
      <c r="AM29" s="96"/>
      <c r="AN29" s="96">
        <v>1</v>
      </c>
      <c r="AO29" s="96">
        <v>1</v>
      </c>
      <c r="AP29" s="96"/>
      <c r="AQ29" s="96"/>
      <c r="AR29" s="93">
        <v>1</v>
      </c>
      <c r="AS29" s="93"/>
      <c r="AT29" s="93">
        <v>1</v>
      </c>
      <c r="AU29" s="93">
        <v>1</v>
      </c>
      <c r="AV29" s="93"/>
      <c r="AW29" s="93"/>
      <c r="AX29" s="93"/>
      <c r="AY29" s="93"/>
      <c r="AZ29" s="93">
        <v>1</v>
      </c>
      <c r="BA29" s="93"/>
      <c r="BB29" s="93">
        <v>1</v>
      </c>
      <c r="BC29" s="93"/>
      <c r="BD29" s="93">
        <v>1</v>
      </c>
      <c r="BE29" s="93">
        <v>1</v>
      </c>
      <c r="BF29" s="93">
        <v>1</v>
      </c>
      <c r="BG29" s="93">
        <v>1</v>
      </c>
      <c r="BH29" s="93">
        <v>1</v>
      </c>
      <c r="BI29" s="93">
        <v>1</v>
      </c>
      <c r="BJ29" s="93"/>
      <c r="BK29" s="93"/>
      <c r="BL29" s="93"/>
      <c r="BM29" s="93"/>
      <c r="BN29" s="93"/>
      <c r="BO29" s="93"/>
      <c r="BP29" s="62"/>
      <c r="BQ29" s="93"/>
      <c r="BR29" s="93">
        <v>1</v>
      </c>
      <c r="BS29" s="93"/>
      <c r="BT29" s="85"/>
      <c r="BU29" s="93"/>
      <c r="BV29" s="93"/>
      <c r="BW29" s="93"/>
      <c r="BX29" s="93"/>
      <c r="BY29" s="93"/>
      <c r="BZ29" s="93"/>
      <c r="CA29" s="93"/>
      <c r="CB29" s="93"/>
      <c r="CC29" s="93"/>
      <c r="CD29" s="93"/>
      <c r="CE29" s="93"/>
      <c r="CF29" s="93"/>
      <c r="CG29" s="93"/>
      <c r="CH29" s="93"/>
      <c r="CI29" s="93"/>
      <c r="CJ29" s="93"/>
      <c r="CK29" s="93"/>
      <c r="CL29" s="93"/>
      <c r="CM29" s="93"/>
      <c r="CN29" s="93"/>
      <c r="CO29" s="93"/>
      <c r="CP29" s="93"/>
      <c r="CQ29" s="93"/>
      <c r="CR29" s="93"/>
      <c r="CS29" s="93"/>
      <c r="CT29" s="93"/>
      <c r="CU29" s="93">
        <v>1</v>
      </c>
      <c r="CV29" s="93"/>
      <c r="CW29" s="57"/>
      <c r="CX29" s="93">
        <v>1</v>
      </c>
    </row>
    <row r="30" spans="1:179" s="55" customFormat="1">
      <c r="A30" s="52">
        <v>29385</v>
      </c>
      <c r="B30" s="52" t="s">
        <v>319</v>
      </c>
      <c r="C30" s="71">
        <f t="shared" si="0"/>
        <v>29385</v>
      </c>
      <c r="D30" s="75">
        <v>29385</v>
      </c>
      <c r="E30" s="54" t="s">
        <v>225</v>
      </c>
      <c r="F30" s="54" t="s">
        <v>274</v>
      </c>
      <c r="G30" s="54">
        <f t="shared" si="1"/>
        <v>0</v>
      </c>
      <c r="H30" s="59">
        <v>6</v>
      </c>
      <c r="I30" s="57"/>
      <c r="J30" s="57"/>
      <c r="K30" s="57"/>
      <c r="L30" s="57"/>
      <c r="M30" s="93"/>
      <c r="N30" s="93"/>
      <c r="O30" s="93"/>
      <c r="P30" s="93">
        <v>1</v>
      </c>
      <c r="Q30" s="93"/>
      <c r="R30" s="60"/>
      <c r="S30" s="93"/>
      <c r="T30" s="93">
        <v>1</v>
      </c>
      <c r="U30" s="93"/>
      <c r="V30" s="93"/>
      <c r="W30" s="58"/>
      <c r="X30" s="57"/>
      <c r="Y30" s="57"/>
      <c r="Z30" s="93"/>
      <c r="AA30" s="58"/>
      <c r="AB30" s="96"/>
      <c r="AC30" s="18"/>
      <c r="AD30" s="18"/>
      <c r="AE30" s="58"/>
      <c r="AF30" s="96"/>
      <c r="AG30" s="96"/>
      <c r="AH30" s="96"/>
      <c r="AI30" s="61"/>
      <c r="AJ30" s="96"/>
      <c r="AK30" s="96"/>
      <c r="AL30" s="96"/>
      <c r="AM30" s="96"/>
      <c r="AN30" s="96"/>
      <c r="AO30" s="96"/>
      <c r="AP30" s="96"/>
      <c r="AQ30" s="96"/>
      <c r="AR30" s="93"/>
      <c r="AS30" s="93"/>
      <c r="AT30" s="93"/>
      <c r="AU30" s="93"/>
      <c r="AV30" s="93"/>
      <c r="AW30" s="93"/>
      <c r="AX30" s="93"/>
      <c r="AY30" s="93"/>
      <c r="AZ30" s="93"/>
      <c r="BA30" s="93"/>
      <c r="BB30" s="93"/>
      <c r="BC30" s="93"/>
      <c r="BD30" s="93"/>
      <c r="BE30" s="93"/>
      <c r="BF30" s="93"/>
      <c r="BG30" s="93"/>
      <c r="BH30" s="93"/>
      <c r="BI30" s="93"/>
      <c r="BJ30" s="93"/>
      <c r="BK30" s="93"/>
      <c r="BL30" s="93"/>
      <c r="BM30" s="93"/>
      <c r="BN30" s="93"/>
      <c r="BO30" s="93"/>
      <c r="BP30" s="62"/>
      <c r="BQ30" s="93"/>
      <c r="BR30" s="93"/>
      <c r="BS30" s="93"/>
      <c r="BT30" s="85"/>
      <c r="BU30" s="93"/>
      <c r="BV30" s="93"/>
      <c r="BW30" s="93"/>
      <c r="BX30" s="93"/>
      <c r="BY30" s="93"/>
      <c r="BZ30" s="93"/>
      <c r="CA30" s="93"/>
      <c r="CB30" s="93"/>
      <c r="CC30" s="93"/>
      <c r="CD30" s="93"/>
      <c r="CE30" s="93"/>
      <c r="CF30" s="93"/>
      <c r="CG30" s="93"/>
      <c r="CH30" s="93"/>
      <c r="CI30" s="93"/>
      <c r="CJ30" s="93"/>
      <c r="CK30" s="93"/>
      <c r="CL30" s="93"/>
      <c r="CM30" s="93"/>
      <c r="CN30" s="93"/>
      <c r="CO30" s="93"/>
      <c r="CP30" s="93"/>
      <c r="CQ30" s="93"/>
      <c r="CR30" s="93"/>
      <c r="CS30" s="93"/>
      <c r="CT30" s="93"/>
      <c r="CU30" s="93"/>
      <c r="CV30" s="93"/>
      <c r="CW30" s="57"/>
      <c r="CX30" s="93"/>
    </row>
    <row r="31" spans="1:179" s="55" customFormat="1">
      <c r="A31" s="52">
        <v>293865</v>
      </c>
      <c r="B31" s="52" t="s">
        <v>320</v>
      </c>
      <c r="C31" s="71">
        <f t="shared" si="0"/>
        <v>29386</v>
      </c>
      <c r="D31" s="75">
        <v>29386</v>
      </c>
      <c r="E31" s="54" t="s">
        <v>226</v>
      </c>
      <c r="F31" s="54" t="s">
        <v>275</v>
      </c>
      <c r="G31" s="54">
        <f t="shared" si="1"/>
        <v>0</v>
      </c>
      <c r="H31" s="59">
        <v>6</v>
      </c>
      <c r="I31" s="57"/>
      <c r="J31" s="57"/>
      <c r="K31" s="57"/>
      <c r="L31" s="57"/>
      <c r="M31" s="93"/>
      <c r="N31" s="93"/>
      <c r="O31" s="93"/>
      <c r="P31" s="93">
        <v>1</v>
      </c>
      <c r="Q31" s="93"/>
      <c r="R31" s="60"/>
      <c r="S31" s="93"/>
      <c r="T31" s="93">
        <v>1</v>
      </c>
      <c r="U31" s="93"/>
      <c r="V31" s="93"/>
      <c r="W31" s="58"/>
      <c r="X31" s="57"/>
      <c r="Y31" s="57"/>
      <c r="Z31" s="93"/>
      <c r="AA31" s="58"/>
      <c r="AB31" s="96"/>
      <c r="AC31" s="18"/>
      <c r="AD31" s="18"/>
      <c r="AE31" s="58"/>
      <c r="AF31" s="96"/>
      <c r="AG31" s="96"/>
      <c r="AH31" s="96"/>
      <c r="AI31" s="61"/>
      <c r="AJ31" s="96"/>
      <c r="AK31" s="96"/>
      <c r="AL31" s="96"/>
      <c r="AM31" s="96"/>
      <c r="AN31" s="96"/>
      <c r="AO31" s="96"/>
      <c r="AP31" s="96"/>
      <c r="AQ31" s="96"/>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62"/>
      <c r="BQ31" s="93"/>
      <c r="BR31" s="93"/>
      <c r="BS31" s="93"/>
      <c r="BT31" s="85"/>
      <c r="BU31" s="93"/>
      <c r="BV31" s="93"/>
      <c r="BW31" s="93"/>
      <c r="BX31" s="93"/>
      <c r="BY31" s="93"/>
      <c r="BZ31" s="93"/>
      <c r="CA31" s="93"/>
      <c r="CB31" s="93"/>
      <c r="CC31" s="93"/>
      <c r="CD31" s="93"/>
      <c r="CE31" s="93"/>
      <c r="CF31" s="93"/>
      <c r="CG31" s="93"/>
      <c r="CH31" s="93"/>
      <c r="CI31" s="93"/>
      <c r="CJ31" s="93"/>
      <c r="CK31" s="93"/>
      <c r="CL31" s="93"/>
      <c r="CM31" s="93"/>
      <c r="CN31" s="93"/>
      <c r="CO31" s="93"/>
      <c r="CP31" s="93"/>
      <c r="CQ31" s="93"/>
      <c r="CR31" s="93"/>
      <c r="CS31" s="93"/>
      <c r="CT31" s="93"/>
      <c r="CU31" s="93"/>
      <c r="CV31" s="93"/>
      <c r="CW31" s="57"/>
      <c r="CX31" s="93"/>
    </row>
    <row r="32" spans="1:179" s="55" customFormat="1">
      <c r="A32" s="52">
        <v>294012</v>
      </c>
      <c r="B32" s="52" t="s">
        <v>321</v>
      </c>
      <c r="C32" s="71">
        <f t="shared" si="0"/>
        <v>29401</v>
      </c>
      <c r="D32" s="75">
        <v>29401</v>
      </c>
      <c r="E32" s="54" t="s">
        <v>227</v>
      </c>
      <c r="F32" s="54" t="s">
        <v>276</v>
      </c>
      <c r="G32" s="54">
        <f t="shared" si="1"/>
        <v>0</v>
      </c>
      <c r="H32" s="59">
        <v>6</v>
      </c>
      <c r="I32" s="57"/>
      <c r="J32" s="57"/>
      <c r="K32" s="57"/>
      <c r="L32" s="57"/>
      <c r="M32" s="93"/>
      <c r="N32" s="93"/>
      <c r="O32" s="93"/>
      <c r="P32" s="93">
        <v>1</v>
      </c>
      <c r="Q32" s="93"/>
      <c r="R32" s="60"/>
      <c r="S32" s="93"/>
      <c r="T32" s="93">
        <v>1</v>
      </c>
      <c r="U32" s="93"/>
      <c r="V32" s="93"/>
      <c r="W32" s="58"/>
      <c r="X32" s="57"/>
      <c r="Y32" s="57"/>
      <c r="Z32" s="93"/>
      <c r="AA32" s="58"/>
      <c r="AB32" s="96"/>
      <c r="AC32" s="18"/>
      <c r="AD32" s="18"/>
      <c r="AE32" s="58"/>
      <c r="AF32" s="96"/>
      <c r="AG32" s="96"/>
      <c r="AH32" s="96"/>
      <c r="AI32" s="61"/>
      <c r="AJ32" s="96"/>
      <c r="AK32" s="96"/>
      <c r="AL32" s="96"/>
      <c r="AM32" s="96"/>
      <c r="AN32" s="96"/>
      <c r="AO32" s="96"/>
      <c r="AP32" s="96"/>
      <c r="AQ32" s="96"/>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62"/>
      <c r="BQ32" s="93"/>
      <c r="BR32" s="93"/>
      <c r="BS32" s="93"/>
      <c r="BT32" s="85"/>
      <c r="BU32" s="93"/>
      <c r="BV32" s="93"/>
      <c r="BW32" s="93"/>
      <c r="BX32" s="93"/>
      <c r="BY32" s="93"/>
      <c r="BZ32" s="93"/>
      <c r="CA32" s="93"/>
      <c r="CB32" s="93"/>
      <c r="CC32" s="93"/>
      <c r="CD32" s="93"/>
      <c r="CE32" s="93"/>
      <c r="CF32" s="93"/>
      <c r="CG32" s="93"/>
      <c r="CH32" s="93"/>
      <c r="CI32" s="93"/>
      <c r="CJ32" s="93"/>
      <c r="CK32" s="93"/>
      <c r="CL32" s="93"/>
      <c r="CM32" s="93"/>
      <c r="CN32" s="93"/>
      <c r="CO32" s="93"/>
      <c r="CP32" s="93"/>
      <c r="CQ32" s="93"/>
      <c r="CR32" s="93"/>
      <c r="CS32" s="93"/>
      <c r="CT32" s="93"/>
      <c r="CU32" s="93"/>
      <c r="CV32" s="93"/>
      <c r="CW32" s="57"/>
      <c r="CX32" s="93"/>
    </row>
    <row r="33" spans="1:102" s="55" customFormat="1">
      <c r="A33" s="52">
        <v>29402</v>
      </c>
      <c r="B33" s="52" t="s">
        <v>322</v>
      </c>
      <c r="C33" s="71">
        <f t="shared" si="0"/>
        <v>29402</v>
      </c>
      <c r="D33" s="75">
        <v>29402</v>
      </c>
      <c r="E33" s="54" t="s">
        <v>228</v>
      </c>
      <c r="F33" s="54" t="s">
        <v>277</v>
      </c>
      <c r="G33" s="54">
        <f t="shared" si="1"/>
        <v>0</v>
      </c>
      <c r="H33" s="59">
        <v>6</v>
      </c>
      <c r="I33" s="57"/>
      <c r="J33" s="57"/>
      <c r="K33" s="57"/>
      <c r="L33" s="57"/>
      <c r="M33" s="93"/>
      <c r="N33" s="93"/>
      <c r="O33" s="93"/>
      <c r="P33" s="93">
        <v>1</v>
      </c>
      <c r="Q33" s="93"/>
      <c r="R33" s="60"/>
      <c r="S33" s="93"/>
      <c r="T33" s="93"/>
      <c r="U33" s="93">
        <v>1</v>
      </c>
      <c r="V33" s="93"/>
      <c r="W33" s="58"/>
      <c r="X33" s="57"/>
      <c r="Y33" s="57"/>
      <c r="Z33" s="93"/>
      <c r="AA33" s="58"/>
      <c r="AB33" s="96"/>
      <c r="AC33" s="18"/>
      <c r="AD33" s="18"/>
      <c r="AE33" s="58"/>
      <c r="AF33" s="96"/>
      <c r="AG33" s="96"/>
      <c r="AH33" s="96"/>
      <c r="AI33" s="61"/>
      <c r="AJ33" s="96"/>
      <c r="AK33" s="96"/>
      <c r="AL33" s="96"/>
      <c r="AM33" s="96"/>
      <c r="AN33" s="96"/>
      <c r="AO33" s="96"/>
      <c r="AP33" s="96"/>
      <c r="AQ33" s="96"/>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62"/>
      <c r="BQ33" s="93"/>
      <c r="BR33" s="93"/>
      <c r="BS33" s="93"/>
      <c r="BT33" s="85"/>
      <c r="BU33" s="93"/>
      <c r="BV33" s="93"/>
      <c r="BW33" s="93"/>
      <c r="BX33" s="93"/>
      <c r="BY33" s="93"/>
      <c r="BZ33" s="93"/>
      <c r="CA33" s="93"/>
      <c r="CB33" s="93"/>
      <c r="CC33" s="93"/>
      <c r="CD33" s="93"/>
      <c r="CE33" s="93"/>
      <c r="CF33" s="93"/>
      <c r="CG33" s="93"/>
      <c r="CH33" s="93"/>
      <c r="CI33" s="93"/>
      <c r="CJ33" s="93"/>
      <c r="CK33" s="93"/>
      <c r="CL33" s="93"/>
      <c r="CM33" s="93"/>
      <c r="CN33" s="93"/>
      <c r="CO33" s="93"/>
      <c r="CP33" s="93"/>
      <c r="CQ33" s="93"/>
      <c r="CR33" s="93"/>
      <c r="CS33" s="93"/>
      <c r="CT33" s="93"/>
      <c r="CU33" s="93"/>
      <c r="CV33" s="93"/>
      <c r="CW33" s="57"/>
      <c r="CX33" s="93"/>
    </row>
    <row r="34" spans="1:102" s="55" customFormat="1">
      <c r="A34" s="52">
        <v>294241</v>
      </c>
      <c r="B34" s="52" t="s">
        <v>323</v>
      </c>
      <c r="C34" s="71">
        <f t="shared" si="0"/>
        <v>29424</v>
      </c>
      <c r="D34" s="75">
        <v>29424</v>
      </c>
      <c r="E34" s="54" t="s">
        <v>229</v>
      </c>
      <c r="F34" s="54" t="s">
        <v>278</v>
      </c>
      <c r="G34" s="54">
        <f t="shared" si="1"/>
        <v>0</v>
      </c>
      <c r="H34" s="59">
        <v>6</v>
      </c>
      <c r="I34" s="57"/>
      <c r="J34" s="57"/>
      <c r="K34" s="57"/>
      <c r="L34" s="57"/>
      <c r="M34" s="93"/>
      <c r="N34" s="93"/>
      <c r="O34" s="93">
        <v>1</v>
      </c>
      <c r="P34" s="93"/>
      <c r="Q34" s="93"/>
      <c r="R34" s="60"/>
      <c r="S34" s="93"/>
      <c r="T34" s="93"/>
      <c r="U34" s="93"/>
      <c r="V34" s="93"/>
      <c r="W34" s="58"/>
      <c r="X34" s="57"/>
      <c r="Y34" s="57"/>
      <c r="Z34" s="93"/>
      <c r="AA34" s="58"/>
      <c r="AB34" s="96"/>
      <c r="AC34" s="18"/>
      <c r="AD34" s="18"/>
      <c r="AE34" s="58"/>
      <c r="AF34" s="96"/>
      <c r="AG34" s="96"/>
      <c r="AH34" s="96"/>
      <c r="AI34" s="61"/>
      <c r="AJ34" s="96"/>
      <c r="AK34" s="96"/>
      <c r="AL34" s="96"/>
      <c r="AM34" s="96"/>
      <c r="AN34" s="96"/>
      <c r="AO34" s="96"/>
      <c r="AP34" s="96"/>
      <c r="AQ34" s="96"/>
      <c r="AR34" s="93"/>
      <c r="AS34" s="93"/>
      <c r="AT34" s="93"/>
      <c r="AU34" s="93"/>
      <c r="AV34" s="93"/>
      <c r="AW34" s="93"/>
      <c r="AX34" s="93"/>
      <c r="AY34" s="93"/>
      <c r="AZ34" s="93"/>
      <c r="BA34" s="93"/>
      <c r="BB34" s="93"/>
      <c r="BC34" s="93"/>
      <c r="BD34" s="93"/>
      <c r="BE34" s="93"/>
      <c r="BF34" s="93"/>
      <c r="BG34" s="93"/>
      <c r="BH34" s="93"/>
      <c r="BI34" s="93"/>
      <c r="BJ34" s="93"/>
      <c r="BK34" s="93"/>
      <c r="BL34" s="93"/>
      <c r="BM34" s="93"/>
      <c r="BN34" s="93"/>
      <c r="BO34" s="93"/>
      <c r="BP34" s="62"/>
      <c r="BQ34" s="93"/>
      <c r="BR34" s="93"/>
      <c r="BS34" s="93"/>
      <c r="BT34" s="85"/>
      <c r="BU34" s="93"/>
      <c r="BV34" s="93"/>
      <c r="BW34" s="93"/>
      <c r="BX34" s="93"/>
      <c r="BY34" s="93"/>
      <c r="BZ34" s="93"/>
      <c r="CA34" s="93"/>
      <c r="CB34" s="93"/>
      <c r="CC34" s="93"/>
      <c r="CD34" s="93"/>
      <c r="CE34" s="93"/>
      <c r="CF34" s="93"/>
      <c r="CG34" s="93"/>
      <c r="CH34" s="93"/>
      <c r="CI34" s="93"/>
      <c r="CJ34" s="93"/>
      <c r="CK34" s="93"/>
      <c r="CL34" s="93"/>
      <c r="CM34" s="93"/>
      <c r="CN34" s="93"/>
      <c r="CO34" s="93"/>
      <c r="CP34" s="93"/>
      <c r="CQ34" s="93"/>
      <c r="CR34" s="93"/>
      <c r="CS34" s="93"/>
      <c r="CT34" s="93"/>
      <c r="CU34" s="93"/>
      <c r="CV34" s="93"/>
      <c r="CW34" s="57"/>
      <c r="CX34" s="93"/>
    </row>
    <row r="35" spans="1:102" s="55" customFormat="1">
      <c r="A35" s="52">
        <v>29425</v>
      </c>
      <c r="B35" s="52" t="s">
        <v>324</v>
      </c>
      <c r="C35" s="71">
        <f t="shared" si="0"/>
        <v>29425</v>
      </c>
      <c r="D35" s="75">
        <v>29425</v>
      </c>
      <c r="E35" s="54" t="s">
        <v>230</v>
      </c>
      <c r="F35" s="54" t="s">
        <v>279</v>
      </c>
      <c r="G35" s="54">
        <f t="shared" si="1"/>
        <v>0</v>
      </c>
      <c r="H35" s="59">
        <v>6</v>
      </c>
      <c r="I35" s="57"/>
      <c r="J35" s="57"/>
      <c r="K35" s="57"/>
      <c r="L35" s="57"/>
      <c r="M35" s="93"/>
      <c r="N35" s="93"/>
      <c r="O35" s="93">
        <v>1</v>
      </c>
      <c r="P35" s="93"/>
      <c r="Q35" s="93"/>
      <c r="R35" s="60"/>
      <c r="S35" s="93"/>
      <c r="T35" s="93"/>
      <c r="U35" s="93"/>
      <c r="V35" s="93"/>
      <c r="W35" s="58"/>
      <c r="X35" s="57"/>
      <c r="Y35" s="57"/>
      <c r="Z35" s="93"/>
      <c r="AA35" s="58"/>
      <c r="AB35" s="96"/>
      <c r="AC35" s="18"/>
      <c r="AD35" s="18"/>
      <c r="AE35" s="58"/>
      <c r="AF35" s="96"/>
      <c r="AG35" s="96"/>
      <c r="AH35" s="96"/>
      <c r="AI35" s="61"/>
      <c r="AJ35" s="96"/>
      <c r="AK35" s="96"/>
      <c r="AL35" s="96"/>
      <c r="AM35" s="96"/>
      <c r="AN35" s="96"/>
      <c r="AO35" s="96"/>
      <c r="AP35" s="96"/>
      <c r="AQ35" s="96"/>
      <c r="AR35" s="93"/>
      <c r="AS35" s="93"/>
      <c r="AT35" s="93"/>
      <c r="AU35" s="93"/>
      <c r="AV35" s="93"/>
      <c r="AW35" s="93"/>
      <c r="AX35" s="93"/>
      <c r="AY35" s="93"/>
      <c r="AZ35" s="93"/>
      <c r="BA35" s="93"/>
      <c r="BB35" s="93"/>
      <c r="BC35" s="93"/>
      <c r="BD35" s="93"/>
      <c r="BE35" s="93"/>
      <c r="BF35" s="93"/>
      <c r="BG35" s="93"/>
      <c r="BH35" s="93"/>
      <c r="BI35" s="93"/>
      <c r="BJ35" s="93"/>
      <c r="BK35" s="93"/>
      <c r="BL35" s="93"/>
      <c r="BM35" s="93"/>
      <c r="BN35" s="93"/>
      <c r="BO35" s="93"/>
      <c r="BP35" s="62"/>
      <c r="BQ35" s="93"/>
      <c r="BR35" s="93"/>
      <c r="BS35" s="93"/>
      <c r="BT35" s="85"/>
      <c r="BU35" s="93"/>
      <c r="BV35" s="93"/>
      <c r="BW35" s="93"/>
      <c r="BX35" s="93"/>
      <c r="BY35" s="93"/>
      <c r="BZ35" s="93"/>
      <c r="CA35" s="93"/>
      <c r="CB35" s="93"/>
      <c r="CC35" s="93"/>
      <c r="CD35" s="93"/>
      <c r="CE35" s="93"/>
      <c r="CF35" s="93"/>
      <c r="CG35" s="93"/>
      <c r="CH35" s="93"/>
      <c r="CI35" s="93"/>
      <c r="CJ35" s="93"/>
      <c r="CK35" s="93"/>
      <c r="CL35" s="93"/>
      <c r="CM35" s="93"/>
      <c r="CN35" s="93"/>
      <c r="CO35" s="93"/>
      <c r="CP35" s="93"/>
      <c r="CQ35" s="93"/>
      <c r="CR35" s="93"/>
      <c r="CS35" s="93"/>
      <c r="CT35" s="93"/>
      <c r="CU35" s="93"/>
      <c r="CV35" s="93"/>
      <c r="CW35" s="57"/>
      <c r="CX35" s="93"/>
    </row>
    <row r="36" spans="1:102" s="55" customFormat="1">
      <c r="A36" s="52">
        <v>29426</v>
      </c>
      <c r="B36" s="52" t="s">
        <v>325</v>
      </c>
      <c r="C36" s="71">
        <f t="shared" si="0"/>
        <v>29426</v>
      </c>
      <c r="D36" s="75">
        <v>29426</v>
      </c>
      <c r="E36" s="54" t="s">
        <v>231</v>
      </c>
      <c r="F36" s="54" t="s">
        <v>280</v>
      </c>
      <c r="G36" s="54">
        <f t="shared" si="1"/>
        <v>0</v>
      </c>
      <c r="H36" s="59">
        <v>6</v>
      </c>
      <c r="I36" s="57"/>
      <c r="J36" s="57"/>
      <c r="K36" s="57"/>
      <c r="L36" s="57"/>
      <c r="M36" s="93"/>
      <c r="N36" s="93"/>
      <c r="O36" s="93">
        <v>1</v>
      </c>
      <c r="P36" s="93"/>
      <c r="Q36" s="93"/>
      <c r="R36" s="60"/>
      <c r="S36" s="93"/>
      <c r="T36" s="93"/>
      <c r="U36" s="93"/>
      <c r="V36" s="93"/>
      <c r="W36" s="58"/>
      <c r="X36" s="57"/>
      <c r="Y36" s="57"/>
      <c r="Z36" s="93"/>
      <c r="AA36" s="58"/>
      <c r="AB36" s="96"/>
      <c r="AC36" s="18"/>
      <c r="AD36" s="18"/>
      <c r="AE36" s="58"/>
      <c r="AF36" s="96"/>
      <c r="AG36" s="96"/>
      <c r="AH36" s="96"/>
      <c r="AI36" s="61"/>
      <c r="AJ36" s="96"/>
      <c r="AK36" s="96"/>
      <c r="AL36" s="96"/>
      <c r="AM36" s="96"/>
      <c r="AN36" s="96"/>
      <c r="AO36" s="96"/>
      <c r="AP36" s="96"/>
      <c r="AQ36" s="96"/>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62"/>
      <c r="BQ36" s="93"/>
      <c r="BR36" s="93"/>
      <c r="BS36" s="93"/>
      <c r="BT36" s="85"/>
      <c r="BU36" s="93"/>
      <c r="BV36" s="93"/>
      <c r="BW36" s="93"/>
      <c r="BX36" s="93"/>
      <c r="BY36" s="93"/>
      <c r="BZ36" s="93"/>
      <c r="CA36" s="93"/>
      <c r="CB36" s="93"/>
      <c r="CC36" s="93"/>
      <c r="CD36" s="93"/>
      <c r="CE36" s="93"/>
      <c r="CF36" s="93"/>
      <c r="CG36" s="93"/>
      <c r="CH36" s="93"/>
      <c r="CI36" s="93"/>
      <c r="CJ36" s="93"/>
      <c r="CK36" s="93"/>
      <c r="CL36" s="93"/>
      <c r="CM36" s="93"/>
      <c r="CN36" s="93"/>
      <c r="CO36" s="93"/>
      <c r="CP36" s="93"/>
      <c r="CQ36" s="93"/>
      <c r="CR36" s="93"/>
      <c r="CS36" s="93"/>
      <c r="CT36" s="93"/>
      <c r="CU36" s="93"/>
      <c r="CV36" s="93"/>
      <c r="CW36" s="57"/>
      <c r="CX36" s="93"/>
    </row>
    <row r="37" spans="1:102" s="55" customFormat="1">
      <c r="A37" s="52">
        <v>29427</v>
      </c>
      <c r="B37" s="52" t="s">
        <v>326</v>
      </c>
      <c r="C37" s="71">
        <f t="shared" si="0"/>
        <v>29427</v>
      </c>
      <c r="D37" s="75">
        <v>29427</v>
      </c>
      <c r="E37" s="54" t="s">
        <v>232</v>
      </c>
      <c r="F37" s="54" t="s">
        <v>298</v>
      </c>
      <c r="G37" s="54">
        <f t="shared" si="1"/>
        <v>0</v>
      </c>
      <c r="H37" s="59">
        <v>6</v>
      </c>
      <c r="I37" s="57"/>
      <c r="J37" s="57"/>
      <c r="K37" s="57"/>
      <c r="L37" s="57"/>
      <c r="M37" s="93"/>
      <c r="N37" s="93"/>
      <c r="O37" s="93">
        <v>1</v>
      </c>
      <c r="P37" s="93"/>
      <c r="Q37" s="93"/>
      <c r="R37" s="60"/>
      <c r="S37" s="93"/>
      <c r="T37" s="93"/>
      <c r="U37" s="93"/>
      <c r="V37" s="93"/>
      <c r="W37" s="58"/>
      <c r="X37" s="57"/>
      <c r="Y37" s="57"/>
      <c r="Z37" s="93"/>
      <c r="AA37" s="58"/>
      <c r="AB37" s="96"/>
      <c r="AC37" s="18"/>
      <c r="AD37" s="18"/>
      <c r="AE37" s="58"/>
      <c r="AF37" s="96"/>
      <c r="AG37" s="96"/>
      <c r="AH37" s="96"/>
      <c r="AI37" s="61"/>
      <c r="AJ37" s="96"/>
      <c r="AK37" s="96"/>
      <c r="AL37" s="96"/>
      <c r="AM37" s="96"/>
      <c r="AN37" s="96"/>
      <c r="AO37" s="96"/>
      <c r="AP37" s="96"/>
      <c r="AQ37" s="96"/>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62"/>
      <c r="BQ37" s="93"/>
      <c r="BR37" s="93"/>
      <c r="BS37" s="93"/>
      <c r="BT37" s="85"/>
      <c r="BU37" s="93"/>
      <c r="BV37" s="93"/>
      <c r="BW37" s="93"/>
      <c r="BX37" s="93"/>
      <c r="BY37" s="93"/>
      <c r="BZ37" s="93"/>
      <c r="CA37" s="93"/>
      <c r="CB37" s="93"/>
      <c r="CC37" s="93"/>
      <c r="CD37" s="93"/>
      <c r="CE37" s="93"/>
      <c r="CF37" s="93"/>
      <c r="CG37" s="93"/>
      <c r="CH37" s="93"/>
      <c r="CI37" s="93"/>
      <c r="CJ37" s="93"/>
      <c r="CK37" s="93"/>
      <c r="CL37" s="93"/>
      <c r="CM37" s="93"/>
      <c r="CN37" s="93"/>
      <c r="CO37" s="93"/>
      <c r="CP37" s="93"/>
      <c r="CQ37" s="93"/>
      <c r="CR37" s="93"/>
      <c r="CS37" s="93"/>
      <c r="CT37" s="93"/>
      <c r="CU37" s="93"/>
      <c r="CV37" s="93"/>
      <c r="CW37" s="57"/>
      <c r="CX37" s="93"/>
    </row>
    <row r="38" spans="1:102" s="12" customFormat="1" ht="108">
      <c r="A38" s="63">
        <v>29441</v>
      </c>
      <c r="B38" s="63" t="s">
        <v>327</v>
      </c>
      <c r="C38" s="71">
        <f t="shared" si="0"/>
        <v>29441</v>
      </c>
      <c r="D38" s="75">
        <v>29441</v>
      </c>
      <c r="E38" s="66" t="s">
        <v>233</v>
      </c>
      <c r="F38" s="66" t="s">
        <v>281</v>
      </c>
      <c r="G38" s="54">
        <f t="shared" si="1"/>
        <v>0</v>
      </c>
      <c r="H38" s="68">
        <v>6</v>
      </c>
      <c r="I38" s="17">
        <v>1</v>
      </c>
      <c r="J38" s="17">
        <v>23</v>
      </c>
      <c r="K38" s="17"/>
      <c r="L38" s="17"/>
      <c r="M38" s="94"/>
      <c r="N38" s="94"/>
      <c r="O38" s="94"/>
      <c r="P38" s="94"/>
      <c r="Q38" s="94"/>
      <c r="R38" s="60"/>
      <c r="S38" s="94"/>
      <c r="T38" s="94"/>
      <c r="U38" s="94"/>
      <c r="V38" s="94"/>
      <c r="W38" s="58"/>
      <c r="X38" s="17"/>
      <c r="Y38" s="17"/>
      <c r="Z38" s="94">
        <v>1</v>
      </c>
      <c r="AA38" s="58"/>
      <c r="AB38" s="99">
        <v>1</v>
      </c>
      <c r="AC38" s="97"/>
      <c r="AD38" s="97"/>
      <c r="AE38" s="58" t="s">
        <v>234</v>
      </c>
      <c r="AF38" s="99"/>
      <c r="AG38" s="99">
        <v>1</v>
      </c>
      <c r="AH38" s="99"/>
      <c r="AI38" s="98"/>
      <c r="AJ38" s="99"/>
      <c r="AK38" s="99">
        <v>1</v>
      </c>
      <c r="AL38" s="99">
        <v>1</v>
      </c>
      <c r="AM38" s="99"/>
      <c r="AN38" s="99">
        <v>1</v>
      </c>
      <c r="AO38" s="99"/>
      <c r="AP38" s="99"/>
      <c r="AQ38" s="99"/>
      <c r="AR38" s="94">
        <v>1</v>
      </c>
      <c r="AS38" s="94"/>
      <c r="AT38" s="94">
        <v>1</v>
      </c>
      <c r="AU38" s="94">
        <v>1</v>
      </c>
      <c r="AV38" s="94"/>
      <c r="AW38" s="94"/>
      <c r="AX38" s="94"/>
      <c r="AY38" s="94"/>
      <c r="AZ38" s="94">
        <v>1</v>
      </c>
      <c r="BA38" s="94"/>
      <c r="BB38" s="94">
        <v>1</v>
      </c>
      <c r="BC38" s="94"/>
      <c r="BD38" s="94">
        <v>1</v>
      </c>
      <c r="BE38" s="94">
        <v>1</v>
      </c>
      <c r="BF38" s="94">
        <v>1</v>
      </c>
      <c r="BG38" s="94">
        <v>1</v>
      </c>
      <c r="BH38" s="94">
        <v>1</v>
      </c>
      <c r="BI38" s="94">
        <v>1</v>
      </c>
      <c r="BJ38" s="94"/>
      <c r="BK38" s="94"/>
      <c r="BL38" s="94">
        <v>1</v>
      </c>
      <c r="BM38" s="94">
        <v>1</v>
      </c>
      <c r="BN38" s="94"/>
      <c r="BO38" s="93"/>
      <c r="BP38" s="67"/>
      <c r="BQ38" s="94"/>
      <c r="BR38" s="94">
        <v>1</v>
      </c>
      <c r="BS38" s="94"/>
      <c r="BT38" s="85"/>
      <c r="BU38" s="94"/>
      <c r="BV38" s="94"/>
      <c r="BW38" s="94"/>
      <c r="BX38" s="94"/>
      <c r="BY38" s="94"/>
      <c r="BZ38" s="93"/>
      <c r="CA38" s="94"/>
      <c r="CB38" s="94"/>
      <c r="CC38" s="94"/>
      <c r="CD38" s="94"/>
      <c r="CE38" s="94"/>
      <c r="CF38" s="94"/>
      <c r="CG38" s="94"/>
      <c r="CH38" s="94"/>
      <c r="CI38" s="93"/>
      <c r="CJ38" s="94"/>
      <c r="CK38" s="94"/>
      <c r="CL38" s="94"/>
      <c r="CM38" s="94"/>
      <c r="CN38" s="94"/>
      <c r="CO38" s="94"/>
      <c r="CP38" s="94"/>
      <c r="CQ38" s="94"/>
      <c r="CR38" s="94"/>
      <c r="CS38" s="94"/>
      <c r="CT38" s="94"/>
      <c r="CU38" s="94">
        <v>1</v>
      </c>
      <c r="CV38" s="93"/>
      <c r="CW38" s="17"/>
      <c r="CX38" s="94">
        <v>1</v>
      </c>
    </row>
    <row r="39" spans="1:102" s="55" customFormat="1" ht="64.8">
      <c r="A39" s="52">
        <v>29442</v>
      </c>
      <c r="B39" s="52" t="s">
        <v>328</v>
      </c>
      <c r="C39" s="71">
        <f t="shared" si="0"/>
        <v>29442</v>
      </c>
      <c r="D39" s="75">
        <v>29442</v>
      </c>
      <c r="E39" s="54" t="s">
        <v>235</v>
      </c>
      <c r="F39" s="54" t="s">
        <v>284</v>
      </c>
      <c r="G39" s="54">
        <f t="shared" si="1"/>
        <v>0</v>
      </c>
      <c r="H39" s="59">
        <v>6</v>
      </c>
      <c r="I39" s="57">
        <v>1</v>
      </c>
      <c r="J39" s="57">
        <v>17</v>
      </c>
      <c r="K39" s="57"/>
      <c r="L39" s="57"/>
      <c r="M39" s="93"/>
      <c r="N39" s="93"/>
      <c r="O39" s="93"/>
      <c r="P39" s="93"/>
      <c r="Q39" s="93"/>
      <c r="R39" s="60"/>
      <c r="S39" s="93"/>
      <c r="T39" s="93"/>
      <c r="U39" s="93"/>
      <c r="V39" s="93"/>
      <c r="W39" s="58"/>
      <c r="X39" s="57"/>
      <c r="Y39" s="57"/>
      <c r="Z39" s="93"/>
      <c r="AA39" s="58" t="s">
        <v>236</v>
      </c>
      <c r="AB39" s="96">
        <v>1</v>
      </c>
      <c r="AC39" s="18"/>
      <c r="AD39" s="18"/>
      <c r="AE39" s="58" t="s">
        <v>177</v>
      </c>
      <c r="AF39" s="96">
        <v>1</v>
      </c>
      <c r="AG39" s="96"/>
      <c r="AH39" s="96"/>
      <c r="AI39" s="61"/>
      <c r="AJ39" s="96"/>
      <c r="AK39" s="96"/>
      <c r="AL39" s="96"/>
      <c r="AM39" s="96"/>
      <c r="AN39" s="96"/>
      <c r="AO39" s="96"/>
      <c r="AP39" s="96">
        <v>1</v>
      </c>
      <c r="AQ39" s="96"/>
      <c r="AR39" s="93">
        <v>1</v>
      </c>
      <c r="AS39" s="93"/>
      <c r="AT39" s="93"/>
      <c r="AU39" s="93"/>
      <c r="AV39" s="93">
        <v>1</v>
      </c>
      <c r="AW39" s="93">
        <v>1</v>
      </c>
      <c r="AX39" s="93"/>
      <c r="AY39" s="93"/>
      <c r="AZ39" s="93"/>
      <c r="BA39" s="93"/>
      <c r="BB39" s="93">
        <v>1</v>
      </c>
      <c r="BC39" s="93">
        <v>1</v>
      </c>
      <c r="BD39" s="93"/>
      <c r="BE39" s="93">
        <v>1</v>
      </c>
      <c r="BF39" s="93">
        <v>1</v>
      </c>
      <c r="BG39" s="93"/>
      <c r="BH39" s="93"/>
      <c r="BI39" s="93"/>
      <c r="BJ39" s="93"/>
      <c r="BK39" s="93"/>
      <c r="BL39" s="93"/>
      <c r="BM39" s="93"/>
      <c r="BN39" s="93"/>
      <c r="BO39" s="93"/>
      <c r="BP39" s="62"/>
      <c r="BQ39" s="93"/>
      <c r="BR39" s="93">
        <v>1</v>
      </c>
      <c r="BS39" s="93"/>
      <c r="BT39" s="85"/>
      <c r="BU39" s="93"/>
      <c r="BV39" s="93"/>
      <c r="BW39" s="93"/>
      <c r="BX39" s="93"/>
      <c r="BY39" s="93"/>
      <c r="BZ39" s="93"/>
      <c r="CA39" s="93"/>
      <c r="CB39" s="93"/>
      <c r="CC39" s="93"/>
      <c r="CD39" s="93"/>
      <c r="CE39" s="93"/>
      <c r="CF39" s="93"/>
      <c r="CG39" s="93"/>
      <c r="CH39" s="93"/>
      <c r="CI39" s="93"/>
      <c r="CJ39" s="93"/>
      <c r="CK39" s="93"/>
      <c r="CL39" s="93"/>
      <c r="CM39" s="93"/>
      <c r="CN39" s="93"/>
      <c r="CO39" s="93"/>
      <c r="CP39" s="93"/>
      <c r="CQ39" s="93"/>
      <c r="CR39" s="93"/>
      <c r="CS39" s="93"/>
      <c r="CT39" s="93"/>
      <c r="CU39" s="93">
        <v>1</v>
      </c>
      <c r="CV39" s="93"/>
      <c r="CW39" s="57"/>
      <c r="CX39" s="93">
        <v>1</v>
      </c>
    </row>
    <row r="40" spans="1:102" s="55" customFormat="1">
      <c r="A40" s="52">
        <v>29443</v>
      </c>
      <c r="B40" s="52" t="s">
        <v>329</v>
      </c>
      <c r="C40" s="71">
        <f t="shared" si="0"/>
        <v>29443</v>
      </c>
      <c r="D40" s="75">
        <v>29443</v>
      </c>
      <c r="E40" s="54" t="s">
        <v>237</v>
      </c>
      <c r="F40" s="54" t="s">
        <v>286</v>
      </c>
      <c r="G40" s="54">
        <f t="shared" si="1"/>
        <v>0</v>
      </c>
      <c r="H40" s="59">
        <v>6</v>
      </c>
      <c r="I40" s="57"/>
      <c r="J40" s="57"/>
      <c r="K40" s="57"/>
      <c r="L40" s="57"/>
      <c r="M40" s="93"/>
      <c r="N40" s="93"/>
      <c r="O40" s="93"/>
      <c r="P40" s="93">
        <v>1</v>
      </c>
      <c r="Q40" s="93"/>
      <c r="R40" s="60"/>
      <c r="S40" s="93"/>
      <c r="T40" s="93"/>
      <c r="U40" s="93">
        <v>1</v>
      </c>
      <c r="V40" s="93"/>
      <c r="W40" s="58"/>
      <c r="X40" s="57"/>
      <c r="Y40" s="57"/>
      <c r="Z40" s="93"/>
      <c r="AA40" s="58"/>
      <c r="AB40" s="96"/>
      <c r="AC40" s="18"/>
      <c r="AD40" s="18"/>
      <c r="AE40" s="58"/>
      <c r="AF40" s="96"/>
      <c r="AG40" s="96"/>
      <c r="AH40" s="96"/>
      <c r="AI40" s="61"/>
      <c r="AJ40" s="96"/>
      <c r="AK40" s="96"/>
      <c r="AL40" s="96"/>
      <c r="AM40" s="96"/>
      <c r="AN40" s="96"/>
      <c r="AO40" s="96"/>
      <c r="AP40" s="96"/>
      <c r="AQ40" s="96"/>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62"/>
      <c r="BQ40" s="93"/>
      <c r="BR40" s="93"/>
      <c r="BS40" s="93"/>
      <c r="BT40" s="85"/>
      <c r="BU40" s="93"/>
      <c r="BV40" s="93"/>
      <c r="BW40" s="93"/>
      <c r="BX40" s="93"/>
      <c r="BY40" s="93"/>
      <c r="BZ40" s="93"/>
      <c r="CA40" s="93"/>
      <c r="CB40" s="93"/>
      <c r="CC40" s="93"/>
      <c r="CD40" s="93"/>
      <c r="CE40" s="93"/>
      <c r="CF40" s="93"/>
      <c r="CG40" s="93"/>
      <c r="CH40" s="93"/>
      <c r="CI40" s="93"/>
      <c r="CJ40" s="93"/>
      <c r="CK40" s="93"/>
      <c r="CL40" s="93"/>
      <c r="CM40" s="93"/>
      <c r="CN40" s="93"/>
      <c r="CO40" s="93"/>
      <c r="CP40" s="93"/>
      <c r="CQ40" s="93"/>
      <c r="CR40" s="93"/>
      <c r="CS40" s="93"/>
      <c r="CT40" s="93"/>
      <c r="CU40" s="93"/>
      <c r="CV40" s="93"/>
      <c r="CW40" s="57"/>
      <c r="CX40" s="93"/>
    </row>
    <row r="41" spans="1:102" s="55" customFormat="1">
      <c r="A41" s="52">
        <v>29444</v>
      </c>
      <c r="B41" s="52" t="s">
        <v>330</v>
      </c>
      <c r="C41" s="71">
        <f t="shared" si="0"/>
        <v>29444</v>
      </c>
      <c r="D41" s="75">
        <v>29444</v>
      </c>
      <c r="E41" s="54" t="s">
        <v>238</v>
      </c>
      <c r="F41" s="54" t="s">
        <v>287</v>
      </c>
      <c r="G41" s="54">
        <f t="shared" si="1"/>
        <v>0</v>
      </c>
      <c r="H41" s="59">
        <v>6</v>
      </c>
      <c r="I41" s="57"/>
      <c r="J41" s="57"/>
      <c r="K41" s="57"/>
      <c r="L41" s="57"/>
      <c r="M41" s="93"/>
      <c r="N41" s="93"/>
      <c r="O41" s="93"/>
      <c r="P41" s="93">
        <v>1</v>
      </c>
      <c r="Q41" s="93"/>
      <c r="R41" s="60"/>
      <c r="S41" s="93"/>
      <c r="T41" s="93"/>
      <c r="U41" s="93">
        <v>1</v>
      </c>
      <c r="V41" s="93"/>
      <c r="W41" s="58"/>
      <c r="X41" s="57"/>
      <c r="Y41" s="57"/>
      <c r="Z41" s="93"/>
      <c r="AA41" s="58"/>
      <c r="AB41" s="96"/>
      <c r="AC41" s="18"/>
      <c r="AD41" s="18"/>
      <c r="AE41" s="58"/>
      <c r="AF41" s="96"/>
      <c r="AG41" s="96"/>
      <c r="AH41" s="96"/>
      <c r="AI41" s="61"/>
      <c r="AJ41" s="96"/>
      <c r="AK41" s="96"/>
      <c r="AL41" s="96"/>
      <c r="AM41" s="96"/>
      <c r="AN41" s="96"/>
      <c r="AO41" s="96"/>
      <c r="AP41" s="96"/>
      <c r="AQ41" s="96"/>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62"/>
      <c r="BQ41" s="93"/>
      <c r="BR41" s="93"/>
      <c r="BS41" s="93"/>
      <c r="BT41" s="85"/>
      <c r="BU41" s="93"/>
      <c r="BV41" s="93"/>
      <c r="BW41" s="93"/>
      <c r="BX41" s="93"/>
      <c r="BY41" s="93"/>
      <c r="BZ41" s="93"/>
      <c r="CA41" s="93"/>
      <c r="CB41" s="93"/>
      <c r="CC41" s="93"/>
      <c r="CD41" s="93"/>
      <c r="CE41" s="93"/>
      <c r="CF41" s="93"/>
      <c r="CG41" s="93"/>
      <c r="CH41" s="93"/>
      <c r="CI41" s="93"/>
      <c r="CJ41" s="93"/>
      <c r="CK41" s="93"/>
      <c r="CL41" s="93"/>
      <c r="CM41" s="93"/>
      <c r="CN41" s="93"/>
      <c r="CO41" s="93"/>
      <c r="CP41" s="93"/>
      <c r="CQ41" s="93"/>
      <c r="CR41" s="93"/>
      <c r="CS41" s="93"/>
      <c r="CT41" s="93"/>
      <c r="CU41" s="93"/>
      <c r="CV41" s="93"/>
      <c r="CW41" s="57"/>
      <c r="CX41" s="93"/>
    </row>
    <row r="42" spans="1:102" s="55" customFormat="1">
      <c r="A42" s="52">
        <v>29446</v>
      </c>
      <c r="B42" s="52" t="s">
        <v>331</v>
      </c>
      <c r="C42" s="71">
        <f t="shared" si="0"/>
        <v>29446</v>
      </c>
      <c r="D42" s="75">
        <v>29446</v>
      </c>
      <c r="E42" s="54" t="s">
        <v>239</v>
      </c>
      <c r="F42" s="54" t="s">
        <v>288</v>
      </c>
      <c r="G42" s="54">
        <f t="shared" si="1"/>
        <v>0</v>
      </c>
      <c r="H42" s="59">
        <v>6</v>
      </c>
      <c r="I42" s="57"/>
      <c r="J42" s="57"/>
      <c r="K42" s="57"/>
      <c r="L42" s="57"/>
      <c r="M42" s="93"/>
      <c r="N42" s="93"/>
      <c r="O42" s="93"/>
      <c r="P42" s="93">
        <v>1</v>
      </c>
      <c r="Q42" s="93"/>
      <c r="R42" s="60"/>
      <c r="S42" s="93"/>
      <c r="T42" s="93">
        <v>1</v>
      </c>
      <c r="U42" s="93"/>
      <c r="V42" s="93"/>
      <c r="W42" s="58"/>
      <c r="X42" s="57"/>
      <c r="Y42" s="57"/>
      <c r="Z42" s="93"/>
      <c r="AA42" s="58"/>
      <c r="AB42" s="96"/>
      <c r="AC42" s="18"/>
      <c r="AD42" s="18"/>
      <c r="AE42" s="58"/>
      <c r="AF42" s="96"/>
      <c r="AG42" s="96"/>
      <c r="AH42" s="96"/>
      <c r="AI42" s="61"/>
      <c r="AJ42" s="96"/>
      <c r="AK42" s="96"/>
      <c r="AL42" s="96"/>
      <c r="AM42" s="96"/>
      <c r="AN42" s="96"/>
      <c r="AO42" s="96"/>
      <c r="AP42" s="96"/>
      <c r="AQ42" s="96"/>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62"/>
      <c r="BQ42" s="93"/>
      <c r="BR42" s="93"/>
      <c r="BS42" s="93"/>
      <c r="BT42" s="85"/>
      <c r="BU42" s="93"/>
      <c r="BV42" s="93"/>
      <c r="BW42" s="93"/>
      <c r="BX42" s="93"/>
      <c r="BY42" s="93"/>
      <c r="BZ42" s="93"/>
      <c r="CA42" s="93"/>
      <c r="CB42" s="93"/>
      <c r="CC42" s="93"/>
      <c r="CD42" s="93"/>
      <c r="CE42" s="93"/>
      <c r="CF42" s="93"/>
      <c r="CG42" s="93"/>
      <c r="CH42" s="93"/>
      <c r="CI42" s="93"/>
      <c r="CJ42" s="93"/>
      <c r="CK42" s="93"/>
      <c r="CL42" s="93"/>
      <c r="CM42" s="93"/>
      <c r="CN42" s="93"/>
      <c r="CO42" s="93"/>
      <c r="CP42" s="93"/>
      <c r="CQ42" s="93"/>
      <c r="CR42" s="93"/>
      <c r="CS42" s="93"/>
      <c r="CT42" s="93"/>
      <c r="CU42" s="93"/>
      <c r="CV42" s="93"/>
      <c r="CW42" s="57"/>
      <c r="CX42" s="93"/>
    </row>
    <row r="43" spans="1:102" s="55" customFormat="1">
      <c r="A43" s="52">
        <v>294471</v>
      </c>
      <c r="B43" s="52" t="s">
        <v>332</v>
      </c>
      <c r="C43" s="71">
        <f t="shared" si="0"/>
        <v>29447</v>
      </c>
      <c r="D43" s="75">
        <v>29447</v>
      </c>
      <c r="E43" s="54" t="s">
        <v>240</v>
      </c>
      <c r="F43" s="54" t="s">
        <v>289</v>
      </c>
      <c r="G43" s="54">
        <f t="shared" si="1"/>
        <v>0</v>
      </c>
      <c r="H43" s="59">
        <v>6</v>
      </c>
      <c r="I43" s="57"/>
      <c r="J43" s="57"/>
      <c r="K43" s="57"/>
      <c r="L43" s="57"/>
      <c r="M43" s="93"/>
      <c r="N43" s="93"/>
      <c r="O43" s="93"/>
      <c r="P43" s="93">
        <v>1</v>
      </c>
      <c r="Q43" s="93"/>
      <c r="R43" s="60"/>
      <c r="S43" s="93"/>
      <c r="T43" s="93">
        <v>1</v>
      </c>
      <c r="U43" s="93"/>
      <c r="V43" s="93"/>
      <c r="W43" s="58"/>
      <c r="X43" s="57"/>
      <c r="Y43" s="57"/>
      <c r="Z43" s="93"/>
      <c r="AA43" s="58"/>
      <c r="AB43" s="96"/>
      <c r="AC43" s="18"/>
      <c r="AD43" s="18"/>
      <c r="AE43" s="58"/>
      <c r="AF43" s="96"/>
      <c r="AG43" s="96"/>
      <c r="AH43" s="96"/>
      <c r="AI43" s="61"/>
      <c r="AJ43" s="96"/>
      <c r="AK43" s="96"/>
      <c r="AL43" s="96"/>
      <c r="AM43" s="96"/>
      <c r="AN43" s="96"/>
      <c r="AO43" s="96"/>
      <c r="AP43" s="96"/>
      <c r="AQ43" s="96"/>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62"/>
      <c r="BQ43" s="93"/>
      <c r="BR43" s="93"/>
      <c r="BS43" s="93"/>
      <c r="BT43" s="85"/>
      <c r="BU43" s="93"/>
      <c r="BV43" s="93"/>
      <c r="BW43" s="93"/>
      <c r="BX43" s="93"/>
      <c r="BY43" s="93"/>
      <c r="BZ43" s="93"/>
      <c r="CA43" s="93"/>
      <c r="CB43" s="93"/>
      <c r="CC43" s="93"/>
      <c r="CD43" s="93"/>
      <c r="CE43" s="93"/>
      <c r="CF43" s="93"/>
      <c r="CG43" s="93"/>
      <c r="CH43" s="93"/>
      <c r="CI43" s="93"/>
      <c r="CJ43" s="93"/>
      <c r="CK43" s="93"/>
      <c r="CL43" s="93"/>
      <c r="CM43" s="93"/>
      <c r="CN43" s="93"/>
      <c r="CO43" s="93"/>
      <c r="CP43" s="93"/>
      <c r="CQ43" s="93"/>
      <c r="CR43" s="93"/>
      <c r="CS43" s="93"/>
      <c r="CT43" s="93"/>
      <c r="CU43" s="93"/>
      <c r="CV43" s="93"/>
      <c r="CW43" s="57"/>
      <c r="CX43" s="93"/>
    </row>
    <row r="44" spans="1:102" s="55" customFormat="1">
      <c r="A44" s="52">
        <v>29449</v>
      </c>
      <c r="B44" s="52" t="s">
        <v>333</v>
      </c>
      <c r="C44" s="71">
        <f t="shared" si="0"/>
        <v>29449</v>
      </c>
      <c r="D44" s="75">
        <v>29449</v>
      </c>
      <c r="E44" s="54" t="s">
        <v>241</v>
      </c>
      <c r="F44" s="54" t="s">
        <v>290</v>
      </c>
      <c r="G44" s="54">
        <f t="shared" si="1"/>
        <v>0</v>
      </c>
      <c r="H44" s="59">
        <v>6</v>
      </c>
      <c r="I44" s="57"/>
      <c r="J44" s="57"/>
      <c r="K44" s="57"/>
      <c r="L44" s="57"/>
      <c r="M44" s="93"/>
      <c r="N44" s="93"/>
      <c r="O44" s="93">
        <v>1</v>
      </c>
      <c r="P44" s="93"/>
      <c r="Q44" s="93"/>
      <c r="R44" s="60"/>
      <c r="S44" s="93"/>
      <c r="T44" s="93"/>
      <c r="U44" s="93"/>
      <c r="V44" s="93"/>
      <c r="W44" s="58"/>
      <c r="X44" s="57"/>
      <c r="Y44" s="57"/>
      <c r="Z44" s="93"/>
      <c r="AA44" s="58"/>
      <c r="AB44" s="96"/>
      <c r="AC44" s="18"/>
      <c r="AD44" s="18"/>
      <c r="AE44" s="58"/>
      <c r="AF44" s="96"/>
      <c r="AG44" s="96"/>
      <c r="AH44" s="96"/>
      <c r="AI44" s="61"/>
      <c r="AJ44" s="96"/>
      <c r="AK44" s="96"/>
      <c r="AL44" s="96"/>
      <c r="AM44" s="96"/>
      <c r="AN44" s="96"/>
      <c r="AO44" s="96"/>
      <c r="AP44" s="96"/>
      <c r="AQ44" s="96"/>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62"/>
      <c r="BQ44" s="93"/>
      <c r="BR44" s="93"/>
      <c r="BS44" s="93"/>
      <c r="BT44" s="85"/>
      <c r="BU44" s="93"/>
      <c r="BV44" s="93"/>
      <c r="BW44" s="93"/>
      <c r="BX44" s="93"/>
      <c r="BY44" s="93"/>
      <c r="BZ44" s="93"/>
      <c r="CA44" s="93"/>
      <c r="CB44" s="93"/>
      <c r="CC44" s="93"/>
      <c r="CD44" s="93"/>
      <c r="CE44" s="93"/>
      <c r="CF44" s="93"/>
      <c r="CG44" s="93"/>
      <c r="CH44" s="93"/>
      <c r="CI44" s="93"/>
      <c r="CJ44" s="93"/>
      <c r="CK44" s="93"/>
      <c r="CL44" s="93"/>
      <c r="CM44" s="93"/>
      <c r="CN44" s="93"/>
      <c r="CO44" s="93"/>
      <c r="CP44" s="93"/>
      <c r="CQ44" s="93"/>
      <c r="CR44" s="93"/>
      <c r="CS44" s="93"/>
      <c r="CT44" s="93"/>
      <c r="CU44" s="93"/>
      <c r="CV44" s="93"/>
      <c r="CW44" s="57"/>
      <c r="CX44" s="93"/>
    </row>
    <row r="45" spans="1:102" s="55" customFormat="1" ht="21" customHeight="1">
      <c r="A45" s="52">
        <v>29450</v>
      </c>
      <c r="B45" s="52" t="s">
        <v>334</v>
      </c>
      <c r="C45" s="71">
        <f t="shared" si="0"/>
        <v>29450</v>
      </c>
      <c r="D45" s="75">
        <v>29450</v>
      </c>
      <c r="E45" s="54" t="s">
        <v>242</v>
      </c>
      <c r="F45" s="54" t="s">
        <v>291</v>
      </c>
      <c r="G45" s="54">
        <f t="shared" si="1"/>
        <v>0</v>
      </c>
      <c r="H45" s="59">
        <v>6</v>
      </c>
      <c r="I45" s="57"/>
      <c r="J45" s="57"/>
      <c r="K45" s="57"/>
      <c r="L45" s="57"/>
      <c r="M45" s="93"/>
      <c r="N45" s="93"/>
      <c r="O45" s="93"/>
      <c r="P45" s="93">
        <v>1</v>
      </c>
      <c r="Q45" s="93"/>
      <c r="R45" s="60"/>
      <c r="S45" s="93"/>
      <c r="T45" s="93">
        <v>1</v>
      </c>
      <c r="U45" s="93"/>
      <c r="V45" s="93"/>
      <c r="W45" s="58"/>
      <c r="X45" s="57"/>
      <c r="Y45" s="57"/>
      <c r="Z45" s="93"/>
      <c r="AA45" s="58"/>
      <c r="AB45" s="96"/>
      <c r="AC45" s="18"/>
      <c r="AD45" s="18"/>
      <c r="AE45" s="58"/>
      <c r="AF45" s="96"/>
      <c r="AG45" s="96"/>
      <c r="AH45" s="96"/>
      <c r="AI45" s="61"/>
      <c r="AJ45" s="96"/>
      <c r="AK45" s="96"/>
      <c r="AL45" s="96"/>
      <c r="AM45" s="96"/>
      <c r="AN45" s="96"/>
      <c r="AO45" s="96"/>
      <c r="AP45" s="96"/>
      <c r="AQ45" s="96"/>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62"/>
      <c r="BQ45" s="93"/>
      <c r="BR45" s="93"/>
      <c r="BS45" s="93"/>
      <c r="BT45" s="85"/>
      <c r="BU45" s="93"/>
      <c r="BV45" s="93"/>
      <c r="BW45" s="93"/>
      <c r="BX45" s="93"/>
      <c r="BY45" s="93"/>
      <c r="BZ45" s="93"/>
      <c r="CA45" s="93"/>
      <c r="CB45" s="93"/>
      <c r="CC45" s="93"/>
      <c r="CD45" s="93"/>
      <c r="CE45" s="93"/>
      <c r="CF45" s="93"/>
      <c r="CG45" s="93"/>
      <c r="CH45" s="93"/>
      <c r="CI45" s="93"/>
      <c r="CJ45" s="93"/>
      <c r="CK45" s="93"/>
      <c r="CL45" s="93"/>
      <c r="CM45" s="93"/>
      <c r="CN45" s="93"/>
      <c r="CO45" s="93"/>
      <c r="CP45" s="93"/>
      <c r="CQ45" s="93"/>
      <c r="CR45" s="93"/>
      <c r="CS45" s="93"/>
      <c r="CT45" s="93"/>
      <c r="CU45" s="93"/>
      <c r="CV45" s="93"/>
      <c r="CW45" s="57"/>
      <c r="CX45" s="93"/>
    </row>
    <row r="46" spans="1:102" s="55" customFormat="1">
      <c r="A46" s="52">
        <v>294519</v>
      </c>
      <c r="B46" s="52" t="s">
        <v>335</v>
      </c>
      <c r="C46" s="71">
        <f t="shared" si="0"/>
        <v>29451</v>
      </c>
      <c r="D46" s="75">
        <v>29451</v>
      </c>
      <c r="E46" s="54" t="s">
        <v>243</v>
      </c>
      <c r="F46" s="54" t="s">
        <v>292</v>
      </c>
      <c r="G46" s="54">
        <f t="shared" si="1"/>
        <v>0</v>
      </c>
      <c r="H46" s="59">
        <v>6</v>
      </c>
      <c r="I46" s="57"/>
      <c r="J46" s="57"/>
      <c r="K46" s="57"/>
      <c r="L46" s="57"/>
      <c r="M46" s="93"/>
      <c r="N46" s="93"/>
      <c r="O46" s="93"/>
      <c r="P46" s="93">
        <v>1</v>
      </c>
      <c r="Q46" s="93"/>
      <c r="R46" s="60"/>
      <c r="S46" s="93"/>
      <c r="T46" s="93">
        <v>1</v>
      </c>
      <c r="U46" s="93"/>
      <c r="V46" s="93"/>
      <c r="W46" s="58"/>
      <c r="X46" s="57"/>
      <c r="Y46" s="57"/>
      <c r="Z46" s="93"/>
      <c r="AA46" s="58"/>
      <c r="AB46" s="96"/>
      <c r="AC46" s="18"/>
      <c r="AD46" s="18"/>
      <c r="AE46" s="58"/>
      <c r="AF46" s="96"/>
      <c r="AG46" s="96"/>
      <c r="AH46" s="96"/>
      <c r="AI46" s="61"/>
      <c r="AJ46" s="96"/>
      <c r="AK46" s="96"/>
      <c r="AL46" s="96"/>
      <c r="AM46" s="96"/>
      <c r="AN46" s="96"/>
      <c r="AO46" s="96"/>
      <c r="AP46" s="96"/>
      <c r="AQ46" s="96"/>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62"/>
      <c r="BQ46" s="93"/>
      <c r="BR46" s="93"/>
      <c r="BS46" s="93"/>
      <c r="BT46" s="85"/>
      <c r="BU46" s="93"/>
      <c r="BV46" s="93"/>
      <c r="BW46" s="93"/>
      <c r="BX46" s="93"/>
      <c r="BY46" s="93"/>
      <c r="BZ46" s="93"/>
      <c r="CA46" s="93"/>
      <c r="CB46" s="93"/>
      <c r="CC46" s="93"/>
      <c r="CD46" s="93"/>
      <c r="CE46" s="93"/>
      <c r="CF46" s="93"/>
      <c r="CG46" s="93"/>
      <c r="CH46" s="93"/>
      <c r="CI46" s="93"/>
      <c r="CJ46" s="93"/>
      <c r="CK46" s="93"/>
      <c r="CL46" s="93"/>
      <c r="CM46" s="93"/>
      <c r="CN46" s="93"/>
      <c r="CO46" s="93"/>
      <c r="CP46" s="93"/>
      <c r="CQ46" s="93"/>
      <c r="CR46" s="93"/>
      <c r="CS46" s="93"/>
      <c r="CT46" s="93"/>
      <c r="CU46" s="93"/>
      <c r="CV46" s="93"/>
      <c r="CW46" s="57"/>
      <c r="CX46" s="93"/>
    </row>
    <row r="47" spans="1:102" s="55" customFormat="1">
      <c r="A47" s="52">
        <v>294527</v>
      </c>
      <c r="B47" s="52" t="s">
        <v>336</v>
      </c>
      <c r="C47" s="71">
        <f t="shared" ref="C47:C48" si="2">INT(B47/10)</f>
        <v>29452</v>
      </c>
      <c r="D47" s="75">
        <v>29452</v>
      </c>
      <c r="E47" s="54" t="s">
        <v>244</v>
      </c>
      <c r="F47" s="54" t="s">
        <v>293</v>
      </c>
      <c r="G47" s="54">
        <f t="shared" si="1"/>
        <v>0</v>
      </c>
      <c r="H47" s="59">
        <v>6</v>
      </c>
      <c r="I47" s="57"/>
      <c r="J47" s="57"/>
      <c r="K47" s="57"/>
      <c r="L47" s="57"/>
      <c r="M47" s="93"/>
      <c r="N47" s="93"/>
      <c r="O47" s="93"/>
      <c r="P47" s="93">
        <v>1</v>
      </c>
      <c r="Q47" s="93"/>
      <c r="R47" s="60"/>
      <c r="S47" s="93"/>
      <c r="T47" s="93"/>
      <c r="U47" s="93">
        <v>1</v>
      </c>
      <c r="V47" s="93"/>
      <c r="W47" s="58"/>
      <c r="X47" s="57"/>
      <c r="Y47" s="57"/>
      <c r="Z47" s="93"/>
      <c r="AA47" s="58"/>
      <c r="AB47" s="96"/>
      <c r="AC47" s="18"/>
      <c r="AD47" s="18"/>
      <c r="AE47" s="58"/>
      <c r="AF47" s="96"/>
      <c r="AG47" s="96"/>
      <c r="AH47" s="96"/>
      <c r="AI47" s="61"/>
      <c r="AJ47" s="96"/>
      <c r="AK47" s="96"/>
      <c r="AL47" s="96"/>
      <c r="AM47" s="96"/>
      <c r="AN47" s="96"/>
      <c r="AO47" s="96"/>
      <c r="AP47" s="96"/>
      <c r="AQ47" s="96"/>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62"/>
      <c r="BQ47" s="93"/>
      <c r="BR47" s="93"/>
      <c r="BS47" s="93"/>
      <c r="BT47" s="85"/>
      <c r="BU47" s="93"/>
      <c r="BV47" s="93"/>
      <c r="BW47" s="93"/>
      <c r="BX47" s="93"/>
      <c r="BY47" s="93"/>
      <c r="BZ47" s="93"/>
      <c r="CA47" s="93"/>
      <c r="CB47" s="93"/>
      <c r="CC47" s="93"/>
      <c r="CD47" s="93"/>
      <c r="CE47" s="93"/>
      <c r="CF47" s="93"/>
      <c r="CG47" s="93"/>
      <c r="CH47" s="93"/>
      <c r="CI47" s="93"/>
      <c r="CJ47" s="93"/>
      <c r="CK47" s="93"/>
      <c r="CL47" s="93"/>
      <c r="CM47" s="93"/>
      <c r="CN47" s="93"/>
      <c r="CO47" s="93"/>
      <c r="CP47" s="93"/>
      <c r="CQ47" s="93"/>
      <c r="CR47" s="93"/>
      <c r="CS47" s="93"/>
      <c r="CT47" s="93"/>
      <c r="CU47" s="93"/>
      <c r="CV47" s="93"/>
      <c r="CW47" s="57"/>
      <c r="CX47" s="93"/>
    </row>
    <row r="48" spans="1:102" s="55" customFormat="1">
      <c r="A48" s="52">
        <v>29453</v>
      </c>
      <c r="B48" s="52" t="s">
        <v>337</v>
      </c>
      <c r="C48" s="71">
        <f t="shared" si="2"/>
        <v>29453</v>
      </c>
      <c r="D48" s="75">
        <v>29453</v>
      </c>
      <c r="E48" s="54" t="s">
        <v>245</v>
      </c>
      <c r="F48" s="54" t="s">
        <v>294</v>
      </c>
      <c r="G48" s="54">
        <f t="shared" si="1"/>
        <v>0</v>
      </c>
      <c r="H48" s="59">
        <v>6</v>
      </c>
      <c r="I48" s="57"/>
      <c r="J48" s="57"/>
      <c r="K48" s="57"/>
      <c r="L48" s="57"/>
      <c r="M48" s="93"/>
      <c r="N48" s="93"/>
      <c r="O48" s="93"/>
      <c r="P48" s="93">
        <v>1</v>
      </c>
      <c r="Q48" s="93"/>
      <c r="R48" s="60"/>
      <c r="S48" s="93"/>
      <c r="T48" s="93">
        <v>1</v>
      </c>
      <c r="U48" s="93"/>
      <c r="V48" s="93"/>
      <c r="W48" s="58"/>
      <c r="X48" s="57"/>
      <c r="Y48" s="57"/>
      <c r="Z48" s="93"/>
      <c r="AA48" s="58"/>
      <c r="AB48" s="96"/>
      <c r="AC48" s="18"/>
      <c r="AD48" s="18"/>
      <c r="AE48" s="58"/>
      <c r="AF48" s="96"/>
      <c r="AG48" s="96"/>
      <c r="AH48" s="96"/>
      <c r="AI48" s="61"/>
      <c r="AJ48" s="96"/>
      <c r="AK48" s="96"/>
      <c r="AL48" s="96"/>
      <c r="AM48" s="96"/>
      <c r="AN48" s="96"/>
      <c r="AO48" s="96"/>
      <c r="AP48" s="96"/>
      <c r="AQ48" s="96"/>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62"/>
      <c r="BQ48" s="93"/>
      <c r="BR48" s="93"/>
      <c r="BS48" s="93"/>
      <c r="BT48" s="85"/>
      <c r="BU48" s="93"/>
      <c r="BV48" s="93"/>
      <c r="BW48" s="93"/>
      <c r="BX48" s="93"/>
      <c r="BY48" s="93"/>
      <c r="BZ48" s="93"/>
      <c r="CA48" s="93"/>
      <c r="CB48" s="93"/>
      <c r="CC48" s="93"/>
      <c r="CD48" s="93"/>
      <c r="CE48" s="93"/>
      <c r="CF48" s="93"/>
      <c r="CG48" s="93"/>
      <c r="CH48" s="93"/>
      <c r="CI48" s="93"/>
      <c r="CJ48" s="93"/>
      <c r="CK48" s="93"/>
      <c r="CL48" s="93"/>
      <c r="CM48" s="93"/>
      <c r="CN48" s="93"/>
      <c r="CO48" s="93"/>
      <c r="CP48" s="93"/>
      <c r="CQ48" s="93"/>
      <c r="CR48" s="93"/>
      <c r="CS48" s="93"/>
      <c r="CT48" s="93"/>
      <c r="CU48" s="93"/>
      <c r="CV48" s="93"/>
      <c r="CW48" s="57"/>
      <c r="CX48" s="93"/>
    </row>
    <row r="49" spans="1:102" s="39" customFormat="1" ht="1.8" customHeight="1">
      <c r="A49" s="29"/>
      <c r="B49" s="72"/>
      <c r="C49" s="71"/>
      <c r="D49" s="74"/>
      <c r="E49" s="30"/>
      <c r="F49" s="30"/>
      <c r="G49" s="77"/>
      <c r="H49" s="30"/>
      <c r="I49" s="31"/>
      <c r="J49" s="31"/>
      <c r="K49" s="31"/>
      <c r="L49" s="31"/>
      <c r="M49" s="31"/>
      <c r="N49" s="31"/>
      <c r="O49" s="31"/>
      <c r="P49" s="30"/>
      <c r="Q49" s="32"/>
      <c r="R49" s="30"/>
      <c r="S49" s="32"/>
      <c r="T49" s="37"/>
      <c r="U49" s="31"/>
      <c r="V49" s="31"/>
      <c r="W49" s="31"/>
      <c r="X49" s="30"/>
      <c r="Y49" s="32"/>
      <c r="Z49" s="30"/>
      <c r="AA49" s="32"/>
      <c r="AB49" s="37"/>
      <c r="AC49" s="46"/>
      <c r="AD49" s="31"/>
      <c r="AE49" s="31"/>
      <c r="AF49" s="31"/>
      <c r="AG49" s="30"/>
      <c r="AH49" s="31"/>
      <c r="AI49" s="31"/>
      <c r="AJ49" s="31"/>
      <c r="AK49" s="31"/>
      <c r="AL49" s="31"/>
      <c r="AM49" s="31"/>
      <c r="AN49" s="31"/>
      <c r="AO49" s="31"/>
      <c r="AP49" s="31"/>
      <c r="AQ49" s="31"/>
      <c r="AR49" s="31"/>
      <c r="AS49" s="31"/>
      <c r="AT49" s="31"/>
      <c r="AU49" s="31"/>
      <c r="AV49" s="31"/>
      <c r="AW49" s="90"/>
      <c r="AX49" s="90"/>
      <c r="AY49" s="90"/>
      <c r="AZ49" s="91"/>
      <c r="BA49" s="31"/>
      <c r="BB49" s="31"/>
      <c r="BC49" s="31"/>
      <c r="BD49" s="31"/>
      <c r="BE49" s="31"/>
      <c r="BF49" s="31"/>
      <c r="BG49" s="31"/>
      <c r="BH49" s="31"/>
      <c r="BI49" s="31"/>
      <c r="BJ49" s="31"/>
      <c r="BK49" s="31"/>
      <c r="BL49" s="31"/>
      <c r="BM49" s="31"/>
      <c r="BN49" s="31"/>
      <c r="BO49" s="31"/>
      <c r="BP49" s="31"/>
      <c r="BQ49" s="31"/>
      <c r="BR49" s="31"/>
      <c r="BS49" s="31"/>
      <c r="BT49" s="31"/>
      <c r="BU49" s="31"/>
      <c r="BV49" s="46"/>
      <c r="BW49" s="31"/>
      <c r="BX49" s="31"/>
      <c r="BY49" s="31"/>
      <c r="BZ49" s="31"/>
      <c r="CA49" s="31"/>
      <c r="CB49" s="31"/>
      <c r="CC49" s="31"/>
      <c r="CD49" s="31"/>
      <c r="CE49" s="31"/>
      <c r="CF49" s="31"/>
      <c r="CG49" s="31"/>
      <c r="CH49" s="31"/>
      <c r="CI49" s="31"/>
      <c r="CJ49" s="31"/>
      <c r="CK49" s="31"/>
      <c r="CL49" s="31"/>
      <c r="CM49" s="30"/>
      <c r="CN49" s="30"/>
      <c r="CO49" s="30"/>
      <c r="CP49" s="30"/>
      <c r="CQ49" s="30"/>
      <c r="CR49" s="30"/>
      <c r="CS49" s="38"/>
      <c r="CT49" s="38"/>
      <c r="CU49" s="38"/>
      <c r="CV49" s="38"/>
      <c r="CW49" s="38"/>
    </row>
    <row r="50" spans="1:102" s="12" customFormat="1" ht="34.200000000000003" customHeight="1">
      <c r="A50" s="110" t="s">
        <v>170</v>
      </c>
      <c r="B50" s="111"/>
      <c r="C50" s="111"/>
      <c r="D50" s="111"/>
      <c r="E50" s="112"/>
      <c r="F50" s="112"/>
      <c r="G50" s="112"/>
      <c r="H50" s="113"/>
      <c r="I50" s="17">
        <f>SUM(I10:I48)</f>
        <v>16</v>
      </c>
      <c r="J50" s="17"/>
      <c r="K50" s="17">
        <f>SUM(K10:K48)</f>
        <v>0</v>
      </c>
      <c r="L50" s="17"/>
      <c r="M50" s="17">
        <f>SUM(M10:M48)</f>
        <v>0</v>
      </c>
      <c r="N50" s="17"/>
      <c r="O50" s="17">
        <f>SUM(O10:O48)</f>
        <v>7</v>
      </c>
      <c r="P50" s="17">
        <f>SUM(P10:P48)</f>
        <v>13</v>
      </c>
      <c r="Q50" s="17">
        <f>SUM(Q10:Q48)</f>
        <v>3</v>
      </c>
      <c r="R50" s="42"/>
      <c r="S50" s="17">
        <f>SUM(S10:S48)</f>
        <v>0</v>
      </c>
      <c r="T50" s="17">
        <f>SUM(T10:T48)</f>
        <v>8</v>
      </c>
      <c r="U50" s="17">
        <f>SUM(U10:U48)</f>
        <v>5</v>
      </c>
      <c r="V50" s="17">
        <f>SUM(V10:V48)</f>
        <v>0</v>
      </c>
      <c r="W50" s="42"/>
      <c r="X50" s="17">
        <f>SUM(X10:X48)</f>
        <v>1</v>
      </c>
      <c r="Y50" s="17">
        <f>SUM(Y10:Y48)</f>
        <v>0</v>
      </c>
      <c r="Z50" s="17">
        <f>SUM(Z10:Z48)</f>
        <v>1</v>
      </c>
      <c r="AA50" s="42"/>
      <c r="AB50" s="17">
        <f>SUM(AB10:AB48)</f>
        <v>14</v>
      </c>
      <c r="AC50" s="17">
        <f>SUM(AC10:AC48)</f>
        <v>2</v>
      </c>
      <c r="AD50" s="17">
        <f>SUM(AD10:AD48)</f>
        <v>0</v>
      </c>
      <c r="AE50" s="42"/>
      <c r="AF50" s="17">
        <f t="shared" ref="AF50:BN50" si="3">SUM(AF10:AF48)</f>
        <v>9</v>
      </c>
      <c r="AG50" s="17">
        <f t="shared" si="3"/>
        <v>7</v>
      </c>
      <c r="AH50" s="17">
        <f t="shared" si="3"/>
        <v>2</v>
      </c>
      <c r="AI50" s="17">
        <f t="shared" si="3"/>
        <v>0</v>
      </c>
      <c r="AJ50" s="17">
        <f t="shared" si="3"/>
        <v>1</v>
      </c>
      <c r="AK50" s="17">
        <f t="shared" si="3"/>
        <v>3</v>
      </c>
      <c r="AL50" s="17">
        <f t="shared" si="3"/>
        <v>5</v>
      </c>
      <c r="AM50" s="17">
        <f t="shared" si="3"/>
        <v>1</v>
      </c>
      <c r="AN50" s="17">
        <f t="shared" si="3"/>
        <v>8</v>
      </c>
      <c r="AO50" s="17">
        <f t="shared" si="3"/>
        <v>8</v>
      </c>
      <c r="AP50" s="17">
        <f t="shared" si="3"/>
        <v>6</v>
      </c>
      <c r="AQ50" s="17">
        <f t="shared" si="3"/>
        <v>2</v>
      </c>
      <c r="AR50" s="17">
        <f t="shared" si="3"/>
        <v>13</v>
      </c>
      <c r="AS50" s="17">
        <f t="shared" si="3"/>
        <v>3</v>
      </c>
      <c r="AT50" s="17">
        <f t="shared" si="3"/>
        <v>8</v>
      </c>
      <c r="AU50" s="17">
        <f t="shared" si="3"/>
        <v>6</v>
      </c>
      <c r="AV50" s="17">
        <f t="shared" si="3"/>
        <v>4</v>
      </c>
      <c r="AW50" s="17">
        <f t="shared" si="3"/>
        <v>2</v>
      </c>
      <c r="AX50" s="17">
        <f t="shared" si="3"/>
        <v>2</v>
      </c>
      <c r="AY50" s="17">
        <f t="shared" si="3"/>
        <v>2</v>
      </c>
      <c r="AZ50" s="17">
        <f t="shared" si="3"/>
        <v>7</v>
      </c>
      <c r="BA50" s="17">
        <f t="shared" si="3"/>
        <v>0</v>
      </c>
      <c r="BB50" s="17">
        <f t="shared" si="3"/>
        <v>13</v>
      </c>
      <c r="BC50" s="17">
        <f t="shared" si="3"/>
        <v>6</v>
      </c>
      <c r="BD50" s="17">
        <f t="shared" si="3"/>
        <v>7</v>
      </c>
      <c r="BE50" s="17">
        <f t="shared" si="3"/>
        <v>15</v>
      </c>
      <c r="BF50" s="17">
        <f t="shared" si="3"/>
        <v>14</v>
      </c>
      <c r="BG50" s="17">
        <f t="shared" si="3"/>
        <v>12</v>
      </c>
      <c r="BH50" s="17">
        <f t="shared" si="3"/>
        <v>10</v>
      </c>
      <c r="BI50" s="17">
        <f t="shared" si="3"/>
        <v>14</v>
      </c>
      <c r="BJ50" s="17">
        <f t="shared" si="3"/>
        <v>7</v>
      </c>
      <c r="BK50" s="17">
        <f t="shared" si="3"/>
        <v>1</v>
      </c>
      <c r="BL50" s="17">
        <f t="shared" si="3"/>
        <v>11</v>
      </c>
      <c r="BM50" s="17">
        <f t="shared" si="3"/>
        <v>4</v>
      </c>
      <c r="BN50" s="17">
        <f t="shared" si="3"/>
        <v>1</v>
      </c>
      <c r="BO50" s="42"/>
      <c r="BP50" s="17"/>
      <c r="BQ50" s="17">
        <f>SUM(BQ10:BQ48)</f>
        <v>2</v>
      </c>
      <c r="BR50" s="17">
        <f>SUM(BR10:BR48)</f>
        <v>14</v>
      </c>
      <c r="BS50" s="17">
        <f>SUM(BS10:BS48)</f>
        <v>0</v>
      </c>
      <c r="BT50" s="42"/>
      <c r="BU50" s="17">
        <f>SUM(BU10:BU48)</f>
        <v>2</v>
      </c>
      <c r="BV50" s="17">
        <f>SUM(BV10:BV48)</f>
        <v>2</v>
      </c>
      <c r="BW50" s="17">
        <f>SUM(BW10:BW48)</f>
        <v>1</v>
      </c>
      <c r="BX50" s="17">
        <f>SUM(BX10:BX48)</f>
        <v>1</v>
      </c>
      <c r="BY50" s="17">
        <f>SUM(BY10:BY48)</f>
        <v>1</v>
      </c>
      <c r="BZ50" s="42"/>
      <c r="CA50" s="17">
        <f t="shared" ref="CA50:CH50" si="4">SUM(CA10:CA48)</f>
        <v>0</v>
      </c>
      <c r="CB50" s="17">
        <f t="shared" si="4"/>
        <v>1</v>
      </c>
      <c r="CC50" s="17">
        <f t="shared" si="4"/>
        <v>2</v>
      </c>
      <c r="CD50" s="17">
        <f t="shared" si="4"/>
        <v>0</v>
      </c>
      <c r="CE50" s="17">
        <f t="shared" si="4"/>
        <v>0</v>
      </c>
      <c r="CF50" s="17">
        <f t="shared" si="4"/>
        <v>0</v>
      </c>
      <c r="CG50" s="17">
        <f t="shared" si="4"/>
        <v>2</v>
      </c>
      <c r="CH50" s="17">
        <f t="shared" si="4"/>
        <v>0</v>
      </c>
      <c r="CI50" s="42"/>
      <c r="CJ50" s="17">
        <f t="shared" ref="CJ50:CU50" si="5">SUM(CJ10:CJ48)</f>
        <v>2</v>
      </c>
      <c r="CK50" s="17">
        <f t="shared" si="5"/>
        <v>0</v>
      </c>
      <c r="CL50" s="17">
        <f t="shared" si="5"/>
        <v>0</v>
      </c>
      <c r="CM50" s="17">
        <f t="shared" si="5"/>
        <v>2</v>
      </c>
      <c r="CN50" s="17">
        <f t="shared" si="5"/>
        <v>0</v>
      </c>
      <c r="CO50" s="17">
        <f t="shared" si="5"/>
        <v>0</v>
      </c>
      <c r="CP50" s="17">
        <f t="shared" si="5"/>
        <v>2</v>
      </c>
      <c r="CQ50" s="17">
        <f t="shared" si="5"/>
        <v>0</v>
      </c>
      <c r="CR50" s="17">
        <f t="shared" si="5"/>
        <v>0</v>
      </c>
      <c r="CS50" s="17">
        <f t="shared" si="5"/>
        <v>4</v>
      </c>
      <c r="CT50" s="17">
        <f t="shared" si="5"/>
        <v>0</v>
      </c>
      <c r="CU50" s="40">
        <f t="shared" si="5"/>
        <v>11</v>
      </c>
      <c r="CV50" s="42"/>
      <c r="CW50" s="17">
        <f>SUM(CW10:CW48)</f>
        <v>2</v>
      </c>
      <c r="CX50" s="41">
        <f>SUM(CX10:CX48)</f>
        <v>14</v>
      </c>
    </row>
    <row r="51" spans="1:102" ht="50.4" customHeight="1">
      <c r="AW51" s="15"/>
      <c r="AX51" s="15"/>
      <c r="AY51" s="15"/>
      <c r="AZ51" s="15"/>
    </row>
    <row r="52" spans="1:102" ht="34.799999999999997" customHeight="1">
      <c r="AW52" s="15"/>
      <c r="AX52" s="15"/>
      <c r="AY52" s="15"/>
      <c r="AZ52" s="15"/>
    </row>
    <row r="53" spans="1:102" ht="24" customHeight="1">
      <c r="E53" s="78" t="s">
        <v>342</v>
      </c>
      <c r="F53" s="78"/>
      <c r="G53" s="78"/>
      <c r="H53" s="78"/>
      <c r="I53" s="95">
        <f t="shared" ref="I53:AN53" si="6">COUNTIFS($H$10:$H$48,3,I$10:I$48,1)</f>
        <v>1</v>
      </c>
      <c r="J53" s="95">
        <f t="shared" si="6"/>
        <v>0</v>
      </c>
      <c r="K53" s="95">
        <f t="shared" si="6"/>
        <v>0</v>
      </c>
      <c r="L53" s="95">
        <f t="shared" si="6"/>
        <v>0</v>
      </c>
      <c r="M53" s="95">
        <f t="shared" si="6"/>
        <v>0</v>
      </c>
      <c r="N53" s="95">
        <f t="shared" si="6"/>
        <v>0</v>
      </c>
      <c r="O53" s="95">
        <f t="shared" si="6"/>
        <v>0</v>
      </c>
      <c r="P53" s="95">
        <f t="shared" si="6"/>
        <v>0</v>
      </c>
      <c r="Q53" s="95">
        <f t="shared" si="6"/>
        <v>0</v>
      </c>
      <c r="R53" s="95">
        <f t="shared" si="6"/>
        <v>0</v>
      </c>
      <c r="S53" s="95">
        <f t="shared" si="6"/>
        <v>0</v>
      </c>
      <c r="T53" s="95">
        <f t="shared" si="6"/>
        <v>0</v>
      </c>
      <c r="U53" s="95">
        <f t="shared" si="6"/>
        <v>0</v>
      </c>
      <c r="V53" s="95">
        <f t="shared" si="6"/>
        <v>0</v>
      </c>
      <c r="W53" s="95">
        <f t="shared" si="6"/>
        <v>0</v>
      </c>
      <c r="X53" s="95">
        <f t="shared" si="6"/>
        <v>1</v>
      </c>
      <c r="Y53" s="95">
        <f t="shared" si="6"/>
        <v>0</v>
      </c>
      <c r="Z53" s="95">
        <f t="shared" si="6"/>
        <v>0</v>
      </c>
      <c r="AA53" s="95">
        <f t="shared" si="6"/>
        <v>0</v>
      </c>
      <c r="AB53" s="95">
        <f t="shared" si="6"/>
        <v>1</v>
      </c>
      <c r="AC53" s="95">
        <f t="shared" si="6"/>
        <v>0</v>
      </c>
      <c r="AD53" s="95">
        <f t="shared" si="6"/>
        <v>0</v>
      </c>
      <c r="AE53" s="95">
        <f t="shared" si="6"/>
        <v>0</v>
      </c>
      <c r="AF53" s="95">
        <f t="shared" si="6"/>
        <v>1</v>
      </c>
      <c r="AG53" s="95">
        <f t="shared" si="6"/>
        <v>0</v>
      </c>
      <c r="AH53" s="95">
        <f t="shared" si="6"/>
        <v>0</v>
      </c>
      <c r="AI53" s="95">
        <f t="shared" si="6"/>
        <v>0</v>
      </c>
      <c r="AJ53" s="95">
        <f t="shared" si="6"/>
        <v>0</v>
      </c>
      <c r="AK53" s="95">
        <f t="shared" si="6"/>
        <v>0</v>
      </c>
      <c r="AL53" s="95">
        <f t="shared" si="6"/>
        <v>1</v>
      </c>
      <c r="AM53" s="95">
        <f t="shared" si="6"/>
        <v>0</v>
      </c>
      <c r="AN53" s="95">
        <f t="shared" si="6"/>
        <v>0</v>
      </c>
      <c r="AO53" s="95">
        <f t="shared" ref="AO53:BS53" si="7">COUNTIFS($H$10:$H$48,3,AO$10:AO$48,1)</f>
        <v>0</v>
      </c>
      <c r="AP53" s="95">
        <f t="shared" si="7"/>
        <v>0</v>
      </c>
      <c r="AQ53" s="95">
        <f t="shared" si="7"/>
        <v>0</v>
      </c>
      <c r="AR53" s="95">
        <f t="shared" si="7"/>
        <v>1</v>
      </c>
      <c r="AS53" s="95">
        <f t="shared" si="7"/>
        <v>0</v>
      </c>
      <c r="AT53" s="95">
        <f t="shared" si="7"/>
        <v>0</v>
      </c>
      <c r="AU53" s="95">
        <f t="shared" si="7"/>
        <v>0</v>
      </c>
      <c r="AV53" s="95">
        <f t="shared" si="7"/>
        <v>1</v>
      </c>
      <c r="AW53" s="95">
        <f t="shared" si="7"/>
        <v>0</v>
      </c>
      <c r="AX53" s="95">
        <f t="shared" si="7"/>
        <v>0</v>
      </c>
      <c r="AY53" s="95">
        <f t="shared" si="7"/>
        <v>0</v>
      </c>
      <c r="AZ53" s="95">
        <f t="shared" si="7"/>
        <v>1</v>
      </c>
      <c r="BA53" s="95">
        <f t="shared" si="7"/>
        <v>0</v>
      </c>
      <c r="BB53" s="95">
        <f t="shared" si="7"/>
        <v>1</v>
      </c>
      <c r="BC53" s="95">
        <f t="shared" si="7"/>
        <v>0</v>
      </c>
      <c r="BD53" s="95">
        <f t="shared" si="7"/>
        <v>1</v>
      </c>
      <c r="BE53" s="95">
        <f t="shared" si="7"/>
        <v>1</v>
      </c>
      <c r="BF53" s="95">
        <f t="shared" si="7"/>
        <v>1</v>
      </c>
      <c r="BG53" s="95">
        <f t="shared" si="7"/>
        <v>1</v>
      </c>
      <c r="BH53" s="95">
        <f t="shared" si="7"/>
        <v>1</v>
      </c>
      <c r="BI53" s="95">
        <f t="shared" si="7"/>
        <v>1</v>
      </c>
      <c r="BJ53" s="95">
        <f t="shared" si="7"/>
        <v>0</v>
      </c>
      <c r="BK53" s="95">
        <f t="shared" si="7"/>
        <v>0</v>
      </c>
      <c r="BL53" s="95">
        <f t="shared" si="7"/>
        <v>0</v>
      </c>
      <c r="BM53" s="95">
        <f t="shared" si="7"/>
        <v>0</v>
      </c>
      <c r="BN53" s="95">
        <f t="shared" si="7"/>
        <v>0</v>
      </c>
      <c r="BO53" s="95">
        <f t="shared" si="7"/>
        <v>0</v>
      </c>
      <c r="BP53" s="95">
        <f t="shared" si="7"/>
        <v>0</v>
      </c>
      <c r="BQ53" s="95">
        <f t="shared" si="7"/>
        <v>0</v>
      </c>
      <c r="BR53" s="95">
        <f t="shared" si="7"/>
        <v>1</v>
      </c>
      <c r="BS53" s="95">
        <f t="shared" si="7"/>
        <v>0</v>
      </c>
      <c r="BT53" s="95">
        <f t="shared" ref="BT53:CX53" si="8">COUNTIFS($H$10:$H$48,3,BT$10:BT$48,1)</f>
        <v>0</v>
      </c>
      <c r="BU53" s="95">
        <f t="shared" si="8"/>
        <v>0</v>
      </c>
      <c r="BV53" s="95">
        <f t="shared" si="8"/>
        <v>0</v>
      </c>
      <c r="BW53" s="95">
        <f t="shared" si="8"/>
        <v>0</v>
      </c>
      <c r="BX53" s="95">
        <f t="shared" si="8"/>
        <v>0</v>
      </c>
      <c r="BY53" s="95">
        <f t="shared" si="8"/>
        <v>0</v>
      </c>
      <c r="BZ53" s="95">
        <f t="shared" si="8"/>
        <v>0</v>
      </c>
      <c r="CA53" s="95">
        <f t="shared" si="8"/>
        <v>0</v>
      </c>
      <c r="CB53" s="95">
        <f t="shared" si="8"/>
        <v>0</v>
      </c>
      <c r="CC53" s="95">
        <f t="shared" si="8"/>
        <v>0</v>
      </c>
      <c r="CD53" s="95">
        <f t="shared" si="8"/>
        <v>0</v>
      </c>
      <c r="CE53" s="95">
        <f t="shared" si="8"/>
        <v>0</v>
      </c>
      <c r="CF53" s="95">
        <f t="shared" si="8"/>
        <v>0</v>
      </c>
      <c r="CG53" s="95">
        <f t="shared" si="8"/>
        <v>0</v>
      </c>
      <c r="CH53" s="95">
        <f t="shared" si="8"/>
        <v>0</v>
      </c>
      <c r="CI53" s="95">
        <f t="shared" si="8"/>
        <v>0</v>
      </c>
      <c r="CJ53" s="95">
        <f t="shared" si="8"/>
        <v>0</v>
      </c>
      <c r="CK53" s="95">
        <f t="shared" si="8"/>
        <v>0</v>
      </c>
      <c r="CL53" s="95">
        <f t="shared" si="8"/>
        <v>0</v>
      </c>
      <c r="CM53" s="95">
        <f t="shared" si="8"/>
        <v>0</v>
      </c>
      <c r="CN53" s="95">
        <f t="shared" si="8"/>
        <v>0</v>
      </c>
      <c r="CO53" s="95">
        <f t="shared" si="8"/>
        <v>0</v>
      </c>
      <c r="CP53" s="95">
        <f t="shared" si="8"/>
        <v>0</v>
      </c>
      <c r="CQ53" s="95">
        <f t="shared" si="8"/>
        <v>0</v>
      </c>
      <c r="CR53" s="95">
        <f t="shared" si="8"/>
        <v>0</v>
      </c>
      <c r="CS53" s="95">
        <f t="shared" si="8"/>
        <v>1</v>
      </c>
      <c r="CT53" s="95">
        <f t="shared" si="8"/>
        <v>0</v>
      </c>
      <c r="CU53" s="95">
        <f t="shared" si="8"/>
        <v>0</v>
      </c>
      <c r="CV53" s="95">
        <f t="shared" si="8"/>
        <v>0</v>
      </c>
      <c r="CW53" s="95">
        <f t="shared" si="8"/>
        <v>0</v>
      </c>
      <c r="CX53" s="95">
        <f t="shared" si="8"/>
        <v>1</v>
      </c>
    </row>
    <row r="54" spans="1:102" ht="24" customHeight="1">
      <c r="E54" s="78" t="s">
        <v>343</v>
      </c>
      <c r="F54" s="78"/>
      <c r="G54" s="78"/>
      <c r="H54" s="78"/>
      <c r="I54" s="95">
        <f t="shared" ref="I54:AN54" si="9">COUNTIFS($H$10:$H$48,4,I$10:I$48,1)</f>
        <v>0</v>
      </c>
      <c r="J54" s="95">
        <f t="shared" si="9"/>
        <v>0</v>
      </c>
      <c r="K54" s="95">
        <f t="shared" si="9"/>
        <v>0</v>
      </c>
      <c r="L54" s="95">
        <f t="shared" si="9"/>
        <v>0</v>
      </c>
      <c r="M54" s="95">
        <f t="shared" si="9"/>
        <v>0</v>
      </c>
      <c r="N54" s="95">
        <f t="shared" si="9"/>
        <v>0</v>
      </c>
      <c r="O54" s="95">
        <f t="shared" si="9"/>
        <v>0</v>
      </c>
      <c r="P54" s="95">
        <f t="shared" si="9"/>
        <v>0</v>
      </c>
      <c r="Q54" s="95">
        <f t="shared" si="9"/>
        <v>0</v>
      </c>
      <c r="R54" s="95">
        <f t="shared" si="9"/>
        <v>0</v>
      </c>
      <c r="S54" s="95">
        <f t="shared" si="9"/>
        <v>0</v>
      </c>
      <c r="T54" s="95">
        <f t="shared" si="9"/>
        <v>0</v>
      </c>
      <c r="U54" s="95">
        <f t="shared" si="9"/>
        <v>0</v>
      </c>
      <c r="V54" s="95">
        <f t="shared" si="9"/>
        <v>0</v>
      </c>
      <c r="W54" s="95">
        <f t="shared" si="9"/>
        <v>0</v>
      </c>
      <c r="X54" s="95">
        <f t="shared" si="9"/>
        <v>0</v>
      </c>
      <c r="Y54" s="95">
        <f t="shared" si="9"/>
        <v>0</v>
      </c>
      <c r="Z54" s="95">
        <f t="shared" si="9"/>
        <v>0</v>
      </c>
      <c r="AA54" s="95">
        <f t="shared" si="9"/>
        <v>0</v>
      </c>
      <c r="AB54" s="95">
        <f t="shared" si="9"/>
        <v>0</v>
      </c>
      <c r="AC54" s="95">
        <f t="shared" si="9"/>
        <v>0</v>
      </c>
      <c r="AD54" s="95">
        <f t="shared" si="9"/>
        <v>0</v>
      </c>
      <c r="AE54" s="95">
        <f t="shared" si="9"/>
        <v>0</v>
      </c>
      <c r="AF54" s="95">
        <f t="shared" si="9"/>
        <v>0</v>
      </c>
      <c r="AG54" s="95">
        <f t="shared" si="9"/>
        <v>0</v>
      </c>
      <c r="AH54" s="95">
        <f t="shared" si="9"/>
        <v>0</v>
      </c>
      <c r="AI54" s="95">
        <f t="shared" si="9"/>
        <v>0</v>
      </c>
      <c r="AJ54" s="95">
        <f t="shared" si="9"/>
        <v>0</v>
      </c>
      <c r="AK54" s="95">
        <f t="shared" si="9"/>
        <v>0</v>
      </c>
      <c r="AL54" s="95">
        <f t="shared" si="9"/>
        <v>0</v>
      </c>
      <c r="AM54" s="95">
        <f t="shared" si="9"/>
        <v>0</v>
      </c>
      <c r="AN54" s="95">
        <f t="shared" si="9"/>
        <v>0</v>
      </c>
      <c r="AO54" s="95">
        <f t="shared" ref="AO54:BS54" si="10">COUNTIFS($H$10:$H$48,4,AO$10:AO$48,1)</f>
        <v>0</v>
      </c>
      <c r="AP54" s="95">
        <f t="shared" si="10"/>
        <v>0</v>
      </c>
      <c r="AQ54" s="95">
        <f t="shared" si="10"/>
        <v>0</v>
      </c>
      <c r="AR54" s="95">
        <f t="shared" si="10"/>
        <v>0</v>
      </c>
      <c r="AS54" s="95">
        <f t="shared" si="10"/>
        <v>0</v>
      </c>
      <c r="AT54" s="95">
        <f t="shared" si="10"/>
        <v>0</v>
      </c>
      <c r="AU54" s="95">
        <f t="shared" si="10"/>
        <v>0</v>
      </c>
      <c r="AV54" s="95">
        <f t="shared" si="10"/>
        <v>0</v>
      </c>
      <c r="AW54" s="95">
        <f t="shared" si="10"/>
        <v>0</v>
      </c>
      <c r="AX54" s="95">
        <f t="shared" si="10"/>
        <v>0</v>
      </c>
      <c r="AY54" s="95">
        <f t="shared" si="10"/>
        <v>0</v>
      </c>
      <c r="AZ54" s="95">
        <f t="shared" si="10"/>
        <v>0</v>
      </c>
      <c r="BA54" s="95">
        <f t="shared" si="10"/>
        <v>0</v>
      </c>
      <c r="BB54" s="95">
        <f t="shared" si="10"/>
        <v>0</v>
      </c>
      <c r="BC54" s="95">
        <f t="shared" si="10"/>
        <v>0</v>
      </c>
      <c r="BD54" s="95">
        <f t="shared" si="10"/>
        <v>0</v>
      </c>
      <c r="BE54" s="95">
        <f t="shared" si="10"/>
        <v>0</v>
      </c>
      <c r="BF54" s="95">
        <f t="shared" si="10"/>
        <v>0</v>
      </c>
      <c r="BG54" s="95">
        <f t="shared" si="10"/>
        <v>0</v>
      </c>
      <c r="BH54" s="95">
        <f t="shared" si="10"/>
        <v>0</v>
      </c>
      <c r="BI54" s="95">
        <f t="shared" si="10"/>
        <v>0</v>
      </c>
      <c r="BJ54" s="95">
        <f t="shared" si="10"/>
        <v>0</v>
      </c>
      <c r="BK54" s="95">
        <f t="shared" si="10"/>
        <v>0</v>
      </c>
      <c r="BL54" s="95">
        <f t="shared" si="10"/>
        <v>0</v>
      </c>
      <c r="BM54" s="95">
        <f t="shared" si="10"/>
        <v>0</v>
      </c>
      <c r="BN54" s="95">
        <f t="shared" si="10"/>
        <v>0</v>
      </c>
      <c r="BO54" s="95">
        <f t="shared" si="10"/>
        <v>0</v>
      </c>
      <c r="BP54" s="95">
        <f t="shared" si="10"/>
        <v>0</v>
      </c>
      <c r="BQ54" s="95">
        <f t="shared" si="10"/>
        <v>0</v>
      </c>
      <c r="BR54" s="95">
        <f t="shared" si="10"/>
        <v>0</v>
      </c>
      <c r="BS54" s="95">
        <f t="shared" si="10"/>
        <v>0</v>
      </c>
      <c r="BT54" s="95">
        <f t="shared" ref="BT54:CX54" si="11">COUNTIFS($H$10:$H$48,4,BT$10:BT$48,1)</f>
        <v>0</v>
      </c>
      <c r="BU54" s="95">
        <f t="shared" si="11"/>
        <v>0</v>
      </c>
      <c r="BV54" s="95">
        <f t="shared" si="11"/>
        <v>0</v>
      </c>
      <c r="BW54" s="95">
        <f t="shared" si="11"/>
        <v>0</v>
      </c>
      <c r="BX54" s="95">
        <f t="shared" si="11"/>
        <v>0</v>
      </c>
      <c r="BY54" s="95">
        <f t="shared" si="11"/>
        <v>0</v>
      </c>
      <c r="BZ54" s="95">
        <f t="shared" si="11"/>
        <v>0</v>
      </c>
      <c r="CA54" s="95">
        <f t="shared" si="11"/>
        <v>0</v>
      </c>
      <c r="CB54" s="95">
        <f t="shared" si="11"/>
        <v>0</v>
      </c>
      <c r="CC54" s="95">
        <f t="shared" si="11"/>
        <v>0</v>
      </c>
      <c r="CD54" s="95">
        <f t="shared" si="11"/>
        <v>0</v>
      </c>
      <c r="CE54" s="95">
        <f t="shared" si="11"/>
        <v>0</v>
      </c>
      <c r="CF54" s="95">
        <f t="shared" si="11"/>
        <v>0</v>
      </c>
      <c r="CG54" s="95">
        <f t="shared" si="11"/>
        <v>0</v>
      </c>
      <c r="CH54" s="95">
        <f t="shared" si="11"/>
        <v>0</v>
      </c>
      <c r="CI54" s="95">
        <f t="shared" si="11"/>
        <v>0</v>
      </c>
      <c r="CJ54" s="95">
        <f t="shared" si="11"/>
        <v>0</v>
      </c>
      <c r="CK54" s="95">
        <f t="shared" si="11"/>
        <v>0</v>
      </c>
      <c r="CL54" s="95">
        <f t="shared" si="11"/>
        <v>0</v>
      </c>
      <c r="CM54" s="95">
        <f t="shared" si="11"/>
        <v>0</v>
      </c>
      <c r="CN54" s="95">
        <f t="shared" si="11"/>
        <v>0</v>
      </c>
      <c r="CO54" s="95">
        <f t="shared" si="11"/>
        <v>0</v>
      </c>
      <c r="CP54" s="95">
        <f t="shared" si="11"/>
        <v>0</v>
      </c>
      <c r="CQ54" s="95">
        <f t="shared" si="11"/>
        <v>0</v>
      </c>
      <c r="CR54" s="95">
        <f t="shared" si="11"/>
        <v>0</v>
      </c>
      <c r="CS54" s="95">
        <f t="shared" si="11"/>
        <v>0</v>
      </c>
      <c r="CT54" s="95">
        <f t="shared" si="11"/>
        <v>0</v>
      </c>
      <c r="CU54" s="95">
        <f t="shared" si="11"/>
        <v>0</v>
      </c>
      <c r="CV54" s="95">
        <f t="shared" si="11"/>
        <v>0</v>
      </c>
      <c r="CW54" s="95">
        <f t="shared" si="11"/>
        <v>0</v>
      </c>
      <c r="CX54" s="95">
        <f t="shared" si="11"/>
        <v>0</v>
      </c>
    </row>
    <row r="55" spans="1:102" ht="24" customHeight="1">
      <c r="E55" s="78" t="s">
        <v>344</v>
      </c>
      <c r="F55" s="78"/>
      <c r="G55" s="78"/>
      <c r="H55" s="78"/>
      <c r="I55" s="95">
        <f t="shared" ref="I55:AN55" si="12">COUNTIFS($H$10:$H$48,5,I$10:I$48,1)</f>
        <v>8</v>
      </c>
      <c r="J55" s="95">
        <f t="shared" si="12"/>
        <v>0</v>
      </c>
      <c r="K55" s="95">
        <f t="shared" si="12"/>
        <v>0</v>
      </c>
      <c r="L55" s="95">
        <f t="shared" si="12"/>
        <v>0</v>
      </c>
      <c r="M55" s="95">
        <f t="shared" si="12"/>
        <v>0</v>
      </c>
      <c r="N55" s="95">
        <f t="shared" si="12"/>
        <v>0</v>
      </c>
      <c r="O55" s="95">
        <f t="shared" si="12"/>
        <v>0</v>
      </c>
      <c r="P55" s="95">
        <f t="shared" si="12"/>
        <v>0</v>
      </c>
      <c r="Q55" s="95">
        <f t="shared" si="12"/>
        <v>2</v>
      </c>
      <c r="R55" s="95">
        <f t="shared" si="12"/>
        <v>0</v>
      </c>
      <c r="S55" s="95">
        <f t="shared" si="12"/>
        <v>0</v>
      </c>
      <c r="T55" s="95">
        <f t="shared" si="12"/>
        <v>0</v>
      </c>
      <c r="U55" s="95">
        <f t="shared" si="12"/>
        <v>0</v>
      </c>
      <c r="V55" s="95">
        <f t="shared" si="12"/>
        <v>0</v>
      </c>
      <c r="W55" s="95">
        <f t="shared" si="12"/>
        <v>0</v>
      </c>
      <c r="X55" s="95">
        <f t="shared" si="12"/>
        <v>0</v>
      </c>
      <c r="Y55" s="95">
        <f t="shared" si="12"/>
        <v>0</v>
      </c>
      <c r="Z55" s="95">
        <f t="shared" si="12"/>
        <v>0</v>
      </c>
      <c r="AA55" s="95">
        <f t="shared" si="12"/>
        <v>0</v>
      </c>
      <c r="AB55" s="95">
        <f t="shared" si="12"/>
        <v>6</v>
      </c>
      <c r="AC55" s="95">
        <f t="shared" si="12"/>
        <v>2</v>
      </c>
      <c r="AD55" s="95">
        <f t="shared" si="12"/>
        <v>0</v>
      </c>
      <c r="AE55" s="95">
        <f t="shared" si="12"/>
        <v>0</v>
      </c>
      <c r="AF55" s="95">
        <f t="shared" si="12"/>
        <v>4</v>
      </c>
      <c r="AG55" s="95">
        <f t="shared" si="12"/>
        <v>4</v>
      </c>
      <c r="AH55" s="95">
        <f t="shared" si="12"/>
        <v>2</v>
      </c>
      <c r="AI55" s="95">
        <f t="shared" si="12"/>
        <v>0</v>
      </c>
      <c r="AJ55" s="95">
        <f t="shared" si="12"/>
        <v>0</v>
      </c>
      <c r="AK55" s="95">
        <f t="shared" si="12"/>
        <v>2</v>
      </c>
      <c r="AL55" s="95">
        <f t="shared" si="12"/>
        <v>2</v>
      </c>
      <c r="AM55" s="95">
        <f t="shared" si="12"/>
        <v>1</v>
      </c>
      <c r="AN55" s="95">
        <f t="shared" si="12"/>
        <v>3</v>
      </c>
      <c r="AO55" s="95">
        <f t="shared" ref="AO55:BS55" si="13">COUNTIFS($H$10:$H$48,5,AO$10:AO$48,1)</f>
        <v>4</v>
      </c>
      <c r="AP55" s="95">
        <f t="shared" si="13"/>
        <v>4</v>
      </c>
      <c r="AQ55" s="95">
        <f t="shared" si="13"/>
        <v>2</v>
      </c>
      <c r="AR55" s="95">
        <f t="shared" si="13"/>
        <v>6</v>
      </c>
      <c r="AS55" s="95">
        <f t="shared" si="13"/>
        <v>2</v>
      </c>
      <c r="AT55" s="95">
        <f t="shared" si="13"/>
        <v>4</v>
      </c>
      <c r="AU55" s="95">
        <f t="shared" si="13"/>
        <v>4</v>
      </c>
      <c r="AV55" s="95">
        <f t="shared" si="13"/>
        <v>1</v>
      </c>
      <c r="AW55" s="95">
        <f t="shared" si="13"/>
        <v>1</v>
      </c>
      <c r="AX55" s="95">
        <f t="shared" si="13"/>
        <v>1</v>
      </c>
      <c r="AY55" s="95">
        <f t="shared" si="13"/>
        <v>2</v>
      </c>
      <c r="AZ55" s="95">
        <f t="shared" si="13"/>
        <v>2</v>
      </c>
      <c r="BA55" s="95">
        <f t="shared" si="13"/>
        <v>0</v>
      </c>
      <c r="BB55" s="95">
        <f t="shared" si="13"/>
        <v>6</v>
      </c>
      <c r="BC55" s="95">
        <f t="shared" si="13"/>
        <v>4</v>
      </c>
      <c r="BD55" s="95">
        <f t="shared" si="13"/>
        <v>2</v>
      </c>
      <c r="BE55" s="95">
        <f t="shared" si="13"/>
        <v>7</v>
      </c>
      <c r="BF55" s="95">
        <f t="shared" si="13"/>
        <v>8</v>
      </c>
      <c r="BG55" s="95">
        <f t="shared" si="13"/>
        <v>5</v>
      </c>
      <c r="BH55" s="95">
        <f t="shared" si="13"/>
        <v>5</v>
      </c>
      <c r="BI55" s="95">
        <f t="shared" si="13"/>
        <v>8</v>
      </c>
      <c r="BJ55" s="95">
        <f t="shared" si="13"/>
        <v>5</v>
      </c>
      <c r="BK55" s="95">
        <f t="shared" si="13"/>
        <v>1</v>
      </c>
      <c r="BL55" s="95">
        <f t="shared" si="13"/>
        <v>8</v>
      </c>
      <c r="BM55" s="95">
        <f t="shared" si="13"/>
        <v>2</v>
      </c>
      <c r="BN55" s="95">
        <f t="shared" si="13"/>
        <v>1</v>
      </c>
      <c r="BO55" s="95">
        <f t="shared" si="13"/>
        <v>0</v>
      </c>
      <c r="BP55" s="95">
        <f t="shared" si="13"/>
        <v>0</v>
      </c>
      <c r="BQ55" s="95">
        <f t="shared" si="13"/>
        <v>2</v>
      </c>
      <c r="BR55" s="95">
        <f t="shared" si="13"/>
        <v>6</v>
      </c>
      <c r="BS55" s="95">
        <f t="shared" si="13"/>
        <v>0</v>
      </c>
      <c r="BT55" s="95">
        <f t="shared" ref="BT55:CX55" si="14">COUNTIFS($H$10:$H$48,5,BT$10:BT$48,1)</f>
        <v>0</v>
      </c>
      <c r="BU55" s="95">
        <f t="shared" si="14"/>
        <v>2</v>
      </c>
      <c r="BV55" s="95">
        <f t="shared" si="14"/>
        <v>2</v>
      </c>
      <c r="BW55" s="95">
        <f t="shared" si="14"/>
        <v>1</v>
      </c>
      <c r="BX55" s="95">
        <f t="shared" si="14"/>
        <v>1</v>
      </c>
      <c r="BY55" s="95">
        <f t="shared" si="14"/>
        <v>1</v>
      </c>
      <c r="BZ55" s="95">
        <f t="shared" si="14"/>
        <v>0</v>
      </c>
      <c r="CA55" s="95">
        <f t="shared" si="14"/>
        <v>0</v>
      </c>
      <c r="CB55" s="95">
        <f t="shared" si="14"/>
        <v>1</v>
      </c>
      <c r="CC55" s="95">
        <f t="shared" si="14"/>
        <v>2</v>
      </c>
      <c r="CD55" s="95">
        <f t="shared" si="14"/>
        <v>0</v>
      </c>
      <c r="CE55" s="95">
        <f t="shared" si="14"/>
        <v>0</v>
      </c>
      <c r="CF55" s="95">
        <f t="shared" si="14"/>
        <v>0</v>
      </c>
      <c r="CG55" s="95">
        <f t="shared" si="14"/>
        <v>2</v>
      </c>
      <c r="CH55" s="95">
        <f t="shared" si="14"/>
        <v>0</v>
      </c>
      <c r="CI55" s="95">
        <f t="shared" si="14"/>
        <v>0</v>
      </c>
      <c r="CJ55" s="95">
        <f t="shared" si="14"/>
        <v>2</v>
      </c>
      <c r="CK55" s="95">
        <f t="shared" si="14"/>
        <v>0</v>
      </c>
      <c r="CL55" s="95">
        <f t="shared" si="14"/>
        <v>0</v>
      </c>
      <c r="CM55" s="95">
        <f t="shared" si="14"/>
        <v>2</v>
      </c>
      <c r="CN55" s="95">
        <f t="shared" si="14"/>
        <v>0</v>
      </c>
      <c r="CO55" s="95">
        <f t="shared" si="14"/>
        <v>0</v>
      </c>
      <c r="CP55" s="95">
        <f t="shared" si="14"/>
        <v>2</v>
      </c>
      <c r="CQ55" s="95">
        <f t="shared" si="14"/>
        <v>0</v>
      </c>
      <c r="CR55" s="95">
        <f t="shared" si="14"/>
        <v>0</v>
      </c>
      <c r="CS55" s="95">
        <f t="shared" si="14"/>
        <v>2</v>
      </c>
      <c r="CT55" s="95">
        <f t="shared" si="14"/>
        <v>0</v>
      </c>
      <c r="CU55" s="95">
        <f t="shared" si="14"/>
        <v>5</v>
      </c>
      <c r="CV55" s="95">
        <f t="shared" si="14"/>
        <v>0</v>
      </c>
      <c r="CW55" s="95">
        <f t="shared" si="14"/>
        <v>2</v>
      </c>
      <c r="CX55" s="95">
        <f t="shared" si="14"/>
        <v>6</v>
      </c>
    </row>
    <row r="56" spans="1:102" ht="24" customHeight="1">
      <c r="E56" s="78" t="s">
        <v>345</v>
      </c>
      <c r="F56" s="78"/>
      <c r="G56" s="78"/>
      <c r="H56" s="78"/>
      <c r="I56" s="95">
        <f t="shared" ref="I56:AN56" si="15">COUNTIFS($H$10:$H$48,6,I$10:I$48,1)</f>
        <v>7</v>
      </c>
      <c r="J56" s="95">
        <f t="shared" si="15"/>
        <v>0</v>
      </c>
      <c r="K56" s="95">
        <f t="shared" si="15"/>
        <v>0</v>
      </c>
      <c r="L56" s="95">
        <f t="shared" si="15"/>
        <v>0</v>
      </c>
      <c r="M56" s="95">
        <f t="shared" si="15"/>
        <v>0</v>
      </c>
      <c r="N56" s="95">
        <f t="shared" si="15"/>
        <v>0</v>
      </c>
      <c r="O56" s="95">
        <f t="shared" si="15"/>
        <v>7</v>
      </c>
      <c r="P56" s="95">
        <f t="shared" si="15"/>
        <v>13</v>
      </c>
      <c r="Q56" s="95">
        <f t="shared" si="15"/>
        <v>1</v>
      </c>
      <c r="R56" s="95">
        <f t="shared" si="15"/>
        <v>0</v>
      </c>
      <c r="S56" s="95">
        <f t="shared" si="15"/>
        <v>0</v>
      </c>
      <c r="T56" s="95">
        <f t="shared" si="15"/>
        <v>8</v>
      </c>
      <c r="U56" s="95">
        <f t="shared" si="15"/>
        <v>5</v>
      </c>
      <c r="V56" s="95">
        <f t="shared" si="15"/>
        <v>0</v>
      </c>
      <c r="W56" s="95">
        <f t="shared" si="15"/>
        <v>0</v>
      </c>
      <c r="X56" s="95">
        <f t="shared" si="15"/>
        <v>0</v>
      </c>
      <c r="Y56" s="95">
        <f t="shared" si="15"/>
        <v>0</v>
      </c>
      <c r="Z56" s="95">
        <f t="shared" si="15"/>
        <v>1</v>
      </c>
      <c r="AA56" s="95">
        <f t="shared" si="15"/>
        <v>0</v>
      </c>
      <c r="AB56" s="95">
        <f t="shared" si="15"/>
        <v>7</v>
      </c>
      <c r="AC56" s="95">
        <f t="shared" si="15"/>
        <v>0</v>
      </c>
      <c r="AD56" s="95">
        <f t="shared" si="15"/>
        <v>0</v>
      </c>
      <c r="AE56" s="95">
        <f t="shared" si="15"/>
        <v>0</v>
      </c>
      <c r="AF56" s="95">
        <f t="shared" si="15"/>
        <v>4</v>
      </c>
      <c r="AG56" s="95">
        <f t="shared" si="15"/>
        <v>3</v>
      </c>
      <c r="AH56" s="95">
        <f t="shared" si="15"/>
        <v>0</v>
      </c>
      <c r="AI56" s="95">
        <f t="shared" si="15"/>
        <v>0</v>
      </c>
      <c r="AJ56" s="95">
        <f t="shared" si="15"/>
        <v>1</v>
      </c>
      <c r="AK56" s="95">
        <f t="shared" si="15"/>
        <v>1</v>
      </c>
      <c r="AL56" s="95">
        <f t="shared" si="15"/>
        <v>2</v>
      </c>
      <c r="AM56" s="95">
        <f t="shared" si="15"/>
        <v>0</v>
      </c>
      <c r="AN56" s="95">
        <f t="shared" si="15"/>
        <v>5</v>
      </c>
      <c r="AO56" s="95">
        <f t="shared" ref="AO56:BS56" si="16">COUNTIFS($H$10:$H$48,6,AO$10:AO$48,1)</f>
        <v>4</v>
      </c>
      <c r="AP56" s="95">
        <f t="shared" si="16"/>
        <v>2</v>
      </c>
      <c r="AQ56" s="95">
        <f t="shared" si="16"/>
        <v>0</v>
      </c>
      <c r="AR56" s="95">
        <f t="shared" si="16"/>
        <v>6</v>
      </c>
      <c r="AS56" s="95">
        <f t="shared" si="16"/>
        <v>1</v>
      </c>
      <c r="AT56" s="95">
        <f t="shared" si="16"/>
        <v>4</v>
      </c>
      <c r="AU56" s="95">
        <f t="shared" si="16"/>
        <v>2</v>
      </c>
      <c r="AV56" s="95">
        <f t="shared" si="16"/>
        <v>2</v>
      </c>
      <c r="AW56" s="95">
        <f t="shared" si="16"/>
        <v>1</v>
      </c>
      <c r="AX56" s="95">
        <f t="shared" si="16"/>
        <v>1</v>
      </c>
      <c r="AY56" s="95">
        <f t="shared" si="16"/>
        <v>0</v>
      </c>
      <c r="AZ56" s="95">
        <f t="shared" si="16"/>
        <v>4</v>
      </c>
      <c r="BA56" s="95">
        <f t="shared" si="16"/>
        <v>0</v>
      </c>
      <c r="BB56" s="95">
        <f t="shared" si="16"/>
        <v>6</v>
      </c>
      <c r="BC56" s="95">
        <f t="shared" si="16"/>
        <v>2</v>
      </c>
      <c r="BD56" s="95">
        <f t="shared" si="16"/>
        <v>4</v>
      </c>
      <c r="BE56" s="95">
        <f t="shared" si="16"/>
        <v>7</v>
      </c>
      <c r="BF56" s="95">
        <f t="shared" si="16"/>
        <v>5</v>
      </c>
      <c r="BG56" s="95">
        <f t="shared" si="16"/>
        <v>6</v>
      </c>
      <c r="BH56" s="95">
        <f t="shared" si="16"/>
        <v>4</v>
      </c>
      <c r="BI56" s="95">
        <f t="shared" si="16"/>
        <v>5</v>
      </c>
      <c r="BJ56" s="95">
        <f t="shared" si="16"/>
        <v>2</v>
      </c>
      <c r="BK56" s="95">
        <f t="shared" si="16"/>
        <v>0</v>
      </c>
      <c r="BL56" s="95">
        <f t="shared" si="16"/>
        <v>3</v>
      </c>
      <c r="BM56" s="95">
        <f t="shared" si="16"/>
        <v>2</v>
      </c>
      <c r="BN56" s="95">
        <f t="shared" si="16"/>
        <v>0</v>
      </c>
      <c r="BO56" s="95">
        <f t="shared" si="16"/>
        <v>0</v>
      </c>
      <c r="BP56" s="95">
        <f t="shared" si="16"/>
        <v>0</v>
      </c>
      <c r="BQ56" s="95">
        <f t="shared" si="16"/>
        <v>0</v>
      </c>
      <c r="BR56" s="95">
        <f t="shared" si="16"/>
        <v>7</v>
      </c>
      <c r="BS56" s="95">
        <f t="shared" si="16"/>
        <v>0</v>
      </c>
      <c r="BT56" s="95">
        <f t="shared" ref="BT56:CX56" si="17">COUNTIFS($H$10:$H$48,6,BT$10:BT$48,1)</f>
        <v>0</v>
      </c>
      <c r="BU56" s="95">
        <f t="shared" si="17"/>
        <v>0</v>
      </c>
      <c r="BV56" s="95">
        <f t="shared" si="17"/>
        <v>0</v>
      </c>
      <c r="BW56" s="95">
        <f t="shared" si="17"/>
        <v>0</v>
      </c>
      <c r="BX56" s="95">
        <f t="shared" si="17"/>
        <v>0</v>
      </c>
      <c r="BY56" s="95">
        <f t="shared" si="17"/>
        <v>0</v>
      </c>
      <c r="BZ56" s="95">
        <f t="shared" si="17"/>
        <v>0</v>
      </c>
      <c r="CA56" s="95">
        <f t="shared" si="17"/>
        <v>0</v>
      </c>
      <c r="CB56" s="95">
        <f t="shared" si="17"/>
        <v>0</v>
      </c>
      <c r="CC56" s="95">
        <f t="shared" si="17"/>
        <v>0</v>
      </c>
      <c r="CD56" s="95">
        <f t="shared" si="17"/>
        <v>0</v>
      </c>
      <c r="CE56" s="95">
        <f t="shared" si="17"/>
        <v>0</v>
      </c>
      <c r="CF56" s="95">
        <f t="shared" si="17"/>
        <v>0</v>
      </c>
      <c r="CG56" s="95">
        <f t="shared" si="17"/>
        <v>0</v>
      </c>
      <c r="CH56" s="95">
        <f t="shared" si="17"/>
        <v>0</v>
      </c>
      <c r="CI56" s="95">
        <f t="shared" si="17"/>
        <v>0</v>
      </c>
      <c r="CJ56" s="95">
        <f t="shared" si="17"/>
        <v>0</v>
      </c>
      <c r="CK56" s="95">
        <f t="shared" si="17"/>
        <v>0</v>
      </c>
      <c r="CL56" s="95">
        <f t="shared" si="17"/>
        <v>0</v>
      </c>
      <c r="CM56" s="95">
        <f t="shared" si="17"/>
        <v>0</v>
      </c>
      <c r="CN56" s="95">
        <f t="shared" si="17"/>
        <v>0</v>
      </c>
      <c r="CO56" s="95">
        <f t="shared" si="17"/>
        <v>0</v>
      </c>
      <c r="CP56" s="95">
        <f t="shared" si="17"/>
        <v>0</v>
      </c>
      <c r="CQ56" s="95">
        <f t="shared" si="17"/>
        <v>0</v>
      </c>
      <c r="CR56" s="95">
        <f t="shared" si="17"/>
        <v>0</v>
      </c>
      <c r="CS56" s="95">
        <f t="shared" si="17"/>
        <v>1</v>
      </c>
      <c r="CT56" s="95">
        <f t="shared" si="17"/>
        <v>0</v>
      </c>
      <c r="CU56" s="95">
        <f t="shared" si="17"/>
        <v>6</v>
      </c>
      <c r="CV56" s="95">
        <f t="shared" si="17"/>
        <v>0</v>
      </c>
      <c r="CW56" s="95">
        <f t="shared" si="17"/>
        <v>0</v>
      </c>
      <c r="CX56" s="95">
        <f t="shared" si="17"/>
        <v>7</v>
      </c>
    </row>
    <row r="57" spans="1:102" ht="13.2" customHeight="1">
      <c r="AW57" s="15"/>
      <c r="AX57" s="15"/>
      <c r="AY57" s="15"/>
      <c r="AZ57" s="15"/>
    </row>
  </sheetData>
  <autoFilter ref="A9:FN50"/>
  <mergeCells count="219">
    <mergeCell ref="CO7:CO8"/>
    <mergeCell ref="CP7:CP8"/>
    <mergeCell ref="CQ7:CQ8"/>
    <mergeCell ref="CV7:CV8"/>
    <mergeCell ref="CD7:CD8"/>
    <mergeCell ref="CE7:CE8"/>
    <mergeCell ref="CF7:CF8"/>
    <mergeCell ref="CG7:CG8"/>
    <mergeCell ref="CH7:CH8"/>
    <mergeCell ref="CI7:CI8"/>
    <mergeCell ref="CL7:CL8"/>
    <mergeCell ref="CM7:CM8"/>
    <mergeCell ref="CN7:CN8"/>
    <mergeCell ref="A2:H2"/>
    <mergeCell ref="I2:BO2"/>
    <mergeCell ref="BQ2:CX2"/>
    <mergeCell ref="I3:R3"/>
    <mergeCell ref="S3:W3"/>
    <mergeCell ref="X3:AA3"/>
    <mergeCell ref="AF3:AG3"/>
    <mergeCell ref="AH3:AI3"/>
    <mergeCell ref="CO3:CQ3"/>
    <mergeCell ref="CR3:CV3"/>
    <mergeCell ref="CW3:CX3"/>
    <mergeCell ref="BU3:BZ3"/>
    <mergeCell ref="CA3:CI3"/>
    <mergeCell ref="AB3:AE3"/>
    <mergeCell ref="D3:D8"/>
    <mergeCell ref="E3:E8"/>
    <mergeCell ref="H3:H8"/>
    <mergeCell ref="J7:J8"/>
    <mergeCell ref="K7:K8"/>
    <mergeCell ref="L7:L8"/>
    <mergeCell ref="N7:N8"/>
    <mergeCell ref="W7:W8"/>
    <mergeCell ref="X7:X8"/>
    <mergeCell ref="Y7:Y8"/>
    <mergeCell ref="AI4:AI6"/>
    <mergeCell ref="AJ4:AK4"/>
    <mergeCell ref="AL4:AM4"/>
    <mergeCell ref="AK5:AK6"/>
    <mergeCell ref="AL5:AL6"/>
    <mergeCell ref="AM5:AM6"/>
    <mergeCell ref="AW4:AW6"/>
    <mergeCell ref="A4:A6"/>
    <mergeCell ref="I4:Q4"/>
    <mergeCell ref="R4:R6"/>
    <mergeCell ref="S4:S6"/>
    <mergeCell ref="T4:T6"/>
    <mergeCell ref="U4:U6"/>
    <mergeCell ref="V4:V6"/>
    <mergeCell ref="W4:W6"/>
    <mergeCell ref="X4:X6"/>
    <mergeCell ref="Y4:Y6"/>
    <mergeCell ref="AN4:AQ4"/>
    <mergeCell ref="AR4:AR6"/>
    <mergeCell ref="AS4:AS6"/>
    <mergeCell ref="AT4:AT6"/>
    <mergeCell ref="Z4:Z6"/>
    <mergeCell ref="AA4:AA6"/>
    <mergeCell ref="AB4:AB6"/>
    <mergeCell ref="AC4:AC6"/>
    <mergeCell ref="AD4:AD6"/>
    <mergeCell ref="AE4:AE6"/>
    <mergeCell ref="AF4:AF6"/>
    <mergeCell ref="AG4:AG6"/>
    <mergeCell ref="AH4:AH6"/>
    <mergeCell ref="CJ3:CK3"/>
    <mergeCell ref="CL3:CN3"/>
    <mergeCell ref="AJ3:AQ3"/>
    <mergeCell ref="AR3:AS3"/>
    <mergeCell ref="AT3:AV3"/>
    <mergeCell ref="AW3:AZ3"/>
    <mergeCell ref="BA3:BB3"/>
    <mergeCell ref="BC3:BD3"/>
    <mergeCell ref="BE3:BO3"/>
    <mergeCell ref="BQ3:BT3"/>
    <mergeCell ref="AU4:AU6"/>
    <mergeCell ref="AV4:AV6"/>
    <mergeCell ref="AN5:AN6"/>
    <mergeCell ref="AO5:AO6"/>
    <mergeCell ref="AP5:AP6"/>
    <mergeCell ref="AQ5:AQ6"/>
    <mergeCell ref="BQ4:BS4"/>
    <mergeCell ref="BT4:BT6"/>
    <mergeCell ref="BU4:BU6"/>
    <mergeCell ref="BI4:BI6"/>
    <mergeCell ref="BJ4:BJ6"/>
    <mergeCell ref="BK4:BK6"/>
    <mergeCell ref="AX4:AX6"/>
    <mergeCell ref="AY4:AY6"/>
    <mergeCell ref="AZ4:AZ6"/>
    <mergeCell ref="BA4:BA6"/>
    <mergeCell ref="BB4:BB6"/>
    <mergeCell ref="BC4:BC6"/>
    <mergeCell ref="BD4:BD6"/>
    <mergeCell ref="BE4:BE6"/>
    <mergeCell ref="BF4:BF6"/>
    <mergeCell ref="BG4:BG6"/>
    <mergeCell ref="BH4:BH6"/>
    <mergeCell ref="BP4:BP6"/>
    <mergeCell ref="BV4:BV6"/>
    <mergeCell ref="BW4:BW6"/>
    <mergeCell ref="BQ5:BQ6"/>
    <mergeCell ref="BR5:BR6"/>
    <mergeCell ref="BS5:BS6"/>
    <mergeCell ref="BL4:BL6"/>
    <mergeCell ref="BM4:BM6"/>
    <mergeCell ref="BN4:BN6"/>
    <mergeCell ref="CF4:CF6"/>
    <mergeCell ref="BO4:BO6"/>
    <mergeCell ref="CG4:CG6"/>
    <mergeCell ref="CH4:CH6"/>
    <mergeCell ref="CI4:CI6"/>
    <mergeCell ref="BX4:BX6"/>
    <mergeCell ref="BY4:BY6"/>
    <mergeCell ref="BZ4:BZ6"/>
    <mergeCell ref="CA4:CA6"/>
    <mergeCell ref="CB4:CB6"/>
    <mergeCell ref="CC4:CC6"/>
    <mergeCell ref="CV4:CV6"/>
    <mergeCell ref="CW4:CW6"/>
    <mergeCell ref="CX4:CX6"/>
    <mergeCell ref="I5:J6"/>
    <mergeCell ref="K5:L6"/>
    <mergeCell ref="M5:N6"/>
    <mergeCell ref="O5:O6"/>
    <mergeCell ref="P5:P6"/>
    <mergeCell ref="Q5:Q6"/>
    <mergeCell ref="AJ5:AJ6"/>
    <mergeCell ref="CP4:CP6"/>
    <mergeCell ref="CQ4:CQ6"/>
    <mergeCell ref="CR4:CR6"/>
    <mergeCell ref="CS4:CS6"/>
    <mergeCell ref="CT4:CT6"/>
    <mergeCell ref="CU4:CU6"/>
    <mergeCell ref="CJ4:CJ6"/>
    <mergeCell ref="CK4:CK6"/>
    <mergeCell ref="CL4:CL6"/>
    <mergeCell ref="CM4:CM6"/>
    <mergeCell ref="CN4:CN6"/>
    <mergeCell ref="CO4:CO6"/>
    <mergeCell ref="CD4:CD6"/>
    <mergeCell ref="CE4:CE6"/>
    <mergeCell ref="CU7:CU8"/>
    <mergeCell ref="CW7:CW8"/>
    <mergeCell ref="CX7:CX8"/>
    <mergeCell ref="A50:H50"/>
    <mergeCell ref="BK7:BK8"/>
    <mergeCell ref="CJ7:CJ8"/>
    <mergeCell ref="CK7:CK8"/>
    <mergeCell ref="CR7:CR8"/>
    <mergeCell ref="CS7:CS8"/>
    <mergeCell ref="CT7:CT8"/>
    <mergeCell ref="AN7:AN8"/>
    <mergeCell ref="AO7:AO8"/>
    <mergeCell ref="AP7:AP8"/>
    <mergeCell ref="AQ7:AQ8"/>
    <mergeCell ref="BD7:BD8"/>
    <mergeCell ref="BI7:BI8"/>
    <mergeCell ref="Q7:Q8"/>
    <mergeCell ref="R7:R8"/>
    <mergeCell ref="T7:T8"/>
    <mergeCell ref="AG7:AG8"/>
    <mergeCell ref="AI7:AI8"/>
    <mergeCell ref="AK7:AK8"/>
    <mergeCell ref="I7:I8"/>
    <mergeCell ref="M7:M8"/>
    <mergeCell ref="O7:O8"/>
    <mergeCell ref="P7:P8"/>
    <mergeCell ref="S7:S8"/>
    <mergeCell ref="U7:U8"/>
    <mergeCell ref="V7:V8"/>
    <mergeCell ref="AH7:AH8"/>
    <mergeCell ref="AF7:AF8"/>
    <mergeCell ref="AE7:AE8"/>
    <mergeCell ref="AS7:AS8"/>
    <mergeCell ref="AB7:AB8"/>
    <mergeCell ref="AC7:AC8"/>
    <mergeCell ref="AD7:AD8"/>
    <mergeCell ref="Z7:Z8"/>
    <mergeCell ref="AA7:AA8"/>
    <mergeCell ref="AJ7:AJ8"/>
    <mergeCell ref="AL7:AL8"/>
    <mergeCell ref="AM7:AM8"/>
    <mergeCell ref="AR7:AR8"/>
    <mergeCell ref="BW7:BW8"/>
    <mergeCell ref="BX7:BX8"/>
    <mergeCell ref="BY7:BY8"/>
    <mergeCell ref="CB7:CB8"/>
    <mergeCell ref="CC7:CC8"/>
    <mergeCell ref="BM7:BM8"/>
    <mergeCell ref="BH7:BH8"/>
    <mergeCell ref="BQ7:BQ8"/>
    <mergeCell ref="BR7:BR8"/>
    <mergeCell ref="BS7:BS8"/>
    <mergeCell ref="BT7:BT8"/>
    <mergeCell ref="BU7:BU8"/>
    <mergeCell ref="BV7:BV8"/>
    <mergeCell ref="BN7:BN8"/>
    <mergeCell ref="BO7:BO8"/>
    <mergeCell ref="BP7:BP8"/>
    <mergeCell ref="BZ7:BZ8"/>
    <mergeCell ref="CA7:CA8"/>
    <mergeCell ref="AT7:AT8"/>
    <mergeCell ref="AU7:AU8"/>
    <mergeCell ref="AV7:AV8"/>
    <mergeCell ref="BA7:BA8"/>
    <mergeCell ref="BB7:BB8"/>
    <mergeCell ref="BF7:BF8"/>
    <mergeCell ref="BG7:BG8"/>
    <mergeCell ref="BJ7:BJ8"/>
    <mergeCell ref="BL7:BL8"/>
    <mergeCell ref="AW7:AW8"/>
    <mergeCell ref="AX7:AX8"/>
    <mergeCell ref="AY7:AY8"/>
    <mergeCell ref="AZ7:AZ8"/>
    <mergeCell ref="BC7:BC8"/>
    <mergeCell ref="BE7:BE8"/>
  </mergeCells>
  <phoneticPr fontId="24"/>
  <dataValidations count="8">
    <dataValidation type="list" allowBlank="1" showInputMessage="1" showErrorMessage="1" sqref="BF49 WXM49 WNQ49 WDU49 VTY49 VKC49 VAG49 UQK49 UGO49 TWS49 TMW49 TDA49 STE49 SJI49 RZM49 RPQ49 RFU49 QVY49 QMC49 QCG49 PSK49 PIO49 OYS49 OOW49 OFA49 NVE49 NLI49 NBM49 MRQ49 MHU49 LXY49 LOC49 LEG49 KUK49 KKO49 KAS49 JQW49 JHA49 IXE49 INI49 IDM49 HTQ49 HJU49 GZY49 GQC49 GGG49 FWK49 FMO49 FCS49 ESW49 EJA49 DZE49 DPI49 DFM49 CVQ49 CLU49 CBY49 BSC49 BIG49 AYK49 AOO49 AES49 UW49 LA49 BH49 WYG49 WOK49 WEO49 VUS49 VKW49 VBA49 URE49 UHI49 TXM49 TNQ49 TDU49 STY49 SKC49 SAG49 RQK49 RGO49 QWS49 QMW49 QDA49 PTE49 PJI49 OZM49 OPQ49 OFU49 NVY49 NMC49 NCG49 MSK49 MIO49 LYS49 LOW49 LFA49 KVE49 KLI49 KBM49 JRQ49 JHU49 IXY49 IOC49 IEG49 HUK49 HKO49 HAS49 GQW49 GHA49 FXE49 FNI49 FDM49 ETQ49 EJU49 DZY49 DQC49 DGG49 CWK49 CMO49 CCS49 BSW49 BJA49 AZE49 API49 AFM49 VQ49 LU49 CA49 WYO49 WOS49 WEW49 VVA49 VLE49 VBI49 URM49 UHQ49 TXU49 TNY49 TEC49 SUG49 SKK49 SAO49 RQS49 RGW49 QXA49 QNE49 QDI49 PTM49 PJQ49 OZU49 OPY49 OGC49 NWG49 NMK49 NCO49 MSS49 MIW49 LZA49 LPE49 LFI49 KVM49 KLQ49 KBU49 JRY49 JIC49 IYG49 IOK49 IEO49 HUS49 HKW49 HBA49 GRE49 GHI49 FXM49 FNQ49 FDU49 ETY49 EKC49 EAG49 DQK49 DGO49 CWS49 CMW49 CDA49 BTE49 BJI49 AZM49 APQ49 AFU49 VY49 MC49 CI49 WYM49 WOQ49 WEU49 VUY49 VLC49 VBG49 URK49 UHO49 TXS49 TNW49 TEA49 SUE49 SKI49 SAM49 RQQ49 RGU49 QWY49 QNC49 QDG49 PTK49 PJO49 OZS49 OPW49 OGA49 NWE49 NMI49 NCM49 MSQ49 MIU49 LYY49 LPC49 LFG49 KVK49 KLO49 KBS49 JRW49 JIA49 IYE49 IOI49 IEM49 HUQ49 HKU49 HAY49 GRC49 GHG49 FXK49 FNO49 FDS49 ETW49 EKA49 EAE49 DQI49 DGM49 CWQ49 CMU49 CCY49 BTC49 BJG49 AZK49 APO49 AFS49 VW49 MA49 CG49 WYK49 WOO49 WES49 VUW49 VLA49 VBE49 URI49 UHM49 TXQ49 TNU49 TDY49 SUC49 SKG49 SAK49 RQO49 RGS49 QWW49 QNA49 QDE49 PTI49 PJM49 OZQ49 OPU49 OFY49 NWC49 NMG49 NCK49 MSO49 MIS49 LYW49 LPA49 LFE49 KVI49 KLM49 KBQ49 JRU49 JHY49 IYC49 IOG49 IEK49 HUO49 HKS49 HAW49 GRA49 GHE49 FXI49 FNM49 FDQ49 ETU49 EJY49 EAC49 DQG49 DGK49 CWO49 CMS49 CCW49 BTA49 BJE49 AZI49 APM49 AFQ49 VU49 LY49 CE49 WYI49 WOM49 WEQ49 VUU49 VKY49 VBC49 URG49 UHK49 TXO49 TNS49 TDW49 SUA49 SKE49 SAI49 RQM49 RGQ49 QWU49 QMY49 QDC49 PTG49 PJK49 OZO49 OPS49 OFW49 NWA49 NME49 NCI49 MSM49 MIQ49 LYU49 LOY49 LFC49 KVG49 KLK49 KBO49 JRS49 JHW49 IYA49 IOE49 IEI49 HUM49 HKQ49 HAU49 GQY49 GHC49 FXG49 FNK49 FDO49 ETS49 EJW49 EAA49 DQE49 DGI49 CWM49 CMQ49 CCU49 BSY49 BJC49 AZG49 APK49 AFO49 VS49 LW49 CC49 WYA49 WOE49 WEI49 VUM49 VKQ49 VAU49 UQY49 UHC49 TXG49 TNK49 TDO49 STS49 SJW49 SAA49 RQE49 RGI49 QWM49 QMQ49 QCU49 PSY49 PJC49 OZG49 OPK49 OFO49 NVS49 NLW49 NCA49 MSE49 MII49 LYM49 LOQ49 LEU49 KUY49 KLC49 KBG49 JRK49 JHO49 IXS49 INW49 IEA49 HUE49 HKI49 HAM49 GQQ49 GGU49 FWY49 FNC49 FDG49 ETK49 EJO49 DZS49 DPW49 DGA49 CWE49 CMI49 CCM49 BSQ49 BIU49 AYY49 APC49 AFG49 VK49 LO49 BU49 WYE49 WOI49 WEM49 VUQ49 VKU49 VAY49 URC49 UHG49 TXK49 TNO49 TDS49 STW49 SKA49 SAE49 RQI49 RGM49 QWQ49 QMU49 QCY49 PTC49 PJG49 OZK49 OPO49 OFS49 NVW49 NMA49 NCE49 MSI49 MIM49 LYQ49 LOU49 LEY49 KVC49 KLG49 KBK49 JRO49 JHS49 IXW49 IOA49 IEE49 HUI49 HKM49 HAQ49 GQU49 GGY49 FXC49 FNG49 FDK49 ETO49 EJS49 DZW49 DQA49 DGE49 CWI49 CMM49 CCQ49 BSU49 BIY49 AZC49 APG49 AFK49 VO49 LS49 BY49 WYC49 WOG49 WEK49 VUO49 VKS49 VAW49 URA49 UHE49 TXI49 TNM49 TDQ49 STU49 SJY49 SAC49 RQG49 RGK49 QWO49 QMS49 QCW49 PTA49 PJE49 OZI49 OPM49 OFQ49 NVU49 NLY49 NCC49 MSG49 MIK49 LYO49 LOS49 LEW49 KVA49 KLE49 KBI49 JRM49 JHQ49 IXU49 INY49 IEC49 HUG49 HKK49 HAO49 GQS49 GGW49 FXA49 FNE49 FDI49 ETM49 EJQ49 DZU49 DPY49 DGC49 CWG49 CMK49 CCO49 BSS49 BIW49 AZA49 APE49 AFI49 VM49 LQ49 BW49 WXY49 WOC49 WEG49 VUK49 VKO49 VAS49 UQW49 UHA49 TXE49 TNI49 TDM49 STQ49 SJU49 RZY49 RQC49 RGG49 QWK49 QMO49 QCS49 PSW49 PJA49 OZE49 OPI49 OFM49 NVQ49 NLU49 NBY49 MSC49 MIG49 LYK49 LOO49 LES49 KUW49 KLA49 KBE49 JRI49 JHM49 IXQ49 INU49 IDY49 HUC49 HKG49 HAK49 GQO49 GGS49 FWW49 FNA49 FDE49 ETI49 EJM49 DZQ49 DPU49 DFY49 CWC49 CMG49 CCK49 BSO49 BIS49 AYW49 APA49 AFE49 VI49 LM49 BS49 WXW49 WOA49 WEE49 VUI49 VKM49 VAQ49 UQU49 UGY49 TXC49 TNG49 TDK49 STO49 SJS49 RZW49 RQA49 RGE49 QWI49 QMM49 QCQ49 PSU49 PIY49 OZC49 OPG49 OFK49 NVO49 NLS49 NBW49 MSA49 MIE49 LYI49 LOM49 LEQ49 KUU49 KKY49 KBC49 JRG49 JHK49 IXO49 INS49 IDW49 HUA49 HKE49 HAI49 GQM49 GGQ49 FWU49 FMY49 FDC49 ETG49 EJK49 DZO49 DPS49 DFW49 CWA49 CME49 CCI49 BSM49 BIQ49 AYU49 AOY49 AFC49 VG49 LK49 WXU49 WNY49 WEC49 VUG49 VKK49 VAO49 UQS49 UGW49 TXA49 TNE49 TDI49 STM49 SJQ49 RZU49 RPY49 RGC49 QWG49 QMK49 QCO49 PSS49 PIW49 OZA49 OPE49 OFI49 NVM49 NLQ49 NBU49 MRY49 MIC49 LYG49 LOK49 LEO49 KUS49 KKW49 KBA49 JRE49 JHI49 IXM49 INQ49 IDU49 HTY49 HKC49 HAG49 GQK49 GGO49 FWS49 FMW49 FDA49 ETE49 EJI49 DZM49 DPQ49 DFU49 CVY49 CMC49 CCG49 BSK49 BIO49 AYS49 AOW49 AFA49 VE49 LI49 BP49 WXS49 WNW49 WEA49 VUE49 VKI49 VAM49 UQQ49 UGU49 TWY49 TNC49 TDG49 STK49 SJO49 RZS49 RPW49 RGA49 QWE49 QMI49 QCM49 PSQ49 PIU49 OYY49 OPC49 OFG49 NVK49 NLO49 NBS49 MRW49 MIA49 LYE49 LOI49 LEM49 KUQ49 KKU49 KAY49 JRC49 JHG49 IXK49 INO49 IDS49 HTW49 HKA49 HAE49 GQI49 GGM49 FWQ49 FMU49 FCY49 ETC49 EJG49 DZK49 DPO49 DFS49 CVW49 CMA49 CCE49 BSI49 BIM49 AYQ49 AOU49 AEY49 VC49 LG49 BN49 WXQ49 WNU49 WDY49 VUC49 VKG49 VAK49 UQO49 UGS49 TWW49 TNA49 TDE49 STI49 SJM49 RZQ49 RPU49 RFY49 QWC49 QMG49 QCK49 PSO49 PIS49 OYW49 OPA49 OFE49 NVI49 NLM49 NBQ49 MRU49 MHY49 LYC49 LOG49 LEK49 KUO49 KKS49 KAW49 JRA49 JHE49 IXI49 INM49 IDQ49 HTU49 HJY49 HAC49 GQG49 GGK49 FWO49 FMS49 FCW49 ETA49 EJE49 DZI49 DPM49 DFQ49 CVU49 CLY49 CCC49 BSG49 BIK49 AYO49 AOS49 AEW49 VA49 LE49 BL49 WXO49 WNS49 WDW49 VUA49 VKE49 VAI49 UQM49 UGQ49 TWU49 TMY49 TDC49 STG49 SJK49 RZO49 RPS49 RFW49 QWA49 QME49 QCI49 PSM49 PIQ49 OYU49 OOY49 OFC49 NVG49 NLK49 NBO49 MRS49 MHW49 LYA49 LOE49 LEI49 KUM49 KKQ49 KAU49 JQY49 JHC49 IXG49 INK49 IDO49 HTS49 HJW49 HAA49 GQE49 GGI49 FWM49 FMQ49 FCU49 ESY49 EJC49 DZG49 DPK49 DFO49 CVS49 CLW49 CCA49 BSE49 BII49 AYM49 AOQ49 AEU49 UY49 LC49 BJ49 WYQ49 WOU49 WEY49 VVC49 VLG49 VBK49 URO49 UHS49 TXW49 TOA49 TEE49 SUI49 SKM49 SAQ49 RQU49 RGY49 QXC49 QNG49 QDK49 PTO49 PJS49 OZW49 OQA49 OGE49 NWI49 NMM49 NCQ49 MSU49 MIY49 LZC49 LPG49 LFK49 KVO49 KLS49 KBW49 JSA49 JIE49 IYI49 IOM49 IEQ49 HUU49 HKY49 HBC49 GRG49 GHK49 FXO49 FNS49 FDW49 EUA49 EKE49 EAI49 DQM49 DGQ49 CWU49 CMY49 CDC49 BTG49 BJK49 AZO49 APS49 AFW49 WA49 ME49 CK49 WXK49 WNO49 WDS49 VTW49 VKA49 VAE49 UQI49 UGM49 TWQ49 TMU49 TCY49 STC49 SJG49 RZK49 RPO49 RFS49 QVW49 QMA49 QCE49 PSI49 PIM49 OYQ49 OOU49 OEY49 NVC49 NLG49 NBK49 MRO49 MHS49 LXW49 LOA49 LEE49 KUI49 KKM49 KAQ49 JQU49 JGY49 IXC49 ING49 IDK49 HTO49 HJS49 GZW49 GQA49 GGE49 FWI49 FMM49 FCQ49 ESU49 EIY49 DZC49 DPG49 DFK49 CVO49 CLS49 CBW49 BSA49 BIE49 AYI49 AOM49 AEQ49 UU49 KY49 VVJ9 VLN9 VBR9 URV9 UHZ9 TYD9 TOH9 TEL9 SUP9 SKT9 SAX9 RRB9 RHF9 QXJ9 QNN9 QDR9 PTV9 PJZ9 PAD9 OQH9 OGL9 NWP9 NMT9 NCX9 MTB9 MJF9 LZJ9 LPN9 LFR9 KVV9 KLZ9 KCD9 JSH9 JIL9 IYP9 IOT9 IEX9 HVB9 HLF9 HBJ9 GRN9 GHR9 FXV9 FNZ9 FED9 EUH9 EKL9 EAP9 DQT9 DGX9 CXB9 CNF9 CDJ9 BTN9 BJR9 AZV9 APZ9 AGD9 WH9 ML9 CR9 WYV9 WOZ9 WFD9 VVH9 VLL9 VBP9 URT9 UHX9 TYB9 TOF9 TEJ9 SUN9 SKR9 SAV9 RQZ9 RHD9 QXH9 QNL9 QDP9 PTT9 PJX9 PAB9 OQF9 OGJ9 NWN9 NMR9 NCV9 MSZ9 MJD9 LZH9 LPL9 LFP9 KVT9 KLX9 KCB9 JSF9 JIJ9 IYN9 IOR9 IEV9 HUZ9 HLD9 HBH9 GRL9 GHP9 FXT9 FNX9 FEB9 EUF9 EKJ9 EAN9 DQR9 DGV9 CWZ9 CND9 CDH9 BTL9 BJP9 AZT9 APX9 AGB9 WF9 MJ9 CP9 WYT9 WOX9 WFB9 VVF9 VLJ9 VBN9 URR9 UHV9 TXZ9 TOD9 TEH9 SUL9 SKP9 SAT9 RQX9 RHB9 QXF9 QNJ9 QDN9 PTR9 PJV9 OZZ9 OQD9 OGH9 NWL9 NMP9 NCT9 MSX9 MJB9 LZF9 LPJ9 LFN9 KVR9 KLV9 KBZ9 JSD9 JIH9 IYL9 IOP9 IET9 HUX9 HLB9 HBF9 GRJ9 GHN9 FXR9 FNV9 FDZ9 EUD9 EKH9 EAL9 DQP9 DGT9 CWX9 CNB9 CDF9 BTJ9 BJN9 AZR9 APV9 AFZ9 WD9 MH9 CN9 WYR9 WOV9 WEZ9 VVD9 VLH9 VBL9 URP9 UHT9 TXX9 TOB9 TEF9 SUJ9 SKN9 SAR9 RQV9 RGZ9 QXD9 QNH9 QDL9 PTP9 PJT9 OZX9 OQB9 OGF9 NWJ9 NMN9 NCR9 MSV9 MIZ9 LZD9 LPH9 LFL9 KVP9 KLT9 KBX9 JSB9 JIF9 IYJ9 ION9 IER9 HUV9 HKZ9 HBD9 GRH9 GHL9 FXP9 FNT9 FDX9 EUB9 EKF9 EAJ9 DQN9 DGR9 CWV9 CMZ9 CDD9 BTH9 BJL9 AZP9 APT9 AFX9 WB9 MF9 CL9 WYJ9 WON9 WER9 VUV9 VKZ9 VBD9 URH9 UHL9 TXP9 TNT9 TDX9 SUB9 SKF9 SAJ9 RQN9 RGR9 QWV9 QMZ9 QDD9 PTH9 PJL9 OZP9 OPT9 OFX9 NWB9 NMF9 NCJ9 MSN9 MIR9 LYV9 LOZ9 LFD9 KVH9 KLL9 KBP9 JRT9 JHX9 IYB9 IOF9 IEJ9 HUN9 HKR9 HAV9 GQZ9 GHD9 FXH9 FNL9 FDP9 ETT9 EJX9 EAB9 DQF9 DGJ9 CWN9 CMR9 CCV9 BSZ9 BJD9 AZH9 APL9 AFP9 VT9 LX9 CD9 WYP9 WOT9 WEX9 VVB9 VLF9 VBJ9 URN9 UHR9 TXV9 TNZ9 TED9 SUH9 SKL9 SAP9 RQT9 RGX9 QXB9 QNF9 QDJ9 PTN9 PJR9 OZV9 OPZ9 OGD9 NWH9 NML9 NCP9 MST9 MIX9 LZB9 LPF9 LFJ9 KVN9 KLR9 KBV9 JRZ9 JID9 IYH9 IOL9 IEP9 HUT9 HKX9 HBB9 GRF9 GHJ9 FXN9 FNR9 FDV9 ETZ9 EKD9 EAH9 DQL9 DGP9 CWT9 CMX9 CDB9 BTF9 BJJ9 AZN9 APR9 AFV9 VZ9 MD9 CJ9 WYN9 WOR9 WEV9 VUZ9 VLD9 VBH9 URL9 UHP9 TXT9 TNX9 TEB9 SUF9 SKJ9 SAN9 RQR9 RGV9 QWZ9 QND9 QDH9 PTL9 PJP9 OZT9 OPX9 OGB9 NWF9 NMJ9 NCN9 MSR9 MIV9 LYZ9 LPD9 LFH9 KVL9 KLP9 KBT9 JRX9 JIB9 IYF9 IOJ9 IEN9 HUR9 HKV9 HAZ9 GRD9 GHH9 FXL9 FNP9 FDT9 ETX9 EKB9 EAF9 DQJ9 DGN9 CWR9 CMV9 CCZ9 BTD9 BJH9 AZL9 APP9 AFT9 VX9 MB9 CH9 WYL9 WOP9 WET9 VUX9 VLB9 VBF9 URJ9 UHN9 TXR9 TNV9 TDZ9 SUD9 SKH9 SAL9 RQP9 RGT9 QWX9 QNB9 QDF9 PTJ9 PJN9 OZR9 OPV9 OFZ9 NWD9 NMH9 NCL9 MSP9 MIT9 LYX9 LPB9 LFF9 KVJ9 KLN9 KBR9 JRV9 JHZ9 IYD9 IOH9 IEL9 HUP9 HKT9 HAX9 GRB9 GHF9 FXJ9 FNN9 FDR9 ETV9 EJZ9 EAD9 DQH9 DGL9 CWP9 CMT9 CCX9 BTB9 BJF9 AZJ9 APN9 AFR9 VV9 LZ9 CF9 WYH9 WOL9 WEP9 VUT9 VKX9 VBB9 URF9 UHJ9 TXN9 TNR9 TDV9 STZ9 SKD9 SAH9 RQL9 RGP9 QWT9 QMX9 QDB9 PTF9 PJJ9 OZN9 OPR9 OFV9 NVZ9 NMD9 NCH9 MSL9 MIP9 LYT9 LOX9 LFB9 KVF9 KLJ9 KBN9 JRR9 JHV9 IXZ9 IOD9 IEH9 HUL9 HKP9 HAT9 GQX9 GHB9 FXF9 FNJ9 FDN9 ETR9 EJV9 DZZ9 DQD9 DGH9 CWL9 CMP9 CCT9 BSX9 BJB9 AZF9 APJ9 AFN9 VR9 LV9 CB9 WYF9 WOJ9 WEN9 VUR9 VKV9 VAZ9 URD9 UHH9 TXL9 TNP9 TDT9 STX9 SKB9 SAF9 RQJ9 RGN9 QWR9 QMV9 QCZ9 PTD9 PJH9 OZL9 OPP9 OFT9 NVX9 NMB9 NCF9 MSJ9 MIN9 LYR9 LOV9 LEZ9 KVD9 KLH9 KBL9 JRP9 JHT9 IXX9 IOB9 IEF9 HUJ9 HKN9 HAR9 GQV9 GGZ9 FXD9 FNH9 FDL9 ETP9 EJT9 DZX9 DQB9 DGF9 CWJ9 CMN9 CCR9 BSV9 BIZ9 AZD9 APH9 AFL9 VP9 LT9 BZ9 WYD9 WOH9 WEL9 VUP9 VKT9 VAX9 URB9 UHF9 TXJ9 TNN9 TDR9 STV9 SJZ9 SAD9 RQH9 RGL9 QWP9 QMT9 QCX9 PTB9 PJF9 OZJ9 OPN9 OFR9 NVV9 NLZ9 NCD9 MSH9 MIL9 LYP9 LOT9 LEX9 KVB9 KLF9 KBJ9 JRN9 JHR9 IXV9 INZ9 IED9 HUH9 HKL9 HAP9 GQT9 GGX9 FXB9 FNF9 FDJ9 ETN9 EJR9 DZV9 DPZ9 DGD9 CWH9 CML9 CCP9 BST9 BIX9 AZB9 APF9 AFJ9 VN9 LR9 BX9 WYB9 WOF9 WEJ9 VUN9 VKR9 VAV9 UQZ9 UHD9 TXH9 TNL9 TDP9 STT9 SJX9 SAB9 RQF9 RGJ9 QWN9 QMR9 QCV9 PSZ9 PJD9 OZH9 OPL9 OFP9 NVT9 NLX9 NCB9 MSF9 MIJ9 LYN9 LOR9 LEV9 KUZ9 KLD9 KBH9 JRL9 JHP9 IXT9 INX9 IEB9 HUF9 HKJ9 HAN9 GQR9 GGV9 FWZ9 FND9 FDH9 ETL9 EJP9 DZT9 DPX9 DGB9 CWF9 CMJ9 CCN9 BSR9 BIV9 AYZ9 APD9 AFH9 VL9 LP9 BV9 WXZ9 WOD9 WEH9 VUL9 VKP9 VAT9 UQX9 UHB9 TXF9 TNJ9 TDN9 STR9 SJV9 RZZ9 RQD9 RGH9 QWL9 QMP9 QCT9 PSX9 PJB9 OZF9 OPJ9 OFN9 NVR9 NLV9 NBZ9 MSD9 MIH9 LYL9 LOP9 LET9 KUX9 KLB9 KBF9 JRJ9 JHN9 IXR9 INV9 IDZ9 HUD9 HKH9 HAL9 GQP9 GGT9 FWX9 FNB9 FDF9 ETJ9 EJN9 DZR9 DPV9 DFZ9 CWD9 CMH9 CCL9 BSP9 BIT9 AYX9 APB9 AFF9 VJ9 LN9 BT9 WXX9 WOB9 WEF9 VUJ9 VKN9 VAR9 UQV9 UGZ9 TXD9 TNH9 TDL9 STP9 SJT9 RZX9 RQB9 RGF9 QWJ9 QMN9 QCR9 PSV9 PIZ9 OZD9 OPH9 OFL9 NVP9 NLT9 NBX9 MSB9 MIF9 LYJ9 LON9 LER9 KUV9 KKZ9 KBD9 JRH9 JHL9 IXP9 INT9 IDX9 HUB9 HKF9 HAJ9 GQN9 GGR9 FWV9 FMZ9 FDD9 ETH9 EJL9 DZP9 DPT9 DFX9 CWB9 CMF9 CCJ9 BSN9 BIR9 AYV9 AOZ9 AFD9 VH9 LL9 WXV9 WNZ9 WED9 VUH9 VKL9 VAP9 UQT9 UGX9 TXB9 TNF9 TDJ9 STN9 SJR9 RZV9 RPZ9 RGD9 QWH9 QML9 QCP9 PST9 PIX9 OZB9 OPF9 OFJ9 NVN9 NLR9 NBV9 MRZ9 MID9 LYH9 LOL9 LEP9 KUT9 KKX9 KBB9 JRF9 JHJ9 IXN9 INR9 IDV9 HTZ9 HKD9 HAH9 GQL9 GGP9 FWT9 FMX9 FDB9 ETF9 EJJ9 DZN9 DPR9 DFV9 CVZ9 CMD9 CCH9 BSL9 BIP9 AYT9 AOX9 AFB9 VF9 LJ9 BQ9:BR9 WXT9 WNX9 WEB9 VUF9 VKJ9 VAN9 UQR9 UGV9 TWZ9 TND9 TDH9 STL9 SJP9 RZT9 RPX9 RGB9 QWF9 QMJ9 QCN9 PSR9 PIV9 OYZ9 OPD9 OFH9 NVL9 NLP9 NBT9 MRX9 MIB9 LYF9 LOJ9 LEN9 KUR9 KKV9 KAZ9 JRD9 JHH9 IXL9 INP9 IDT9 HTX9 HKB9 HAF9 GQJ9 GGN9 FWR9 FMV9 FCZ9 ETD9 EJH9 DZL9 DPP9 DFT9 CVX9 CMB9 CCF9 BSJ9 BIN9 AYR9 AOV9 AEZ9 VD9 LH9 BO9 WYZ9 WPD9 WFH9 VVL9 VLP9 VBT9 URX9 UIB9 TYF9 TOJ9 TEN9 SUR9 SKV9 SAZ9 RRD9 RHH9 QXL9 QNP9 QDT9 PTX9 PKB9 PAF9 OQJ9 OGN9 NWR9 NMV9 NCZ9 MTD9 MJH9 LZL9 LPP9 LFT9 KVX9 KMB9 KCF9 JSJ9 JIN9 IYR9 IOV9 IEZ9 HVD9 HLH9 HBL9 GRP9 GHT9 FXX9 FOB9 FEF9 EUJ9 EKN9 EAR9 DQV9 DGZ9 CXD9 CNH9 CDL9 BTP9 BJT9 AZX9 AQB9 AGF9 WJ9 CT9 MN9 WYX9 WPB9 WFF9">
      <formula1>#REF!</formula1>
    </dataValidation>
    <dataValidation type="list" imeMode="on" allowBlank="1" showInputMessage="1" showErrorMessage="1" sqref="AL49:BD49 WVZ49:WWA49 WMD49:WME49 WCH49:WCI49 VSL49:VSM49 VIP49:VIQ49 UYT49:UYU49 UOX49:UOY49 UFB49:UFC49 TVF49:TVG49 TLJ49:TLK49 TBN49:TBO49 SRR49:SRS49 SHV49:SHW49 RXZ49:RYA49 ROD49:ROE49 REH49:REI49 QUL49:QUM49 QKP49:QKQ49 QAT49:QAU49 PQX49:PQY49 PHB49:PHC49 OXF49:OXG49 ONJ49:ONK49 ODN49:ODO49 NTR49:NTS49 NJV49:NJW49 MZZ49:NAA49 MQD49:MQE49 MGH49:MGI49 LWL49:LWM49 LMP49:LMQ49 LCT49:LCU49 KSX49:KSY49 KJB49:KJC49 JZF49:JZG49 JPJ49:JPK49 JFN49:JFO49 IVR49:IVS49 ILV49:ILW49 IBZ49:ICA49 HSD49:HSE49 HIH49:HII49 GYL49:GYM49 GOP49:GOQ49 GET49:GEU49 FUX49:FUY49 FLB49:FLC49 FBF49:FBG49 ERJ49:ERK49 EHN49:EHO49 DXR49:DXS49 DNV49:DNW49 DDZ49:DEA49 CUD49:CUE49 CKH49:CKI49 CAL49:CAM49 BQP49:BQQ49 BGT49:BGU49 AWX49:AWY49 ANB49:ANC49 ADF49:ADG49 TJ49:TK49 JN49:JO49 U49:V49 WVN49:WVQ49 WLR49:WLU49 WBV49:WBY49 VRZ49:VSC49 VID49:VIG49 UYH49:UYK49 UOL49:UOO49 UEP49:UES49 TUT49:TUW49 TKX49:TLA49 TBB49:TBE49 SRF49:SRI49 SHJ49:SHM49 RXN49:RXQ49 RNR49:RNU49 RDV49:RDY49 QTZ49:QUC49 QKD49:QKG49 QAH49:QAK49 PQL49:PQO49 PGP49:PGS49 OWT49:OWW49 OMX49:ONA49 ODB49:ODE49 NTF49:NTI49 NJJ49:NJM49 MZN49:MZQ49 MPR49:MPU49 MFV49:MFY49 LVZ49:LWC49 LMD49:LMG49 LCH49:LCK49 KSL49:KSO49 KIP49:KIS49 JYT49:JYW49 JOX49:JPA49 JFB49:JFE49 IVF49:IVI49 ILJ49:ILM49 IBN49:IBQ49 HRR49:HRU49 HHV49:HHY49 GXZ49:GYC49 GOD49:GOG49 GEH49:GEK49 FUL49:FUO49 FKP49:FKS49 FAT49:FAW49 EQX49:ERA49 EHB49:EHE49 DXF49:DXI49 DNJ49:DNM49 DDN49:DDQ49 CTR49:CTU49 CJV49:CJY49 BZZ49:CAC49 BQD49:BQG49 BGH49:BGK49 AWL49:AWO49 AMP49:AMS49 ACT49:ACW49 SX49:TA49 JB49:JE49 I49:L49 WVS49:WVT49 WLW49:WLX49 WCA49:WCB49 VSE49:VSF49 VII49:VIJ49 UYM49:UYN49 UOQ49:UOR49 UEU49:UEV49 TUY49:TUZ49 TLC49:TLD49 TBG49:TBH49 SRK49:SRL49 SHO49:SHP49 RXS49:RXT49 RNW49:RNX49 REA49:REB49 QUE49:QUF49 QKI49:QKJ49 QAM49:QAN49 PQQ49:PQR49 PGU49:PGV49 OWY49:OWZ49 ONC49:OND49 ODG49:ODH49 NTK49:NTL49 NJO49:NJP49 MZS49:MZT49 MPW49:MPX49 MGA49:MGB49 LWE49:LWF49 LMI49:LMJ49 LCM49:LCN49 KSQ49:KSR49 KIU49:KIV49 JYY49:JYZ49 JPC49:JPD49 JFG49:JFH49 IVK49:IVL49 ILO49:ILP49 IBS49:IBT49 HRW49:HRX49 HIA49:HIB49 GYE49:GYF49 GOI49:GOJ49 GEM49:GEN49 FUQ49:FUR49 FKU49:FKV49 FAY49:FAZ49 ERC49:ERD49 EHG49:EHH49 DXK49:DXL49 DNO49:DNP49 DDS49:DDT49 CTW49:CTX49 CKA49:CKB49 CAE49:CAF49 BQI49:BQJ49 BGM49:BGN49 AWQ49:AWR49 AMU49:AMV49 ACY49:ACZ49 TC49:TD49 JG49:JH49 N49:O49 WWH49:WWK49 WML49:WMO49 WCP49:WCS49 VST49:VSW49 VIX49:VJA49 UZB49:UZE49 UPF49:UPI49 UFJ49:UFM49 TVN49:TVQ49 TLR49:TLU49 TBV49:TBY49 SRZ49:SSC49 SID49:SIG49 RYH49:RYK49 ROL49:ROO49 REP49:RES49 QUT49:QUW49 QKX49:QLA49 QBB49:QBE49 PRF49:PRI49 PHJ49:PHM49 OXN49:OXQ49 ONR49:ONU49 ODV49:ODY49 NTZ49:NUC49 NKD49:NKG49 NAH49:NAK49 MQL49:MQO49 MGP49:MGS49 LWT49:LWW49 LMX49:LNA49 LDB49:LDE49 KTF49:KTI49 KJJ49:KJM49 JZN49:JZQ49 JPR49:JPU49 JFV49:JFY49 IVZ49:IWC49 IMD49:IMG49 ICH49:ICK49 HSL49:HSO49 HIP49:HIS49 GYT49:GYW49 GOX49:GPA49 GFB49:GFE49 FVF49:FVI49 FLJ49:FLM49 FBN49:FBQ49 ERR49:ERU49 EHV49:EHY49 DXZ49:DYC49 DOD49:DOG49 DEH49:DEK49 CUL49:CUO49 CKP49:CKS49 CAT49:CAW49 BQX49:BRA49 BHB49:BHE49 AXF49:AXI49 ANJ49:ANM49 ADN49:ADQ49 TR49:TU49 JV49:JY49 AC49:AF49 WWM49:WWO49 WMQ49:WMS49 WCU49:WCW49 VSY49:VTA49 VJC49:VJE49 UZG49:UZI49 UPK49:UPM49 UFO49:UFQ49 TVS49:TVU49 TLW49:TLY49 TCA49:TCC49 SSE49:SSG49 SII49:SIK49 RYM49:RYO49 ROQ49:ROS49 REU49:REW49 QUY49:QVA49 QLC49:QLE49 QBG49:QBI49 PRK49:PRM49 PHO49:PHQ49 OXS49:OXU49 ONW49:ONY49 OEA49:OEC49 NUE49:NUG49 NKI49:NKK49 NAM49:NAO49 MQQ49:MQS49 MGU49:MGW49 LWY49:LXA49 LNC49:LNE49 LDG49:LDI49 KTK49:KTM49 KJO49:KJQ49 JZS49:JZU49 JPW49:JPY49 JGA49:JGC49 IWE49:IWG49 IMI49:IMK49 ICM49:ICO49 HSQ49:HSS49 HIU49:HIW49 GYY49:GZA49 GPC49:GPE49 GFG49:GFI49 FVK49:FVM49 FLO49:FLQ49 FBS49:FBU49 ERW49:ERY49 EIA49:EIC49 DYE49:DYG49 DOI49:DOK49 DEM49:DEO49 CUQ49:CUS49 CKU49:CKW49 CAY49:CBA49 BRC49:BRE49 BHG49:BHI49 AXK49:AXM49 ANO49:ANQ49 ADS49:ADU49 TW49:TY49 KA49:KC49 AH49:AJ49 WWQ49:WXI49 WMU49:WNM49 WCY49:WDQ49 VTC49:VTU49 VJG49:VJY49 UZK49:VAC49 UPO49:UQG49 UFS49:UGK49 TVW49:TWO49 TMA49:TMS49 TCE49:TCW49 SSI49:STA49 SIM49:SJE49 RYQ49:RZI49 ROU49:RPM49 REY49:RFQ49 QVC49:QVU49 QLG49:QLY49 QBK49:QCC49 PRO49:PSG49 PHS49:PIK49 OXW49:OYO49 OOA49:OOS49 OEE49:OEW49 NUI49:NVA49 NKM49:NLE49 NAQ49:NBI49 MQU49:MRM49 MGY49:MHQ49 LXC49:LXU49 LNG49:LNY49 LDK49:LEC49 KTO49:KUG49 KJS49:KKK49 JZW49:KAO49 JQA49:JQS49 JGE49:JGW49 IWI49:IXA49 IMM49:INE49 ICQ49:IDI49 HSU49:HTM49 HIY49:HJQ49 GZC49:GZU49 GPG49:GPY49 GFK49:GGC49 FVO49:FWG49 FLS49:FMK49 FBW49:FCO49 ESA49:ESS49 EIE49:EIW49 DYI49:DZA49 DOM49:DPE49 DEQ49:DFI49 CUU49:CVM49 CKY49:CLQ49 CBC49:CBU49 BRG49:BRY49 BHK49:BIC49 AXO49:AYG49 ANS49:AOK49 ADW49:AEO49 UA49:US49 KE49:KW49 VTH9:VTJ9 VJL9:VJN9 UZP9:UZR9 UPT9:UPV9 UFX9:UFZ9 TWB9:TWD9 TMF9:TMH9 TCJ9:TCL9 SSN9:SSP9 SIR9:SIT9 RYV9:RYX9 ROZ9:RPB9 RFD9:RFF9 QVH9:QVJ9 QLL9:QLN9 QBP9:QBR9 PRT9:PRV9 PHX9:PHZ9 OYB9:OYD9 OOF9:OOH9 OEJ9:OEL9 NUN9:NUP9 NKR9:NKT9 NAV9:NAX9 MQZ9:MRB9 MHD9:MHF9 LXH9:LXJ9 LNL9:LNN9 LDP9:LDR9 KTT9:KTV9 KJX9:KJZ9 KAB9:KAD9 JQF9:JQH9 JGJ9:JGL9 IWN9:IWP9 IMR9:IMT9 ICV9:ICX9 HSZ9:HTB9 HJD9:HJF9 GZH9:GZJ9 GPL9:GPN9 GFP9:GFR9 FVT9:FVV9 FLX9:FLZ9 FCB9:FCD9 ESF9:ESH9 EIJ9:EIL9 DYN9:DYP9 DOR9:DOT9 DEV9:DEX9 CUZ9:CVB9 CLD9:CLF9 CBH9:CBJ9 BRL9:BRN9 BHP9:BHR9 AXT9:AXV9 ANX9:ANZ9 AEB9:AED9 UF9:UH9 KJ9:KL9 AQ9:AS9 WWQ9:WWT9 WMU9:WMX9 WCY9:WDB9 VTC9:VTF9 VJG9:VJJ9 UZK9:UZN9 UPO9:UPR9 UFS9:UFV9 TVW9:TVZ9 TMA9:TMD9 TCE9:TCH9 SSI9:SSL9 SIM9:SIP9 RYQ9:RYT9 ROU9:ROX9 REY9:RFB9 QVC9:QVF9 QLG9:QLJ9 QBK9:QBN9 PRO9:PRR9 PHS9:PHV9 OXW9:OXZ9 OOA9:OOD9 OEE9:OEH9 NUI9:NUL9 NKM9:NKP9 NAQ9:NAT9 MQU9:MQX9 MGY9:MHB9 LXC9:LXF9 LNG9:LNJ9 LDK9:LDN9 KTO9:KTR9 KJS9:KJV9 JZW9:JZZ9 JQA9:JQD9 JGE9:JGH9 IWI9:IWL9 IMM9:IMP9 ICQ9:ICT9 HSU9:HSX9 HIY9:HJB9 GZC9:GZF9 GPG9:GPJ9 GFK9:GFN9 FVO9:FVR9 FLS9:FLV9 FBW9:FBZ9 ESA9:ESD9 EIE9:EIH9 DYI9:DYL9 DOM9:DOP9 DEQ9:DET9 CUU9:CUX9 CKY9:CLB9 CBC9:CBF9 BRG9:BRJ9 BHK9:BHN9 AXO9:AXR9 ANS9:ANV9 ADW9:ADZ9 UA9:UD9 KE9:KH9 AL9:AO9 WWZ9:WXR9 WND9:WNV9 WDH9:WDZ9 VTL9:VUD9 VJP9:VKH9 UZT9:VAL9 UPX9:UQP9 UGB9:UGT9 TWF9:TWX9 TMJ9:TNB9 TCN9:TDF9 SSR9:STJ9 SIV9:SJN9 RYZ9:RZR9 RPD9:RPV9 RFH9:RFZ9 QVL9:QWD9 QLP9:QMH9 QBT9:QCL9 PRX9:PSP9 PIB9:PIT9 OYF9:OYX9 OOJ9:OPB9 OEN9:OFF9 NUR9:NVJ9 NKV9:NLN9 NAZ9:NBR9 MRD9:MRV9 MHH9:MHZ9 LXL9:LYD9 LNP9:LOH9 LDT9:LEL9 KTX9:KUP9 KKB9:KKT9 KAF9:KAX9 JQJ9:JRB9 JGN9:JHF9 IWR9:IXJ9 IMV9:INN9 ICZ9:IDR9 HTD9:HTV9 HJH9:HJZ9 GZL9:HAD9 GPP9:GQH9 GFT9:GGL9 FVX9:FWP9 FMB9:FMT9 FCF9:FCX9 ESJ9:ETB9 EIN9:EJF9 DYR9:DZJ9 DOV9:DPN9 DEZ9:DFR9 CVD9:CVV9 CLH9:CLZ9 CBL9:CCD9 BRP9:BSH9 BHT9:BIL9 AXX9:AYP9 AOB9:AOT9 AEF9:AEX9 UJ9:VB9 KN9:LF9 AU9:BM9 WWB9:WWC9 WMF9:WMG9 WCJ9:WCK9 VSN9:VSO9 VIR9:VIS9 UYV9:UYW9 UOZ9:UPA9 UFD9:UFE9 TVH9:TVI9 TLL9:TLM9 TBP9:TBQ9 SRT9:SRU9 SHX9:SHY9 RYB9:RYC9 ROF9:ROG9 REJ9:REK9 QUN9:QUO9 QKR9:QKS9 QAV9:QAW9 PQZ9:PRA9 PHD9:PHE9 OXH9:OXI9 ONL9:ONM9 ODP9:ODQ9 NTT9:NTU9 NJX9:NJY9 NAB9:NAC9 MQF9:MQG9 MGJ9:MGK9 LWN9:LWO9 LMR9:LMS9 LCV9:LCW9 KSZ9:KTA9 KJD9:KJE9 JZH9:JZI9 JPL9:JPM9 JFP9:JFQ9 IVT9:IVU9 ILX9:ILY9 ICB9:ICC9 HSF9:HSG9 HIJ9:HIK9 GYN9:GYO9 GOR9:GOS9 GEV9:GEW9 FUZ9:FVA9 FLD9:FLE9 FBH9:FBI9 ERL9:ERM9 EHP9:EHQ9 DXT9:DXU9 DNX9:DNY9 DEB9:DEC9 CUF9:CUG9 CKJ9:CKK9 CAN9:CAO9 BQR9:BQS9 BGV9:BGW9 AWZ9:AXA9 AND9:ANE9 ADH9:ADI9 TL9:TM9 JP9:JQ9 W9:X9 WWI9:WWJ9 WMM9:WMN9 WCQ9:WCR9 VSU9:VSV9 VIY9:VIZ9 UZC9:UZD9 UPG9:UPH9 UFK9:UFL9 TVO9:TVP9 TLS9:TLT9 TBW9:TBX9 SSA9:SSB9 SIE9:SIF9 RYI9:RYJ9 ROM9:RON9 REQ9:RER9 QUU9:QUV9 QKY9:QKZ9 QBC9:QBD9 PRG9:PRH9 PHK9:PHL9 OXO9:OXP9 ONS9:ONT9 ODW9:ODX9 NUA9:NUB9 NKE9:NKF9 NAI9:NAJ9 MQM9:MQN9 MGQ9:MGR9 LWU9:LWV9 LMY9:LMZ9 LDC9:LDD9 KTG9:KTH9 KJK9:KJL9 JZO9:JZP9 JPS9:JPT9 JFW9:JFX9 IWA9:IWB9 IME9:IMF9 ICI9:ICJ9 HSM9:HSN9 HIQ9:HIR9 GYU9:GYV9 GOY9:GOZ9 GFC9:GFD9 FVG9:FVH9 FLK9:FLL9 FBO9:FBP9 ERS9:ERT9 EHW9:EHX9 DYA9:DYB9 DOE9:DOF9 DEI9:DEJ9 CUM9:CUN9 CKQ9:CKR9 CAU9:CAV9 BQY9:BQZ9 BHC9:BHD9 AXG9:AXH9 ANK9:ANL9 ADO9:ADP9 TS9:TT9 JW9:JX9 AD9:AE9 XBG9:XBJ9 WRK9:WRN9 WHO9:WHR9 VXS9:VXV9 VNW9:VNZ9 VEA9:VED9 UUE9:UUH9 UKI9:UKL9 UAM9:UAP9 TQQ9:TQT9 TGU9:TGX9 SWY9:SXB9 SNC9:SNF9 SDG9:SDJ9 RTK9:RTN9 RJO9:RJR9 QZS9:QZV9 QPW9:QPZ9 QGA9:QGD9 PWE9:PWH9 PMI9:PML9 PCM9:PCP9 OSQ9:OST9 OIU9:OIX9 NYY9:NZB9 NPC9:NPF9 NFG9:NFJ9 MVK9:MVN9 MLO9:MLR9 MBS9:MBV9 LRW9:LRZ9 LIA9:LID9 KYE9:KYH9 KOI9:KOL9 KEM9:KEP9 JUQ9:JUT9 JKU9:JKX9 JAY9:JBB9 IRC9:IRF9 IHG9:IHJ9 HXK9:HXN9 HNO9:HNR9 HDS9:HDV9 GTW9:GTZ9 GKA9:GKD9 GAE9:GAH9 FQI9:FQL9 FGM9:FGP9 EWQ9:EWT9 EMU9:EMX9 ECY9:EDB9 DTC9:DTF9 DJG9:DJJ9 CZK9:CZN9 CPO9:CPR9 CFS9:CFV9 BVW9:BVZ9 BMA9:BMD9 BCE9:BCH9 ASI9:ASL9 AIM9:AIP9 YQ9:YT9 OU9:OX9 EY9:FB9 XBL9:XBM9 WRP9:WRQ9 WHT9:WHU9 VXX9:VXY9 VOB9:VOC9 VEF9:VEG9 UUJ9:UUK9 UKN9:UKO9 UAR9:UAS9 TQV9:TQW9 TGZ9:THA9 SXD9:SXE9 SNH9:SNI9 SDL9:SDM9 RTP9:RTQ9 RJT9:RJU9 QZX9:QZY9 QQB9:QQC9 QGF9:QGG9 PWJ9:PWK9 PMN9:PMO9 PCR9:PCS9 OSV9:OSW9 OIZ9:OJA9 NZD9:NZE9 NPH9:NPI9 NFL9:NFM9 MVP9:MVQ9 MLT9:MLU9 MBX9:MBY9 LSB9:LSC9 LIF9:LIG9 KYJ9:KYK9 KON9:KOO9 KER9:KES9 JUV9:JUW9 JKZ9:JLA9 JBD9:JBE9 IRH9:IRI9 IHL9:IHM9 HXP9:HXQ9 HNT9:HNU9 HDX9:HDY9 GUB9:GUC9 GKF9:GKG9 GAJ9:GAK9 FQN9:FQO9 FGR9:FGS9 EWV9:EWW9 EMZ9:ENA9 EDD9:EDE9 DTH9:DTI9 DJL9:DJM9 CZP9:CZQ9 CPT9:CPU9 CFX9:CFY9 BWB9:BWC9 BMF9:BMG9 BCJ9:BCK9 ASN9:ASO9 AIR9:AIS9 YV9:YW9 OZ9:PA9 FD9:FE9 WVN9:WVY9 WLR9:WMC9 WBV9:WCG9 VRZ9:VSK9 VID9:VIO9 UYH9:UYS9 UOL9:UOW9 UEP9:UFA9 TUT9:TVE9 TKX9:TLI9 TBB9:TBM9 SRF9:SRQ9 SHJ9:SHU9 RXN9:RXY9 RNR9:ROC9 RDV9:REG9 QTZ9:QUK9 QKD9:QKO9 QAH9:QAS9 PQL9:PQW9 PGP9:PHA9 OWT9:OXE9 OMX9:ONI9 ODB9:ODM9 NTF9:NTQ9 NJJ9:NJU9 MZN9:MZY9 MPR9:MQC9 MFV9:MGG9 LVZ9:LWK9 LMD9:LMO9 LCH9:LCS9 KSL9:KSW9 KIP9:KJA9 JYT9:JZE9 JOX9:JPI9 JFB9:JFM9 IVF9:IVQ9 ILJ9:ILU9 IBN9:IBY9 HRR9:HSC9 HHV9:HIG9 GXZ9:GYK9 GOD9:GOO9 GEH9:GES9 FUL9:FUW9 FKP9:FLA9 FAT9:FBE9 EQX9:ERI9 EHB9:EHM9 DXF9:DXQ9 DNJ9:DNU9 DDN9:DDY9 CTR9:CUC9 CJV9:CKG9 BZZ9:CAK9 BQD9:BQO9 BGH9:BGS9 AWL9:AWW9 AMP9:ANA9 ACT9:ADE9 SX9:TI9 JB9:JM9 I9:T9 XBS9:XBT9 WRW9:WRX9 WIA9:WIB9 VYE9:VYF9 VOI9:VOJ9 VEM9:VEN9 UUQ9:UUR9 UKU9:UKV9 UAY9:UAZ9 TRC9:TRD9 THG9:THH9 SXK9:SXL9 SNO9:SNP9 SDS9:SDT9 RTW9:RTX9 RKA9:RKB9 RAE9:RAF9 QQI9:QQJ9 QGM9:QGN9 PWQ9:PWR9 PMU9:PMV9 PCY9:PCZ9 OTC9:OTD9 OJG9:OJH9 NZK9:NZL9 NPO9:NPP9 NFS9:NFT9 MVW9:MVX9 MMA9:MMB9 MCE9:MCF9 LSI9:LSJ9 LIM9:LIN9 KYQ9:KYR9 KOU9:KOV9 KEY9:KEZ9 JVC9:JVD9 JLG9:JLH9 JBK9:JBL9 IRO9:IRP9 IHS9:IHT9 HXW9:HXX9 HOA9:HOB9 HEE9:HEF9 GUI9:GUJ9 GKM9:GKN9 GAQ9:GAR9 FQU9:FQV9 FGY9:FGZ9 EXC9:EXD9 ENG9:ENH9 EDK9:EDL9 DTO9:DTP9 DJS9:DJT9 CZW9:CZX9 CQA9:CQB9 CGE9:CGF9 BWI9:BWJ9 BMM9:BMN9 BCQ9:BCR9 ASU9:ASV9 AIY9:AIZ9 ZC9:ZD9 PG9:PH9 FK9:FL9 WWV9:WWX9 WMZ9:WNB9 WDD9:WDF9">
      <formula1>#REF!</formula1>
    </dataValidation>
    <dataValidation imeMode="disabled" allowBlank="1" showInputMessage="1" showErrorMessage="1" sqref="A38:B38 A18:B18 H38:Q38 S38:V38 X38:Z38 AB38:AD38 AF38:BN38 BU38:BY38 CA38:CH38 CJ38:CU38 CW38:CX38 H18:Q18 S18:V18 X18:Z18 AB18:AD18 AF18:BN18 BU18:BY18 CA18:CH18 CJ18:CU18 CW18:CX18 BQ18:BS18 BQ38:BS38"/>
    <dataValidation type="list" imeMode="on" allowBlank="1" showInputMessage="1" showErrorMessage="1" sqref="Y49 WVV49 WLZ49 WCD49 VSH49 VIL49 UYP49 UOT49 UEX49 TVB49 TLF49 TBJ49 SRN49 SHR49 RXV49 RNZ49 RED49 QUH49 QKL49 QAP49 PQT49 PGX49 OXB49 ONF49 ODJ49 NTN49 NJR49 MZV49 MPZ49 MGD49 LWH49 LML49 LCP49 KST49 KIX49 JZB49 JPF49 JFJ49 IVN49 ILR49 IBV49 HRZ49 HID49 GYH49 GOL49 GEP49 FUT49 FKX49 FBB49 ERF49 EHJ49 DXN49 DNR49 DDV49 CTZ49 CKD49 CAH49 BQL49 BGP49 AWT49 AMX49 ADB49 TF49 JJ49 Q49 WWD49 WMH49 WCL49 VSP49 VIT49 UYX49 UPB49 UFF49 TVJ49 TLN49 TBR49 SRV49 SHZ49 RYD49 ROH49 REL49 QUP49 QKT49 QAX49 PRB49 PHF49 OXJ49 ONN49 ODR49 NTV49 NJZ49 NAD49 MQH49 MGL49 LWP49 LMT49 LCX49 KTB49 KJF49 JZJ49 JPN49 JFR49 IVV49 ILZ49 ICD49 HSH49 HIL49 GYP49 GOT49 GEX49 FVB49 FLF49 FBJ49 ERN49 EHR49 DXV49 DNZ49 DED49 CUH49 CKL49 CAP49 BQT49 BGX49 AXB49 ANF49 ADJ49 TN49 JR49">
      <formula1>$CU$60:$CU$67</formula1>
    </dataValidation>
    <dataValidation type="list" imeMode="on" allowBlank="1" showInputMessage="1" showErrorMessage="1" sqref="AA49 WVX49 WMB49 WCF49 VSJ49 VIN49 UYR49 UOV49 UEZ49 TVD49 TLH49 TBL49 SRP49 SHT49 RXX49 ROB49 REF49 QUJ49 QKN49 QAR49 PQV49 PGZ49 OXD49 ONH49 ODL49 NTP49 NJT49 MZX49 MQB49 MGF49 LWJ49 LMN49 LCR49 KSV49 KIZ49 JZD49 JPH49 JFL49 IVP49 ILT49 IBX49 HSB49 HIF49 GYJ49 GON49 GER49 FUV49 FKZ49 FBD49 ERH49 EHL49 DXP49 DNT49 DDX49 CUB49 CKF49 CAJ49 BQN49 BGR49 AWV49 AMZ49 ADD49 TH49 JL49 S49 WWF49 WMJ49 WCN49 VSR49 VIV49 UYZ49 UPD49 UFH49 TVL49 TLP49 TBT49 SRX49 SIB49 RYF49 ROJ49 REN49 QUR49 QKV49 QAZ49 PRD49 PHH49 OXL49 ONP49 ODT49 NTX49 NKB49 NAF49 MQJ49 MGN49 LWR49 LMV49 LCZ49 KTD49 KJH49 JZL49 JPP49 JFT49 IVX49 IMB49 ICF49 HSJ49 HIN49 GYR49 GOV49 GEZ49 FVD49 FLH49 FBL49 ERP49 EHT49 DXX49 DOB49 DEF49 CUJ49 CKN49 CAR49 BQV49 BGZ49 AXD49 ANH49 ADL49 TP49 JT49">
      <formula1>$CU$67:$CU$81</formula1>
    </dataValidation>
    <dataValidation type="list" imeMode="on" allowBlank="1" showInputMessage="1" showErrorMessage="1" sqref="Z9 WWM9 WMQ9 WCU9 VSY9 VJC9 UZG9 UPK9 UFO9 TVS9 TLW9 TCA9 SSE9 SII9 RYM9 ROQ9 REU9 QUY9 QLC9 QBG9 PRK9 PHO9 OXS9 ONW9 OEA9 NUE9 NKI9 NAM9 MQQ9 MGU9 LWY9 LNC9 LDG9 KTK9 KJO9 JZS9 JPW9 JGA9 IWE9 IMI9 ICM9 HSQ9 HIU9 GYY9 GPC9 GFG9 FVK9 FLO9 FBS9 ERW9 EIA9 DYE9 DOI9 DEM9 CUQ9 CKU9 CAY9 BRC9 BHG9 AXK9 ANO9 ADS9 TW9 KA9 AH9 XBO9 WRS9 WHW9 VYA9 VOE9 VEI9 UUM9 UKQ9 UAU9 TQY9 THC9 SXG9 SNK9 SDO9 RTS9 RJW9 RAA9 QQE9 QGI9 PWM9 PMQ9 PCU9 OSY9 OJC9 NZG9 NPK9 NFO9 MVS9 MLW9 MCA9 LSE9 LII9 KYM9 KOQ9 KEU9 JUY9 JLC9 JBG9 IRK9 IHO9 HXS9 HNW9 HEA9 GUE9 GKI9 GAM9 FQQ9 FGU9 EWY9 ENC9 EDG9 DTK9 DJO9 CZS9 CPW9 CGA9 BWE9 BMI9 BCM9 ASQ9 AIU9 YY9 PC9 FG9 WWE9 WMI9 WCM9 VSQ9 VIU9 UYY9 UPC9 UFG9 TVK9 TLO9 TBS9 SRW9 SIA9 RYE9 ROI9 REM9 QUQ9 QKU9 QAY9 PRC9 PHG9 OXK9 ONO9 ODS9 NTW9 NKA9 NAE9 MQI9 MGM9 LWQ9 LMU9 LCY9 KTC9 KJG9 JZK9 JPO9 JFS9 IVW9 IMA9 ICE9 HSI9 HIM9 GYQ9 GOU9 GEY9 FVC9 FLG9 FBK9 ERO9 EHS9 DXW9 DOA9 DEE9 CUI9 CKM9 CAQ9 BQU9 BGY9 AXC9 ANG9 ADK9 TO9 JS9">
      <formula1>$DC$76:$DC$82</formula1>
    </dataValidation>
    <dataValidation type="list" imeMode="on" allowBlank="1" showInputMessage="1" showErrorMessage="1" sqref="AB9 WWO9 WMS9 WCW9 VTA9 VJE9 UZI9 UPM9 UFQ9 TVU9 TLY9 TCC9 SSG9 SIK9 RYO9 ROS9 REW9 QVA9 QLE9 QBI9 PRM9 PHQ9 OXU9 ONY9 OEC9 NUG9 NKK9 NAO9 MQS9 MGW9 LXA9 LNE9 LDI9 KTM9 KJQ9 JZU9 JPY9 JGC9 IWG9 IMK9 ICO9 HSS9 HIW9 GZA9 GPE9 GFI9 FVM9 FLQ9 FBU9 ERY9 EIC9 DYG9 DOK9 DEO9 CUS9 CKW9 CBA9 BRE9 BHI9 AXM9 ANQ9 ADU9 TY9 KC9 AJ9 XBQ9 WRU9 WHY9 VYC9 VOG9 VEK9 UUO9 UKS9 UAW9 TRA9 THE9 SXI9 SNM9 SDQ9 RTU9 RJY9 RAC9 QQG9 QGK9 PWO9 PMS9 PCW9 OTA9 OJE9 NZI9 NPM9 NFQ9 MVU9 MLY9 MCC9 LSG9 LIK9 KYO9 KOS9 KEW9 JVA9 JLE9 JBI9 IRM9 IHQ9 HXU9 HNY9 HEC9 GUG9 GKK9 GAO9 FQS9 FGW9 EXA9 ENE9 EDI9 DTM9 DJQ9 CZU9 CPY9 CGC9 BWG9 BMK9 BCO9 ASS9 AIW9 ZA9 PE9 FI9 WWG9 WMK9 WCO9 VSS9 VIW9 UZA9 UPE9 UFI9 TVM9 TLQ9 TBU9 SRY9 SIC9 RYG9 ROK9 REO9 QUS9 QKW9 QBA9 PRE9 PHI9 OXM9 ONQ9 ODU9 NTY9 NKC9 NAG9 MQK9 MGO9 LWS9 LMW9 LDA9 KTE9 KJI9 JZM9 JPQ9 JFU9 IVY9 IMC9 ICG9 HSK9 HIO9 GYS9 GOW9 GFA9 FVE9 FLI9 FBM9 ERQ9 EHU9 DXY9 DOC9 DEG9 CUK9 CKO9 CAS9 BQW9 BHA9 AXE9 ANI9 ADM9 TQ9 JU9">
      <formula1>$DC$82:$DC$96</formula1>
    </dataValidation>
    <dataValidation imeMode="on" allowBlank="1" showInputMessage="1" showErrorMessage="1" sqref="AOU9 AYQ9 BIM9 BSI9 CCE9 CMA9 CVW9 DFS9 DPO9 DZK9 EJG9 ETC9 FCY9 FMU9 FWQ9 GGM9 GQI9 HAE9 HKA9 HTW9 IDS9 INO9 IXK9 JHG9 JRC9 KAY9 KKU9 KUQ9 LEM9 LOI9 LYE9 MIA9 MRW9 NBS9 NLO9 NVK9 OFG9 OPC9 OYY9 PIU9 PSQ9 QCM9 QMI9 QWE9 RGA9 RPW9 RZS9 SJO9 STK9 TDG9 TNC9 TWY9 UGU9 UQQ9 VAM9 VKI9 VUE9 WEA9 WNW9 WXS9 AT9 KM9 UI9 AEE9 AOA9 AXW9 BHS9 BRO9 CBK9 CLG9 CVC9 DEY9 DOU9 DYQ9 EIM9 ESI9 FCE9 FMA9 FVW9 GFS9 GPO9 GZK9 HJG9 HTC9 ICY9 IMU9 IWQ9 JGM9 JQI9 KAE9 KKA9 KTW9 LDS9 LNO9 LXK9 MHG9 MRC9 NAY9 NKU9 NUQ9 OEM9 OOI9 OYE9 PIA9 PRW9 QBS9 QLO9 QVK9 RFG9 RPC9 RYY9 SIU9 SSQ9 TCM9 TMI9 TWE9 UGA9 UPW9 UZS9 VJO9 VTK9 WDG9 WNC9 WWY9 AC9 JV9 TR9 ADN9 ANJ9 AXF9 BHB9 BQX9 CAT9 CKP9 CUL9 DEH9 DOD9 DXZ9 EHV9 ERR9 FBN9 FLJ9 FVF9 GFB9 GOX9 GYT9 HIP9 HSL9 ICH9 IMD9 IVZ9 JFV9 JPR9 JZN9 KJJ9 KTF9 LDB9 LMX9 LWT9 MGP9 MQL9 NAH9 NKD9 NTZ9 ODV9 ONR9 OXN9 PHJ9 PRF9 QBB9 QKX9 QUT9 REP9 ROL9 RYH9 SID9 SRZ9 TBV9 TLR9 TVN9 UFJ9 UPF9 UZB9 VIX9 VST9 WCP9 WML9 WWH9 AK9 KD9 TZ9 ADV9 ANR9 AXN9 BHJ9 BRF9 CBB9 CKX9 CUT9 DEP9 DOL9 DYH9 EID9 ERZ9 FBV9 FLR9 FVN9 GFJ9 GPF9 GZB9 HIX9 HST9 ICP9 IML9 IWH9 JGD9 JPZ9 JZV9 KJR9 KTN9 LDJ9 LNF9 LXB9 MGX9 MQT9 NAP9 NKL9 NUH9 OED9 ONZ9 OXV9 PHR9 PRN9 QBJ9 QLF9 QVB9 REX9 ROT9 RYP9 SIL9 SSH9 TCD9 TLZ9 TVV9 UFR9 UPN9 UZJ9 VJF9 VTB9 WCX9 WMT9 WWP9 FJ9 PF9 ZB9 AIX9 AST9 BCP9 BML9 BWH9 CGD9 CPZ9 CZV9 DJR9 DTN9 EDJ9 ENF9 EXB9 FGX9 FQT9 GAP9 GKL9 GUH9 HED9 HNZ9 HXV9 IHR9 IRN9 JBJ9 JLF9 JVB9 KEX9 KOT9 KYP9 LIL9 LSH9 MCD9 MLZ9 MVV9 NFR9 NPN9 NZJ9 OJF9 OTB9 PCX9 PMT9 PWP9 QGL9 QQH9 RAD9 RJZ9 RTV9 SDR9 SNN9 SXJ9 THF9 TRB9 UAX9 UKT9 UUP9 VEL9 VOH9 VYD9 WHZ9 WRV9 XBR9 A9:H9 AP9 KI9 UE9 BE49 KX49 UT49 AEP49 AOL49 AYH49 BID49 BRZ49 CBV49 CLR49 CVN49 DFJ49 DPF49 DZB49 EIX49 EST49 FCP49 FML49 FWH49 GGD49 GPZ49 GZV49 HJR49 HTN49 IDJ49 INF49 IXB49 JGX49 JQT49 KAP49 KKL49 KUH49 LED49 LNZ49 LXV49 MHR49 MRN49 NBJ49 NLF49 NVB49 OEX49 OOT49 OYP49 PIL49 PSH49 QCD49 QLZ49 QVV49 RFR49 RPN49 RZJ49 SJF49 STB49 TCX49 TMT49 TWP49 UGL49 UQH49 VAD49 VJZ49 VTV49 WDR49 WNN49 WXJ49 AK49 KD49 TZ49 ADV49 ANR49 AXN49 BHJ49 BRF49 CBB49 CKX49 CUT49 DEP49 DOL49 DYH49 EID49 ERZ49 FBV49 FLR49 FVN49 GFJ49 GPF49 GZB49 HIX49 HST49 ICP49 IML49 IWH49 JGD49 JPZ49 JZV49 KJR49 KTN49 LDJ49 LNF49 LXB49 MGX49 MQT49 NAP49 NKL49 NUH49 OED49 ONZ49 OXV49 PHR49 PRN49 QBJ49 QLF49 QVB49 REX49 ROT49 RYP49 SIL49 SSH49 TCD49 TLZ49 TVV49 UFR49 UPN49 UZJ49 VJF49 VTB49 WCX49 WMT49 WWP49 T49 JM49 TI49 ADE49 ANA49 AWW49 BGS49 BQO49 CAK49 CKG49 CUC49 DDY49 DNU49 DXQ49 EHM49 ERI49 FBE49 FLA49 FUW49 GES49 GOO49 GYK49 HIG49 HSC49 IBY49 ILU49 IVQ49 JFM49 JPI49 JZE49 KJA49 KSW49 LCS49 LMO49 LWK49 MGG49 MQC49 MZY49 NJU49 NTQ49 ODM49 ONI49 OXE49 PHA49 PQW49 QAS49 QKO49 QUK49 REG49 ROC49 RXY49 SHU49 SRQ49 TBM49 TLI49 TVE49 UFA49 UOW49 UYS49 VIO49 VSK49 WCG49 WMC49 WVY49 AB49 JU49 TQ49 ADM49 ANI49 AXE49 BHA49 BQW49 CAS49 CKO49 CUK49 DEG49 DOC49 DXY49 EHU49 ERQ49 FBM49 FLI49 FVE49 GFA49 GOW49 GYS49 HIO49 HSK49 ICG49 IMC49 IVY49 JFU49 JPQ49 JZM49 KJI49 KTE49 LDA49 LMW49 LWS49 MGO49 MQK49 NAG49 NKC49 NTY49 ODU49 ONQ49 OXM49 PHI49 PRE49 QBA49 QKW49 QUS49 REO49 ROK49 RYG49 SIC49 SRY49 TBU49 TLQ49 TVM49 UFI49 UPE49 UZA49 VIW49 VSS49 WCO49 WMK49 WWG49 AEA9 ANW9 AXS9 BHO9 BRK9 CBG9 CLC9 CUY9 DEU9 DOQ9 DYM9 EII9 ESE9 FCA9 FLW9 FVS9 GFO9 GPK9 GZG9 HJC9 HSY9 ICU9 IMQ9 IWM9 JGI9 JQE9 KAA9 KJW9 KTS9 LDO9 LNK9 LXG9 MHC9 MQY9 NAU9 NKQ9 NUM9 OEI9 OOE9 OYA9 PHW9 PRS9 QBO9 QLK9 QVG9 RFC9 ROY9 RYU9 SIQ9 SSM9 TCI9 TME9 TWA9 UFW9 UPS9 UZO9 VJK9 VTG9 WDC9 WMY9 WWU9 Y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AF9:AG9 JY9:JZ9 TU9:TV9 ADQ9:ADR9 ANM9:ANN9 AXI9:AXJ9 BHE9:BHF9 BRA9:BRB9 CAW9:CAX9 CKS9:CKT9 CUO9:CUP9 DEK9:DEL9 DOG9:DOH9 DYC9:DYD9 EHY9:EHZ9 ERU9:ERV9 FBQ9:FBR9 FLM9:FLN9 FVI9:FVJ9 GFE9:GFF9 GPA9:GPB9 GYW9:GYX9 HIS9:HIT9 HSO9:HSP9 ICK9:ICL9 IMG9:IMH9 IWC9:IWD9 JFY9:JFZ9 JPU9:JPV9 JZQ9:JZR9 KJM9:KJN9 KTI9:KTJ9 LDE9:LDF9 LNA9:LNB9 LWW9:LWX9 MGS9:MGT9 MQO9:MQP9 NAK9:NAL9 NKG9:NKH9 NUC9:NUD9 ODY9:ODZ9 ONU9:ONV9 OXQ9:OXR9 PHM9:PHN9 PRI9:PRJ9 QBE9:QBF9 QLA9:QLB9 QUW9:QUX9 RES9:RET9 ROO9:ROP9 RYK9:RYL9 SIG9:SIH9 SSC9:SSD9 TBY9:TBZ9 TLU9:TLV9 TVQ9:TVR9 UFM9:UFN9 UPI9:UPJ9 UZE9:UZF9 VJA9:VJB9 VSW9:VSX9 WCS9:WCT9 WMO9:WMP9 WWK9:WWL9 AI9 KB9 TX9 ADT9 ANP9 AXL9 BHH9 BRD9 CAZ9 CKV9 CUR9 DEN9 DOJ9 DYF9 EIB9 ERX9 FBT9 FLP9 FVL9 GFH9 GPD9 GYZ9 HIV9 HSR9 ICN9 IMJ9 IWF9 JGB9 JPX9 JZT9 KJP9 KTL9 LDH9 LND9 LWZ9 MGV9 MQR9 NAN9 NKJ9 NUF9 OEB9 ONX9 OXT9 PHP9 PRL9 QBH9 QLD9 QUZ9 REV9 ROR9 RYN9 SIJ9 SSF9 TCB9 TLX9 TVT9 UFP9 UPL9 UZH9 VJD9 VSZ9 WCV9 WMR9 WWN9 U9:V9 JN9:JO9 TJ9:TK9 ADF9:ADG9 ANB9:ANC9 AWX9:AWY9 BGT9:BGU9 BQP9:BQQ9 CAL9:CAM9 CKH9:CKI9 CUD9:CUE9 DDZ9:DEA9 DNV9:DNW9 DXR9:DXS9 EHN9:EHO9 ERJ9:ERK9 FBF9:FBG9 FLB9:FLC9 FUX9:FUY9 GET9:GEU9 GOP9:GOQ9 GYL9:GYM9 HIH9:HII9 HSD9:HSE9 IBZ9:ICA9 ILV9:ILW9 IVR9:IVS9 JFN9:JFO9 JPJ9:JPK9 JZF9:JZG9 KJB9:KJC9 KSX9:KSY9 LCT9:LCU9 LMP9:LMQ9 LWL9:LWM9 MGH9:MGI9 MQD9:MQE9 MZZ9:NAA9 NJV9:NJW9 NTR9:NTS9 ODN9:ODO9 ONJ9:ONK9 OXF9:OXG9 PHB9:PHC9 PQX9:PQY9 QAT9:QAU9 QKP9:QKQ9 QUL9:QUM9 REH9:REI9 ROD9:ROE9 RXZ9:RYA9 SHV9:SHW9 SRR9:SRS9 TBN9:TBO9 TLJ9:TLK9 TVF9:TVG9 UFB9:UFC9 UOX9:UOY9 UYT9:UYU9 VIP9:VIQ9 VSL9:VSM9 WCH9:WCI9 WMD9:WME9 WVZ9:WWA9 AA9 JT9 TP9 ADL9 ANH9 AXD9 BGZ9 BQV9 CAR9 CKN9 CUJ9 DEF9 DOB9 DXX9 EHT9 ERP9 FBL9 FLH9 FVD9 GEZ9 GOV9 GYR9 HIN9 HSJ9 ICF9 IMB9 IVX9 JFT9 JPP9 JZL9 KJH9 KTD9 LCZ9 LMV9 LWR9 MGN9 MQJ9 NAF9 NKB9 NTX9 ODT9 ONP9 OXL9 PHH9 PRD9 QAZ9 QKV9 QUR9 REN9 ROJ9 RYF9 SIB9 SRX9 TBT9 TLP9 TVL9 UFH9 UPD9 UYZ9 VIV9 VSR9 WCN9 WMJ9 WWF9 FM9:JA9 PI9:SW9 ZE9:ACS9 AJA9:AMO9 ASW9:AWK9 BCS9:BGG9 BMO9:BQC9 BWK9:BZY9 CGG9:CJU9 CQC9:CTQ9 CZY9:DDM9 DJU9:DNI9 DTQ9:DXE9 EDM9:EHA9 ENI9:EQW9 EXE9:FAS9 FHA9:FKO9 FQW9:FUK9 GAS9:GEG9 GKO9:GOC9 GUK9:GXY9 HEG9:HHU9 HOC9:HRQ9 HXY9:IBM9 IHU9:ILI9 IRQ9:IVE9 JBM9:JFA9 JLI9:JOW9 JVE9:JYS9 KFA9:KIO9 KOW9:KSK9 KYS9:LCG9 LIO9:LMC9 LSK9:LVY9 MCG9:MFU9 MMC9:MPQ9 MVY9:MZM9 NFU9:NJI9 NPQ9:NTE9 NZM9:ODA9 OJI9:OMW9 OTE9:OWS9 PDA9:PGO9 PMW9:PQK9 PWS9:QAG9 QGO9:QKC9 QQK9:QTY9 RAG9:RDU9 RKC9:RNQ9 RTY9:RXM9 SDU9:SHI9 SNQ9:SRE9 SXM9:TBA9 THI9:TKW9 TRE9:TUS9 UBA9:UEO9 UKW9:UOK9 UUS9:UYG9 VEO9:VIC9 VOK9:VRY9 VYG9:WBU9 WIC9:WLQ9 WRY9:WVM9 XBU9:XFD9 CV9:EX9 MP9:OT9 WL9:YP9 AGH9:AIL9 AQD9:ASH9 AZZ9:BCD9 BJV9:BLZ9 BTR9:BVV9 CDN9:CFR9 CNJ9:CPN9 CXF9:CZJ9 DHB9:DJF9 DQX9:DTB9 EAT9:ECX9 EKP9:EMT9 EUL9:EWP9 FEH9:FGL9 FOD9:FQH9 FXZ9:GAD9 GHV9:GJZ9 GRR9:GTV9 HBN9:HDR9 HLJ9:HNN9 HVF9:HXJ9 IFB9:IHF9 IOX9:IRB9 IYT9:JAX9 JIP9:JKT9 JSL9:JUP9 KCH9:KEL9 KMD9:KOH9 KVZ9:KYD9 LFV9:LHZ9 LPR9:LRV9 LZN9:MBR9 MJJ9:MLN9 MTF9:MVJ9 NDB9:NFF9 NMX9:NPB9 NWT9:NYX9 OGP9:OIT9 OQL9:OSP9 PAH9:PCL9 PKD9:PMH9 PTZ9:PWD9 QDV9:QFZ9 QNR9:QPV9 QXN9:QZR9 RHJ9:RJN9 RRF9:RTJ9 SBB9:SDF9 SKX9:SNB9 SUT9:SWX9 TEP9:TGT9 TOL9:TQP9 TYH9:UAL9 UID9:UKH9 URZ9:UUD9 VBV9:VDZ9 VLR9:VNV9 VVN9:VXR9 WFJ9:WHN9 WPF9:WRJ9 WZB9:XBF9 FF9 PB9 YX9 AIT9 ASP9 BCL9 BMH9 BWD9 CFZ9 CPV9 CZR9 DJN9 DTJ9 EDF9 ENB9 EWX9 FGT9 FQP9 GAL9 GKH9 GUD9 HDZ9 HNV9 HXR9 IHN9 IRJ9 JBF9 JLB9 JUX9 KET9 KOP9 KYL9 LIH9 LSD9 MBZ9 MLV9 MVR9 NFN9 NPJ9 NZF9 OJB9 OSX9 PCT9 PMP9 PWL9 QGH9 QQD9 QZZ9 RJV9 RTR9 SDN9 SNJ9 SXF9 THB9 TQX9 UAT9 UKP9 UUL9 VEH9 VOD9 VXZ9 WHV9 WRR9 XBN9 FC9 OY9 YU9 AIQ9 ASM9 BCI9 BME9 BWA9 CFW9 CPS9 CZO9 DJK9 DTG9 EDC9 EMY9 EWU9 FGQ9 FQM9 GAI9 GKE9 GUA9 HDW9 HNS9 HXO9 IHK9 IRG9 JBC9 JKY9 JUU9 KEQ9 KOM9 KYI9 LIE9 LSA9 MBW9 MLS9 MVO9 NFK9 NPG9 NZC9 OIY9 OSU9 PCQ9 PMM9 PWI9 QGE9 QQA9 QZW9 RJS9 RTO9 SDK9 SNG9 SXC9 TGY9 TQU9 UAQ9 UKM9 UUI9 VEE9 VOA9 VXW9 WHS9 WRO9 XBK9 FH9 PD9 YZ9 AIV9 ASR9 BCN9 BMJ9 BWF9 CGB9 CPX9 CZT9 DJP9 DTL9 EDH9 END9 EWZ9 FGV9 FQR9 GAN9 GKJ9 GUF9 HEB9 HNX9 HXT9 IHP9 IRL9 JBH9 JLD9 JUZ9 KEV9 KOR9 KYN9 LIJ9 LSF9 MCB9 MLX9 MVT9 NFP9 NPL9 NZH9 OJD9 OSZ9 PCV9 PMR9 PWN9 QGJ9 QQF9 RAB9 RJX9 RTT9 SDP9 SNL9 SXH9 THD9 TQZ9 UAV9 UKR9 UUN9 VEJ9 VOF9 VYB9 WHX9 WRT9 XBP9 BN9 LG9 VC9 CM49:JA49 AG49 JZ49 TV49 ADR49 ANN49 AXJ49 BHF49 BRB49 CAX49 CKT49 CUP49 DEL49 DOH49 DYD49 EHZ49 ERV49 FBR49 FLN49 FVJ49 GFF49 GPB49 GYX49 HIT49 HSP49 ICL49 IMH49 IWD49 JFZ49 JPV49 JZR49 KJN49 KTJ49 LDF49 LNB49 LWX49 MGT49 MQP49 NAL49 NKH49 NUD49 ODZ49 ONV49 OXR49 PHN49 PRJ49 QBF49 QLB49 QUX49 RET49 ROP49 RYL49 SIH49 SSD49 TBZ49 TLV49 TVR49 UFN49 UPJ49 UZF49 VJB49 VSX49 WCT49 WMP49 WWL49 P49 JI49 TE49 ADA49 AMW49 AWS49 BGO49 BQK49 CAG49 CKC49 CTY49 DDU49 DNQ49 DXM49 EHI49 ERE49 FBA49 FKW49 FUS49 GEO49 GOK49 GYG49 HIC49 HRY49 IBU49 ILQ49 IVM49 JFI49 JPE49 JZA49 KIW49 KSS49 LCO49 LMK49 LWG49 MGC49 MPY49 MZU49 NJQ49 NTM49 ODI49 ONE49 OXA49 PGW49 PQS49 QAO49 QKK49 QUG49 REC49 RNY49 RXU49 SHQ49 SRM49 TBI49 TLE49 TVA49 UEW49 UOS49 UYO49 VIK49 VSG49 WCC49 WLY49 WVU49 W49:X49 JP49:JQ49 TL49:TM49 ADH49:ADI49 AND49:ANE49 AWZ49:AXA49 BGV49:BGW49 BQR49:BQS49 CAN49:CAO49 CKJ49:CKK49 CUF49:CUG49 DEB49:DEC49 DNX49:DNY49 DXT49:DXU49 EHP49:EHQ49 ERL49:ERM49 FBH49:FBI49 FLD49:FLE49 FUZ49:FVA49 GEV49:GEW49 GOR49:GOS49 GYN49:GYO49 HIJ49:HIK49 HSF49:HSG49 ICB49:ICC49 ILX49:ILY49 IVT49:IVU49 JFP49:JFQ49 JPL49:JPM49 JZH49:JZI49 KJD49:KJE49 KSZ49:KTA49 LCV49:LCW49 LMR49:LMS49 LWN49:LWO49 MGJ49:MGK49 MQF49:MQG49 NAB49:NAC49 NJX49:NJY49 NTT49:NTU49 ODP49:ODQ49 ONL49:ONM49 OXH49:OXI49 PHD49:PHE49 PQZ49:PRA49 QAV49:QAW49 QKR49:QKS49 QUN49:QUO49 REJ49:REK49 ROF49:ROG49 RYB49:RYC49 SHX49:SHY49 SRT49:SRU49 TBP49:TBQ49 TLL49:TLM49 TVH49:TVI49 UFD49:UFE49 UOZ49:UPA49 UYV49:UYW49 VIR49:VIS49 VSN49:VSO49 WCJ49:WCK49 WMF49:WMG49 WWB49:WWC49 Z49 JS49 TO49 ADK49 ANG49 AXC49 BGY49 BQU49 CAQ49 CKM49 CUI49 DEE49 DOA49 DXW49 EHS49 ERO49 FBK49 FLG49 FVC49 GEY49 GOU49 GYQ49 HIM49 HSI49 ICE49 IMA49 IVW49 JFS49 JPO49 JZK49 KJG49 KTC49 LCY49 LMU49 LWQ49 MGM49 MQI49 NAE49 NKA49 NTW49 ODS49 ONO49 OXK49 PHG49 PRC49 QAY49 QKU49 QUQ49 REM49 ROI49 RYE49 SIA49 SRW49 TBS49 TLO49 TVK49 UFG49 UPC49 UYY49 VIU49 VSQ49 WCM49 WMI49 WWE49 M49 JF49 TB49 ACX49 AMT49 AWP49 BGL49 BQH49 CAD49 CJZ49 CTV49 DDR49 DNN49 DXJ49 EHF49 ERB49 FAX49 FKT49 FUP49 GEL49 GOH49 GYD49 HHZ49 HRV49 IBR49 ILN49 IVJ49 JFF49 JPB49 JYX49 KIT49 KSP49 LCL49 LMH49 LWD49 MFZ49 MPV49 MZR49 NJN49 NTJ49 ODF49 ONB49 OWX49 PGT49 PQP49 QAL49 QKH49 QUD49 RDZ49 RNV49 RXR49 SHN49 SRJ49 TBF49 TLB49 TUX49 UET49 UOP49 UYL49 VIH49 VSD49 WBZ49 WLV49 WVR49 R49 JK49 TG49 ADC49 AMY49 AWU49 BGQ49 BQM49 CAI49 CKE49 CUA49 DDW49 DNS49 DXO49 EHK49 ERG49 FBC49 FKY49 FUU49 GEQ49 GOM49 GYI49 HIE49 HSA49 IBW49 ILS49 IVO49 JFK49 JPG49 JZC49 KIY49 KSU49 LCQ49 LMM49 LWI49 MGE49 MQA49 MZW49 NJS49 NTO49 ODK49 ONG49 OXC49 PGY49 PQU49 QAQ49 QKM49 QUI49 REE49 ROA49 RXW49 SHS49 SRO49 TBK49 TLG49 TVC49 UEY49 UOU49 UYQ49 VIM49 VSI49 WCE49 WMA49 WVW49 MG49:SW49 WC49:ACS49 AFY49:AMO49 APU49:AWK49 AZQ49:BGG49 BJM49:BQC49 BTI49:BZY49 CDE49:CJU49 CNA49:CTQ49 CWW49:DDM49 DGS49:DNI49 DQO49:DXE49 EAK49:EHA49 EKG49:EQW49 EUC49:FAS49 FDY49:FKO49 FNU49:FUK49 FXQ49:GEG49 GHM49:GOC49 GRI49:GXY49 HBE49:HHU49 HLA49:HRQ49 HUW49:IBM49 IES49:ILI49 IOO49:IVE49 IYK49:JFA49 JIG49:JOW49 JSC49:JYS49 KBY49:KIO49 KLU49:KSK49 KVQ49:LCG49 LFM49:LMC49 LPI49:LVY49 LZE49:MFU49 MJA49:MPQ49 MSW49:MZM49 NCS49:NJI49 NMO49:NTE49 NWK49:ODA49 OGG49:OMW49 OQC49:OWS49 OZY49:PGO49 PJU49:PQK49 PTQ49:QAG49 QDM49:QKC49 QNI49:QTY49 QXE49:RDU49 RHA49:RNQ49 RQW49:RXM49 SAS49:SHI49 SKO49:SRE49 SUK49:TBA49 TEG49:TKW49 TOC49:TUS49 TXY49:UEO49 UHU49:UOK49 URQ49:UYG49 VBM49:VIC49 VLI49:VRY49 VVE49:WBU49 WFA49:WLQ49 WOW49:WVM49 WYS49:XFD49 AEY9 E49:F49 H49 A49:B49"/>
  </dataValidations>
  <pageMargins left="0.39370078740157483" right="0.31496062992125984" top="0.53" bottom="0.34" header="0.31496062992125984" footer="0.2"/>
  <pageSetup paperSize="9" scale="52" orientation="landscape" r:id="rId1"/>
  <headerFooter>
    <oddFooter>&amp;C&amp;P/&amp;N&amp;R&amp;F＿&amp;A</oddFooter>
  </headerFooter>
  <colBreaks count="3" manualBreakCount="3">
    <brk id="31" max="1048575" man="1"/>
    <brk id="68" max="1048575" man="1"/>
    <brk id="95" max="17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66"/>
  <sheetViews>
    <sheetView view="pageBreakPreview" zoomScale="80" zoomScaleNormal="70" zoomScaleSheetLayoutView="80" workbookViewId="0">
      <pane xSplit="3" ySplit="17" topLeftCell="D18" activePane="bottomRight" state="frozen"/>
      <selection pane="topRight" activeCell="D1" sqref="D1"/>
      <selection pane="bottomLeft" activeCell="A18" sqref="A18"/>
      <selection pane="bottomRight" activeCell="B31" sqref="B31"/>
    </sheetView>
  </sheetViews>
  <sheetFormatPr defaultColWidth="5.77734375" defaultRowHeight="10.8"/>
  <cols>
    <col min="1" max="1" width="9.21875" style="14" customWidth="1"/>
    <col min="2" max="2" width="9.21875" style="15" customWidth="1"/>
    <col min="3" max="3" width="8.33203125" style="15" bestFit="1" customWidth="1"/>
    <col min="4" max="11" width="5.77734375" style="15" customWidth="1"/>
    <col min="12" max="15" width="5.77734375" style="88" customWidth="1"/>
    <col min="16" max="17" width="25.109375" style="15" customWidth="1"/>
    <col min="18" max="18" width="4.88671875" style="15" bestFit="1" customWidth="1"/>
    <col min="19" max="19" width="5.77734375" style="15" customWidth="1"/>
    <col min="20" max="20" width="8.77734375" style="15" bestFit="1" customWidth="1"/>
    <col min="21" max="21" width="8.21875" style="15" bestFit="1" customWidth="1"/>
    <col min="22" max="22" width="8.77734375" style="15" bestFit="1" customWidth="1"/>
    <col min="23" max="23" width="25.109375" style="15" customWidth="1"/>
    <col min="24" max="24" width="5.77734375" style="15"/>
    <col min="25" max="27" width="5.77734375" style="15" customWidth="1"/>
    <col min="28" max="28" width="5.6640625" style="15" customWidth="1"/>
    <col min="29" max="29" width="4.5546875" style="15" customWidth="1"/>
    <col min="30" max="30" width="5" style="15" customWidth="1"/>
    <col min="31" max="31" width="5.33203125" style="15" customWidth="1"/>
    <col min="32" max="32" width="5.109375" style="15" customWidth="1"/>
    <col min="33" max="33" width="5.5546875" style="15" customWidth="1"/>
    <col min="34" max="34" width="5.6640625" style="15" customWidth="1"/>
    <col min="35" max="45" width="5.77734375" style="15" customWidth="1"/>
    <col min="46" max="46" width="25.109375" style="15" customWidth="1"/>
    <col min="47" max="47" width="5.77734375" style="15"/>
    <col min="48" max="58" width="5.77734375" style="15" customWidth="1"/>
    <col min="59" max="59" width="25.109375" style="15" customWidth="1"/>
    <col min="60" max="64" width="5.77734375" style="15" customWidth="1"/>
    <col min="65" max="68" width="5.77734375" style="16" customWidth="1"/>
    <col min="69" max="69" width="25.109375" style="15" customWidth="1"/>
    <col min="70" max="16384" width="5.77734375" style="15"/>
  </cols>
  <sheetData>
    <row r="1" spans="1:77" s="2" customFormat="1" ht="30" customHeight="1">
      <c r="A1" s="194" t="s">
        <v>385</v>
      </c>
      <c r="B1" s="1"/>
      <c r="C1" s="1"/>
      <c r="D1" s="1"/>
      <c r="E1" s="1"/>
      <c r="F1" s="1"/>
      <c r="G1" s="1"/>
      <c r="H1" s="1"/>
      <c r="I1" s="1"/>
      <c r="J1" s="1"/>
      <c r="K1" s="1"/>
      <c r="L1" s="1"/>
      <c r="M1" s="1"/>
      <c r="N1" s="1"/>
      <c r="O1" s="1"/>
      <c r="P1" s="1"/>
      <c r="Q1" s="1"/>
      <c r="R1" s="1"/>
      <c r="S1" s="1"/>
      <c r="T1" s="1"/>
      <c r="U1" s="1"/>
      <c r="V1" s="1"/>
      <c r="W1" s="1"/>
      <c r="Y1" s="1"/>
      <c r="Z1" s="1"/>
      <c r="AA1" s="1"/>
      <c r="AB1" s="1"/>
      <c r="AC1" s="1"/>
      <c r="AD1" s="1"/>
      <c r="AE1" s="1"/>
      <c r="AF1" s="1"/>
      <c r="AG1" s="1"/>
      <c r="AH1" s="1"/>
      <c r="AI1" s="1"/>
      <c r="AJ1" s="1"/>
      <c r="AK1" s="1"/>
      <c r="AL1" s="1"/>
      <c r="AM1" s="1"/>
      <c r="AN1" s="1"/>
      <c r="AO1" s="1"/>
      <c r="AP1" s="1"/>
      <c r="AQ1" s="1"/>
      <c r="AR1" s="1"/>
      <c r="AS1" s="1"/>
      <c r="AT1" s="1"/>
      <c r="AV1" s="1"/>
      <c r="AW1" s="1"/>
      <c r="AX1" s="1"/>
      <c r="AY1" s="1"/>
      <c r="AZ1" s="1"/>
      <c r="BA1" s="1"/>
      <c r="BB1" s="1"/>
      <c r="BC1" s="1"/>
      <c r="BD1" s="1"/>
      <c r="BE1" s="1"/>
      <c r="BF1" s="1"/>
      <c r="BG1" s="1"/>
      <c r="BM1" s="3"/>
      <c r="BN1" s="3"/>
      <c r="BO1" s="3"/>
      <c r="BP1" s="3"/>
    </row>
    <row r="2" spans="1:77" s="2" customFormat="1" ht="13.2" hidden="1" customHeight="1">
      <c r="A2" s="4"/>
      <c r="L2" s="86"/>
      <c r="M2" s="86"/>
      <c r="N2" s="86"/>
      <c r="O2" s="86"/>
      <c r="BM2" s="3"/>
      <c r="BN2" s="3"/>
      <c r="BO2" s="3"/>
      <c r="BP2" s="3"/>
    </row>
    <row r="3" spans="1:77" s="2" customFormat="1" ht="21" hidden="1" customHeight="1">
      <c r="D3" s="49" t="s">
        <v>0</v>
      </c>
      <c r="H3" s="5"/>
      <c r="I3" s="49"/>
      <c r="L3" s="86"/>
      <c r="M3" s="86"/>
      <c r="N3" s="86"/>
      <c r="O3" s="86"/>
      <c r="BM3" s="3"/>
      <c r="BN3" s="3"/>
      <c r="BO3" s="3"/>
      <c r="BP3" s="3"/>
    </row>
    <row r="4" spans="1:77" s="2" customFormat="1" ht="21" hidden="1" customHeight="1">
      <c r="D4" s="26" t="s">
        <v>173</v>
      </c>
      <c r="E4" s="25"/>
      <c r="F4" s="25"/>
      <c r="G4" s="25"/>
      <c r="H4" s="51"/>
      <c r="I4" s="25"/>
      <c r="J4" s="27"/>
      <c r="K4" s="27"/>
      <c r="L4" s="92"/>
      <c r="M4" s="92"/>
      <c r="N4" s="92"/>
      <c r="O4" s="92"/>
      <c r="P4" s="27"/>
      <c r="Q4" s="50"/>
      <c r="R4" s="50"/>
      <c r="BM4" s="3"/>
      <c r="BN4" s="3"/>
      <c r="BO4" s="3"/>
      <c r="BP4" s="3"/>
    </row>
    <row r="5" spans="1:77" s="2" customFormat="1" ht="21" hidden="1" customHeight="1">
      <c r="H5" s="6"/>
      <c r="I5" s="28" t="s">
        <v>168</v>
      </c>
      <c r="J5" s="50"/>
      <c r="K5" s="50"/>
      <c r="L5" s="92"/>
      <c r="M5" s="92"/>
      <c r="N5" s="92"/>
      <c r="O5" s="92"/>
      <c r="P5" s="50"/>
      <c r="Q5" s="50"/>
      <c r="R5" s="50"/>
      <c r="BM5" s="3"/>
      <c r="BN5" s="3"/>
      <c r="BO5" s="3"/>
      <c r="BP5" s="3"/>
    </row>
    <row r="6" spans="1:77" s="7" customFormat="1" ht="21" hidden="1" customHeight="1">
      <c r="L6" s="87"/>
      <c r="M6" s="87"/>
      <c r="N6" s="87"/>
      <c r="O6" s="87"/>
      <c r="BM6" s="9"/>
      <c r="BN6" s="9"/>
      <c r="BO6" s="9"/>
      <c r="BP6" s="9"/>
    </row>
    <row r="7" spans="1:77" s="7" customFormat="1" ht="21" hidden="1" customHeight="1">
      <c r="B7" s="10"/>
      <c r="C7" s="10"/>
      <c r="L7" s="87"/>
      <c r="M7" s="87"/>
      <c r="N7" s="87"/>
      <c r="O7" s="87"/>
      <c r="BM7" s="9"/>
      <c r="BN7" s="9"/>
      <c r="BO7" s="9"/>
      <c r="BP7" s="9"/>
    </row>
    <row r="8" spans="1:77" s="7" customFormat="1" ht="21" hidden="1" customHeight="1">
      <c r="B8" s="10"/>
      <c r="C8" s="10"/>
      <c r="I8" s="24"/>
      <c r="L8" s="87"/>
      <c r="M8" s="87"/>
      <c r="N8" s="87"/>
      <c r="O8" s="87"/>
      <c r="BM8" s="9"/>
      <c r="BN8" s="9"/>
      <c r="BO8" s="9"/>
      <c r="BP8" s="9"/>
    </row>
    <row r="9" spans="1:77" s="7" customFormat="1" ht="21" hidden="1" customHeight="1">
      <c r="A9" s="11"/>
      <c r="B9" s="11"/>
      <c r="C9" s="11"/>
      <c r="I9" s="24"/>
      <c r="L9" s="87"/>
      <c r="M9" s="87"/>
      <c r="N9" s="87"/>
      <c r="O9" s="87"/>
      <c r="AJ9" s="8"/>
      <c r="BM9" s="9"/>
      <c r="BN9" s="9"/>
      <c r="BO9" s="9"/>
      <c r="BP9" s="9"/>
    </row>
    <row r="10" spans="1:77" s="2" customFormat="1" hidden="1">
      <c r="A10" s="12"/>
      <c r="L10" s="86"/>
      <c r="M10" s="86"/>
      <c r="N10" s="86"/>
      <c r="O10" s="86"/>
      <c r="BM10" s="3"/>
      <c r="BN10" s="3"/>
      <c r="BO10" s="3"/>
      <c r="BP10" s="3"/>
    </row>
    <row r="11" spans="1:77" s="20" customFormat="1" ht="26.4" customHeight="1">
      <c r="A11" s="145"/>
      <c r="B11" s="145"/>
      <c r="C11" s="145"/>
      <c r="D11" s="184" t="s">
        <v>380</v>
      </c>
      <c r="E11" s="185"/>
      <c r="F11" s="185"/>
      <c r="G11" s="185"/>
      <c r="H11" s="185"/>
      <c r="I11" s="185"/>
      <c r="J11" s="185"/>
      <c r="K11" s="185"/>
      <c r="L11" s="185"/>
      <c r="M11" s="185"/>
      <c r="N11" s="185"/>
      <c r="O11" s="185"/>
      <c r="P11" s="185"/>
      <c r="Q11" s="185"/>
      <c r="R11" s="185"/>
      <c r="S11" s="185"/>
      <c r="T11" s="185"/>
      <c r="U11" s="185"/>
      <c r="V11" s="185"/>
      <c r="W11" s="188"/>
      <c r="Y11" s="184" t="s">
        <v>381</v>
      </c>
      <c r="Z11" s="185"/>
      <c r="AA11" s="186"/>
      <c r="AB11" s="186"/>
      <c r="AC11" s="186"/>
      <c r="AD11" s="186"/>
      <c r="AE11" s="186"/>
      <c r="AF11" s="186"/>
      <c r="AG11" s="186"/>
      <c r="AH11" s="186"/>
      <c r="AI11" s="186"/>
      <c r="AJ11" s="186"/>
      <c r="AK11" s="186"/>
      <c r="AL11" s="186"/>
      <c r="AM11" s="186"/>
      <c r="AN11" s="186"/>
      <c r="AO11" s="186"/>
      <c r="AP11" s="186"/>
      <c r="AQ11" s="186"/>
      <c r="AR11" s="186"/>
      <c r="AS11" s="186"/>
      <c r="AT11" s="187"/>
      <c r="AV11" s="184" t="s">
        <v>370</v>
      </c>
      <c r="AW11" s="185"/>
      <c r="AX11" s="185"/>
      <c r="AY11" s="185"/>
      <c r="AZ11" s="185"/>
      <c r="BA11" s="185"/>
      <c r="BB11" s="185"/>
      <c r="BC11" s="185"/>
      <c r="BD11" s="185"/>
      <c r="BE11" s="185"/>
      <c r="BF11" s="185"/>
      <c r="BG11" s="185"/>
      <c r="BH11" s="185"/>
      <c r="BI11" s="185"/>
      <c r="BJ11" s="185"/>
      <c r="BK11" s="185"/>
      <c r="BL11" s="185"/>
      <c r="BM11" s="185"/>
      <c r="BN11" s="185"/>
      <c r="BO11" s="185"/>
      <c r="BP11" s="185"/>
      <c r="BQ11" s="188"/>
    </row>
    <row r="12" spans="1:77" s="13" customFormat="1" ht="51" customHeight="1">
      <c r="A12" s="126" t="s">
        <v>123</v>
      </c>
      <c r="B12" s="126" t="s">
        <v>115</v>
      </c>
      <c r="C12" s="126" t="s">
        <v>116</v>
      </c>
      <c r="D12" s="189" t="s">
        <v>382</v>
      </c>
      <c r="E12" s="190"/>
      <c r="F12" s="190"/>
      <c r="G12" s="190"/>
      <c r="H12" s="190"/>
      <c r="I12" s="190"/>
      <c r="J12" s="190"/>
      <c r="K12" s="190"/>
      <c r="L12" s="190"/>
      <c r="M12" s="190"/>
      <c r="N12" s="190"/>
      <c r="O12" s="190"/>
      <c r="P12" s="190"/>
      <c r="Q12" s="191"/>
      <c r="R12" s="192" t="s">
        <v>383</v>
      </c>
      <c r="S12" s="192"/>
      <c r="T12" s="192"/>
      <c r="U12" s="192"/>
      <c r="V12" s="192"/>
      <c r="W12" s="192"/>
      <c r="X12" s="23"/>
      <c r="Y12" s="193" t="s">
        <v>371</v>
      </c>
      <c r="Z12" s="193"/>
      <c r="AA12" s="193" t="s">
        <v>384</v>
      </c>
      <c r="AB12" s="193"/>
      <c r="AC12" s="193"/>
      <c r="AD12" s="139" t="s">
        <v>372</v>
      </c>
      <c r="AE12" s="163"/>
      <c r="AF12" s="163"/>
      <c r="AG12" s="162" t="s">
        <v>373</v>
      </c>
      <c r="AH12" s="163"/>
      <c r="AI12" s="164"/>
      <c r="AJ12" s="144" t="s">
        <v>374</v>
      </c>
      <c r="AK12" s="144"/>
      <c r="AL12" s="144"/>
      <c r="AM12" s="144" t="s">
        <v>375</v>
      </c>
      <c r="AN12" s="145"/>
      <c r="AO12" s="145"/>
      <c r="AP12" s="145" t="s">
        <v>376</v>
      </c>
      <c r="AQ12" s="145"/>
      <c r="AR12" s="144" t="s">
        <v>377</v>
      </c>
      <c r="AS12" s="145"/>
      <c r="AT12" s="101"/>
      <c r="AU12" s="23"/>
      <c r="AV12" s="162" t="s">
        <v>378</v>
      </c>
      <c r="AW12" s="163"/>
      <c r="AX12" s="163"/>
      <c r="AY12" s="163"/>
      <c r="AZ12" s="163"/>
      <c r="BA12" s="163"/>
      <c r="BB12" s="163"/>
      <c r="BC12" s="163"/>
      <c r="BD12" s="163"/>
      <c r="BE12" s="163"/>
      <c r="BF12" s="163"/>
      <c r="BG12" s="164"/>
      <c r="BH12" s="145" t="s">
        <v>379</v>
      </c>
      <c r="BI12" s="145"/>
      <c r="BJ12" s="145"/>
      <c r="BK12" s="145"/>
      <c r="BL12" s="145"/>
      <c r="BM12" s="145"/>
      <c r="BN12" s="145"/>
      <c r="BO12" s="145"/>
      <c r="BP12" s="145"/>
      <c r="BQ12" s="145"/>
      <c r="BR12" s="2"/>
      <c r="BS12" s="2"/>
      <c r="BT12" s="2"/>
      <c r="BU12" s="2"/>
      <c r="BV12" s="2"/>
      <c r="BW12" s="2"/>
      <c r="BX12" s="2"/>
      <c r="BY12" s="2"/>
    </row>
    <row r="13" spans="1:77" s="2" customFormat="1" ht="13.8" customHeight="1">
      <c r="A13" s="158"/>
      <c r="B13" s="158"/>
      <c r="C13" s="158"/>
      <c r="D13" s="137" t="s">
        <v>139</v>
      </c>
      <c r="E13" s="177"/>
      <c r="F13" s="177"/>
      <c r="G13" s="177"/>
      <c r="H13" s="112"/>
      <c r="I13" s="112"/>
      <c r="J13" s="112"/>
      <c r="K13" s="112"/>
      <c r="L13" s="112"/>
      <c r="M13" s="112"/>
      <c r="N13" s="112"/>
      <c r="O13" s="112"/>
      <c r="P13" s="113"/>
      <c r="Q13" s="134" t="s">
        <v>124</v>
      </c>
      <c r="R13" s="180" t="s">
        <v>1</v>
      </c>
      <c r="S13" s="180" t="s">
        <v>2</v>
      </c>
      <c r="T13" s="180" t="s">
        <v>3</v>
      </c>
      <c r="U13" s="180" t="s">
        <v>4</v>
      </c>
      <c r="V13" s="180" t="s">
        <v>5</v>
      </c>
      <c r="W13" s="119" t="s">
        <v>6</v>
      </c>
      <c r="X13" s="158"/>
      <c r="Y13" s="180" t="s">
        <v>1</v>
      </c>
      <c r="Z13" s="180" t="s">
        <v>2</v>
      </c>
      <c r="AA13" s="180" t="s">
        <v>1</v>
      </c>
      <c r="AB13" s="180" t="s">
        <v>2</v>
      </c>
      <c r="AC13" s="180" t="s">
        <v>3</v>
      </c>
      <c r="AD13" s="180" t="s">
        <v>1</v>
      </c>
      <c r="AE13" s="180" t="s">
        <v>2</v>
      </c>
      <c r="AF13" s="180" t="s">
        <v>3</v>
      </c>
      <c r="AG13" s="180" t="s">
        <v>1</v>
      </c>
      <c r="AH13" s="180" t="s">
        <v>2</v>
      </c>
      <c r="AI13" s="180" t="s">
        <v>3</v>
      </c>
      <c r="AJ13" s="180" t="s">
        <v>1</v>
      </c>
      <c r="AK13" s="180" t="s">
        <v>2</v>
      </c>
      <c r="AL13" s="180" t="s">
        <v>3</v>
      </c>
      <c r="AM13" s="180" t="s">
        <v>1</v>
      </c>
      <c r="AN13" s="180" t="s">
        <v>2</v>
      </c>
      <c r="AO13" s="180" t="s">
        <v>3</v>
      </c>
      <c r="AP13" s="180" t="s">
        <v>1</v>
      </c>
      <c r="AQ13" s="180" t="s">
        <v>2</v>
      </c>
      <c r="AR13" s="180" t="s">
        <v>1</v>
      </c>
      <c r="AS13" s="180" t="s">
        <v>2</v>
      </c>
      <c r="AT13" s="130"/>
      <c r="AU13" s="23"/>
      <c r="AV13" s="131" t="s">
        <v>1</v>
      </c>
      <c r="AW13" s="131" t="s">
        <v>2</v>
      </c>
      <c r="AX13" s="130" t="s">
        <v>3</v>
      </c>
      <c r="AY13" s="130" t="s">
        <v>4</v>
      </c>
      <c r="AZ13" s="131" t="s">
        <v>5</v>
      </c>
      <c r="BA13" s="131" t="s">
        <v>6</v>
      </c>
      <c r="BB13" s="131" t="s">
        <v>9</v>
      </c>
      <c r="BC13" s="131" t="s">
        <v>10</v>
      </c>
      <c r="BD13" s="130" t="s">
        <v>11</v>
      </c>
      <c r="BE13" s="130" t="s">
        <v>12</v>
      </c>
      <c r="BF13" s="130" t="s">
        <v>51</v>
      </c>
      <c r="BG13" s="130" t="s">
        <v>54</v>
      </c>
      <c r="BH13" s="131" t="s">
        <v>1</v>
      </c>
      <c r="BI13" s="131" t="s">
        <v>2</v>
      </c>
      <c r="BJ13" s="130" t="s">
        <v>3</v>
      </c>
      <c r="BK13" s="130" t="s">
        <v>4</v>
      </c>
      <c r="BL13" s="131" t="s">
        <v>5</v>
      </c>
      <c r="BM13" s="179" t="s">
        <v>6</v>
      </c>
      <c r="BN13" s="179" t="s">
        <v>9</v>
      </c>
      <c r="BO13" s="179" t="s">
        <v>10</v>
      </c>
      <c r="BP13" s="130" t="s">
        <v>52</v>
      </c>
      <c r="BQ13" s="176" t="s">
        <v>12</v>
      </c>
    </row>
    <row r="14" spans="1:77" s="2" customFormat="1" ht="13.8" customHeight="1">
      <c r="A14" s="158"/>
      <c r="B14" s="158"/>
      <c r="C14" s="158"/>
      <c r="D14" s="137" t="s">
        <v>117</v>
      </c>
      <c r="E14" s="177"/>
      <c r="F14" s="177"/>
      <c r="G14" s="178"/>
      <c r="H14" s="137" t="s">
        <v>118</v>
      </c>
      <c r="I14" s="177"/>
      <c r="J14" s="177"/>
      <c r="K14" s="178"/>
      <c r="L14" s="137" t="s">
        <v>119</v>
      </c>
      <c r="M14" s="177"/>
      <c r="N14" s="177"/>
      <c r="O14" s="178"/>
      <c r="P14" s="134"/>
      <c r="Q14" s="135"/>
      <c r="R14" s="180"/>
      <c r="S14" s="180"/>
      <c r="T14" s="180"/>
      <c r="U14" s="180"/>
      <c r="V14" s="180"/>
      <c r="W14" s="119"/>
      <c r="X14" s="158"/>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30"/>
      <c r="AV14" s="131"/>
      <c r="AW14" s="131"/>
      <c r="AX14" s="130"/>
      <c r="AY14" s="130"/>
      <c r="AZ14" s="131"/>
      <c r="BA14" s="131"/>
      <c r="BB14" s="131"/>
      <c r="BC14" s="131"/>
      <c r="BD14" s="130"/>
      <c r="BE14" s="130"/>
      <c r="BF14" s="130"/>
      <c r="BG14" s="130"/>
      <c r="BH14" s="131"/>
      <c r="BI14" s="131"/>
      <c r="BJ14" s="130"/>
      <c r="BK14" s="130"/>
      <c r="BL14" s="131"/>
      <c r="BM14" s="179"/>
      <c r="BN14" s="179"/>
      <c r="BO14" s="179"/>
      <c r="BP14" s="130"/>
      <c r="BQ14" s="176"/>
    </row>
    <row r="15" spans="1:77" s="2" customFormat="1" ht="25.95" customHeight="1">
      <c r="A15" s="158"/>
      <c r="B15" s="158"/>
      <c r="C15" s="158"/>
      <c r="D15" s="79" t="s">
        <v>65</v>
      </c>
      <c r="E15" s="79" t="s">
        <v>66</v>
      </c>
      <c r="F15" s="19" t="s">
        <v>120</v>
      </c>
      <c r="G15" s="19" t="s">
        <v>121</v>
      </c>
      <c r="H15" s="79" t="s">
        <v>65</v>
      </c>
      <c r="I15" s="79" t="s">
        <v>66</v>
      </c>
      <c r="J15" s="19" t="s">
        <v>120</v>
      </c>
      <c r="K15" s="19" t="s">
        <v>121</v>
      </c>
      <c r="L15" s="89" t="s">
        <v>65</v>
      </c>
      <c r="M15" s="89" t="s">
        <v>66</v>
      </c>
      <c r="N15" s="19" t="s">
        <v>120</v>
      </c>
      <c r="O15" s="19" t="s">
        <v>121</v>
      </c>
      <c r="P15" s="136"/>
      <c r="Q15" s="136"/>
      <c r="R15" s="180"/>
      <c r="S15" s="180"/>
      <c r="T15" s="180"/>
      <c r="U15" s="180"/>
      <c r="V15" s="180"/>
      <c r="W15" s="119"/>
      <c r="X15" s="158"/>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30"/>
      <c r="AV15" s="131"/>
      <c r="AW15" s="131"/>
      <c r="AX15" s="130"/>
      <c r="AY15" s="130"/>
      <c r="AZ15" s="131"/>
      <c r="BA15" s="131"/>
      <c r="BB15" s="131"/>
      <c r="BC15" s="131"/>
      <c r="BD15" s="130"/>
      <c r="BE15" s="130"/>
      <c r="BF15" s="130"/>
      <c r="BG15" s="130"/>
      <c r="BH15" s="131"/>
      <c r="BI15" s="131"/>
      <c r="BJ15" s="130"/>
      <c r="BK15" s="130"/>
      <c r="BL15" s="131"/>
      <c r="BM15" s="179"/>
      <c r="BN15" s="179"/>
      <c r="BO15" s="179"/>
      <c r="BP15" s="130"/>
      <c r="BQ15" s="176"/>
    </row>
    <row r="16" spans="1:77" s="197" customFormat="1" ht="93" customHeight="1">
      <c r="A16" s="159"/>
      <c r="B16" s="159"/>
      <c r="C16" s="159"/>
      <c r="D16" s="21" t="s">
        <v>86</v>
      </c>
      <c r="E16" s="21" t="s">
        <v>87</v>
      </c>
      <c r="F16" s="21" t="s">
        <v>88</v>
      </c>
      <c r="G16" s="21" t="s">
        <v>89</v>
      </c>
      <c r="H16" s="21" t="s">
        <v>86</v>
      </c>
      <c r="I16" s="21" t="s">
        <v>87</v>
      </c>
      <c r="J16" s="21" t="s">
        <v>88</v>
      </c>
      <c r="K16" s="21" t="s">
        <v>89</v>
      </c>
      <c r="L16" s="102" t="s">
        <v>86</v>
      </c>
      <c r="M16" s="102" t="s">
        <v>87</v>
      </c>
      <c r="N16" s="102" t="s">
        <v>88</v>
      </c>
      <c r="O16" s="102" t="s">
        <v>89</v>
      </c>
      <c r="P16" s="102" t="s">
        <v>138</v>
      </c>
      <c r="Q16" s="102" t="s">
        <v>140</v>
      </c>
      <c r="R16" s="103" t="s">
        <v>90</v>
      </c>
      <c r="S16" s="103" t="s">
        <v>91</v>
      </c>
      <c r="T16" s="103" t="s">
        <v>92</v>
      </c>
      <c r="U16" s="22" t="s">
        <v>93</v>
      </c>
      <c r="V16" s="103" t="s">
        <v>94</v>
      </c>
      <c r="W16" s="102" t="s">
        <v>8</v>
      </c>
      <c r="Y16" s="103" t="s">
        <v>95</v>
      </c>
      <c r="Z16" s="103" t="s">
        <v>96</v>
      </c>
      <c r="AA16" s="103" t="s">
        <v>70</v>
      </c>
      <c r="AB16" s="103" t="s">
        <v>97</v>
      </c>
      <c r="AC16" s="103" t="s">
        <v>96</v>
      </c>
      <c r="AD16" s="103" t="s">
        <v>24</v>
      </c>
      <c r="AE16" s="103" t="s">
        <v>25</v>
      </c>
      <c r="AF16" s="103" t="s">
        <v>26</v>
      </c>
      <c r="AG16" s="103" t="s">
        <v>24</v>
      </c>
      <c r="AH16" s="103" t="s">
        <v>25</v>
      </c>
      <c r="AI16" s="103" t="s">
        <v>26</v>
      </c>
      <c r="AJ16" s="103" t="s">
        <v>24</v>
      </c>
      <c r="AK16" s="103" t="s">
        <v>25</v>
      </c>
      <c r="AL16" s="103" t="s">
        <v>26</v>
      </c>
      <c r="AM16" s="103" t="s">
        <v>24</v>
      </c>
      <c r="AN16" s="103" t="s">
        <v>25</v>
      </c>
      <c r="AO16" s="103" t="s">
        <v>26</v>
      </c>
      <c r="AP16" s="103" t="s">
        <v>27</v>
      </c>
      <c r="AQ16" s="103" t="s">
        <v>50</v>
      </c>
      <c r="AR16" s="103" t="s">
        <v>28</v>
      </c>
      <c r="AS16" s="103" t="s">
        <v>29</v>
      </c>
      <c r="AT16" s="103" t="s">
        <v>8</v>
      </c>
      <c r="AV16" s="103" t="s">
        <v>41</v>
      </c>
      <c r="AW16" s="103" t="s">
        <v>42</v>
      </c>
      <c r="AX16" s="103" t="s">
        <v>43</v>
      </c>
      <c r="AY16" s="103" t="s">
        <v>44</v>
      </c>
      <c r="AZ16" s="103" t="s">
        <v>45</v>
      </c>
      <c r="BA16" s="103" t="s">
        <v>46</v>
      </c>
      <c r="BB16" s="103" t="s">
        <v>47</v>
      </c>
      <c r="BC16" s="103" t="s">
        <v>48</v>
      </c>
      <c r="BD16" s="103" t="s">
        <v>49</v>
      </c>
      <c r="BE16" s="103" t="s">
        <v>55</v>
      </c>
      <c r="BF16" s="103" t="s">
        <v>56</v>
      </c>
      <c r="BG16" s="103" t="s">
        <v>8</v>
      </c>
      <c r="BH16" s="103" t="s">
        <v>33</v>
      </c>
      <c r="BI16" s="103" t="s">
        <v>34</v>
      </c>
      <c r="BJ16" s="103" t="s">
        <v>35</v>
      </c>
      <c r="BK16" s="103" t="s">
        <v>36</v>
      </c>
      <c r="BL16" s="103" t="s">
        <v>37</v>
      </c>
      <c r="BM16" s="103" t="s">
        <v>38</v>
      </c>
      <c r="BN16" s="103" t="s">
        <v>39</v>
      </c>
      <c r="BO16" s="103" t="s">
        <v>40</v>
      </c>
      <c r="BP16" s="103" t="s">
        <v>53</v>
      </c>
      <c r="BQ16" s="64" t="s">
        <v>8</v>
      </c>
    </row>
    <row r="17" spans="1:70" s="39" customFormat="1" hidden="1">
      <c r="A17" s="29" t="s">
        <v>172</v>
      </c>
      <c r="B17" s="30"/>
      <c r="C17" s="30"/>
      <c r="D17" s="31"/>
      <c r="E17" s="31"/>
      <c r="F17" s="31"/>
      <c r="G17" s="31"/>
      <c r="H17" s="31"/>
      <c r="I17" s="31"/>
      <c r="J17" s="31"/>
      <c r="K17" s="31"/>
      <c r="L17" s="90"/>
      <c r="M17" s="90"/>
      <c r="N17" s="90"/>
      <c r="O17" s="90"/>
      <c r="P17" s="30"/>
      <c r="Q17" s="31"/>
      <c r="R17" s="31"/>
      <c r="S17" s="31"/>
      <c r="T17" s="30"/>
      <c r="U17" s="32"/>
      <c r="V17" s="30"/>
      <c r="W17" s="32"/>
      <c r="X17" s="33"/>
      <c r="Y17" s="31"/>
      <c r="Z17" s="31"/>
      <c r="AA17" s="34"/>
      <c r="AB17" s="30"/>
      <c r="AC17" s="32"/>
      <c r="AD17" s="35"/>
      <c r="AE17" s="36"/>
      <c r="AF17" s="37"/>
      <c r="AG17" s="31"/>
      <c r="AH17" s="31"/>
      <c r="AI17" s="31"/>
      <c r="AJ17" s="31"/>
      <c r="AK17" s="30"/>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65"/>
    </row>
    <row r="18" spans="1:70" s="55" customFormat="1" ht="32.4">
      <c r="A18" s="75">
        <v>29201</v>
      </c>
      <c r="B18" s="53" t="s">
        <v>246</v>
      </c>
      <c r="C18" s="84">
        <v>3</v>
      </c>
      <c r="D18" s="93"/>
      <c r="E18" s="93"/>
      <c r="F18" s="93"/>
      <c r="G18" s="93"/>
      <c r="H18" s="93">
        <v>1</v>
      </c>
      <c r="I18" s="93"/>
      <c r="J18" s="93"/>
      <c r="K18" s="93"/>
      <c r="L18" s="93"/>
      <c r="M18" s="93"/>
      <c r="N18" s="93"/>
      <c r="O18" s="93"/>
      <c r="P18" s="93" t="s">
        <v>247</v>
      </c>
      <c r="Q18" s="85"/>
      <c r="R18" s="93"/>
      <c r="S18" s="93"/>
      <c r="T18" s="93"/>
      <c r="U18" s="93"/>
      <c r="V18" s="93"/>
      <c r="W18" s="93"/>
      <c r="Y18" s="93">
        <v>1</v>
      </c>
      <c r="Z18" s="93"/>
      <c r="AA18" s="93"/>
      <c r="AB18" s="93">
        <v>1</v>
      </c>
      <c r="AC18" s="93"/>
      <c r="AD18" s="93"/>
      <c r="AE18" s="93">
        <v>1</v>
      </c>
      <c r="AF18" s="93"/>
      <c r="AG18" s="56"/>
      <c r="AH18" s="18"/>
      <c r="AI18" s="18">
        <v>1</v>
      </c>
      <c r="AJ18" s="93"/>
      <c r="AK18" s="93">
        <v>1</v>
      </c>
      <c r="AL18" s="93"/>
      <c r="AM18" s="57"/>
      <c r="AN18" s="93">
        <v>1</v>
      </c>
      <c r="AO18" s="57"/>
      <c r="AP18" s="57">
        <v>1</v>
      </c>
      <c r="AQ18" s="57"/>
      <c r="AR18" s="57"/>
      <c r="AS18" s="57">
        <v>1</v>
      </c>
      <c r="AT18" s="58"/>
      <c r="AV18" s="93"/>
      <c r="AW18" s="93">
        <v>1</v>
      </c>
      <c r="AX18" s="93"/>
      <c r="AY18" s="93">
        <v>1</v>
      </c>
      <c r="AZ18" s="93">
        <v>1</v>
      </c>
      <c r="BA18" s="93">
        <v>1</v>
      </c>
      <c r="BB18" s="93"/>
      <c r="BC18" s="93"/>
      <c r="BD18" s="93"/>
      <c r="BE18" s="93"/>
      <c r="BF18" s="93"/>
      <c r="BG18" s="58"/>
      <c r="BH18" s="93"/>
      <c r="BI18" s="93"/>
      <c r="BJ18" s="93">
        <v>1</v>
      </c>
      <c r="BK18" s="93">
        <v>1</v>
      </c>
      <c r="BL18" s="93"/>
      <c r="BM18" s="93">
        <v>1</v>
      </c>
      <c r="BN18" s="93">
        <v>1</v>
      </c>
      <c r="BO18" s="93">
        <v>1</v>
      </c>
      <c r="BP18" s="93">
        <v>1</v>
      </c>
      <c r="BQ18" s="58"/>
      <c r="BR18" s="55">
        <v>1</v>
      </c>
    </row>
    <row r="19" spans="1:70" s="55" customFormat="1" ht="21.6">
      <c r="A19" s="75">
        <v>29202</v>
      </c>
      <c r="B19" s="53" t="s">
        <v>180</v>
      </c>
      <c r="C19" s="84">
        <v>6</v>
      </c>
      <c r="D19" s="93"/>
      <c r="E19" s="93"/>
      <c r="F19" s="93"/>
      <c r="G19" s="93"/>
      <c r="H19" s="93"/>
      <c r="I19" s="93"/>
      <c r="J19" s="93"/>
      <c r="K19" s="93"/>
      <c r="L19" s="93">
        <v>1</v>
      </c>
      <c r="M19" s="93"/>
      <c r="N19" s="93"/>
      <c r="O19" s="93"/>
      <c r="P19" s="93" t="s">
        <v>248</v>
      </c>
      <c r="Q19" s="85"/>
      <c r="R19" s="93"/>
      <c r="S19" s="93"/>
      <c r="T19" s="93"/>
      <c r="U19" s="93"/>
      <c r="V19" s="93"/>
      <c r="W19" s="93"/>
      <c r="Y19" s="93"/>
      <c r="Z19" s="93">
        <v>1</v>
      </c>
      <c r="AA19" s="93"/>
      <c r="AB19" s="93"/>
      <c r="AC19" s="93">
        <v>1</v>
      </c>
      <c r="AD19" s="93"/>
      <c r="AE19" s="93"/>
      <c r="AF19" s="93">
        <v>1</v>
      </c>
      <c r="AG19" s="56"/>
      <c r="AH19" s="18"/>
      <c r="AI19" s="18">
        <v>1</v>
      </c>
      <c r="AJ19" s="93"/>
      <c r="AK19" s="93"/>
      <c r="AL19" s="93">
        <v>1</v>
      </c>
      <c r="AM19" s="57"/>
      <c r="AN19" s="93"/>
      <c r="AO19" s="57">
        <v>1</v>
      </c>
      <c r="AP19" s="57">
        <v>1</v>
      </c>
      <c r="AQ19" s="57"/>
      <c r="AR19" s="57"/>
      <c r="AS19" s="57">
        <v>1</v>
      </c>
      <c r="AT19" s="58"/>
      <c r="AV19" s="93">
        <v>1</v>
      </c>
      <c r="AW19" s="93"/>
      <c r="AX19" s="93"/>
      <c r="AY19" s="93"/>
      <c r="AZ19" s="93"/>
      <c r="BA19" s="93"/>
      <c r="BB19" s="93"/>
      <c r="BC19" s="93"/>
      <c r="BD19" s="93"/>
      <c r="BE19" s="93"/>
      <c r="BF19" s="93"/>
      <c r="BG19" s="58"/>
      <c r="BH19" s="93">
        <v>1</v>
      </c>
      <c r="BI19" s="93"/>
      <c r="BJ19" s="93">
        <v>1</v>
      </c>
      <c r="BK19" s="93"/>
      <c r="BL19" s="93"/>
      <c r="BM19" s="93"/>
      <c r="BN19" s="93"/>
      <c r="BO19" s="93"/>
      <c r="BP19" s="93"/>
      <c r="BQ19" s="58"/>
      <c r="BR19" s="55">
        <v>1</v>
      </c>
    </row>
    <row r="20" spans="1:70" s="55" customFormat="1">
      <c r="A20" s="75">
        <v>29203</v>
      </c>
      <c r="B20" s="53" t="s">
        <v>249</v>
      </c>
      <c r="C20" s="84">
        <v>5</v>
      </c>
      <c r="D20" s="93"/>
      <c r="E20" s="93"/>
      <c r="F20" s="93"/>
      <c r="G20" s="93"/>
      <c r="H20" s="93"/>
      <c r="I20" s="93"/>
      <c r="J20" s="93"/>
      <c r="K20" s="93"/>
      <c r="L20" s="93"/>
      <c r="M20" s="93"/>
      <c r="N20" s="93"/>
      <c r="O20" s="93"/>
      <c r="P20" s="93"/>
      <c r="Q20" s="85"/>
      <c r="R20" s="93"/>
      <c r="S20" s="93"/>
      <c r="T20" s="93"/>
      <c r="U20" s="93"/>
      <c r="V20" s="93"/>
      <c r="W20" s="93"/>
      <c r="Y20" s="93"/>
      <c r="Z20" s="93"/>
      <c r="AA20" s="93"/>
      <c r="AB20" s="93"/>
      <c r="AC20" s="93"/>
      <c r="AD20" s="93"/>
      <c r="AE20" s="93"/>
      <c r="AF20" s="93"/>
      <c r="AG20" s="56"/>
      <c r="AH20" s="18"/>
      <c r="AI20" s="18"/>
      <c r="AJ20" s="93"/>
      <c r="AK20" s="93"/>
      <c r="AL20" s="93"/>
      <c r="AM20" s="57"/>
      <c r="AN20" s="93"/>
      <c r="AO20" s="57"/>
      <c r="AP20" s="57"/>
      <c r="AQ20" s="57"/>
      <c r="AR20" s="57"/>
      <c r="AS20" s="57"/>
      <c r="AT20" s="58"/>
      <c r="AV20" s="93"/>
      <c r="AW20" s="93"/>
      <c r="AX20" s="93"/>
      <c r="AY20" s="93"/>
      <c r="AZ20" s="93"/>
      <c r="BA20" s="93"/>
      <c r="BB20" s="93"/>
      <c r="BC20" s="93"/>
      <c r="BD20" s="93"/>
      <c r="BE20" s="93"/>
      <c r="BF20" s="93"/>
      <c r="BG20" s="58"/>
      <c r="BH20" s="93"/>
      <c r="BI20" s="93"/>
      <c r="BJ20" s="93"/>
      <c r="BK20" s="93"/>
      <c r="BL20" s="93"/>
      <c r="BM20" s="93"/>
      <c r="BN20" s="93"/>
      <c r="BO20" s="93"/>
      <c r="BP20" s="93"/>
      <c r="BQ20" s="58"/>
    </row>
    <row r="21" spans="1:70" s="55" customFormat="1">
      <c r="A21" s="75">
        <v>29204</v>
      </c>
      <c r="B21" s="53" t="s">
        <v>250</v>
      </c>
      <c r="C21" s="84">
        <v>5</v>
      </c>
      <c r="D21" s="93"/>
      <c r="E21" s="93"/>
      <c r="F21" s="93"/>
      <c r="G21" s="93"/>
      <c r="H21" s="93"/>
      <c r="I21" s="93"/>
      <c r="J21" s="93"/>
      <c r="K21" s="93"/>
      <c r="L21" s="93"/>
      <c r="M21" s="93"/>
      <c r="N21" s="93"/>
      <c r="O21" s="93"/>
      <c r="P21" s="93"/>
      <c r="Q21" s="85"/>
      <c r="R21" s="93"/>
      <c r="S21" s="93"/>
      <c r="T21" s="93"/>
      <c r="U21" s="93"/>
      <c r="V21" s="93"/>
      <c r="W21" s="93"/>
      <c r="Y21" s="93"/>
      <c r="Z21" s="93"/>
      <c r="AA21" s="93"/>
      <c r="AB21" s="93"/>
      <c r="AC21" s="93"/>
      <c r="AD21" s="93"/>
      <c r="AE21" s="93"/>
      <c r="AF21" s="93"/>
      <c r="AG21" s="56"/>
      <c r="AH21" s="18"/>
      <c r="AI21" s="18"/>
      <c r="AJ21" s="93"/>
      <c r="AK21" s="93"/>
      <c r="AL21" s="93"/>
      <c r="AM21" s="57"/>
      <c r="AN21" s="93"/>
      <c r="AO21" s="57"/>
      <c r="AP21" s="57"/>
      <c r="AQ21" s="57"/>
      <c r="AR21" s="57"/>
      <c r="AS21" s="57"/>
      <c r="AT21" s="58"/>
      <c r="AV21" s="93"/>
      <c r="AW21" s="93"/>
      <c r="AX21" s="93"/>
      <c r="AY21" s="93"/>
      <c r="AZ21" s="93"/>
      <c r="BA21" s="93"/>
      <c r="BB21" s="93"/>
      <c r="BC21" s="93"/>
      <c r="BD21" s="93"/>
      <c r="BE21" s="93"/>
      <c r="BF21" s="93"/>
      <c r="BG21" s="58"/>
      <c r="BH21" s="93"/>
      <c r="BI21" s="93"/>
      <c r="BJ21" s="93"/>
      <c r="BK21" s="93"/>
      <c r="BL21" s="93"/>
      <c r="BM21" s="93"/>
      <c r="BN21" s="93"/>
      <c r="BO21" s="93"/>
      <c r="BP21" s="93"/>
      <c r="BQ21" s="58"/>
    </row>
    <row r="22" spans="1:70" s="55" customFormat="1" ht="21.6">
      <c r="A22" s="75">
        <v>29205</v>
      </c>
      <c r="B22" s="53" t="s">
        <v>251</v>
      </c>
      <c r="C22" s="84">
        <v>5</v>
      </c>
      <c r="D22" s="93"/>
      <c r="E22" s="93"/>
      <c r="F22" s="93"/>
      <c r="G22" s="93"/>
      <c r="H22" s="93">
        <v>1</v>
      </c>
      <c r="I22" s="93"/>
      <c r="J22" s="93"/>
      <c r="K22" s="93"/>
      <c r="L22" s="93">
        <v>1</v>
      </c>
      <c r="M22" s="93"/>
      <c r="N22" s="93"/>
      <c r="O22" s="93"/>
      <c r="P22" s="93" t="s">
        <v>252</v>
      </c>
      <c r="Q22" s="85"/>
      <c r="R22" s="93"/>
      <c r="S22" s="93"/>
      <c r="T22" s="93"/>
      <c r="U22" s="93"/>
      <c r="V22" s="93"/>
      <c r="W22" s="93"/>
      <c r="Y22" s="93"/>
      <c r="Z22" s="93">
        <v>1</v>
      </c>
      <c r="AA22" s="93"/>
      <c r="AB22" s="93"/>
      <c r="AC22" s="93">
        <v>1</v>
      </c>
      <c r="AD22" s="93"/>
      <c r="AE22" s="93">
        <v>1</v>
      </c>
      <c r="AF22" s="93"/>
      <c r="AG22" s="56"/>
      <c r="AH22" s="18"/>
      <c r="AI22" s="18">
        <v>1</v>
      </c>
      <c r="AJ22" s="93"/>
      <c r="AK22" s="93">
        <v>1</v>
      </c>
      <c r="AL22" s="93"/>
      <c r="AM22" s="57"/>
      <c r="AN22" s="93">
        <v>1</v>
      </c>
      <c r="AO22" s="57"/>
      <c r="AP22" s="57">
        <v>1</v>
      </c>
      <c r="AQ22" s="57"/>
      <c r="AR22" s="57">
        <v>1</v>
      </c>
      <c r="AS22" s="57"/>
      <c r="AT22" s="58"/>
      <c r="AV22" s="93"/>
      <c r="AW22" s="93">
        <v>1</v>
      </c>
      <c r="AX22" s="93"/>
      <c r="AY22" s="93"/>
      <c r="AZ22" s="93"/>
      <c r="BA22" s="93"/>
      <c r="BB22" s="93"/>
      <c r="BC22" s="93"/>
      <c r="BD22" s="93"/>
      <c r="BE22" s="93">
        <v>1</v>
      </c>
      <c r="BF22" s="93"/>
      <c r="BG22" s="58"/>
      <c r="BH22" s="93">
        <v>1</v>
      </c>
      <c r="BI22" s="93"/>
      <c r="BJ22" s="93">
        <v>1</v>
      </c>
      <c r="BK22" s="93"/>
      <c r="BL22" s="93"/>
      <c r="BM22" s="93">
        <v>1</v>
      </c>
      <c r="BN22" s="93"/>
      <c r="BO22" s="93"/>
      <c r="BP22" s="93">
        <v>1</v>
      </c>
      <c r="BQ22" s="58"/>
      <c r="BR22" s="55">
        <v>1</v>
      </c>
    </row>
    <row r="23" spans="1:70" s="55" customFormat="1" ht="43.2">
      <c r="A23" s="75">
        <v>29206</v>
      </c>
      <c r="B23" s="53" t="s">
        <v>253</v>
      </c>
      <c r="C23" s="84">
        <v>5</v>
      </c>
      <c r="D23" s="93"/>
      <c r="E23" s="93"/>
      <c r="F23" s="93"/>
      <c r="G23" s="93"/>
      <c r="H23" s="93">
        <v>1</v>
      </c>
      <c r="I23" s="93"/>
      <c r="J23" s="93"/>
      <c r="K23" s="93"/>
      <c r="L23" s="93">
        <v>1</v>
      </c>
      <c r="M23" s="93"/>
      <c r="N23" s="93"/>
      <c r="O23" s="93"/>
      <c r="P23" s="93" t="s">
        <v>254</v>
      </c>
      <c r="Q23" s="85"/>
      <c r="R23" s="93"/>
      <c r="S23" s="93"/>
      <c r="T23" s="93"/>
      <c r="U23" s="93"/>
      <c r="V23" s="93"/>
      <c r="W23" s="93"/>
      <c r="Y23" s="93">
        <v>1</v>
      </c>
      <c r="Z23" s="93"/>
      <c r="AA23" s="93"/>
      <c r="AB23" s="93">
        <v>1</v>
      </c>
      <c r="AC23" s="93"/>
      <c r="AD23" s="93"/>
      <c r="AE23" s="93">
        <v>1</v>
      </c>
      <c r="AF23" s="93"/>
      <c r="AG23" s="56"/>
      <c r="AH23" s="18">
        <v>1</v>
      </c>
      <c r="AI23" s="18"/>
      <c r="AJ23" s="93"/>
      <c r="AK23" s="93">
        <v>1</v>
      </c>
      <c r="AL23" s="93"/>
      <c r="AM23" s="57"/>
      <c r="AN23" s="93">
        <v>1</v>
      </c>
      <c r="AO23" s="57"/>
      <c r="AP23" s="57">
        <v>1</v>
      </c>
      <c r="AQ23" s="57"/>
      <c r="AR23" s="57">
        <v>1</v>
      </c>
      <c r="AS23" s="57"/>
      <c r="AT23" s="58"/>
      <c r="AV23" s="93"/>
      <c r="AW23" s="93">
        <v>1</v>
      </c>
      <c r="AX23" s="93"/>
      <c r="AY23" s="93">
        <v>1</v>
      </c>
      <c r="AZ23" s="93">
        <v>1</v>
      </c>
      <c r="BA23" s="93"/>
      <c r="BB23" s="93"/>
      <c r="BC23" s="93"/>
      <c r="BD23" s="93"/>
      <c r="BE23" s="93">
        <v>1</v>
      </c>
      <c r="BF23" s="93"/>
      <c r="BG23" s="58"/>
      <c r="BH23" s="93">
        <v>1</v>
      </c>
      <c r="BI23" s="93"/>
      <c r="BJ23" s="93">
        <v>1</v>
      </c>
      <c r="BK23" s="93"/>
      <c r="BL23" s="93"/>
      <c r="BM23" s="93"/>
      <c r="BN23" s="93">
        <v>1</v>
      </c>
      <c r="BO23" s="93"/>
      <c r="BP23" s="93">
        <v>1</v>
      </c>
      <c r="BQ23" s="58"/>
      <c r="BR23" s="55">
        <v>1</v>
      </c>
    </row>
    <row r="24" spans="1:70" s="55" customFormat="1" ht="12">
      <c r="A24" s="75">
        <v>29207</v>
      </c>
      <c r="B24" s="53" t="s">
        <v>255</v>
      </c>
      <c r="C24" s="84">
        <v>5</v>
      </c>
      <c r="D24" s="93"/>
      <c r="E24" s="93"/>
      <c r="F24" s="93">
        <v>1</v>
      </c>
      <c r="G24" s="93"/>
      <c r="H24" s="93"/>
      <c r="I24" s="93"/>
      <c r="J24" s="93">
        <v>1</v>
      </c>
      <c r="K24" s="93"/>
      <c r="L24" s="93"/>
      <c r="M24" s="93"/>
      <c r="N24" s="93">
        <v>1</v>
      </c>
      <c r="O24" s="93"/>
      <c r="P24" s="93"/>
      <c r="Q24" s="85"/>
      <c r="R24" s="93"/>
      <c r="S24" s="93"/>
      <c r="T24" s="93">
        <v>1</v>
      </c>
      <c r="U24" s="93">
        <v>1</v>
      </c>
      <c r="V24" s="93"/>
      <c r="W24" s="93"/>
      <c r="Y24" s="93">
        <v>1</v>
      </c>
      <c r="Z24" s="93"/>
      <c r="AA24" s="93"/>
      <c r="AB24" s="93"/>
      <c r="AC24" s="93">
        <v>1</v>
      </c>
      <c r="AD24" s="93"/>
      <c r="AE24" s="93"/>
      <c r="AF24" s="93">
        <v>1</v>
      </c>
      <c r="AG24" s="56"/>
      <c r="AH24" s="18"/>
      <c r="AI24" s="18">
        <v>1</v>
      </c>
      <c r="AJ24" s="93"/>
      <c r="AK24" s="93">
        <v>1</v>
      </c>
      <c r="AL24" s="93"/>
      <c r="AM24" s="57"/>
      <c r="AN24" s="93"/>
      <c r="AO24" s="57">
        <v>1</v>
      </c>
      <c r="AP24" s="57">
        <v>1</v>
      </c>
      <c r="AQ24" s="57"/>
      <c r="AR24" s="57"/>
      <c r="AS24" s="57">
        <v>1</v>
      </c>
      <c r="AT24" s="58"/>
      <c r="AV24" s="93"/>
      <c r="AW24" s="93"/>
      <c r="AX24" s="93">
        <v>1</v>
      </c>
      <c r="AY24" s="93">
        <v>1</v>
      </c>
      <c r="AZ24" s="93">
        <v>1</v>
      </c>
      <c r="BA24" s="93">
        <v>1</v>
      </c>
      <c r="BB24" s="93"/>
      <c r="BC24" s="93"/>
      <c r="BD24" s="93"/>
      <c r="BE24" s="93">
        <v>1</v>
      </c>
      <c r="BF24" s="93"/>
      <c r="BG24" s="58"/>
      <c r="BH24" s="93"/>
      <c r="BI24" s="93"/>
      <c r="BJ24" s="93"/>
      <c r="BK24" s="93"/>
      <c r="BL24" s="93"/>
      <c r="BM24" s="93"/>
      <c r="BN24" s="93">
        <v>1</v>
      </c>
      <c r="BO24" s="93"/>
      <c r="BP24" s="93"/>
      <c r="BQ24" s="58"/>
      <c r="BR24" s="55">
        <v>1</v>
      </c>
    </row>
    <row r="25" spans="1:70" s="55" customFormat="1" ht="12">
      <c r="A25" s="75">
        <v>29208</v>
      </c>
      <c r="B25" s="53" t="s">
        <v>256</v>
      </c>
      <c r="C25" s="84">
        <v>5</v>
      </c>
      <c r="D25" s="93"/>
      <c r="E25" s="93">
        <v>1</v>
      </c>
      <c r="F25" s="93"/>
      <c r="G25" s="93"/>
      <c r="H25" s="93"/>
      <c r="I25" s="93"/>
      <c r="J25" s="93">
        <v>1</v>
      </c>
      <c r="K25" s="93"/>
      <c r="L25" s="93"/>
      <c r="M25" s="93"/>
      <c r="N25" s="93">
        <v>1</v>
      </c>
      <c r="O25" s="93"/>
      <c r="P25" s="93" t="s">
        <v>257</v>
      </c>
      <c r="Q25" s="85"/>
      <c r="R25" s="93"/>
      <c r="S25" s="93"/>
      <c r="T25" s="93"/>
      <c r="U25" s="93"/>
      <c r="V25" s="93"/>
      <c r="W25" s="93"/>
      <c r="Y25" s="93">
        <v>1</v>
      </c>
      <c r="Z25" s="93"/>
      <c r="AA25" s="93"/>
      <c r="AB25" s="93">
        <v>1</v>
      </c>
      <c r="AC25" s="93"/>
      <c r="AD25" s="93">
        <v>1</v>
      </c>
      <c r="AE25" s="93"/>
      <c r="AF25" s="93"/>
      <c r="AG25" s="56"/>
      <c r="AH25" s="18">
        <v>1</v>
      </c>
      <c r="AI25" s="18"/>
      <c r="AJ25" s="93">
        <v>1</v>
      </c>
      <c r="AK25" s="93"/>
      <c r="AL25" s="93"/>
      <c r="AM25" s="57">
        <v>1</v>
      </c>
      <c r="AN25" s="93"/>
      <c r="AO25" s="57"/>
      <c r="AP25" s="57">
        <v>1</v>
      </c>
      <c r="AQ25" s="57"/>
      <c r="AR25" s="57">
        <v>1</v>
      </c>
      <c r="AS25" s="57"/>
      <c r="AT25" s="58"/>
      <c r="AV25" s="93"/>
      <c r="AW25" s="93">
        <v>1</v>
      </c>
      <c r="AX25" s="93"/>
      <c r="AY25" s="93">
        <v>1</v>
      </c>
      <c r="AZ25" s="93"/>
      <c r="BA25" s="93"/>
      <c r="BB25" s="93">
        <v>1</v>
      </c>
      <c r="BC25" s="93"/>
      <c r="BD25" s="93"/>
      <c r="BE25" s="93"/>
      <c r="BF25" s="93"/>
      <c r="BG25" s="58"/>
      <c r="BH25" s="93"/>
      <c r="BI25" s="93"/>
      <c r="BJ25" s="93"/>
      <c r="BK25" s="93"/>
      <c r="BL25" s="93"/>
      <c r="BM25" s="93"/>
      <c r="BN25" s="93"/>
      <c r="BO25" s="93"/>
      <c r="BP25" s="93">
        <v>1</v>
      </c>
      <c r="BQ25" s="58"/>
      <c r="BR25" s="55">
        <v>1</v>
      </c>
    </row>
    <row r="26" spans="1:70" s="55" customFormat="1" ht="32.4">
      <c r="A26" s="75">
        <v>29209</v>
      </c>
      <c r="B26" s="53" t="s">
        <v>258</v>
      </c>
      <c r="C26" s="84">
        <v>5</v>
      </c>
      <c r="D26" s="93"/>
      <c r="E26" s="93"/>
      <c r="F26" s="93"/>
      <c r="G26" s="93"/>
      <c r="H26" s="93"/>
      <c r="I26" s="93"/>
      <c r="J26" s="93"/>
      <c r="K26" s="93"/>
      <c r="L26" s="93">
        <v>1</v>
      </c>
      <c r="M26" s="93"/>
      <c r="N26" s="93"/>
      <c r="O26" s="93"/>
      <c r="P26" s="93" t="s">
        <v>259</v>
      </c>
      <c r="Q26" s="85"/>
      <c r="R26" s="93"/>
      <c r="S26" s="93"/>
      <c r="T26" s="93"/>
      <c r="U26" s="93"/>
      <c r="V26" s="93"/>
      <c r="W26" s="93"/>
      <c r="Y26" s="93">
        <v>1</v>
      </c>
      <c r="Z26" s="93"/>
      <c r="AA26" s="93"/>
      <c r="AB26" s="93">
        <v>1</v>
      </c>
      <c r="AC26" s="93"/>
      <c r="AD26" s="93"/>
      <c r="AE26" s="93">
        <v>1</v>
      </c>
      <c r="AF26" s="93"/>
      <c r="AG26" s="56"/>
      <c r="AH26" s="18">
        <v>1</v>
      </c>
      <c r="AI26" s="18"/>
      <c r="AJ26" s="93"/>
      <c r="AK26" s="93">
        <v>1</v>
      </c>
      <c r="AL26" s="93"/>
      <c r="AM26" s="57"/>
      <c r="AN26" s="93">
        <v>1</v>
      </c>
      <c r="AO26" s="57"/>
      <c r="AP26" s="57">
        <v>1</v>
      </c>
      <c r="AQ26" s="57"/>
      <c r="AR26" s="57"/>
      <c r="AS26" s="57">
        <v>1</v>
      </c>
      <c r="AT26" s="58"/>
      <c r="AV26" s="93"/>
      <c r="AW26" s="93">
        <v>1</v>
      </c>
      <c r="AX26" s="93">
        <v>1</v>
      </c>
      <c r="AY26" s="93">
        <v>1</v>
      </c>
      <c r="AZ26" s="93"/>
      <c r="BA26" s="93"/>
      <c r="BB26" s="93"/>
      <c r="BC26" s="93"/>
      <c r="BD26" s="93"/>
      <c r="BE26" s="93">
        <v>1</v>
      </c>
      <c r="BF26" s="93"/>
      <c r="BG26" s="58"/>
      <c r="BH26" s="93">
        <v>1</v>
      </c>
      <c r="BI26" s="93"/>
      <c r="BJ26" s="93"/>
      <c r="BK26" s="93"/>
      <c r="BL26" s="93"/>
      <c r="BM26" s="93"/>
      <c r="BN26" s="93"/>
      <c r="BO26" s="93">
        <v>1</v>
      </c>
      <c r="BP26" s="93"/>
      <c r="BQ26" s="58"/>
      <c r="BR26" s="55">
        <v>1</v>
      </c>
    </row>
    <row r="27" spans="1:70" s="55" customFormat="1" ht="21.6">
      <c r="A27" s="75">
        <v>29210</v>
      </c>
      <c r="B27" s="53" t="s">
        <v>260</v>
      </c>
      <c r="C27" s="84">
        <v>5</v>
      </c>
      <c r="D27" s="93"/>
      <c r="E27" s="93"/>
      <c r="F27" s="93"/>
      <c r="G27" s="93"/>
      <c r="H27" s="93"/>
      <c r="I27" s="93"/>
      <c r="J27" s="93"/>
      <c r="K27" s="93"/>
      <c r="L27" s="93">
        <v>1</v>
      </c>
      <c r="M27" s="93"/>
      <c r="N27" s="93"/>
      <c r="O27" s="93"/>
      <c r="P27" s="93" t="s">
        <v>261</v>
      </c>
      <c r="Q27" s="85"/>
      <c r="R27" s="93"/>
      <c r="S27" s="93"/>
      <c r="T27" s="93"/>
      <c r="U27" s="93"/>
      <c r="V27" s="93"/>
      <c r="W27" s="93"/>
      <c r="Y27" s="93"/>
      <c r="Z27" s="93">
        <v>1</v>
      </c>
      <c r="AA27" s="93"/>
      <c r="AB27" s="93">
        <v>1</v>
      </c>
      <c r="AC27" s="93"/>
      <c r="AD27" s="93"/>
      <c r="AE27" s="93">
        <v>1</v>
      </c>
      <c r="AF27" s="93"/>
      <c r="AG27" s="56"/>
      <c r="AH27" s="18"/>
      <c r="AI27" s="18">
        <v>1</v>
      </c>
      <c r="AJ27" s="93"/>
      <c r="AK27" s="93">
        <v>1</v>
      </c>
      <c r="AL27" s="93"/>
      <c r="AM27" s="57"/>
      <c r="AN27" s="93">
        <v>1</v>
      </c>
      <c r="AO27" s="57"/>
      <c r="AP27" s="57">
        <v>1</v>
      </c>
      <c r="AQ27" s="57"/>
      <c r="AR27" s="57"/>
      <c r="AS27" s="57">
        <v>1</v>
      </c>
      <c r="AT27" s="58"/>
      <c r="AV27" s="93"/>
      <c r="AW27" s="93"/>
      <c r="AX27" s="93"/>
      <c r="AY27" s="93">
        <v>1</v>
      </c>
      <c r="AZ27" s="93"/>
      <c r="BA27" s="93"/>
      <c r="BB27" s="93"/>
      <c r="BC27" s="93"/>
      <c r="BD27" s="93"/>
      <c r="BE27" s="93">
        <v>1</v>
      </c>
      <c r="BF27" s="93"/>
      <c r="BG27" s="58"/>
      <c r="BH27" s="93">
        <v>1</v>
      </c>
      <c r="BI27" s="93"/>
      <c r="BJ27" s="93">
        <v>1</v>
      </c>
      <c r="BK27" s="93"/>
      <c r="BL27" s="93"/>
      <c r="BM27" s="93"/>
      <c r="BN27" s="93">
        <v>1</v>
      </c>
      <c r="BO27" s="93"/>
      <c r="BP27" s="93"/>
      <c r="BQ27" s="58"/>
      <c r="BR27" s="55">
        <v>1</v>
      </c>
    </row>
    <row r="28" spans="1:70" s="55" customFormat="1" ht="21.6">
      <c r="A28" s="75">
        <v>29211</v>
      </c>
      <c r="B28" s="53" t="s">
        <v>262</v>
      </c>
      <c r="C28" s="84">
        <v>5</v>
      </c>
      <c r="D28" s="93"/>
      <c r="E28" s="93"/>
      <c r="F28" s="93"/>
      <c r="G28" s="93"/>
      <c r="H28" s="93"/>
      <c r="I28" s="93"/>
      <c r="J28" s="93"/>
      <c r="K28" s="93"/>
      <c r="L28" s="93"/>
      <c r="M28" s="93">
        <v>1</v>
      </c>
      <c r="N28" s="93"/>
      <c r="O28" s="93"/>
      <c r="P28" s="93" t="s">
        <v>263</v>
      </c>
      <c r="Q28" s="85"/>
      <c r="R28" s="93"/>
      <c r="S28" s="93"/>
      <c r="T28" s="93"/>
      <c r="U28" s="93"/>
      <c r="V28" s="93"/>
      <c r="W28" s="93"/>
      <c r="Y28" s="93"/>
      <c r="Z28" s="93">
        <v>1</v>
      </c>
      <c r="AA28" s="93"/>
      <c r="AB28" s="93"/>
      <c r="AC28" s="93">
        <v>1</v>
      </c>
      <c r="AD28" s="93"/>
      <c r="AE28" s="93">
        <v>1</v>
      </c>
      <c r="AF28" s="93"/>
      <c r="AG28" s="56"/>
      <c r="AH28" s="18">
        <v>1</v>
      </c>
      <c r="AI28" s="18"/>
      <c r="AJ28" s="93"/>
      <c r="AK28" s="93">
        <v>1</v>
      </c>
      <c r="AL28" s="93"/>
      <c r="AM28" s="57"/>
      <c r="AN28" s="93">
        <v>1</v>
      </c>
      <c r="AO28" s="57"/>
      <c r="AP28" s="57">
        <v>1</v>
      </c>
      <c r="AQ28" s="57"/>
      <c r="AR28" s="57"/>
      <c r="AS28" s="57">
        <v>1</v>
      </c>
      <c r="AT28" s="58"/>
      <c r="AV28" s="93"/>
      <c r="AW28" s="93"/>
      <c r="AX28" s="93"/>
      <c r="AY28" s="93">
        <v>1</v>
      </c>
      <c r="AZ28" s="93">
        <v>1</v>
      </c>
      <c r="BA28" s="93"/>
      <c r="BB28" s="93"/>
      <c r="BC28" s="93"/>
      <c r="BD28" s="93"/>
      <c r="BE28" s="93">
        <v>1</v>
      </c>
      <c r="BF28" s="93"/>
      <c r="BG28" s="58"/>
      <c r="BH28" s="93">
        <v>1</v>
      </c>
      <c r="BI28" s="93"/>
      <c r="BJ28" s="93">
        <v>1</v>
      </c>
      <c r="BK28" s="93">
        <v>1</v>
      </c>
      <c r="BL28" s="93">
        <v>1</v>
      </c>
      <c r="BM28" s="93"/>
      <c r="BN28" s="93">
        <v>1</v>
      </c>
      <c r="BO28" s="93"/>
      <c r="BP28" s="93"/>
      <c r="BQ28" s="58"/>
      <c r="BR28" s="55">
        <v>1</v>
      </c>
    </row>
    <row r="29" spans="1:70" s="55" customFormat="1" ht="12">
      <c r="A29" s="75">
        <v>29212</v>
      </c>
      <c r="B29" s="53" t="s">
        <v>264</v>
      </c>
      <c r="C29" s="84">
        <v>5</v>
      </c>
      <c r="D29" s="93"/>
      <c r="E29" s="93"/>
      <c r="F29" s="93"/>
      <c r="G29" s="93"/>
      <c r="H29" s="93"/>
      <c r="I29" s="93"/>
      <c r="J29" s="93"/>
      <c r="K29" s="93"/>
      <c r="L29" s="93"/>
      <c r="M29" s="93">
        <v>1</v>
      </c>
      <c r="N29" s="93"/>
      <c r="O29" s="93"/>
      <c r="P29" s="93" t="s">
        <v>265</v>
      </c>
      <c r="Q29" s="85"/>
      <c r="R29" s="93"/>
      <c r="S29" s="93"/>
      <c r="T29" s="93"/>
      <c r="U29" s="93"/>
      <c r="V29" s="93"/>
      <c r="W29" s="93"/>
      <c r="Y29" s="93"/>
      <c r="Z29" s="93">
        <v>1</v>
      </c>
      <c r="AA29" s="93"/>
      <c r="AB29" s="93">
        <v>1</v>
      </c>
      <c r="AC29" s="93"/>
      <c r="AD29" s="93"/>
      <c r="AE29" s="93">
        <v>1</v>
      </c>
      <c r="AF29" s="93"/>
      <c r="AG29" s="56"/>
      <c r="AH29" s="18"/>
      <c r="AI29" s="18">
        <v>1</v>
      </c>
      <c r="AJ29" s="93"/>
      <c r="AK29" s="93"/>
      <c r="AL29" s="93">
        <v>1</v>
      </c>
      <c r="AM29" s="57"/>
      <c r="AN29" s="93">
        <v>1</v>
      </c>
      <c r="AO29" s="57"/>
      <c r="AP29" s="57"/>
      <c r="AQ29" s="57">
        <v>1</v>
      </c>
      <c r="AR29" s="57"/>
      <c r="AS29" s="57">
        <v>1</v>
      </c>
      <c r="AT29" s="58"/>
      <c r="AV29" s="93"/>
      <c r="AW29" s="93"/>
      <c r="AX29" s="93"/>
      <c r="AY29" s="93"/>
      <c r="AZ29" s="93"/>
      <c r="BA29" s="93"/>
      <c r="BB29" s="93"/>
      <c r="BC29" s="93"/>
      <c r="BD29" s="93"/>
      <c r="BE29" s="93">
        <v>1</v>
      </c>
      <c r="BF29" s="93">
        <v>1</v>
      </c>
      <c r="BG29" s="58"/>
      <c r="BH29" s="93">
        <v>1</v>
      </c>
      <c r="BI29" s="93"/>
      <c r="BJ29" s="93">
        <v>1</v>
      </c>
      <c r="BK29" s="93"/>
      <c r="BL29" s="93"/>
      <c r="BM29" s="93"/>
      <c r="BN29" s="93"/>
      <c r="BO29" s="93"/>
      <c r="BP29" s="93">
        <v>1</v>
      </c>
      <c r="BQ29" s="58"/>
      <c r="BR29" s="55">
        <v>1</v>
      </c>
    </row>
    <row r="30" spans="1:70" s="55" customFormat="1" ht="12">
      <c r="A30" s="75">
        <v>29322</v>
      </c>
      <c r="B30" s="53" t="s">
        <v>266</v>
      </c>
      <c r="C30" s="84">
        <v>6</v>
      </c>
      <c r="D30" s="93"/>
      <c r="E30" s="93"/>
      <c r="F30" s="93"/>
      <c r="G30" s="93"/>
      <c r="H30" s="93"/>
      <c r="I30" s="93"/>
      <c r="J30" s="93"/>
      <c r="K30" s="93"/>
      <c r="L30" s="93"/>
      <c r="M30" s="93"/>
      <c r="N30" s="93">
        <v>1</v>
      </c>
      <c r="O30" s="93"/>
      <c r="P30" s="93"/>
      <c r="Q30" s="85"/>
      <c r="R30" s="93"/>
      <c r="S30" s="93"/>
      <c r="T30" s="93">
        <v>1</v>
      </c>
      <c r="U30" s="93">
        <v>1</v>
      </c>
      <c r="V30" s="93"/>
      <c r="W30" s="93"/>
      <c r="Y30" s="93">
        <v>1</v>
      </c>
      <c r="Z30" s="93"/>
      <c r="AA30" s="93">
        <v>1</v>
      </c>
      <c r="AB30" s="93"/>
      <c r="AC30" s="93"/>
      <c r="AD30" s="93">
        <v>1</v>
      </c>
      <c r="AE30" s="93"/>
      <c r="AF30" s="93"/>
      <c r="AG30" s="56"/>
      <c r="AH30" s="18">
        <v>1</v>
      </c>
      <c r="AI30" s="18"/>
      <c r="AJ30" s="93">
        <v>1</v>
      </c>
      <c r="AK30" s="93"/>
      <c r="AL30" s="93"/>
      <c r="AM30" s="57">
        <v>1</v>
      </c>
      <c r="AN30" s="93"/>
      <c r="AO30" s="57"/>
      <c r="AP30" s="57">
        <v>1</v>
      </c>
      <c r="AQ30" s="57"/>
      <c r="AR30" s="57">
        <v>1</v>
      </c>
      <c r="AS30" s="57"/>
      <c r="AT30" s="58"/>
      <c r="AV30" s="93"/>
      <c r="AW30" s="93">
        <v>1</v>
      </c>
      <c r="AX30" s="93">
        <v>1</v>
      </c>
      <c r="AY30" s="93">
        <v>1</v>
      </c>
      <c r="AZ30" s="93"/>
      <c r="BA30" s="93"/>
      <c r="BB30" s="93"/>
      <c r="BC30" s="93"/>
      <c r="BD30" s="93"/>
      <c r="BE30" s="93">
        <v>1</v>
      </c>
      <c r="BF30" s="93"/>
      <c r="BG30" s="58"/>
      <c r="BH30" s="93"/>
      <c r="BI30" s="93"/>
      <c r="BJ30" s="93">
        <v>1</v>
      </c>
      <c r="BK30" s="93"/>
      <c r="BL30" s="93"/>
      <c r="BM30" s="93"/>
      <c r="BN30" s="93">
        <v>1</v>
      </c>
      <c r="BO30" s="93"/>
      <c r="BP30" s="93">
        <v>1</v>
      </c>
      <c r="BQ30" s="58"/>
      <c r="BR30" s="55">
        <v>1</v>
      </c>
    </row>
    <row r="31" spans="1:70" s="55" customFormat="1" ht="21.6">
      <c r="A31" s="75">
        <v>29342</v>
      </c>
      <c r="B31" s="53" t="s">
        <v>267</v>
      </c>
      <c r="C31" s="84">
        <v>6</v>
      </c>
      <c r="D31" s="93"/>
      <c r="E31" s="93"/>
      <c r="F31" s="93"/>
      <c r="G31" s="93">
        <v>1</v>
      </c>
      <c r="H31" s="93"/>
      <c r="I31" s="93"/>
      <c r="J31" s="93"/>
      <c r="K31" s="93">
        <v>1</v>
      </c>
      <c r="L31" s="93">
        <v>1</v>
      </c>
      <c r="M31" s="93"/>
      <c r="N31" s="93"/>
      <c r="O31" s="93"/>
      <c r="P31" s="93"/>
      <c r="Q31" s="85" t="s">
        <v>268</v>
      </c>
      <c r="R31" s="93"/>
      <c r="S31" s="93"/>
      <c r="T31" s="93"/>
      <c r="U31" s="93"/>
      <c r="V31" s="93"/>
      <c r="W31" s="93" t="s">
        <v>268</v>
      </c>
      <c r="Y31" s="93">
        <v>1</v>
      </c>
      <c r="Z31" s="93"/>
      <c r="AA31" s="93"/>
      <c r="AB31" s="93">
        <v>1</v>
      </c>
      <c r="AC31" s="93"/>
      <c r="AD31" s="93"/>
      <c r="AE31" s="93">
        <v>1</v>
      </c>
      <c r="AF31" s="93"/>
      <c r="AG31" s="56"/>
      <c r="AH31" s="18"/>
      <c r="AI31" s="18">
        <v>1</v>
      </c>
      <c r="AJ31" s="93"/>
      <c r="AK31" s="93"/>
      <c r="AL31" s="93">
        <v>1</v>
      </c>
      <c r="AM31" s="57"/>
      <c r="AN31" s="93">
        <v>1</v>
      </c>
      <c r="AO31" s="57"/>
      <c r="AP31" s="57">
        <v>1</v>
      </c>
      <c r="AQ31" s="57"/>
      <c r="AR31" s="57"/>
      <c r="AS31" s="57">
        <v>1</v>
      </c>
      <c r="AT31" s="58"/>
      <c r="AV31" s="93"/>
      <c r="AW31" s="93">
        <v>1</v>
      </c>
      <c r="AX31" s="93"/>
      <c r="AY31" s="93"/>
      <c r="AZ31" s="93"/>
      <c r="BA31" s="93"/>
      <c r="BB31" s="93"/>
      <c r="BC31" s="93"/>
      <c r="BD31" s="93"/>
      <c r="BE31" s="93">
        <v>1</v>
      </c>
      <c r="BF31" s="93">
        <v>1</v>
      </c>
      <c r="BG31" s="58"/>
      <c r="BH31" s="93">
        <v>1</v>
      </c>
      <c r="BI31" s="93"/>
      <c r="BJ31" s="93"/>
      <c r="BK31" s="93">
        <v>1</v>
      </c>
      <c r="BL31" s="93"/>
      <c r="BM31" s="93">
        <v>1</v>
      </c>
      <c r="BN31" s="93"/>
      <c r="BO31" s="93">
        <v>1</v>
      </c>
      <c r="BP31" s="93"/>
      <c r="BQ31" s="58"/>
      <c r="BR31" s="55">
        <v>1</v>
      </c>
    </row>
    <row r="32" spans="1:70" s="55" customFormat="1">
      <c r="A32" s="75">
        <v>29343</v>
      </c>
      <c r="B32" s="53" t="s">
        <v>269</v>
      </c>
      <c r="C32" s="84">
        <v>6</v>
      </c>
      <c r="D32" s="93"/>
      <c r="E32" s="93"/>
      <c r="F32" s="93"/>
      <c r="G32" s="93"/>
      <c r="H32" s="93"/>
      <c r="I32" s="93"/>
      <c r="J32" s="93"/>
      <c r="K32" s="93"/>
      <c r="L32" s="93"/>
      <c r="M32" s="93"/>
      <c r="N32" s="93"/>
      <c r="O32" s="93"/>
      <c r="P32" s="93"/>
      <c r="Q32" s="85"/>
      <c r="R32" s="93"/>
      <c r="S32" s="93"/>
      <c r="T32" s="93"/>
      <c r="U32" s="93"/>
      <c r="V32" s="93"/>
      <c r="W32" s="93"/>
      <c r="Y32" s="93"/>
      <c r="Z32" s="93"/>
      <c r="AA32" s="93"/>
      <c r="AB32" s="93"/>
      <c r="AC32" s="93"/>
      <c r="AD32" s="93"/>
      <c r="AE32" s="93"/>
      <c r="AF32" s="93"/>
      <c r="AG32" s="56"/>
      <c r="AH32" s="18"/>
      <c r="AI32" s="18"/>
      <c r="AJ32" s="93"/>
      <c r="AK32" s="93"/>
      <c r="AL32" s="93"/>
      <c r="AM32" s="57"/>
      <c r="AN32" s="93"/>
      <c r="AO32" s="57"/>
      <c r="AP32" s="57"/>
      <c r="AQ32" s="57"/>
      <c r="AR32" s="57"/>
      <c r="AS32" s="57"/>
      <c r="AT32" s="58"/>
      <c r="AV32" s="93"/>
      <c r="AW32" s="93"/>
      <c r="AX32" s="93"/>
      <c r="AY32" s="93"/>
      <c r="AZ32" s="93"/>
      <c r="BA32" s="93"/>
      <c r="BB32" s="93"/>
      <c r="BC32" s="93"/>
      <c r="BD32" s="93"/>
      <c r="BE32" s="93"/>
      <c r="BF32" s="93"/>
      <c r="BG32" s="58"/>
      <c r="BH32" s="93"/>
      <c r="BI32" s="93"/>
      <c r="BJ32" s="93"/>
      <c r="BK32" s="93"/>
      <c r="BL32" s="93"/>
      <c r="BM32" s="93"/>
      <c r="BN32" s="93"/>
      <c r="BO32" s="93"/>
      <c r="BP32" s="93"/>
      <c r="BQ32" s="58"/>
    </row>
    <row r="33" spans="1:70" s="55" customFormat="1" ht="12">
      <c r="A33" s="75">
        <v>29344</v>
      </c>
      <c r="B33" s="53" t="s">
        <v>270</v>
      </c>
      <c r="C33" s="84">
        <v>6</v>
      </c>
      <c r="D33" s="93"/>
      <c r="E33" s="93"/>
      <c r="F33" s="93"/>
      <c r="G33" s="93"/>
      <c r="H33" s="93"/>
      <c r="I33" s="93"/>
      <c r="J33" s="93"/>
      <c r="K33" s="93"/>
      <c r="L33" s="93"/>
      <c r="M33" s="93">
        <v>1</v>
      </c>
      <c r="N33" s="93"/>
      <c r="O33" s="93"/>
      <c r="P33" s="93"/>
      <c r="Q33" s="85"/>
      <c r="R33" s="93"/>
      <c r="S33" s="93"/>
      <c r="T33" s="93"/>
      <c r="U33" s="93"/>
      <c r="V33" s="93"/>
      <c r="W33" s="93"/>
      <c r="Y33" s="93">
        <v>1</v>
      </c>
      <c r="Z33" s="93"/>
      <c r="AA33" s="93">
        <v>1</v>
      </c>
      <c r="AB33" s="93"/>
      <c r="AC33" s="93"/>
      <c r="AD33" s="93"/>
      <c r="AE33" s="93">
        <v>1</v>
      </c>
      <c r="AF33" s="93"/>
      <c r="AG33" s="56"/>
      <c r="AH33" s="18"/>
      <c r="AI33" s="18">
        <v>1</v>
      </c>
      <c r="AJ33" s="93"/>
      <c r="AK33" s="93">
        <v>1</v>
      </c>
      <c r="AL33" s="93"/>
      <c r="AM33" s="57">
        <v>1</v>
      </c>
      <c r="AN33" s="93"/>
      <c r="AO33" s="57"/>
      <c r="AP33" s="57">
        <v>1</v>
      </c>
      <c r="AQ33" s="57"/>
      <c r="AR33" s="57">
        <v>1</v>
      </c>
      <c r="AS33" s="57"/>
      <c r="AT33" s="58"/>
      <c r="AV33" s="93"/>
      <c r="AW33" s="93">
        <v>1</v>
      </c>
      <c r="AX33" s="93">
        <v>1</v>
      </c>
      <c r="AY33" s="93">
        <v>1</v>
      </c>
      <c r="AZ33" s="93"/>
      <c r="BA33" s="93">
        <v>1</v>
      </c>
      <c r="BB33" s="93"/>
      <c r="BC33" s="93"/>
      <c r="BD33" s="93"/>
      <c r="BE33" s="93">
        <v>1</v>
      </c>
      <c r="BF33" s="93"/>
      <c r="BG33" s="58"/>
      <c r="BH33" s="93">
        <v>1</v>
      </c>
      <c r="BI33" s="93"/>
      <c r="BJ33" s="93"/>
      <c r="BK33" s="93"/>
      <c r="BL33" s="93"/>
      <c r="BM33" s="93">
        <v>1</v>
      </c>
      <c r="BN33" s="93">
        <v>1</v>
      </c>
      <c r="BO33" s="93"/>
      <c r="BP33" s="93">
        <v>1</v>
      </c>
      <c r="BQ33" s="58"/>
      <c r="BR33" s="55">
        <v>1</v>
      </c>
    </row>
    <row r="34" spans="1:70" s="55" customFormat="1">
      <c r="A34" s="75">
        <v>29345</v>
      </c>
      <c r="B34" s="53" t="s">
        <v>271</v>
      </c>
      <c r="C34" s="84">
        <v>6</v>
      </c>
      <c r="D34" s="93"/>
      <c r="E34" s="93"/>
      <c r="F34" s="93"/>
      <c r="G34" s="93"/>
      <c r="H34" s="93"/>
      <c r="I34" s="93"/>
      <c r="J34" s="93"/>
      <c r="K34" s="93"/>
      <c r="L34" s="93"/>
      <c r="M34" s="93"/>
      <c r="N34" s="93"/>
      <c r="O34" s="93"/>
      <c r="P34" s="93"/>
      <c r="Q34" s="85"/>
      <c r="R34" s="93"/>
      <c r="S34" s="93"/>
      <c r="T34" s="93"/>
      <c r="U34" s="93"/>
      <c r="V34" s="93"/>
      <c r="W34" s="93"/>
      <c r="Y34" s="93"/>
      <c r="Z34" s="93"/>
      <c r="AA34" s="93"/>
      <c r="AB34" s="93"/>
      <c r="AC34" s="93"/>
      <c r="AD34" s="93"/>
      <c r="AE34" s="93"/>
      <c r="AF34" s="93"/>
      <c r="AG34" s="56"/>
      <c r="AH34" s="18"/>
      <c r="AI34" s="18"/>
      <c r="AJ34" s="93"/>
      <c r="AK34" s="93"/>
      <c r="AL34" s="93"/>
      <c r="AM34" s="57"/>
      <c r="AN34" s="93"/>
      <c r="AO34" s="57"/>
      <c r="AP34" s="57"/>
      <c r="AQ34" s="57"/>
      <c r="AR34" s="57"/>
      <c r="AS34" s="57"/>
      <c r="AT34" s="58"/>
      <c r="AV34" s="93"/>
      <c r="AW34" s="93"/>
      <c r="AX34" s="93"/>
      <c r="AY34" s="93"/>
      <c r="AZ34" s="93"/>
      <c r="BA34" s="93"/>
      <c r="BB34" s="93"/>
      <c r="BC34" s="93"/>
      <c r="BD34" s="93"/>
      <c r="BE34" s="93"/>
      <c r="BF34" s="93"/>
      <c r="BG34" s="58"/>
      <c r="BH34" s="93"/>
      <c r="BI34" s="93"/>
      <c r="BJ34" s="93"/>
      <c r="BK34" s="93"/>
      <c r="BL34" s="93"/>
      <c r="BM34" s="93"/>
      <c r="BN34" s="93"/>
      <c r="BO34" s="93"/>
      <c r="BP34" s="93"/>
      <c r="BQ34" s="58"/>
    </row>
    <row r="35" spans="1:70" s="55" customFormat="1">
      <c r="A35" s="75">
        <v>29361</v>
      </c>
      <c r="B35" s="53" t="s">
        <v>272</v>
      </c>
      <c r="C35" s="84">
        <v>6</v>
      </c>
      <c r="D35" s="93"/>
      <c r="E35" s="93"/>
      <c r="F35" s="93"/>
      <c r="G35" s="93"/>
      <c r="H35" s="93"/>
      <c r="I35" s="93"/>
      <c r="J35" s="93"/>
      <c r="K35" s="93"/>
      <c r="L35" s="93"/>
      <c r="M35" s="93"/>
      <c r="N35" s="93"/>
      <c r="O35" s="93"/>
      <c r="P35" s="93"/>
      <c r="Q35" s="85"/>
      <c r="R35" s="93"/>
      <c r="S35" s="93"/>
      <c r="T35" s="93"/>
      <c r="U35" s="93"/>
      <c r="V35" s="93"/>
      <c r="W35" s="93"/>
      <c r="Y35" s="93"/>
      <c r="Z35" s="93"/>
      <c r="AA35" s="93"/>
      <c r="AB35" s="93"/>
      <c r="AC35" s="93"/>
      <c r="AD35" s="93"/>
      <c r="AE35" s="93"/>
      <c r="AF35" s="93"/>
      <c r="AG35" s="56"/>
      <c r="AH35" s="18"/>
      <c r="AI35" s="18"/>
      <c r="AJ35" s="93"/>
      <c r="AK35" s="93"/>
      <c r="AL35" s="93"/>
      <c r="AM35" s="57"/>
      <c r="AN35" s="93"/>
      <c r="AO35" s="57"/>
      <c r="AP35" s="57"/>
      <c r="AQ35" s="57"/>
      <c r="AR35" s="57"/>
      <c r="AS35" s="57"/>
      <c r="AT35" s="58"/>
      <c r="AV35" s="93"/>
      <c r="AW35" s="93"/>
      <c r="AX35" s="93"/>
      <c r="AY35" s="93"/>
      <c r="AZ35" s="93"/>
      <c r="BA35" s="93"/>
      <c r="BB35" s="93"/>
      <c r="BC35" s="93"/>
      <c r="BD35" s="93"/>
      <c r="BE35" s="93"/>
      <c r="BF35" s="93"/>
      <c r="BG35" s="58"/>
      <c r="BH35" s="93"/>
      <c r="BI35" s="93"/>
      <c r="BJ35" s="93"/>
      <c r="BK35" s="93"/>
      <c r="BL35" s="93"/>
      <c r="BM35" s="93"/>
      <c r="BN35" s="93"/>
      <c r="BO35" s="93"/>
      <c r="BP35" s="93"/>
      <c r="BQ35" s="58"/>
    </row>
    <row r="36" spans="1:70" s="55" customFormat="1">
      <c r="A36" s="75">
        <v>29362</v>
      </c>
      <c r="B36" s="53" t="s">
        <v>221</v>
      </c>
      <c r="C36" s="84">
        <v>6</v>
      </c>
      <c r="D36" s="93"/>
      <c r="E36" s="93"/>
      <c r="F36" s="93"/>
      <c r="G36" s="93"/>
      <c r="H36" s="93"/>
      <c r="I36" s="93"/>
      <c r="J36" s="93"/>
      <c r="K36" s="93"/>
      <c r="L36" s="93"/>
      <c r="M36" s="93"/>
      <c r="N36" s="93"/>
      <c r="O36" s="93"/>
      <c r="P36" s="93"/>
      <c r="Q36" s="85"/>
      <c r="R36" s="93"/>
      <c r="S36" s="93"/>
      <c r="T36" s="93"/>
      <c r="U36" s="93"/>
      <c r="V36" s="93"/>
      <c r="W36" s="93"/>
      <c r="Y36" s="93"/>
      <c r="Z36" s="93"/>
      <c r="AA36" s="93"/>
      <c r="AB36" s="93"/>
      <c r="AC36" s="93"/>
      <c r="AD36" s="93"/>
      <c r="AE36" s="93"/>
      <c r="AF36" s="93"/>
      <c r="AG36" s="56"/>
      <c r="AH36" s="18"/>
      <c r="AI36" s="18"/>
      <c r="AJ36" s="93"/>
      <c r="AK36" s="93"/>
      <c r="AL36" s="93"/>
      <c r="AM36" s="57"/>
      <c r="AN36" s="93"/>
      <c r="AO36" s="57"/>
      <c r="AP36" s="57"/>
      <c r="AQ36" s="57"/>
      <c r="AR36" s="57"/>
      <c r="AS36" s="57"/>
      <c r="AT36" s="58"/>
      <c r="AV36" s="93"/>
      <c r="AW36" s="93"/>
      <c r="AX36" s="93"/>
      <c r="AY36" s="93"/>
      <c r="AZ36" s="93"/>
      <c r="BA36" s="93"/>
      <c r="BB36" s="93"/>
      <c r="BC36" s="93"/>
      <c r="BD36" s="93"/>
      <c r="BE36" s="93"/>
      <c r="BF36" s="93"/>
      <c r="BG36" s="58"/>
      <c r="BH36" s="93"/>
      <c r="BI36" s="93"/>
      <c r="BJ36" s="93"/>
      <c r="BK36" s="93"/>
      <c r="BL36" s="93"/>
      <c r="BM36" s="93"/>
      <c r="BN36" s="93"/>
      <c r="BO36" s="93"/>
      <c r="BP36" s="93"/>
      <c r="BQ36" s="58"/>
    </row>
    <row r="37" spans="1:70" s="55" customFormat="1" ht="12">
      <c r="A37" s="75">
        <v>29363</v>
      </c>
      <c r="B37" s="53" t="s">
        <v>273</v>
      </c>
      <c r="C37" s="84">
        <v>6</v>
      </c>
      <c r="D37" s="93"/>
      <c r="E37" s="93"/>
      <c r="F37" s="93"/>
      <c r="G37" s="93"/>
      <c r="H37" s="93"/>
      <c r="I37" s="93"/>
      <c r="J37" s="93"/>
      <c r="K37" s="93"/>
      <c r="L37" s="93"/>
      <c r="M37" s="93">
        <v>1</v>
      </c>
      <c r="N37" s="93"/>
      <c r="O37" s="93"/>
      <c r="P37" s="93"/>
      <c r="Q37" s="85"/>
      <c r="R37" s="93"/>
      <c r="S37" s="93"/>
      <c r="T37" s="93"/>
      <c r="U37" s="93"/>
      <c r="V37" s="93"/>
      <c r="W37" s="93"/>
      <c r="Y37" s="93"/>
      <c r="Z37" s="93">
        <v>1</v>
      </c>
      <c r="AA37" s="93"/>
      <c r="AB37" s="93"/>
      <c r="AC37" s="93">
        <v>1</v>
      </c>
      <c r="AD37" s="93"/>
      <c r="AE37" s="93"/>
      <c r="AF37" s="93">
        <v>1</v>
      </c>
      <c r="AG37" s="56"/>
      <c r="AH37" s="18"/>
      <c r="AI37" s="18">
        <v>1</v>
      </c>
      <c r="AJ37" s="93"/>
      <c r="AK37" s="93"/>
      <c r="AL37" s="93">
        <v>1</v>
      </c>
      <c r="AM37" s="57"/>
      <c r="AN37" s="93">
        <v>1</v>
      </c>
      <c r="AO37" s="57"/>
      <c r="AP37" s="57">
        <v>1</v>
      </c>
      <c r="AQ37" s="57"/>
      <c r="AR37" s="57"/>
      <c r="AS37" s="57">
        <v>1</v>
      </c>
      <c r="AT37" s="58"/>
      <c r="AV37" s="93"/>
      <c r="AW37" s="93"/>
      <c r="AX37" s="93"/>
      <c r="AY37" s="93">
        <v>1</v>
      </c>
      <c r="AZ37" s="93"/>
      <c r="BA37" s="93"/>
      <c r="BB37" s="93"/>
      <c r="BC37" s="93"/>
      <c r="BD37" s="93"/>
      <c r="BE37" s="93"/>
      <c r="BF37" s="93"/>
      <c r="BG37" s="58"/>
      <c r="BH37" s="93">
        <v>1</v>
      </c>
      <c r="BI37" s="93"/>
      <c r="BJ37" s="93">
        <v>1</v>
      </c>
      <c r="BK37" s="93">
        <v>1</v>
      </c>
      <c r="BL37" s="93"/>
      <c r="BM37" s="93"/>
      <c r="BN37" s="93">
        <v>1</v>
      </c>
      <c r="BO37" s="93">
        <v>1</v>
      </c>
      <c r="BP37" s="93">
        <v>1</v>
      </c>
      <c r="BQ37" s="58"/>
      <c r="BR37" s="55">
        <v>1</v>
      </c>
    </row>
    <row r="38" spans="1:70" s="55" customFormat="1">
      <c r="A38" s="75">
        <v>29385</v>
      </c>
      <c r="B38" s="53" t="s">
        <v>274</v>
      </c>
      <c r="C38" s="84">
        <v>6</v>
      </c>
      <c r="D38" s="93"/>
      <c r="E38" s="93"/>
      <c r="F38" s="93"/>
      <c r="G38" s="93"/>
      <c r="H38" s="93"/>
      <c r="I38" s="93"/>
      <c r="J38" s="93"/>
      <c r="K38" s="93"/>
      <c r="L38" s="93"/>
      <c r="M38" s="93"/>
      <c r="N38" s="93"/>
      <c r="O38" s="93"/>
      <c r="P38" s="93"/>
      <c r="Q38" s="85"/>
      <c r="R38" s="93"/>
      <c r="S38" s="93"/>
      <c r="T38" s="93"/>
      <c r="U38" s="93"/>
      <c r="V38" s="93"/>
      <c r="W38" s="93"/>
      <c r="Y38" s="93"/>
      <c r="Z38" s="93"/>
      <c r="AA38" s="93"/>
      <c r="AB38" s="93"/>
      <c r="AC38" s="93"/>
      <c r="AD38" s="93"/>
      <c r="AE38" s="93"/>
      <c r="AF38" s="93"/>
      <c r="AG38" s="56"/>
      <c r="AH38" s="18"/>
      <c r="AI38" s="18"/>
      <c r="AJ38" s="93"/>
      <c r="AK38" s="93"/>
      <c r="AL38" s="93"/>
      <c r="AM38" s="57"/>
      <c r="AN38" s="93"/>
      <c r="AO38" s="57"/>
      <c r="AP38" s="57"/>
      <c r="AQ38" s="57"/>
      <c r="AR38" s="57"/>
      <c r="AS38" s="57"/>
      <c r="AT38" s="58"/>
      <c r="AV38" s="93"/>
      <c r="AW38" s="93"/>
      <c r="AX38" s="93"/>
      <c r="AY38" s="93"/>
      <c r="AZ38" s="93"/>
      <c r="BA38" s="93"/>
      <c r="BB38" s="93"/>
      <c r="BC38" s="93"/>
      <c r="BD38" s="93"/>
      <c r="BE38" s="93"/>
      <c r="BF38" s="93"/>
      <c r="BG38" s="58"/>
      <c r="BH38" s="93"/>
      <c r="BI38" s="93"/>
      <c r="BJ38" s="93"/>
      <c r="BK38" s="93"/>
      <c r="BL38" s="93"/>
      <c r="BM38" s="93"/>
      <c r="BN38" s="93"/>
      <c r="BO38" s="93"/>
      <c r="BP38" s="93"/>
      <c r="BQ38" s="58"/>
    </row>
    <row r="39" spans="1:70" s="55" customFormat="1">
      <c r="A39" s="75">
        <v>29386</v>
      </c>
      <c r="B39" s="53" t="s">
        <v>275</v>
      </c>
      <c r="C39" s="84">
        <v>6</v>
      </c>
      <c r="D39" s="93"/>
      <c r="E39" s="93"/>
      <c r="F39" s="93"/>
      <c r="G39" s="93"/>
      <c r="H39" s="93"/>
      <c r="I39" s="93"/>
      <c r="J39" s="93"/>
      <c r="K39" s="93"/>
      <c r="L39" s="93"/>
      <c r="M39" s="93"/>
      <c r="N39" s="93"/>
      <c r="O39" s="93"/>
      <c r="P39" s="93"/>
      <c r="Q39" s="85"/>
      <c r="R39" s="93"/>
      <c r="S39" s="93"/>
      <c r="T39" s="93"/>
      <c r="U39" s="93"/>
      <c r="V39" s="93"/>
      <c r="W39" s="93"/>
      <c r="Y39" s="93"/>
      <c r="Z39" s="93"/>
      <c r="AA39" s="93"/>
      <c r="AB39" s="93"/>
      <c r="AC39" s="93"/>
      <c r="AD39" s="93"/>
      <c r="AE39" s="93"/>
      <c r="AF39" s="93"/>
      <c r="AG39" s="56"/>
      <c r="AH39" s="18"/>
      <c r="AI39" s="18"/>
      <c r="AJ39" s="93"/>
      <c r="AK39" s="93"/>
      <c r="AL39" s="93"/>
      <c r="AM39" s="57"/>
      <c r="AN39" s="93"/>
      <c r="AO39" s="57"/>
      <c r="AP39" s="57"/>
      <c r="AQ39" s="57"/>
      <c r="AR39" s="57"/>
      <c r="AS39" s="57"/>
      <c r="AT39" s="58"/>
      <c r="AV39" s="93"/>
      <c r="AW39" s="93"/>
      <c r="AX39" s="93"/>
      <c r="AY39" s="93"/>
      <c r="AZ39" s="93"/>
      <c r="BA39" s="93"/>
      <c r="BB39" s="93"/>
      <c r="BC39" s="93"/>
      <c r="BD39" s="93"/>
      <c r="BE39" s="93"/>
      <c r="BF39" s="93"/>
      <c r="BG39" s="58"/>
      <c r="BH39" s="93"/>
      <c r="BI39" s="93"/>
      <c r="BJ39" s="93"/>
      <c r="BK39" s="93"/>
      <c r="BL39" s="93"/>
      <c r="BM39" s="93"/>
      <c r="BN39" s="93"/>
      <c r="BO39" s="93"/>
      <c r="BP39" s="93"/>
      <c r="BQ39" s="58"/>
    </row>
    <row r="40" spans="1:70" s="55" customFormat="1">
      <c r="A40" s="75">
        <v>29401</v>
      </c>
      <c r="B40" s="53" t="s">
        <v>276</v>
      </c>
      <c r="C40" s="84">
        <v>6</v>
      </c>
      <c r="D40" s="93"/>
      <c r="E40" s="93"/>
      <c r="F40" s="93"/>
      <c r="G40" s="93"/>
      <c r="H40" s="93"/>
      <c r="I40" s="93"/>
      <c r="J40" s="93"/>
      <c r="K40" s="93"/>
      <c r="L40" s="93"/>
      <c r="M40" s="93"/>
      <c r="N40" s="93"/>
      <c r="O40" s="93"/>
      <c r="P40" s="93"/>
      <c r="Q40" s="85"/>
      <c r="R40" s="93"/>
      <c r="S40" s="93"/>
      <c r="T40" s="93"/>
      <c r="U40" s="93"/>
      <c r="V40" s="93"/>
      <c r="W40" s="93"/>
      <c r="Y40" s="93"/>
      <c r="Z40" s="93"/>
      <c r="AA40" s="93"/>
      <c r="AB40" s="93"/>
      <c r="AC40" s="93"/>
      <c r="AD40" s="93"/>
      <c r="AE40" s="93"/>
      <c r="AF40" s="93"/>
      <c r="AG40" s="56"/>
      <c r="AH40" s="18"/>
      <c r="AI40" s="18"/>
      <c r="AJ40" s="93"/>
      <c r="AK40" s="93"/>
      <c r="AL40" s="93"/>
      <c r="AM40" s="57"/>
      <c r="AN40" s="93"/>
      <c r="AO40" s="57"/>
      <c r="AP40" s="57"/>
      <c r="AQ40" s="57"/>
      <c r="AR40" s="57"/>
      <c r="AS40" s="57"/>
      <c r="AT40" s="58"/>
      <c r="AV40" s="93"/>
      <c r="AW40" s="93"/>
      <c r="AX40" s="93"/>
      <c r="AY40" s="93"/>
      <c r="AZ40" s="93"/>
      <c r="BA40" s="93"/>
      <c r="BB40" s="93"/>
      <c r="BC40" s="93"/>
      <c r="BD40" s="93"/>
      <c r="BE40" s="93"/>
      <c r="BF40" s="93"/>
      <c r="BG40" s="58"/>
      <c r="BH40" s="93"/>
      <c r="BI40" s="93"/>
      <c r="BJ40" s="93"/>
      <c r="BK40" s="93"/>
      <c r="BL40" s="93"/>
      <c r="BM40" s="93"/>
      <c r="BN40" s="93"/>
      <c r="BO40" s="93"/>
      <c r="BP40" s="93"/>
      <c r="BQ40" s="58"/>
    </row>
    <row r="41" spans="1:70" s="55" customFormat="1">
      <c r="A41" s="75">
        <v>29402</v>
      </c>
      <c r="B41" s="53" t="s">
        <v>277</v>
      </c>
      <c r="C41" s="84">
        <v>6</v>
      </c>
      <c r="D41" s="93"/>
      <c r="E41" s="93"/>
      <c r="F41" s="93"/>
      <c r="G41" s="93"/>
      <c r="H41" s="93"/>
      <c r="I41" s="93"/>
      <c r="J41" s="93"/>
      <c r="K41" s="93"/>
      <c r="L41" s="93"/>
      <c r="M41" s="93"/>
      <c r="N41" s="93"/>
      <c r="O41" s="93"/>
      <c r="P41" s="93"/>
      <c r="Q41" s="85"/>
      <c r="R41" s="93"/>
      <c r="S41" s="93"/>
      <c r="T41" s="93"/>
      <c r="U41" s="93"/>
      <c r="V41" s="93"/>
      <c r="W41" s="93"/>
      <c r="Y41" s="93"/>
      <c r="Z41" s="93"/>
      <c r="AA41" s="93"/>
      <c r="AB41" s="93"/>
      <c r="AC41" s="93"/>
      <c r="AD41" s="93"/>
      <c r="AE41" s="93"/>
      <c r="AF41" s="93"/>
      <c r="AG41" s="56"/>
      <c r="AH41" s="18"/>
      <c r="AI41" s="18"/>
      <c r="AJ41" s="93"/>
      <c r="AK41" s="93"/>
      <c r="AL41" s="93"/>
      <c r="AM41" s="57"/>
      <c r="AN41" s="93"/>
      <c r="AO41" s="57"/>
      <c r="AP41" s="57"/>
      <c r="AQ41" s="57"/>
      <c r="AR41" s="57"/>
      <c r="AS41" s="57"/>
      <c r="AT41" s="58"/>
      <c r="AV41" s="93"/>
      <c r="AW41" s="93"/>
      <c r="AX41" s="93"/>
      <c r="AY41" s="93"/>
      <c r="AZ41" s="93"/>
      <c r="BA41" s="93"/>
      <c r="BB41" s="93"/>
      <c r="BC41" s="93"/>
      <c r="BD41" s="93"/>
      <c r="BE41" s="93"/>
      <c r="BF41" s="93"/>
      <c r="BG41" s="58"/>
      <c r="BH41" s="93"/>
      <c r="BI41" s="93"/>
      <c r="BJ41" s="93"/>
      <c r="BK41" s="93"/>
      <c r="BL41" s="93"/>
      <c r="BM41" s="93"/>
      <c r="BN41" s="93"/>
      <c r="BO41" s="93"/>
      <c r="BP41" s="93"/>
      <c r="BQ41" s="58"/>
    </row>
    <row r="42" spans="1:70" s="55" customFormat="1">
      <c r="A42" s="75">
        <v>29424</v>
      </c>
      <c r="B42" s="53" t="s">
        <v>278</v>
      </c>
      <c r="C42" s="84">
        <v>6</v>
      </c>
      <c r="D42" s="93"/>
      <c r="E42" s="93"/>
      <c r="F42" s="93"/>
      <c r="G42" s="93"/>
      <c r="H42" s="93"/>
      <c r="I42" s="93"/>
      <c r="J42" s="93"/>
      <c r="K42" s="93"/>
      <c r="L42" s="93"/>
      <c r="M42" s="93"/>
      <c r="N42" s="93"/>
      <c r="O42" s="93"/>
      <c r="P42" s="93"/>
      <c r="Q42" s="85"/>
      <c r="R42" s="93"/>
      <c r="S42" s="93"/>
      <c r="T42" s="93"/>
      <c r="U42" s="93"/>
      <c r="V42" s="93"/>
      <c r="W42" s="93"/>
      <c r="Y42" s="93"/>
      <c r="Z42" s="93"/>
      <c r="AA42" s="93"/>
      <c r="AB42" s="93"/>
      <c r="AC42" s="93"/>
      <c r="AD42" s="93"/>
      <c r="AE42" s="93"/>
      <c r="AF42" s="93"/>
      <c r="AG42" s="56"/>
      <c r="AH42" s="18"/>
      <c r="AI42" s="18"/>
      <c r="AJ42" s="93"/>
      <c r="AK42" s="93"/>
      <c r="AL42" s="93"/>
      <c r="AM42" s="57"/>
      <c r="AN42" s="93"/>
      <c r="AO42" s="57"/>
      <c r="AP42" s="57"/>
      <c r="AQ42" s="57"/>
      <c r="AR42" s="57"/>
      <c r="AS42" s="57"/>
      <c r="AT42" s="58"/>
      <c r="AV42" s="93"/>
      <c r="AW42" s="93"/>
      <c r="AX42" s="93"/>
      <c r="AY42" s="93"/>
      <c r="AZ42" s="93"/>
      <c r="BA42" s="93"/>
      <c r="BB42" s="93"/>
      <c r="BC42" s="93"/>
      <c r="BD42" s="93"/>
      <c r="BE42" s="93"/>
      <c r="BF42" s="93"/>
      <c r="BG42" s="58"/>
      <c r="BH42" s="93"/>
      <c r="BI42" s="93"/>
      <c r="BJ42" s="93"/>
      <c r="BK42" s="93"/>
      <c r="BL42" s="93"/>
      <c r="BM42" s="93"/>
      <c r="BN42" s="93"/>
      <c r="BO42" s="93"/>
      <c r="BP42" s="93"/>
      <c r="BQ42" s="58"/>
    </row>
    <row r="43" spans="1:70" s="55" customFormat="1">
      <c r="A43" s="75">
        <v>29425</v>
      </c>
      <c r="B43" s="53" t="s">
        <v>279</v>
      </c>
      <c r="C43" s="84">
        <v>6</v>
      </c>
      <c r="D43" s="93"/>
      <c r="E43" s="93"/>
      <c r="F43" s="93"/>
      <c r="G43" s="93"/>
      <c r="H43" s="93"/>
      <c r="I43" s="93"/>
      <c r="J43" s="93"/>
      <c r="K43" s="93"/>
      <c r="L43" s="93"/>
      <c r="M43" s="93"/>
      <c r="N43" s="93"/>
      <c r="O43" s="93"/>
      <c r="P43" s="93"/>
      <c r="Q43" s="85"/>
      <c r="R43" s="93"/>
      <c r="S43" s="93"/>
      <c r="T43" s="93"/>
      <c r="U43" s="93"/>
      <c r="V43" s="93"/>
      <c r="W43" s="93"/>
      <c r="Y43" s="93"/>
      <c r="Z43" s="93"/>
      <c r="AA43" s="93"/>
      <c r="AB43" s="93"/>
      <c r="AC43" s="93"/>
      <c r="AD43" s="93"/>
      <c r="AE43" s="93"/>
      <c r="AF43" s="93"/>
      <c r="AG43" s="56"/>
      <c r="AH43" s="18"/>
      <c r="AI43" s="18"/>
      <c r="AJ43" s="93"/>
      <c r="AK43" s="93"/>
      <c r="AL43" s="93"/>
      <c r="AM43" s="57"/>
      <c r="AN43" s="93"/>
      <c r="AO43" s="57"/>
      <c r="AP43" s="57"/>
      <c r="AQ43" s="57"/>
      <c r="AR43" s="57"/>
      <c r="AS43" s="57"/>
      <c r="AT43" s="58"/>
      <c r="AV43" s="93"/>
      <c r="AW43" s="93"/>
      <c r="AX43" s="93"/>
      <c r="AY43" s="93"/>
      <c r="AZ43" s="93"/>
      <c r="BA43" s="93"/>
      <c r="BB43" s="93"/>
      <c r="BC43" s="93"/>
      <c r="BD43" s="93"/>
      <c r="BE43" s="93"/>
      <c r="BF43" s="93"/>
      <c r="BG43" s="58"/>
      <c r="BH43" s="93"/>
      <c r="BI43" s="93"/>
      <c r="BJ43" s="93"/>
      <c r="BK43" s="93"/>
      <c r="BL43" s="93"/>
      <c r="BM43" s="93"/>
      <c r="BN43" s="93"/>
      <c r="BO43" s="93"/>
      <c r="BP43" s="93"/>
      <c r="BQ43" s="58"/>
    </row>
    <row r="44" spans="1:70" s="55" customFormat="1">
      <c r="A44" s="75">
        <v>29426</v>
      </c>
      <c r="B44" s="53" t="s">
        <v>280</v>
      </c>
      <c r="C44" s="84">
        <v>6</v>
      </c>
      <c r="D44" s="93"/>
      <c r="E44" s="93"/>
      <c r="F44" s="93"/>
      <c r="G44" s="93"/>
      <c r="H44" s="93"/>
      <c r="I44" s="93"/>
      <c r="J44" s="93"/>
      <c r="K44" s="93"/>
      <c r="L44" s="93"/>
      <c r="M44" s="93"/>
      <c r="N44" s="93"/>
      <c r="O44" s="93"/>
      <c r="P44" s="93"/>
      <c r="Q44" s="85"/>
      <c r="R44" s="93"/>
      <c r="S44" s="93"/>
      <c r="T44" s="93"/>
      <c r="U44" s="93"/>
      <c r="V44" s="93"/>
      <c r="W44" s="93"/>
      <c r="Y44" s="93"/>
      <c r="Z44" s="93"/>
      <c r="AA44" s="93"/>
      <c r="AB44" s="93"/>
      <c r="AC44" s="93"/>
      <c r="AD44" s="93"/>
      <c r="AE44" s="93"/>
      <c r="AF44" s="93"/>
      <c r="AG44" s="56"/>
      <c r="AH44" s="18"/>
      <c r="AI44" s="18"/>
      <c r="AJ44" s="93"/>
      <c r="AK44" s="93"/>
      <c r="AL44" s="93"/>
      <c r="AM44" s="57"/>
      <c r="AN44" s="93"/>
      <c r="AO44" s="57"/>
      <c r="AP44" s="57"/>
      <c r="AQ44" s="57"/>
      <c r="AR44" s="57"/>
      <c r="AS44" s="57"/>
      <c r="AT44" s="58"/>
      <c r="AV44" s="93"/>
      <c r="AW44" s="93"/>
      <c r="AX44" s="93"/>
      <c r="AY44" s="93"/>
      <c r="AZ44" s="93"/>
      <c r="BA44" s="93"/>
      <c r="BB44" s="93"/>
      <c r="BC44" s="93"/>
      <c r="BD44" s="93"/>
      <c r="BE44" s="93"/>
      <c r="BF44" s="93"/>
      <c r="BG44" s="58"/>
      <c r="BH44" s="93"/>
      <c r="BI44" s="93"/>
      <c r="BJ44" s="93"/>
      <c r="BK44" s="93"/>
      <c r="BL44" s="93"/>
      <c r="BM44" s="93"/>
      <c r="BN44" s="93"/>
      <c r="BO44" s="93"/>
      <c r="BP44" s="93"/>
      <c r="BQ44" s="58"/>
    </row>
    <row r="45" spans="1:70" s="55" customFormat="1">
      <c r="A45" s="75">
        <v>29427</v>
      </c>
      <c r="B45" s="53" t="s">
        <v>232</v>
      </c>
      <c r="C45" s="84">
        <v>6</v>
      </c>
      <c r="D45" s="93"/>
      <c r="E45" s="93"/>
      <c r="F45" s="93"/>
      <c r="G45" s="93"/>
      <c r="H45" s="93"/>
      <c r="I45" s="93"/>
      <c r="J45" s="93"/>
      <c r="K45" s="93"/>
      <c r="L45" s="93"/>
      <c r="M45" s="93"/>
      <c r="N45" s="93"/>
      <c r="O45" s="93"/>
      <c r="P45" s="93"/>
      <c r="Q45" s="85"/>
      <c r="R45" s="93"/>
      <c r="S45" s="93"/>
      <c r="T45" s="93"/>
      <c r="U45" s="93"/>
      <c r="V45" s="93"/>
      <c r="W45" s="93"/>
      <c r="Y45" s="93"/>
      <c r="Z45" s="93"/>
      <c r="AA45" s="93"/>
      <c r="AB45" s="93"/>
      <c r="AC45" s="93"/>
      <c r="AD45" s="93"/>
      <c r="AE45" s="93"/>
      <c r="AF45" s="93"/>
      <c r="AG45" s="56"/>
      <c r="AH45" s="18"/>
      <c r="AI45" s="18"/>
      <c r="AJ45" s="93"/>
      <c r="AK45" s="93"/>
      <c r="AL45" s="93"/>
      <c r="AM45" s="57"/>
      <c r="AN45" s="93"/>
      <c r="AO45" s="57"/>
      <c r="AP45" s="57"/>
      <c r="AQ45" s="57"/>
      <c r="AR45" s="57"/>
      <c r="AS45" s="57"/>
      <c r="AT45" s="58"/>
      <c r="AV45" s="93"/>
      <c r="AW45" s="93"/>
      <c r="AX45" s="93"/>
      <c r="AY45" s="93"/>
      <c r="AZ45" s="93"/>
      <c r="BA45" s="93"/>
      <c r="BB45" s="93"/>
      <c r="BC45" s="93"/>
      <c r="BD45" s="93"/>
      <c r="BE45" s="93"/>
      <c r="BF45" s="93"/>
      <c r="BG45" s="58"/>
      <c r="BH45" s="93"/>
      <c r="BI45" s="93"/>
      <c r="BJ45" s="93"/>
      <c r="BK45" s="93"/>
      <c r="BL45" s="93"/>
      <c r="BM45" s="93"/>
      <c r="BN45" s="93"/>
      <c r="BO45" s="93"/>
      <c r="BP45" s="93"/>
      <c r="BQ45" s="58"/>
    </row>
    <row r="46" spans="1:70" s="12" customFormat="1" ht="32.4">
      <c r="A46" s="76">
        <v>29441</v>
      </c>
      <c r="B46" s="69" t="s">
        <v>281</v>
      </c>
      <c r="C46" s="83">
        <v>6</v>
      </c>
      <c r="D46" s="94"/>
      <c r="E46" s="94"/>
      <c r="F46" s="94">
        <v>1</v>
      </c>
      <c r="G46" s="94"/>
      <c r="H46" s="94"/>
      <c r="I46" s="94"/>
      <c r="J46" s="94">
        <v>1</v>
      </c>
      <c r="K46" s="94"/>
      <c r="L46" s="94"/>
      <c r="M46" s="94"/>
      <c r="N46" s="94">
        <v>1</v>
      </c>
      <c r="O46" s="94"/>
      <c r="P46" s="93"/>
      <c r="Q46" s="85"/>
      <c r="R46" s="94"/>
      <c r="S46" s="94"/>
      <c r="T46" s="94"/>
      <c r="U46" s="94">
        <v>1</v>
      </c>
      <c r="V46" s="94"/>
      <c r="W46" s="93" t="s">
        <v>282</v>
      </c>
      <c r="Y46" s="94">
        <v>1</v>
      </c>
      <c r="Z46" s="94"/>
      <c r="AA46" s="94"/>
      <c r="AB46" s="94">
        <v>1</v>
      </c>
      <c r="AC46" s="94"/>
      <c r="AD46" s="94">
        <v>1</v>
      </c>
      <c r="AE46" s="94"/>
      <c r="AF46" s="94"/>
      <c r="AG46" s="70"/>
      <c r="AH46" s="18">
        <v>1</v>
      </c>
      <c r="AI46" s="18"/>
      <c r="AJ46" s="94">
        <v>1</v>
      </c>
      <c r="AK46" s="94"/>
      <c r="AL46" s="94"/>
      <c r="AM46" s="17">
        <v>1</v>
      </c>
      <c r="AN46" s="94"/>
      <c r="AO46" s="17"/>
      <c r="AP46" s="17">
        <v>1</v>
      </c>
      <c r="AQ46" s="17"/>
      <c r="AR46" s="17">
        <v>1</v>
      </c>
      <c r="AS46" s="17"/>
      <c r="AT46" s="58"/>
      <c r="AV46" s="94"/>
      <c r="AW46" s="94"/>
      <c r="AX46" s="94"/>
      <c r="AY46" s="94"/>
      <c r="AZ46" s="94"/>
      <c r="BA46" s="94"/>
      <c r="BB46" s="94"/>
      <c r="BC46" s="94"/>
      <c r="BD46" s="94"/>
      <c r="BE46" s="94">
        <v>1</v>
      </c>
      <c r="BF46" s="94"/>
      <c r="BG46" s="58" t="s">
        <v>283</v>
      </c>
      <c r="BH46" s="94">
        <v>1</v>
      </c>
      <c r="BI46" s="94">
        <v>1</v>
      </c>
      <c r="BJ46" s="94">
        <v>1</v>
      </c>
      <c r="BK46" s="94"/>
      <c r="BL46" s="94"/>
      <c r="BM46" s="94">
        <v>1</v>
      </c>
      <c r="BN46" s="94">
        <v>1</v>
      </c>
      <c r="BO46" s="94">
        <v>1</v>
      </c>
      <c r="BP46" s="94">
        <v>1</v>
      </c>
      <c r="BQ46" s="58"/>
      <c r="BR46" s="12">
        <v>1</v>
      </c>
    </row>
    <row r="47" spans="1:70" s="55" customFormat="1" ht="12">
      <c r="A47" s="75">
        <v>29442</v>
      </c>
      <c r="B47" s="53" t="s">
        <v>284</v>
      </c>
      <c r="C47" s="84">
        <v>6</v>
      </c>
      <c r="D47" s="93"/>
      <c r="E47" s="93"/>
      <c r="F47" s="93"/>
      <c r="G47" s="93"/>
      <c r="H47" s="93"/>
      <c r="I47" s="93"/>
      <c r="J47" s="93"/>
      <c r="K47" s="93"/>
      <c r="L47" s="93"/>
      <c r="M47" s="93"/>
      <c r="N47" s="93">
        <v>1</v>
      </c>
      <c r="O47" s="93"/>
      <c r="P47" s="93"/>
      <c r="Q47" s="85"/>
      <c r="R47" s="93"/>
      <c r="S47" s="93"/>
      <c r="T47" s="93"/>
      <c r="U47" s="93"/>
      <c r="V47" s="93"/>
      <c r="W47" s="93" t="s">
        <v>285</v>
      </c>
      <c r="Y47" s="93"/>
      <c r="Z47" s="93">
        <v>1</v>
      </c>
      <c r="AA47" s="93"/>
      <c r="AB47" s="93">
        <v>1</v>
      </c>
      <c r="AC47" s="93"/>
      <c r="AD47" s="93"/>
      <c r="AE47" s="93">
        <v>1</v>
      </c>
      <c r="AF47" s="93"/>
      <c r="AG47" s="56"/>
      <c r="AH47" s="18"/>
      <c r="AI47" s="18">
        <v>1</v>
      </c>
      <c r="AJ47" s="93"/>
      <c r="AK47" s="93"/>
      <c r="AL47" s="93">
        <v>1</v>
      </c>
      <c r="AM47" s="57"/>
      <c r="AN47" s="93">
        <v>1</v>
      </c>
      <c r="AO47" s="57"/>
      <c r="AP47" s="57">
        <v>1</v>
      </c>
      <c r="AQ47" s="57"/>
      <c r="AR47" s="57"/>
      <c r="AS47" s="57">
        <v>1</v>
      </c>
      <c r="AT47" s="58"/>
      <c r="AV47" s="93"/>
      <c r="AW47" s="93">
        <v>1</v>
      </c>
      <c r="AX47" s="93"/>
      <c r="AY47" s="93"/>
      <c r="AZ47" s="93"/>
      <c r="BA47" s="93"/>
      <c r="BB47" s="93"/>
      <c r="BC47" s="93"/>
      <c r="BD47" s="93"/>
      <c r="BE47" s="93"/>
      <c r="BF47" s="93"/>
      <c r="BG47" s="58"/>
      <c r="BH47" s="93">
        <v>1</v>
      </c>
      <c r="BI47" s="93">
        <v>1</v>
      </c>
      <c r="BJ47" s="93">
        <v>1</v>
      </c>
      <c r="BK47" s="93"/>
      <c r="BL47" s="93"/>
      <c r="BM47" s="93">
        <v>1</v>
      </c>
      <c r="BN47" s="93">
        <v>1</v>
      </c>
      <c r="BO47" s="93">
        <v>1</v>
      </c>
      <c r="BP47" s="93"/>
      <c r="BQ47" s="58"/>
      <c r="BR47" s="55">
        <v>1</v>
      </c>
    </row>
    <row r="48" spans="1:70" s="55" customFormat="1">
      <c r="A48" s="75">
        <v>29443</v>
      </c>
      <c r="B48" s="53" t="s">
        <v>286</v>
      </c>
      <c r="C48" s="84">
        <v>6</v>
      </c>
      <c r="D48" s="93"/>
      <c r="E48" s="93"/>
      <c r="F48" s="93"/>
      <c r="G48" s="93"/>
      <c r="H48" s="93"/>
      <c r="I48" s="93"/>
      <c r="J48" s="93"/>
      <c r="K48" s="93"/>
      <c r="L48" s="93"/>
      <c r="M48" s="93"/>
      <c r="N48" s="93"/>
      <c r="O48" s="93"/>
      <c r="P48" s="93"/>
      <c r="Q48" s="85"/>
      <c r="R48" s="93"/>
      <c r="S48" s="93"/>
      <c r="T48" s="93"/>
      <c r="U48" s="93"/>
      <c r="V48" s="93"/>
      <c r="W48" s="93"/>
      <c r="Y48" s="93"/>
      <c r="Z48" s="93"/>
      <c r="AA48" s="93"/>
      <c r="AB48" s="93"/>
      <c r="AC48" s="93"/>
      <c r="AD48" s="93"/>
      <c r="AE48" s="93"/>
      <c r="AF48" s="93"/>
      <c r="AG48" s="56"/>
      <c r="AH48" s="18"/>
      <c r="AI48" s="18"/>
      <c r="AJ48" s="93"/>
      <c r="AK48" s="93"/>
      <c r="AL48" s="93"/>
      <c r="AM48" s="57"/>
      <c r="AN48" s="93"/>
      <c r="AO48" s="57"/>
      <c r="AP48" s="57"/>
      <c r="AQ48" s="57"/>
      <c r="AR48" s="57"/>
      <c r="AS48" s="57"/>
      <c r="AT48" s="58"/>
      <c r="AV48" s="93"/>
      <c r="AW48" s="93"/>
      <c r="AX48" s="93"/>
      <c r="AY48" s="93"/>
      <c r="AZ48" s="93"/>
      <c r="BA48" s="93"/>
      <c r="BB48" s="93"/>
      <c r="BC48" s="93"/>
      <c r="BD48" s="93"/>
      <c r="BE48" s="93"/>
      <c r="BF48" s="93"/>
      <c r="BG48" s="58"/>
      <c r="BH48" s="93"/>
      <c r="BI48" s="93"/>
      <c r="BJ48" s="93"/>
      <c r="BK48" s="93"/>
      <c r="BL48" s="93"/>
      <c r="BM48" s="93"/>
      <c r="BN48" s="93"/>
      <c r="BO48" s="93"/>
      <c r="BP48" s="93"/>
      <c r="BQ48" s="58"/>
    </row>
    <row r="49" spans="1:70" s="55" customFormat="1">
      <c r="A49" s="75">
        <v>29444</v>
      </c>
      <c r="B49" s="53" t="s">
        <v>287</v>
      </c>
      <c r="C49" s="84">
        <v>6</v>
      </c>
      <c r="D49" s="93"/>
      <c r="E49" s="93"/>
      <c r="F49" s="93"/>
      <c r="G49" s="93"/>
      <c r="H49" s="93"/>
      <c r="I49" s="93"/>
      <c r="J49" s="93"/>
      <c r="K49" s="93"/>
      <c r="L49" s="93"/>
      <c r="M49" s="93"/>
      <c r="N49" s="93"/>
      <c r="O49" s="93"/>
      <c r="P49" s="93"/>
      <c r="Q49" s="85"/>
      <c r="R49" s="93"/>
      <c r="S49" s="93"/>
      <c r="T49" s="93"/>
      <c r="U49" s="93"/>
      <c r="V49" s="93"/>
      <c r="W49" s="93"/>
      <c r="Y49" s="93"/>
      <c r="Z49" s="93"/>
      <c r="AA49" s="93"/>
      <c r="AB49" s="93"/>
      <c r="AC49" s="93"/>
      <c r="AD49" s="93"/>
      <c r="AE49" s="93"/>
      <c r="AF49" s="93"/>
      <c r="AG49" s="56"/>
      <c r="AH49" s="18"/>
      <c r="AI49" s="18"/>
      <c r="AJ49" s="93"/>
      <c r="AK49" s="93"/>
      <c r="AL49" s="93"/>
      <c r="AM49" s="57"/>
      <c r="AN49" s="93"/>
      <c r="AO49" s="57"/>
      <c r="AP49" s="57"/>
      <c r="AQ49" s="57"/>
      <c r="AR49" s="57"/>
      <c r="AS49" s="57"/>
      <c r="AT49" s="58"/>
      <c r="AV49" s="93"/>
      <c r="AW49" s="93"/>
      <c r="AX49" s="93"/>
      <c r="AY49" s="93"/>
      <c r="AZ49" s="93"/>
      <c r="BA49" s="93"/>
      <c r="BB49" s="93"/>
      <c r="BC49" s="93"/>
      <c r="BD49" s="93"/>
      <c r="BE49" s="93"/>
      <c r="BF49" s="93"/>
      <c r="BG49" s="58"/>
      <c r="BH49" s="93"/>
      <c r="BI49" s="93"/>
      <c r="BJ49" s="93"/>
      <c r="BK49" s="93"/>
      <c r="BL49" s="93"/>
      <c r="BM49" s="93"/>
      <c r="BN49" s="93"/>
      <c r="BO49" s="93"/>
      <c r="BP49" s="93"/>
      <c r="BQ49" s="58"/>
    </row>
    <row r="50" spans="1:70" s="55" customFormat="1">
      <c r="A50" s="75">
        <v>29446</v>
      </c>
      <c r="B50" s="53" t="s">
        <v>288</v>
      </c>
      <c r="C50" s="84">
        <v>6</v>
      </c>
      <c r="D50" s="93"/>
      <c r="E50" s="93"/>
      <c r="F50" s="93"/>
      <c r="G50" s="93"/>
      <c r="H50" s="93"/>
      <c r="I50" s="93"/>
      <c r="J50" s="93"/>
      <c r="K50" s="93"/>
      <c r="L50" s="93"/>
      <c r="M50" s="93"/>
      <c r="N50" s="93"/>
      <c r="O50" s="93"/>
      <c r="P50" s="93"/>
      <c r="Q50" s="85"/>
      <c r="R50" s="93"/>
      <c r="S50" s="93"/>
      <c r="T50" s="93"/>
      <c r="U50" s="93"/>
      <c r="V50" s="93"/>
      <c r="W50" s="93"/>
      <c r="Y50" s="93"/>
      <c r="Z50" s="93"/>
      <c r="AA50" s="93"/>
      <c r="AB50" s="93"/>
      <c r="AC50" s="93"/>
      <c r="AD50" s="93"/>
      <c r="AE50" s="93"/>
      <c r="AF50" s="93"/>
      <c r="AG50" s="56"/>
      <c r="AH50" s="18"/>
      <c r="AI50" s="18"/>
      <c r="AJ50" s="93"/>
      <c r="AK50" s="93"/>
      <c r="AL50" s="93"/>
      <c r="AM50" s="57"/>
      <c r="AN50" s="93"/>
      <c r="AO50" s="57"/>
      <c r="AP50" s="57"/>
      <c r="AQ50" s="57"/>
      <c r="AR50" s="57"/>
      <c r="AS50" s="57"/>
      <c r="AT50" s="58"/>
      <c r="AV50" s="93"/>
      <c r="AW50" s="93"/>
      <c r="AX50" s="93"/>
      <c r="AY50" s="93"/>
      <c r="AZ50" s="93"/>
      <c r="BA50" s="93"/>
      <c r="BB50" s="93"/>
      <c r="BC50" s="93"/>
      <c r="BD50" s="93"/>
      <c r="BE50" s="93"/>
      <c r="BF50" s="93"/>
      <c r="BG50" s="58"/>
      <c r="BH50" s="93"/>
      <c r="BI50" s="93"/>
      <c r="BJ50" s="93"/>
      <c r="BK50" s="93"/>
      <c r="BL50" s="93"/>
      <c r="BM50" s="93"/>
      <c r="BN50" s="93"/>
      <c r="BO50" s="93"/>
      <c r="BP50" s="93"/>
      <c r="BQ50" s="58"/>
    </row>
    <row r="51" spans="1:70" s="55" customFormat="1">
      <c r="A51" s="75">
        <v>29447</v>
      </c>
      <c r="B51" s="53" t="s">
        <v>289</v>
      </c>
      <c r="C51" s="84">
        <v>6</v>
      </c>
      <c r="D51" s="93"/>
      <c r="E51" s="93"/>
      <c r="F51" s="93"/>
      <c r="G51" s="93"/>
      <c r="H51" s="93"/>
      <c r="I51" s="93"/>
      <c r="J51" s="93"/>
      <c r="K51" s="93"/>
      <c r="L51" s="93"/>
      <c r="M51" s="93"/>
      <c r="N51" s="93"/>
      <c r="O51" s="93"/>
      <c r="P51" s="93"/>
      <c r="Q51" s="85"/>
      <c r="R51" s="93"/>
      <c r="S51" s="93"/>
      <c r="T51" s="93"/>
      <c r="U51" s="93"/>
      <c r="V51" s="93"/>
      <c r="W51" s="93"/>
      <c r="Y51" s="93"/>
      <c r="Z51" s="93"/>
      <c r="AA51" s="93"/>
      <c r="AB51" s="93"/>
      <c r="AC51" s="93"/>
      <c r="AD51" s="93"/>
      <c r="AE51" s="93"/>
      <c r="AF51" s="93"/>
      <c r="AG51" s="56"/>
      <c r="AH51" s="18"/>
      <c r="AI51" s="18"/>
      <c r="AJ51" s="93"/>
      <c r="AK51" s="93"/>
      <c r="AL51" s="93"/>
      <c r="AM51" s="57"/>
      <c r="AN51" s="93"/>
      <c r="AO51" s="57"/>
      <c r="AP51" s="57"/>
      <c r="AQ51" s="57"/>
      <c r="AR51" s="57"/>
      <c r="AS51" s="57"/>
      <c r="AT51" s="58"/>
      <c r="AV51" s="93"/>
      <c r="AW51" s="93"/>
      <c r="AX51" s="93"/>
      <c r="AY51" s="93"/>
      <c r="AZ51" s="93"/>
      <c r="BA51" s="93"/>
      <c r="BB51" s="93"/>
      <c r="BC51" s="93"/>
      <c r="BD51" s="93"/>
      <c r="BE51" s="93"/>
      <c r="BF51" s="93"/>
      <c r="BG51" s="58"/>
      <c r="BH51" s="93"/>
      <c r="BI51" s="93"/>
      <c r="BJ51" s="93"/>
      <c r="BK51" s="93"/>
      <c r="BL51" s="93"/>
      <c r="BM51" s="93"/>
      <c r="BN51" s="93"/>
      <c r="BO51" s="93"/>
      <c r="BP51" s="93"/>
      <c r="BQ51" s="58"/>
    </row>
    <row r="52" spans="1:70" s="55" customFormat="1">
      <c r="A52" s="75">
        <v>29449</v>
      </c>
      <c r="B52" s="53" t="s">
        <v>290</v>
      </c>
      <c r="C52" s="84">
        <v>6</v>
      </c>
      <c r="D52" s="93"/>
      <c r="E52" s="93"/>
      <c r="F52" s="93"/>
      <c r="G52" s="93"/>
      <c r="H52" s="93"/>
      <c r="I52" s="93"/>
      <c r="J52" s="93"/>
      <c r="K52" s="93"/>
      <c r="L52" s="93"/>
      <c r="M52" s="93"/>
      <c r="N52" s="93"/>
      <c r="O52" s="93"/>
      <c r="P52" s="93"/>
      <c r="Q52" s="85"/>
      <c r="R52" s="93"/>
      <c r="S52" s="93"/>
      <c r="T52" s="93"/>
      <c r="U52" s="93"/>
      <c r="V52" s="93"/>
      <c r="W52" s="93"/>
      <c r="Y52" s="93"/>
      <c r="Z52" s="93"/>
      <c r="AA52" s="93"/>
      <c r="AB52" s="93"/>
      <c r="AC52" s="93"/>
      <c r="AD52" s="93"/>
      <c r="AE52" s="93"/>
      <c r="AF52" s="93"/>
      <c r="AG52" s="56"/>
      <c r="AH52" s="18"/>
      <c r="AI52" s="18"/>
      <c r="AJ52" s="93"/>
      <c r="AK52" s="93"/>
      <c r="AL52" s="93"/>
      <c r="AM52" s="57"/>
      <c r="AN52" s="93"/>
      <c r="AO52" s="57"/>
      <c r="AP52" s="57"/>
      <c r="AQ52" s="57"/>
      <c r="AR52" s="57"/>
      <c r="AS52" s="57"/>
      <c r="AT52" s="58"/>
      <c r="AV52" s="93"/>
      <c r="AW52" s="93"/>
      <c r="AX52" s="93"/>
      <c r="AY52" s="93"/>
      <c r="AZ52" s="93"/>
      <c r="BA52" s="93"/>
      <c r="BB52" s="93"/>
      <c r="BC52" s="93"/>
      <c r="BD52" s="93"/>
      <c r="BE52" s="93"/>
      <c r="BF52" s="93"/>
      <c r="BG52" s="58"/>
      <c r="BH52" s="93"/>
      <c r="BI52" s="93"/>
      <c r="BJ52" s="93"/>
      <c r="BK52" s="93"/>
      <c r="BL52" s="93"/>
      <c r="BM52" s="93"/>
      <c r="BN52" s="93"/>
      <c r="BO52" s="93"/>
      <c r="BP52" s="93"/>
      <c r="BQ52" s="58"/>
    </row>
    <row r="53" spans="1:70" s="55" customFormat="1">
      <c r="A53" s="75">
        <v>29450</v>
      </c>
      <c r="B53" s="53" t="s">
        <v>291</v>
      </c>
      <c r="C53" s="84">
        <v>6</v>
      </c>
      <c r="D53" s="93"/>
      <c r="E53" s="93"/>
      <c r="F53" s="93"/>
      <c r="G53" s="93"/>
      <c r="H53" s="93"/>
      <c r="I53" s="93"/>
      <c r="J53" s="93"/>
      <c r="K53" s="93"/>
      <c r="L53" s="93"/>
      <c r="M53" s="93"/>
      <c r="N53" s="93"/>
      <c r="O53" s="93"/>
      <c r="P53" s="93"/>
      <c r="Q53" s="85"/>
      <c r="R53" s="93"/>
      <c r="S53" s="93"/>
      <c r="T53" s="93"/>
      <c r="U53" s="93"/>
      <c r="V53" s="93"/>
      <c r="W53" s="93"/>
      <c r="Y53" s="93"/>
      <c r="Z53" s="93"/>
      <c r="AA53" s="93"/>
      <c r="AB53" s="93"/>
      <c r="AC53" s="93"/>
      <c r="AD53" s="93"/>
      <c r="AE53" s="93"/>
      <c r="AF53" s="93"/>
      <c r="AG53" s="56"/>
      <c r="AH53" s="18"/>
      <c r="AI53" s="18"/>
      <c r="AJ53" s="93"/>
      <c r="AK53" s="93"/>
      <c r="AL53" s="93"/>
      <c r="AM53" s="57"/>
      <c r="AN53" s="93"/>
      <c r="AO53" s="57"/>
      <c r="AP53" s="57"/>
      <c r="AQ53" s="57"/>
      <c r="AR53" s="57"/>
      <c r="AS53" s="57"/>
      <c r="AT53" s="58"/>
      <c r="AV53" s="93"/>
      <c r="AW53" s="93"/>
      <c r="AX53" s="93"/>
      <c r="AY53" s="93"/>
      <c r="AZ53" s="93"/>
      <c r="BA53" s="93"/>
      <c r="BB53" s="93"/>
      <c r="BC53" s="93"/>
      <c r="BD53" s="93"/>
      <c r="BE53" s="93"/>
      <c r="BF53" s="93"/>
      <c r="BG53" s="58"/>
      <c r="BH53" s="93"/>
      <c r="BI53" s="93"/>
      <c r="BJ53" s="93"/>
      <c r="BK53" s="93"/>
      <c r="BL53" s="93"/>
      <c r="BM53" s="93"/>
      <c r="BN53" s="93"/>
      <c r="BO53" s="93"/>
      <c r="BP53" s="93"/>
      <c r="BQ53" s="58"/>
    </row>
    <row r="54" spans="1:70" s="55" customFormat="1">
      <c r="A54" s="75">
        <v>29451</v>
      </c>
      <c r="B54" s="53" t="s">
        <v>292</v>
      </c>
      <c r="C54" s="84">
        <v>6</v>
      </c>
      <c r="D54" s="93"/>
      <c r="E54" s="93"/>
      <c r="F54" s="93"/>
      <c r="G54" s="93"/>
      <c r="H54" s="93"/>
      <c r="I54" s="93"/>
      <c r="J54" s="93"/>
      <c r="K54" s="93"/>
      <c r="L54" s="93"/>
      <c r="M54" s="93"/>
      <c r="N54" s="93"/>
      <c r="O54" s="93"/>
      <c r="P54" s="93"/>
      <c r="Q54" s="85"/>
      <c r="R54" s="93"/>
      <c r="S54" s="93"/>
      <c r="T54" s="93"/>
      <c r="U54" s="93"/>
      <c r="V54" s="93"/>
      <c r="W54" s="93"/>
      <c r="Y54" s="93"/>
      <c r="Z54" s="93"/>
      <c r="AA54" s="93"/>
      <c r="AB54" s="93"/>
      <c r="AC54" s="93"/>
      <c r="AD54" s="93"/>
      <c r="AE54" s="93"/>
      <c r="AF54" s="93"/>
      <c r="AG54" s="56"/>
      <c r="AH54" s="18"/>
      <c r="AI54" s="18"/>
      <c r="AJ54" s="93"/>
      <c r="AK54" s="93"/>
      <c r="AL54" s="93"/>
      <c r="AM54" s="57"/>
      <c r="AN54" s="93"/>
      <c r="AO54" s="57"/>
      <c r="AP54" s="57"/>
      <c r="AQ54" s="57"/>
      <c r="AR54" s="57"/>
      <c r="AS54" s="57"/>
      <c r="AT54" s="58"/>
      <c r="AV54" s="93"/>
      <c r="AW54" s="93"/>
      <c r="AX54" s="93"/>
      <c r="AY54" s="93"/>
      <c r="AZ54" s="93"/>
      <c r="BA54" s="93"/>
      <c r="BB54" s="93"/>
      <c r="BC54" s="93"/>
      <c r="BD54" s="93"/>
      <c r="BE54" s="93"/>
      <c r="BF54" s="93"/>
      <c r="BG54" s="58"/>
      <c r="BH54" s="93"/>
      <c r="BI54" s="93"/>
      <c r="BJ54" s="93"/>
      <c r="BK54" s="93"/>
      <c r="BL54" s="93"/>
      <c r="BM54" s="93"/>
      <c r="BN54" s="93"/>
      <c r="BO54" s="93"/>
      <c r="BP54" s="93"/>
      <c r="BQ54" s="58"/>
    </row>
    <row r="55" spans="1:70" s="55" customFormat="1">
      <c r="A55" s="75">
        <v>29452</v>
      </c>
      <c r="B55" s="53" t="s">
        <v>293</v>
      </c>
      <c r="C55" s="84">
        <v>6</v>
      </c>
      <c r="D55" s="93"/>
      <c r="E55" s="93"/>
      <c r="F55" s="93"/>
      <c r="G55" s="93"/>
      <c r="H55" s="93"/>
      <c r="I55" s="93"/>
      <c r="J55" s="93"/>
      <c r="K55" s="93"/>
      <c r="L55" s="93"/>
      <c r="M55" s="93"/>
      <c r="N55" s="93"/>
      <c r="O55" s="93"/>
      <c r="P55" s="93"/>
      <c r="Q55" s="85"/>
      <c r="R55" s="93"/>
      <c r="S55" s="93"/>
      <c r="T55" s="93"/>
      <c r="U55" s="93"/>
      <c r="V55" s="93"/>
      <c r="W55" s="93"/>
      <c r="Y55" s="93"/>
      <c r="Z55" s="93"/>
      <c r="AA55" s="93"/>
      <c r="AB55" s="93"/>
      <c r="AC55" s="93"/>
      <c r="AD55" s="93"/>
      <c r="AE55" s="93"/>
      <c r="AF55" s="93"/>
      <c r="AG55" s="56"/>
      <c r="AH55" s="18"/>
      <c r="AI55" s="18"/>
      <c r="AJ55" s="93"/>
      <c r="AK55" s="93"/>
      <c r="AL55" s="93"/>
      <c r="AM55" s="57"/>
      <c r="AN55" s="93"/>
      <c r="AO55" s="57"/>
      <c r="AP55" s="57"/>
      <c r="AQ55" s="57"/>
      <c r="AR55" s="57"/>
      <c r="AS55" s="57"/>
      <c r="AT55" s="58"/>
      <c r="AV55" s="93"/>
      <c r="AW55" s="93"/>
      <c r="AX55" s="93"/>
      <c r="AY55" s="93"/>
      <c r="AZ55" s="93"/>
      <c r="BA55" s="93"/>
      <c r="BB55" s="93"/>
      <c r="BC55" s="93"/>
      <c r="BD55" s="93"/>
      <c r="BE55" s="93"/>
      <c r="BF55" s="93"/>
      <c r="BG55" s="58"/>
      <c r="BH55" s="93"/>
      <c r="BI55" s="93"/>
      <c r="BJ55" s="93"/>
      <c r="BK55" s="93"/>
      <c r="BL55" s="93"/>
      <c r="BM55" s="93"/>
      <c r="BN55" s="93"/>
      <c r="BO55" s="93"/>
      <c r="BP55" s="93"/>
      <c r="BQ55" s="58"/>
    </row>
    <row r="56" spans="1:70" s="55" customFormat="1">
      <c r="A56" s="75">
        <v>29453</v>
      </c>
      <c r="B56" s="53" t="s">
        <v>294</v>
      </c>
      <c r="C56" s="84">
        <v>6</v>
      </c>
      <c r="D56" s="93"/>
      <c r="E56" s="93"/>
      <c r="F56" s="93"/>
      <c r="G56" s="93"/>
      <c r="H56" s="93"/>
      <c r="I56" s="93"/>
      <c r="J56" s="93"/>
      <c r="K56" s="93"/>
      <c r="L56" s="93"/>
      <c r="M56" s="93"/>
      <c r="N56" s="93"/>
      <c r="O56" s="93"/>
      <c r="P56" s="93"/>
      <c r="Q56" s="85"/>
      <c r="R56" s="93"/>
      <c r="S56" s="93"/>
      <c r="T56" s="93"/>
      <c r="U56" s="93"/>
      <c r="V56" s="93"/>
      <c r="W56" s="93"/>
      <c r="Y56" s="93"/>
      <c r="Z56" s="93"/>
      <c r="AA56" s="93"/>
      <c r="AB56" s="93"/>
      <c r="AC56" s="93"/>
      <c r="AD56" s="93"/>
      <c r="AE56" s="93"/>
      <c r="AF56" s="93"/>
      <c r="AG56" s="56"/>
      <c r="AH56" s="18"/>
      <c r="AI56" s="18"/>
      <c r="AJ56" s="93"/>
      <c r="AK56" s="93"/>
      <c r="AL56" s="93"/>
      <c r="AM56" s="57"/>
      <c r="AN56" s="93"/>
      <c r="AO56" s="57"/>
      <c r="AP56" s="57"/>
      <c r="AQ56" s="57"/>
      <c r="AR56" s="57"/>
      <c r="AS56" s="57"/>
      <c r="AT56" s="58"/>
      <c r="AV56" s="93"/>
      <c r="AW56" s="93"/>
      <c r="AX56" s="93"/>
      <c r="AY56" s="93"/>
      <c r="AZ56" s="93"/>
      <c r="BA56" s="93"/>
      <c r="BB56" s="93"/>
      <c r="BC56" s="93"/>
      <c r="BD56" s="93"/>
      <c r="BE56" s="93"/>
      <c r="BF56" s="93"/>
      <c r="BG56" s="58"/>
      <c r="BH56" s="93"/>
      <c r="BI56" s="93"/>
      <c r="BJ56" s="93"/>
      <c r="BK56" s="93"/>
      <c r="BL56" s="93"/>
      <c r="BM56" s="93"/>
      <c r="BN56" s="93"/>
      <c r="BO56" s="93"/>
      <c r="BP56" s="93"/>
      <c r="BQ56" s="58"/>
    </row>
    <row r="57" spans="1:70" s="39" customFormat="1" ht="20.399999999999999" hidden="1" customHeight="1">
      <c r="A57" s="29"/>
      <c r="B57" s="30"/>
      <c r="C57" s="30"/>
      <c r="D57" s="31"/>
      <c r="E57" s="31"/>
      <c r="F57" s="31"/>
      <c r="G57" s="31"/>
      <c r="H57" s="31"/>
      <c r="I57" s="31"/>
      <c r="J57" s="31"/>
      <c r="K57" s="30"/>
      <c r="L57" s="32"/>
      <c r="M57" s="30"/>
      <c r="N57" s="32"/>
      <c r="O57" s="37"/>
      <c r="P57" s="31"/>
      <c r="Q57" s="31"/>
      <c r="R57" s="31"/>
      <c r="S57" s="30"/>
      <c r="T57" s="32"/>
      <c r="U57" s="30"/>
      <c r="V57" s="32"/>
      <c r="W57" s="37"/>
      <c r="X57" s="46"/>
      <c r="Y57" s="31"/>
      <c r="Z57" s="31"/>
      <c r="AA57" s="31"/>
      <c r="AB57" s="30"/>
      <c r="AC57" s="31"/>
      <c r="AD57" s="31"/>
      <c r="AE57" s="31"/>
      <c r="AF57" s="31"/>
      <c r="AG57" s="31"/>
      <c r="AH57" s="31"/>
      <c r="AI57" s="31"/>
      <c r="AJ57" s="31"/>
      <c r="AK57" s="31"/>
      <c r="AL57" s="31"/>
      <c r="AM57" s="31"/>
      <c r="AN57" s="31"/>
      <c r="AO57" s="31"/>
      <c r="AP57" s="31"/>
      <c r="AQ57" s="31"/>
      <c r="AR57" s="31"/>
      <c r="AS57" s="31"/>
      <c r="AT57" s="31"/>
      <c r="AU57" s="46"/>
      <c r="AV57" s="31"/>
      <c r="AW57" s="31"/>
      <c r="AX57" s="31"/>
      <c r="AY57" s="31"/>
      <c r="AZ57" s="31"/>
      <c r="BA57" s="31"/>
      <c r="BB57" s="31"/>
      <c r="BC57" s="31"/>
      <c r="BD57" s="31"/>
      <c r="BE57" s="31"/>
      <c r="BF57" s="31"/>
      <c r="BG57" s="31"/>
      <c r="BH57" s="31"/>
      <c r="BI57" s="31"/>
      <c r="BJ57" s="31"/>
      <c r="BK57" s="31"/>
      <c r="BL57" s="31"/>
      <c r="BM57" s="31"/>
      <c r="BN57" s="31"/>
      <c r="BO57" s="31"/>
      <c r="BP57" s="31"/>
      <c r="BQ57" s="31"/>
      <c r="BR57" s="31"/>
    </row>
    <row r="58" spans="1:70" s="14" customFormat="1" ht="24.6" customHeight="1">
      <c r="A58" s="181" t="s">
        <v>170</v>
      </c>
      <c r="B58" s="182"/>
      <c r="C58" s="183"/>
      <c r="D58" s="43">
        <f t="shared" ref="D58:O58" si="0">SUM(D18:D56)</f>
        <v>0</v>
      </c>
      <c r="E58" s="43">
        <f t="shared" si="0"/>
        <v>1</v>
      </c>
      <c r="F58" s="43">
        <f t="shared" si="0"/>
        <v>2</v>
      </c>
      <c r="G58" s="43">
        <f t="shared" si="0"/>
        <v>1</v>
      </c>
      <c r="H58" s="43">
        <f t="shared" si="0"/>
        <v>3</v>
      </c>
      <c r="I58" s="43">
        <f t="shared" si="0"/>
        <v>0</v>
      </c>
      <c r="J58" s="43">
        <f t="shared" si="0"/>
        <v>3</v>
      </c>
      <c r="K58" s="43">
        <f t="shared" si="0"/>
        <v>1</v>
      </c>
      <c r="L58" s="43">
        <f t="shared" si="0"/>
        <v>6</v>
      </c>
      <c r="M58" s="43">
        <f t="shared" si="0"/>
        <v>4</v>
      </c>
      <c r="N58" s="43">
        <f t="shared" si="0"/>
        <v>5</v>
      </c>
      <c r="O58" s="43">
        <f t="shared" si="0"/>
        <v>0</v>
      </c>
      <c r="P58" s="44"/>
      <c r="Q58" s="44"/>
      <c r="R58" s="43">
        <f>SUM(R18:R56)</f>
        <v>0</v>
      </c>
      <c r="S58" s="43">
        <f>SUM(S18:S56)</f>
        <v>0</v>
      </c>
      <c r="T58" s="43">
        <f>SUM(T18:T56)</f>
        <v>2</v>
      </c>
      <c r="U58" s="43">
        <f>SUM(U18:U56)</f>
        <v>3</v>
      </c>
      <c r="V58" s="43">
        <f>SUM(V18:V56)</f>
        <v>0</v>
      </c>
      <c r="W58" s="45"/>
      <c r="X58" s="47"/>
      <c r="Y58" s="43">
        <f t="shared" ref="Y58:AS58" si="1">SUM(Y18:Y56)</f>
        <v>9</v>
      </c>
      <c r="Z58" s="43">
        <f t="shared" si="1"/>
        <v>7</v>
      </c>
      <c r="AA58" s="43">
        <f t="shared" si="1"/>
        <v>2</v>
      </c>
      <c r="AB58" s="43">
        <f t="shared" si="1"/>
        <v>9</v>
      </c>
      <c r="AC58" s="43">
        <f t="shared" si="1"/>
        <v>5</v>
      </c>
      <c r="AD58" s="43">
        <f t="shared" si="1"/>
        <v>3</v>
      </c>
      <c r="AE58" s="43">
        <f t="shared" si="1"/>
        <v>10</v>
      </c>
      <c r="AF58" s="43">
        <f t="shared" si="1"/>
        <v>3</v>
      </c>
      <c r="AG58" s="43">
        <f t="shared" si="1"/>
        <v>0</v>
      </c>
      <c r="AH58" s="43">
        <f t="shared" si="1"/>
        <v>6</v>
      </c>
      <c r="AI58" s="43">
        <f t="shared" si="1"/>
        <v>10</v>
      </c>
      <c r="AJ58" s="43">
        <f t="shared" si="1"/>
        <v>3</v>
      </c>
      <c r="AK58" s="43">
        <f t="shared" si="1"/>
        <v>8</v>
      </c>
      <c r="AL58" s="43">
        <f t="shared" si="1"/>
        <v>5</v>
      </c>
      <c r="AM58" s="43">
        <f t="shared" si="1"/>
        <v>4</v>
      </c>
      <c r="AN58" s="43">
        <f t="shared" si="1"/>
        <v>10</v>
      </c>
      <c r="AO58" s="43">
        <f t="shared" si="1"/>
        <v>2</v>
      </c>
      <c r="AP58" s="43">
        <f t="shared" si="1"/>
        <v>15</v>
      </c>
      <c r="AQ58" s="43">
        <f t="shared" si="1"/>
        <v>1</v>
      </c>
      <c r="AR58" s="43">
        <f t="shared" si="1"/>
        <v>6</v>
      </c>
      <c r="AS58" s="43">
        <f t="shared" si="1"/>
        <v>10</v>
      </c>
      <c r="AT58" s="45"/>
      <c r="AU58" s="47"/>
      <c r="AV58" s="43">
        <f t="shared" ref="AV58:BF58" si="2">SUM(AV18:AV56)</f>
        <v>1</v>
      </c>
      <c r="AW58" s="43">
        <f t="shared" si="2"/>
        <v>9</v>
      </c>
      <c r="AX58" s="43">
        <f t="shared" si="2"/>
        <v>4</v>
      </c>
      <c r="AY58" s="43">
        <f t="shared" si="2"/>
        <v>10</v>
      </c>
      <c r="AZ58" s="43">
        <f t="shared" si="2"/>
        <v>4</v>
      </c>
      <c r="BA58" s="43">
        <f t="shared" si="2"/>
        <v>3</v>
      </c>
      <c r="BB58" s="43">
        <f t="shared" si="2"/>
        <v>1</v>
      </c>
      <c r="BC58" s="43">
        <f t="shared" si="2"/>
        <v>0</v>
      </c>
      <c r="BD58" s="43">
        <f t="shared" si="2"/>
        <v>0</v>
      </c>
      <c r="BE58" s="43">
        <f t="shared" si="2"/>
        <v>11</v>
      </c>
      <c r="BF58" s="43">
        <f t="shared" si="2"/>
        <v>2</v>
      </c>
      <c r="BG58" s="44"/>
      <c r="BH58" s="43">
        <f t="shared" ref="BH58:BP58" si="3">SUM(BH18:BH56)</f>
        <v>12</v>
      </c>
      <c r="BI58" s="43">
        <f t="shared" si="3"/>
        <v>2</v>
      </c>
      <c r="BJ58" s="43">
        <f t="shared" si="3"/>
        <v>11</v>
      </c>
      <c r="BK58" s="43">
        <f t="shared" si="3"/>
        <v>4</v>
      </c>
      <c r="BL58" s="43">
        <f t="shared" si="3"/>
        <v>1</v>
      </c>
      <c r="BM58" s="43">
        <f t="shared" si="3"/>
        <v>6</v>
      </c>
      <c r="BN58" s="43">
        <f t="shared" si="3"/>
        <v>10</v>
      </c>
      <c r="BO58" s="43">
        <f t="shared" si="3"/>
        <v>6</v>
      </c>
      <c r="BP58" s="43">
        <f t="shared" si="3"/>
        <v>9</v>
      </c>
      <c r="BQ58" s="44"/>
    </row>
    <row r="59" spans="1:70">
      <c r="L59" s="15"/>
      <c r="M59" s="15"/>
      <c r="N59" s="15"/>
      <c r="O59" s="15"/>
    </row>
    <row r="60" spans="1:70">
      <c r="L60" s="15"/>
      <c r="M60" s="15"/>
      <c r="N60" s="15"/>
      <c r="O60" s="15"/>
    </row>
    <row r="61" spans="1:70" ht="22.8" customHeight="1">
      <c r="C61" s="78" t="s">
        <v>342</v>
      </c>
      <c r="D61" s="78">
        <f t="shared" ref="D61:AI61" si="4">COUNTIFS($C$18:$C$56,3,D$18:D$56,1)</f>
        <v>0</v>
      </c>
      <c r="E61" s="78">
        <f t="shared" si="4"/>
        <v>0</v>
      </c>
      <c r="F61" s="78">
        <f t="shared" si="4"/>
        <v>0</v>
      </c>
      <c r="G61" s="78">
        <f t="shared" si="4"/>
        <v>0</v>
      </c>
      <c r="H61" s="78">
        <f t="shared" si="4"/>
        <v>1</v>
      </c>
      <c r="I61" s="78">
        <f t="shared" si="4"/>
        <v>0</v>
      </c>
      <c r="J61" s="78">
        <f t="shared" si="4"/>
        <v>0</v>
      </c>
      <c r="K61" s="78">
        <f t="shared" si="4"/>
        <v>0</v>
      </c>
      <c r="L61" s="78">
        <f t="shared" si="4"/>
        <v>0</v>
      </c>
      <c r="M61" s="78">
        <f t="shared" si="4"/>
        <v>0</v>
      </c>
      <c r="N61" s="78">
        <f t="shared" si="4"/>
        <v>0</v>
      </c>
      <c r="O61" s="78">
        <f t="shared" si="4"/>
        <v>0</v>
      </c>
      <c r="P61" s="78">
        <f t="shared" si="4"/>
        <v>0</v>
      </c>
      <c r="Q61" s="78">
        <f t="shared" si="4"/>
        <v>0</v>
      </c>
      <c r="R61" s="78">
        <f t="shared" si="4"/>
        <v>0</v>
      </c>
      <c r="S61" s="78">
        <f t="shared" si="4"/>
        <v>0</v>
      </c>
      <c r="T61" s="78">
        <f t="shared" si="4"/>
        <v>0</v>
      </c>
      <c r="U61" s="78">
        <f t="shared" si="4"/>
        <v>0</v>
      </c>
      <c r="V61" s="78">
        <f t="shared" si="4"/>
        <v>0</v>
      </c>
      <c r="W61" s="78">
        <f t="shared" si="4"/>
        <v>0</v>
      </c>
      <c r="X61" s="78">
        <f t="shared" si="4"/>
        <v>0</v>
      </c>
      <c r="Y61" s="78">
        <f t="shared" si="4"/>
        <v>1</v>
      </c>
      <c r="Z61" s="78">
        <f t="shared" si="4"/>
        <v>0</v>
      </c>
      <c r="AA61" s="78">
        <f t="shared" si="4"/>
        <v>0</v>
      </c>
      <c r="AB61" s="78">
        <f t="shared" si="4"/>
        <v>1</v>
      </c>
      <c r="AC61" s="78">
        <f t="shared" si="4"/>
        <v>0</v>
      </c>
      <c r="AD61" s="78">
        <f t="shared" si="4"/>
        <v>0</v>
      </c>
      <c r="AE61" s="78">
        <f t="shared" si="4"/>
        <v>1</v>
      </c>
      <c r="AF61" s="78">
        <f t="shared" si="4"/>
        <v>0</v>
      </c>
      <c r="AG61" s="78">
        <f t="shared" si="4"/>
        <v>0</v>
      </c>
      <c r="AH61" s="78">
        <f t="shared" si="4"/>
        <v>0</v>
      </c>
      <c r="AI61" s="78">
        <f t="shared" si="4"/>
        <v>1</v>
      </c>
      <c r="AJ61" s="78">
        <f t="shared" ref="AJ61:BQ61" si="5">COUNTIFS($C$18:$C$56,3,AJ$18:AJ$56,1)</f>
        <v>0</v>
      </c>
      <c r="AK61" s="78">
        <f t="shared" si="5"/>
        <v>1</v>
      </c>
      <c r="AL61" s="78">
        <f t="shared" si="5"/>
        <v>0</v>
      </c>
      <c r="AM61" s="78">
        <f t="shared" si="5"/>
        <v>0</v>
      </c>
      <c r="AN61" s="78">
        <f t="shared" si="5"/>
        <v>1</v>
      </c>
      <c r="AO61" s="78">
        <f t="shared" si="5"/>
        <v>0</v>
      </c>
      <c r="AP61" s="78">
        <f t="shared" si="5"/>
        <v>1</v>
      </c>
      <c r="AQ61" s="78">
        <f t="shared" si="5"/>
        <v>0</v>
      </c>
      <c r="AR61" s="78">
        <f t="shared" si="5"/>
        <v>0</v>
      </c>
      <c r="AS61" s="78">
        <f t="shared" si="5"/>
        <v>1</v>
      </c>
      <c r="AT61" s="78">
        <f t="shared" si="5"/>
        <v>0</v>
      </c>
      <c r="AU61" s="78">
        <f t="shared" si="5"/>
        <v>0</v>
      </c>
      <c r="AV61" s="78">
        <f t="shared" si="5"/>
        <v>0</v>
      </c>
      <c r="AW61" s="78">
        <f t="shared" si="5"/>
        <v>1</v>
      </c>
      <c r="AX61" s="78">
        <f t="shared" si="5"/>
        <v>0</v>
      </c>
      <c r="AY61" s="78">
        <f t="shared" si="5"/>
        <v>1</v>
      </c>
      <c r="AZ61" s="78">
        <f t="shared" si="5"/>
        <v>1</v>
      </c>
      <c r="BA61" s="78">
        <f t="shared" si="5"/>
        <v>1</v>
      </c>
      <c r="BB61" s="78">
        <f t="shared" si="5"/>
        <v>0</v>
      </c>
      <c r="BC61" s="78">
        <f t="shared" si="5"/>
        <v>0</v>
      </c>
      <c r="BD61" s="78">
        <f t="shared" si="5"/>
        <v>0</v>
      </c>
      <c r="BE61" s="78">
        <f t="shared" si="5"/>
        <v>0</v>
      </c>
      <c r="BF61" s="78">
        <f t="shared" si="5"/>
        <v>0</v>
      </c>
      <c r="BG61" s="78">
        <f t="shared" si="5"/>
        <v>0</v>
      </c>
      <c r="BH61" s="78">
        <f t="shared" si="5"/>
        <v>0</v>
      </c>
      <c r="BI61" s="78">
        <f t="shared" si="5"/>
        <v>0</v>
      </c>
      <c r="BJ61" s="78">
        <f t="shared" si="5"/>
        <v>1</v>
      </c>
      <c r="BK61" s="78">
        <f t="shared" si="5"/>
        <v>1</v>
      </c>
      <c r="BL61" s="78">
        <f t="shared" si="5"/>
        <v>0</v>
      </c>
      <c r="BM61" s="78">
        <f t="shared" si="5"/>
        <v>1</v>
      </c>
      <c r="BN61" s="78">
        <f t="shared" si="5"/>
        <v>1</v>
      </c>
      <c r="BO61" s="78">
        <f t="shared" si="5"/>
        <v>1</v>
      </c>
      <c r="BP61" s="78">
        <f t="shared" si="5"/>
        <v>1</v>
      </c>
      <c r="BQ61" s="78">
        <f t="shared" si="5"/>
        <v>0</v>
      </c>
    </row>
    <row r="62" spans="1:70" ht="22.8" customHeight="1">
      <c r="C62" s="78" t="s">
        <v>343</v>
      </c>
      <c r="D62" s="78">
        <f t="shared" ref="D62:AI62" si="6">COUNTIFS($C$18:$C$56,4,D$18:D$56,1)</f>
        <v>0</v>
      </c>
      <c r="E62" s="78">
        <f t="shared" si="6"/>
        <v>0</v>
      </c>
      <c r="F62" s="78">
        <f t="shared" si="6"/>
        <v>0</v>
      </c>
      <c r="G62" s="78">
        <f t="shared" si="6"/>
        <v>0</v>
      </c>
      <c r="H62" s="78">
        <f t="shared" si="6"/>
        <v>0</v>
      </c>
      <c r="I62" s="78">
        <f t="shared" si="6"/>
        <v>0</v>
      </c>
      <c r="J62" s="78">
        <f t="shared" si="6"/>
        <v>0</v>
      </c>
      <c r="K62" s="78">
        <f t="shared" si="6"/>
        <v>0</v>
      </c>
      <c r="L62" s="78">
        <f t="shared" si="6"/>
        <v>0</v>
      </c>
      <c r="M62" s="78">
        <f t="shared" si="6"/>
        <v>0</v>
      </c>
      <c r="N62" s="78">
        <f t="shared" si="6"/>
        <v>0</v>
      </c>
      <c r="O62" s="78">
        <f t="shared" si="6"/>
        <v>0</v>
      </c>
      <c r="P62" s="78">
        <f t="shared" si="6"/>
        <v>0</v>
      </c>
      <c r="Q62" s="78">
        <f t="shared" si="6"/>
        <v>0</v>
      </c>
      <c r="R62" s="78">
        <f t="shared" si="6"/>
        <v>0</v>
      </c>
      <c r="S62" s="78">
        <f t="shared" si="6"/>
        <v>0</v>
      </c>
      <c r="T62" s="78">
        <f t="shared" si="6"/>
        <v>0</v>
      </c>
      <c r="U62" s="78">
        <f t="shared" si="6"/>
        <v>0</v>
      </c>
      <c r="V62" s="78">
        <f t="shared" si="6"/>
        <v>0</v>
      </c>
      <c r="W62" s="78">
        <f t="shared" si="6"/>
        <v>0</v>
      </c>
      <c r="X62" s="78">
        <f t="shared" si="6"/>
        <v>0</v>
      </c>
      <c r="Y62" s="78">
        <f t="shared" si="6"/>
        <v>0</v>
      </c>
      <c r="Z62" s="78">
        <f t="shared" si="6"/>
        <v>0</v>
      </c>
      <c r="AA62" s="78">
        <f t="shared" si="6"/>
        <v>0</v>
      </c>
      <c r="AB62" s="78">
        <f t="shared" si="6"/>
        <v>0</v>
      </c>
      <c r="AC62" s="78">
        <f t="shared" si="6"/>
        <v>0</v>
      </c>
      <c r="AD62" s="78">
        <f t="shared" si="6"/>
        <v>0</v>
      </c>
      <c r="AE62" s="78">
        <f t="shared" si="6"/>
        <v>0</v>
      </c>
      <c r="AF62" s="78">
        <f t="shared" si="6"/>
        <v>0</v>
      </c>
      <c r="AG62" s="78">
        <f t="shared" si="6"/>
        <v>0</v>
      </c>
      <c r="AH62" s="78">
        <f t="shared" si="6"/>
        <v>0</v>
      </c>
      <c r="AI62" s="78">
        <f t="shared" si="6"/>
        <v>0</v>
      </c>
      <c r="AJ62" s="78">
        <f t="shared" ref="AJ62:BQ62" si="7">COUNTIFS($C$18:$C$56,4,AJ$18:AJ$56,1)</f>
        <v>0</v>
      </c>
      <c r="AK62" s="78">
        <f t="shared" si="7"/>
        <v>0</v>
      </c>
      <c r="AL62" s="78">
        <f t="shared" si="7"/>
        <v>0</v>
      </c>
      <c r="AM62" s="78">
        <f t="shared" si="7"/>
        <v>0</v>
      </c>
      <c r="AN62" s="78">
        <f t="shared" si="7"/>
        <v>0</v>
      </c>
      <c r="AO62" s="78">
        <f t="shared" si="7"/>
        <v>0</v>
      </c>
      <c r="AP62" s="78">
        <f t="shared" si="7"/>
        <v>0</v>
      </c>
      <c r="AQ62" s="78">
        <f t="shared" si="7"/>
        <v>0</v>
      </c>
      <c r="AR62" s="78">
        <f t="shared" si="7"/>
        <v>0</v>
      </c>
      <c r="AS62" s="78">
        <f t="shared" si="7"/>
        <v>0</v>
      </c>
      <c r="AT62" s="78">
        <f t="shared" si="7"/>
        <v>0</v>
      </c>
      <c r="AU62" s="78">
        <f t="shared" si="7"/>
        <v>0</v>
      </c>
      <c r="AV62" s="78">
        <f t="shared" si="7"/>
        <v>0</v>
      </c>
      <c r="AW62" s="78">
        <f t="shared" si="7"/>
        <v>0</v>
      </c>
      <c r="AX62" s="78">
        <f t="shared" si="7"/>
        <v>0</v>
      </c>
      <c r="AY62" s="78">
        <f t="shared" si="7"/>
        <v>0</v>
      </c>
      <c r="AZ62" s="78">
        <f t="shared" si="7"/>
        <v>0</v>
      </c>
      <c r="BA62" s="78">
        <f t="shared" si="7"/>
        <v>0</v>
      </c>
      <c r="BB62" s="78">
        <f t="shared" si="7"/>
        <v>0</v>
      </c>
      <c r="BC62" s="78">
        <f t="shared" si="7"/>
        <v>0</v>
      </c>
      <c r="BD62" s="78">
        <f t="shared" si="7"/>
        <v>0</v>
      </c>
      <c r="BE62" s="78">
        <f t="shared" si="7"/>
        <v>0</v>
      </c>
      <c r="BF62" s="78">
        <f t="shared" si="7"/>
        <v>0</v>
      </c>
      <c r="BG62" s="78">
        <f t="shared" si="7"/>
        <v>0</v>
      </c>
      <c r="BH62" s="78">
        <f t="shared" si="7"/>
        <v>0</v>
      </c>
      <c r="BI62" s="78">
        <f t="shared" si="7"/>
        <v>0</v>
      </c>
      <c r="BJ62" s="78">
        <f t="shared" si="7"/>
        <v>0</v>
      </c>
      <c r="BK62" s="78">
        <f t="shared" si="7"/>
        <v>0</v>
      </c>
      <c r="BL62" s="78">
        <f t="shared" si="7"/>
        <v>0</v>
      </c>
      <c r="BM62" s="78">
        <f t="shared" si="7"/>
        <v>0</v>
      </c>
      <c r="BN62" s="78">
        <f t="shared" si="7"/>
        <v>0</v>
      </c>
      <c r="BO62" s="78">
        <f t="shared" si="7"/>
        <v>0</v>
      </c>
      <c r="BP62" s="78">
        <f t="shared" si="7"/>
        <v>0</v>
      </c>
      <c r="BQ62" s="78">
        <f t="shared" si="7"/>
        <v>0</v>
      </c>
    </row>
    <row r="63" spans="1:70" ht="22.8" customHeight="1">
      <c r="C63" s="78" t="s">
        <v>344</v>
      </c>
      <c r="D63" s="78">
        <f t="shared" ref="D63:AI63" si="8">COUNTIFS($C$18:$C$56,5,D$18:D$56,1)</f>
        <v>0</v>
      </c>
      <c r="E63" s="78">
        <f t="shared" si="8"/>
        <v>1</v>
      </c>
      <c r="F63" s="78">
        <f t="shared" si="8"/>
        <v>1</v>
      </c>
      <c r="G63" s="78">
        <f t="shared" si="8"/>
        <v>0</v>
      </c>
      <c r="H63" s="78">
        <f t="shared" si="8"/>
        <v>2</v>
      </c>
      <c r="I63" s="78">
        <f t="shared" si="8"/>
        <v>0</v>
      </c>
      <c r="J63" s="78">
        <f t="shared" si="8"/>
        <v>2</v>
      </c>
      <c r="K63" s="78">
        <f t="shared" si="8"/>
        <v>0</v>
      </c>
      <c r="L63" s="78">
        <f t="shared" si="8"/>
        <v>4</v>
      </c>
      <c r="M63" s="78">
        <f t="shared" si="8"/>
        <v>2</v>
      </c>
      <c r="N63" s="78">
        <f t="shared" si="8"/>
        <v>2</v>
      </c>
      <c r="O63" s="78">
        <f t="shared" si="8"/>
        <v>0</v>
      </c>
      <c r="P63" s="78">
        <f t="shared" si="8"/>
        <v>0</v>
      </c>
      <c r="Q63" s="78">
        <f t="shared" si="8"/>
        <v>0</v>
      </c>
      <c r="R63" s="78">
        <f t="shared" si="8"/>
        <v>0</v>
      </c>
      <c r="S63" s="78">
        <f t="shared" si="8"/>
        <v>0</v>
      </c>
      <c r="T63" s="78">
        <f t="shared" si="8"/>
        <v>1</v>
      </c>
      <c r="U63" s="78">
        <f t="shared" si="8"/>
        <v>1</v>
      </c>
      <c r="V63" s="78">
        <f t="shared" si="8"/>
        <v>0</v>
      </c>
      <c r="W63" s="78">
        <f t="shared" si="8"/>
        <v>0</v>
      </c>
      <c r="X63" s="78">
        <f t="shared" si="8"/>
        <v>0</v>
      </c>
      <c r="Y63" s="78">
        <f t="shared" si="8"/>
        <v>4</v>
      </c>
      <c r="Z63" s="78">
        <f t="shared" si="8"/>
        <v>4</v>
      </c>
      <c r="AA63" s="78">
        <f t="shared" si="8"/>
        <v>0</v>
      </c>
      <c r="AB63" s="78">
        <f t="shared" si="8"/>
        <v>5</v>
      </c>
      <c r="AC63" s="78">
        <f t="shared" si="8"/>
        <v>3</v>
      </c>
      <c r="AD63" s="78">
        <f t="shared" si="8"/>
        <v>1</v>
      </c>
      <c r="AE63" s="78">
        <f t="shared" si="8"/>
        <v>6</v>
      </c>
      <c r="AF63" s="78">
        <f t="shared" si="8"/>
        <v>1</v>
      </c>
      <c r="AG63" s="78">
        <f t="shared" si="8"/>
        <v>0</v>
      </c>
      <c r="AH63" s="78">
        <f t="shared" si="8"/>
        <v>4</v>
      </c>
      <c r="AI63" s="78">
        <f t="shared" si="8"/>
        <v>4</v>
      </c>
      <c r="AJ63" s="78">
        <f t="shared" ref="AJ63:BQ63" si="9">COUNTIFS($C$18:$C$56,5,AJ$18:AJ$56,1)</f>
        <v>1</v>
      </c>
      <c r="AK63" s="78">
        <f t="shared" si="9"/>
        <v>6</v>
      </c>
      <c r="AL63" s="78">
        <f t="shared" si="9"/>
        <v>1</v>
      </c>
      <c r="AM63" s="78">
        <f t="shared" si="9"/>
        <v>1</v>
      </c>
      <c r="AN63" s="78">
        <f t="shared" si="9"/>
        <v>6</v>
      </c>
      <c r="AO63" s="78">
        <f t="shared" si="9"/>
        <v>1</v>
      </c>
      <c r="AP63" s="78">
        <f t="shared" si="9"/>
        <v>7</v>
      </c>
      <c r="AQ63" s="78">
        <f t="shared" si="9"/>
        <v>1</v>
      </c>
      <c r="AR63" s="78">
        <f t="shared" si="9"/>
        <v>3</v>
      </c>
      <c r="AS63" s="78">
        <f t="shared" si="9"/>
        <v>5</v>
      </c>
      <c r="AT63" s="78">
        <f t="shared" si="9"/>
        <v>0</v>
      </c>
      <c r="AU63" s="78">
        <f t="shared" si="9"/>
        <v>0</v>
      </c>
      <c r="AV63" s="78">
        <f t="shared" si="9"/>
        <v>0</v>
      </c>
      <c r="AW63" s="78">
        <f t="shared" si="9"/>
        <v>4</v>
      </c>
      <c r="AX63" s="78">
        <f t="shared" si="9"/>
        <v>2</v>
      </c>
      <c r="AY63" s="78">
        <f t="shared" si="9"/>
        <v>6</v>
      </c>
      <c r="AZ63" s="78">
        <f t="shared" si="9"/>
        <v>3</v>
      </c>
      <c r="BA63" s="78">
        <f t="shared" si="9"/>
        <v>1</v>
      </c>
      <c r="BB63" s="78">
        <f t="shared" si="9"/>
        <v>1</v>
      </c>
      <c r="BC63" s="78">
        <f t="shared" si="9"/>
        <v>0</v>
      </c>
      <c r="BD63" s="78">
        <f t="shared" si="9"/>
        <v>0</v>
      </c>
      <c r="BE63" s="78">
        <f t="shared" si="9"/>
        <v>7</v>
      </c>
      <c r="BF63" s="78">
        <f t="shared" si="9"/>
        <v>1</v>
      </c>
      <c r="BG63" s="78">
        <f t="shared" si="9"/>
        <v>0</v>
      </c>
      <c r="BH63" s="78">
        <f t="shared" si="9"/>
        <v>6</v>
      </c>
      <c r="BI63" s="78">
        <f t="shared" si="9"/>
        <v>0</v>
      </c>
      <c r="BJ63" s="78">
        <f t="shared" si="9"/>
        <v>5</v>
      </c>
      <c r="BK63" s="78">
        <f t="shared" si="9"/>
        <v>1</v>
      </c>
      <c r="BL63" s="78">
        <f t="shared" si="9"/>
        <v>1</v>
      </c>
      <c r="BM63" s="78">
        <f t="shared" si="9"/>
        <v>1</v>
      </c>
      <c r="BN63" s="78">
        <f t="shared" si="9"/>
        <v>4</v>
      </c>
      <c r="BO63" s="78">
        <f t="shared" si="9"/>
        <v>1</v>
      </c>
      <c r="BP63" s="78">
        <f t="shared" si="9"/>
        <v>4</v>
      </c>
      <c r="BQ63" s="78">
        <f t="shared" si="9"/>
        <v>0</v>
      </c>
    </row>
    <row r="64" spans="1:70" ht="22.8" customHeight="1">
      <c r="C64" s="78" t="s">
        <v>346</v>
      </c>
      <c r="D64" s="78">
        <f t="shared" ref="D64:AI64" si="10">COUNTIFS($C$18:$C$56,6,D$18:D$56,1)</f>
        <v>0</v>
      </c>
      <c r="E64" s="78">
        <f t="shared" si="10"/>
        <v>0</v>
      </c>
      <c r="F64" s="78">
        <f t="shared" si="10"/>
        <v>1</v>
      </c>
      <c r="G64" s="78">
        <f t="shared" si="10"/>
        <v>1</v>
      </c>
      <c r="H64" s="78">
        <f t="shared" si="10"/>
        <v>0</v>
      </c>
      <c r="I64" s="78">
        <f t="shared" si="10"/>
        <v>0</v>
      </c>
      <c r="J64" s="78">
        <f t="shared" si="10"/>
        <v>1</v>
      </c>
      <c r="K64" s="78">
        <f t="shared" si="10"/>
        <v>1</v>
      </c>
      <c r="L64" s="78">
        <f t="shared" si="10"/>
        <v>2</v>
      </c>
      <c r="M64" s="78">
        <f t="shared" si="10"/>
        <v>2</v>
      </c>
      <c r="N64" s="78">
        <f t="shared" si="10"/>
        <v>3</v>
      </c>
      <c r="O64" s="78">
        <f t="shared" si="10"/>
        <v>0</v>
      </c>
      <c r="P64" s="78">
        <f t="shared" si="10"/>
        <v>0</v>
      </c>
      <c r="Q64" s="78">
        <f t="shared" si="10"/>
        <v>0</v>
      </c>
      <c r="R64" s="78">
        <f t="shared" si="10"/>
        <v>0</v>
      </c>
      <c r="S64" s="78">
        <f t="shared" si="10"/>
        <v>0</v>
      </c>
      <c r="T64" s="78">
        <f t="shared" si="10"/>
        <v>1</v>
      </c>
      <c r="U64" s="78">
        <f t="shared" si="10"/>
        <v>2</v>
      </c>
      <c r="V64" s="78">
        <f t="shared" si="10"/>
        <v>0</v>
      </c>
      <c r="W64" s="78">
        <f t="shared" si="10"/>
        <v>0</v>
      </c>
      <c r="X64" s="78">
        <f t="shared" si="10"/>
        <v>0</v>
      </c>
      <c r="Y64" s="78">
        <f t="shared" si="10"/>
        <v>4</v>
      </c>
      <c r="Z64" s="78">
        <f t="shared" si="10"/>
        <v>3</v>
      </c>
      <c r="AA64" s="78">
        <f t="shared" si="10"/>
        <v>2</v>
      </c>
      <c r="AB64" s="78">
        <f t="shared" si="10"/>
        <v>3</v>
      </c>
      <c r="AC64" s="78">
        <f t="shared" si="10"/>
        <v>2</v>
      </c>
      <c r="AD64" s="78">
        <f t="shared" si="10"/>
        <v>2</v>
      </c>
      <c r="AE64" s="78">
        <f t="shared" si="10"/>
        <v>3</v>
      </c>
      <c r="AF64" s="78">
        <f t="shared" si="10"/>
        <v>2</v>
      </c>
      <c r="AG64" s="78">
        <f t="shared" si="10"/>
        <v>0</v>
      </c>
      <c r="AH64" s="78">
        <f t="shared" si="10"/>
        <v>2</v>
      </c>
      <c r="AI64" s="78">
        <f t="shared" si="10"/>
        <v>5</v>
      </c>
      <c r="AJ64" s="78">
        <f t="shared" ref="AJ64:BQ64" si="11">COUNTIFS($C$18:$C$56,6,AJ$18:AJ$56,1)</f>
        <v>2</v>
      </c>
      <c r="AK64" s="78">
        <f t="shared" si="11"/>
        <v>1</v>
      </c>
      <c r="AL64" s="78">
        <f t="shared" si="11"/>
        <v>4</v>
      </c>
      <c r="AM64" s="78">
        <f t="shared" si="11"/>
        <v>3</v>
      </c>
      <c r="AN64" s="78">
        <f t="shared" si="11"/>
        <v>3</v>
      </c>
      <c r="AO64" s="78">
        <f t="shared" si="11"/>
        <v>1</v>
      </c>
      <c r="AP64" s="78">
        <f t="shared" si="11"/>
        <v>7</v>
      </c>
      <c r="AQ64" s="78">
        <f t="shared" si="11"/>
        <v>0</v>
      </c>
      <c r="AR64" s="78">
        <f t="shared" si="11"/>
        <v>3</v>
      </c>
      <c r="AS64" s="78">
        <f t="shared" si="11"/>
        <v>4</v>
      </c>
      <c r="AT64" s="78">
        <f t="shared" si="11"/>
        <v>0</v>
      </c>
      <c r="AU64" s="78">
        <f t="shared" si="11"/>
        <v>0</v>
      </c>
      <c r="AV64" s="78">
        <f t="shared" si="11"/>
        <v>1</v>
      </c>
      <c r="AW64" s="78">
        <f t="shared" si="11"/>
        <v>4</v>
      </c>
      <c r="AX64" s="78">
        <f t="shared" si="11"/>
        <v>2</v>
      </c>
      <c r="AY64" s="78">
        <f t="shared" si="11"/>
        <v>3</v>
      </c>
      <c r="AZ64" s="78">
        <f t="shared" si="11"/>
        <v>0</v>
      </c>
      <c r="BA64" s="78">
        <f t="shared" si="11"/>
        <v>1</v>
      </c>
      <c r="BB64" s="78">
        <f t="shared" si="11"/>
        <v>0</v>
      </c>
      <c r="BC64" s="78">
        <f t="shared" si="11"/>
        <v>0</v>
      </c>
      <c r="BD64" s="78">
        <f t="shared" si="11"/>
        <v>0</v>
      </c>
      <c r="BE64" s="78">
        <f t="shared" si="11"/>
        <v>4</v>
      </c>
      <c r="BF64" s="78">
        <f t="shared" si="11"/>
        <v>1</v>
      </c>
      <c r="BG64" s="78">
        <f t="shared" si="11"/>
        <v>0</v>
      </c>
      <c r="BH64" s="78">
        <f t="shared" si="11"/>
        <v>6</v>
      </c>
      <c r="BI64" s="78">
        <f t="shared" si="11"/>
        <v>2</v>
      </c>
      <c r="BJ64" s="78">
        <f t="shared" si="11"/>
        <v>5</v>
      </c>
      <c r="BK64" s="78">
        <f t="shared" si="11"/>
        <v>2</v>
      </c>
      <c r="BL64" s="78">
        <f t="shared" si="11"/>
        <v>0</v>
      </c>
      <c r="BM64" s="78">
        <f t="shared" si="11"/>
        <v>4</v>
      </c>
      <c r="BN64" s="78">
        <f t="shared" si="11"/>
        <v>5</v>
      </c>
      <c r="BO64" s="78">
        <f t="shared" si="11"/>
        <v>4</v>
      </c>
      <c r="BP64" s="78">
        <f t="shared" si="11"/>
        <v>4</v>
      </c>
      <c r="BQ64" s="78">
        <f t="shared" si="11"/>
        <v>0</v>
      </c>
    </row>
    <row r="65" spans="12:15">
      <c r="L65" s="15"/>
      <c r="M65" s="15"/>
      <c r="N65" s="15"/>
      <c r="O65" s="15"/>
    </row>
    <row r="66" spans="12:15">
      <c r="L66" s="15"/>
      <c r="M66" s="15"/>
      <c r="N66" s="15"/>
      <c r="O66" s="15"/>
    </row>
  </sheetData>
  <autoFilter ref="A17:BR56"/>
  <mergeCells count="77">
    <mergeCell ref="A11:C11"/>
    <mergeCell ref="Y11:AT11"/>
    <mergeCell ref="D11:W11"/>
    <mergeCell ref="AV11:BQ11"/>
    <mergeCell ref="AV12:BG12"/>
    <mergeCell ref="BH12:BQ12"/>
    <mergeCell ref="D12:Q12"/>
    <mergeCell ref="R12:W12"/>
    <mergeCell ref="Y12:Z12"/>
    <mergeCell ref="AA12:AC12"/>
    <mergeCell ref="AD12:AF12"/>
    <mergeCell ref="AG12:AI12"/>
    <mergeCell ref="A12:A16"/>
    <mergeCell ref="B12:B16"/>
    <mergeCell ref="C12:C16"/>
    <mergeCell ref="X13:X15"/>
    <mergeCell ref="R13:R15"/>
    <mergeCell ref="AJ12:AL12"/>
    <mergeCell ref="AM12:AO12"/>
    <mergeCell ref="AP12:AQ12"/>
    <mergeCell ref="AR12:AS12"/>
    <mergeCell ref="AE13:AE15"/>
    <mergeCell ref="S13:S15"/>
    <mergeCell ref="T13:T15"/>
    <mergeCell ref="U13:U15"/>
    <mergeCell ref="V13:V15"/>
    <mergeCell ref="W13:W15"/>
    <mergeCell ref="Y13:Y15"/>
    <mergeCell ref="Z13:Z15"/>
    <mergeCell ref="AA13:AA15"/>
    <mergeCell ref="AB13:AB15"/>
    <mergeCell ref="AC13:AC15"/>
    <mergeCell ref="D13:P13"/>
    <mergeCell ref="Q13:Q15"/>
    <mergeCell ref="AD13:AD15"/>
    <mergeCell ref="AN13:AN15"/>
    <mergeCell ref="AO13:AO15"/>
    <mergeCell ref="AP13:AP15"/>
    <mergeCell ref="AQ13:AQ15"/>
    <mergeCell ref="AF13:AF15"/>
    <mergeCell ref="AG13:AG15"/>
    <mergeCell ref="AH13:AH15"/>
    <mergeCell ref="AI13:AI15"/>
    <mergeCell ref="AJ13:AJ15"/>
    <mergeCell ref="AK13:AK15"/>
    <mergeCell ref="A58:C58"/>
    <mergeCell ref="BK13:BK15"/>
    <mergeCell ref="BL13:BL15"/>
    <mergeCell ref="BM13:BM15"/>
    <mergeCell ref="BN13:BN15"/>
    <mergeCell ref="BE13:BE15"/>
    <mergeCell ref="BF13:BF15"/>
    <mergeCell ref="BG13:BG15"/>
    <mergeCell ref="BH13:BH15"/>
    <mergeCell ref="BI13:BI15"/>
    <mergeCell ref="BJ13:BJ15"/>
    <mergeCell ref="AY13:AY15"/>
    <mergeCell ref="AZ13:AZ15"/>
    <mergeCell ref="BA13:BA15"/>
    <mergeCell ref="BB13:BB15"/>
    <mergeCell ref="BC13:BC15"/>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 ref="AL13:AL15"/>
    <mergeCell ref="AM13:AM15"/>
  </mergeCells>
  <phoneticPr fontId="24"/>
  <dataValidations count="4">
    <dataValidation imeMode="disabled" allowBlank="1" showInputMessage="1" showErrorMessage="1" sqref="A46 R46:V46 Y46:AS46 AV46:BF46 BH46:BP46 C46:O46"/>
    <dataValidation type="list" allowBlank="1" showInputMessage="1" showErrorMessage="1" sqref="KK17 WWU17 WMY17 WDC17 VTG17 VJK17 UZO17 UPS17 UFW17 TWA17 TME17 TCI17 SSM17 SIQ17 RYU17 ROY17 RFC17 QVG17 QLK17 QBO17 PRS17 PHW17 OYA17 OOE17 OEI17 NUM17 NKQ17 NAU17 MQY17 MHC17 LXG17 LNK17 LDO17 KTS17 KJW17 KAA17 JQE17 JGI17 IWM17 IMQ17 ICU17 HSY17 HJC17 GZG17 GPK17 GFO17 FVS17 FLW17 FCA17 ESE17 EII17 DYM17 DOQ17 DEU17 CUY17 CLC17 CBG17 BRK17 BHO17 AXS17 ANW17 AEA17 UE17 KI17 WWS17 WMW17 WDA17 VTE17 VJI17 UZM17 UPQ17 UFU17 TVY17 TMC17 TCG17 SSK17 SIO17 RYS17 ROW17 RFA17 QVE17 QLI17 QBM17 PRQ17 PHU17 OXY17 OOC17 OEG17 NUK17 NKO17 NAS17 MQW17 MHA17 LXE17 LNI17 LDM17 KTQ17 KJU17 JZY17 JQC17 JGG17 IWK17 IMO17 ICS17 HSW17 HJA17 GZE17 GPI17 GFM17 FVQ17 FLU17 FBY17 ESC17 EIG17 DYK17 DOO17 DES17 CUW17 CLA17 CBE17 BRI17 BHM17 AXQ17 ANU17 ADY17 UC17 KG17 WWQ17 WMU17 WCY17 VTC17 VJG17 UZK17 UPO17 UFS17 TVW17 TMA17 TCE17 SSI17 SIM17 RYQ17 ROU17 REY17 QVC17 QLG17 QBK17 PRO17 PHS17 OXW17 OOA17 OEE17 NUI17 NKM17 NAQ17 MQU17 MGY17 LXC17 LNG17 LDK17 KTO17 KJS17 JZW17 JQA17 JGE17 IWI17 IMM17 ICQ17 HSU17 HIY17 GZC17 GPG17 GFK17 FVO17 FLS17 FBW17 ESA17 EIE17 DYI17 DOM17 DEQ17 CUU17 CKY17 CBC17 BRG17 BHK17 AXO17 ANS17 ADW17 UA17 KE17 WWO17 WMS17 WCW17 VTA17 VJE17 UZI17 UPM17 UFQ17 TVU17 TLY17 TCC17 SSG17 SIK17 RYO17 ROS17 REW17 QVA17 QLE17 QBI17 PRM17 PHQ17 OXU17 ONY17 OEC17 NUG17 NKK17 NAO17 MQS17 MGW17 LXA17 LNE17 LDI17 KTM17 KJQ17 JZU17 JPY17 JGC17 IWG17 IMK17 ICO17 HSS17 HIW17 GZA17 GPE17 GFI17 FVM17 FLQ17 FBU17 ERY17 EIC17 DYG17 DOK17 DEO17 CUS17 CKW17 CBA17 BRE17 BHI17 AXM17 ANQ17 ADU17 TY17 KC17 WWG17 WMK17 WCO17 VSS17 VIW17 UZA17 UPE17 UFI17 TVM17 TLQ17 TBU17 SRY17 SIC17 RYG17 ROK17 REO17 QUS17 QKW17 QBA17 PRE17 PHI17 OXM17 ONQ17 ODU17 NTY17 NKC17 NAG17 MQK17 MGO17 LWS17 LMW17 LDA17 KTE17 KJI17 JZM17 JPQ17 JFU17 IVY17 IMC17 ICG17 HSK17 HIO17 GYS17 GOW17 GFA17 FVE17 FLI17 FBM17 ERQ17 EHU17 DXY17 DOC17 DEG17 CUK17 CKO17 CAS17 BQW17 BHA17 AXE17 ANI17 ADM17 TQ17 JU17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WWK17 WMO17 WCS17 VSW17 VJA17 UZE17 UPI17 UFM17 TVQ17 TLU17 TBY17 SSC17 SIG17 RYK17 ROO17 RES17 QUW17 QLA17 QBE17 PRI17 PHM17 OXQ17 ONU17 ODY17 NUC17 NKG17 NAK17 MQO17 MGS17 LWW17 LNA17 LDE17 KTI17 KJM17 JZQ17 JPU17 JFY17 IWC17 IMG17 ICK17 HSO17 HIS17 GYW17 GPA17 GFE17 FVI17 FLM17 FBQ17 ERU17 EHY17 DYC17 DOG17 DEK17 CUO17 CKS17 CAW17 BRA17 BHE17 AXI17 ANM17 ADQ17 TU17 JY17 WWI17 WMM17 WCQ17 VSU17 VIY17 UZC17 UPG17 UFK17 TVO17 TLS17 TBW17 SSA17 SIE17 RYI17 ROM17 REQ17 QUU17 QKY17 QBC17 PRG17 PHK17 OXO17 ONS17 ODW17 NUA17 NKE17 NAI17 MQM17 MGQ17 LWU17 LMY17 LDC17 KTG17 KJK17 JZO17 JPS17 JFW17 IWA17 IME17 ICI17 HSM17 HIQ17 GYU17 GOY17 GFC17 FVG17 FLK17 FBO17 ERS17 EHW17 DYA17 DOE17 DEI17 CUM17 CKQ17 CAU17 BQY17 BHC17 AXG17 ANK17 ADO17 TS17 JW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JQ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BR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BP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BN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BL17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BJ17 WWW17 WNA17 WDE17 VTI17 VJM17 UZQ17 UPU17 UFY17 TWC17 TMG17 TCK17 SSO17 SIS17 RYW17 RPA17 RFE17 QVI17 QLM17 QBQ17 PRU17 PHY17 OYC17 OOG17 OEK17 NUO17 NKS17 NAW17 MRA17 MHE17 LXI17 LNM17 LDQ17 KTU17 KJY17 KAC17 JQG17 JGK17 IWO17 IMS17 ICW17 HTA17 HJE17 GZI17 GPM17 GFQ17 FVU17 FLY17 FCC17 ESG17 EIK17 DYO17 DOS17 DEW17 CVA17 CLE17 CBI17 BRM17 BHQ17 AXU17 ANY17 AEC17 UG17 IV57 WVJ57 WLN57 WBR57 VRV57 VHZ57 UYD57 UOH57 UEL57 TUP57 TKT57 TAX57 SRB57 SHF57 RXJ57 RNN57 RDR57 QTV57 QJZ57 QAD57 PQH57 PGL57 OWP57 OMT57 OCX57 NTB57 NJF57 MZJ57 MPN57 MFR57 LVV57 LLZ57 LCD57 KSH57 KIL57 JYP57 JOT57 JEX57 IVB57 ILF57 IBJ57 HRN57 HHR57 GXV57 GNZ57 GED57 FUH57 FKL57 FAP57 EQT57 EGX57 DXB57 DNF57 DDJ57 CTN57 CJR57 BZV57 BPZ57 BGD57 AWH57 AML57 ACP57 ST57 IX57 BC57 WWD57 WMH57 WCL57 VSP57 VIT57 UYX57 UPB57 UFF57 TVJ57 TLN57 TBR57 SRV57 SHZ57 RYD57 ROH57 REL57 QUP57 QKT57 QAX57 PRB57 PHF57 OXJ57 ONN57 ODR57 NTV57 NJZ57 NAD57 MQH57 MGL57 LWP57 LMT57 LCX57 KTB57 KJF57 JZJ57 JPN57 JFR57 IVV57 ILZ57 ICD57 HSH57 HIL57 GYP57 GOT57 GEX57 FVB57 FLF57 FBJ57 ERN57 EHR57 DXV57 DNZ57 DED57 CUH57 CKL57 CAP57 BQT57 BGX57 AXB57 ANF57 ADJ57 TN57 JR57 WWL57 WMP57 WCT57 VSX57 VJB57 UZF57 UPJ57 UFN57 TVR57 TLV57 TBZ57 SSD57 SIH57 RYL57 ROP57 RET57 QUX57 QLB57 QBF57 PRJ57 PHN57 OXR57 ONV57 ODZ57 NUD57 NKH57 NAL57 MQP57 MGT57 LWX57 LNB57 LDF57 KTJ57 KJN57 JZR57 JPV57 JFZ57 IWD57 IMH57 ICL57 HSP57 HIT57 GYX57 GPB57 GFF57 FVJ57 FLN57 FBR57 ERV57 EHZ57 DYD57 DOH57 DEL57 CUP57 CKT57 CAX57 BRB57 BHF57 AXJ57 ANN57 ADR57 TV57 JZ57 WWJ57 WMN57 WCR57 VSV57 VIZ57 UZD57 UPH57 UFL57 TVP57 TLT57 TBX57 SSB57 SIF57 RYJ57 RON57 RER57 QUV57 QKZ57 QBD57 PRH57 PHL57 OXP57 ONT57 ODX57 NUB57 NKF57 NAJ57 MQN57 MGR57 LWV57 LMZ57 LDD57 KTH57 KJL57 JZP57 JPT57 JFX57 IWB57 IMF57 ICJ57 HSN57 HIR57 GYV57 GOZ57 GFD57 FVH57 FLL57 FBP57 ERT57 EHX57 DYB57 DOF57 DEJ57 CUN57 CKR57 CAV57 BQZ57 BHD57 AXH57 ANL57 ADP57 TT57 JX57 WWH57 WML57 WCP57 VST57 VIX57 UZB57 UPF57 UFJ57 TVN57 TLR57 TBV57 SRZ57 SID57 RYH57 ROL57 REP57 QUT57 QKX57 QBB57 PRF57 PHJ57 OXN57 ONR57 ODV57 NTZ57 NKD57 NAH57 MQL57 MGP57 LWT57 LMX57 LDB57 KTF57 KJJ57 JZN57 JPR57 JFV57 IVZ57 IMD57 ICH57 HSL57 HIP57 GYT57 GOX57 GFB57 FVF57 FLJ57 FBN57 ERR57 EHV57 DXZ57 DOD57 DEH57 CUL57 CKP57 CAT57 BQX57 BHB57 AXF57 ANJ57 ADN57 TR57 JV57 WWF57 WMJ57 WCN57 VSR57 VIV57 UYZ57 UPD57 UFH57 TVL57 TLP57 TBT57 SRX57 SIB57 RYF57 ROJ57 REN57 QUR57 QKV57 QAZ57 PRD57 PHH57 OXL57 ONP57 ODT57 NTX57 NKB57 NAF57 MQJ57 MGN57 LWR57 LMV57 LCZ57 KTD57 KJH57 JZL57 JPP57 JFT57 IVX57 IMB57 ICF57 HSJ57 HIN57 GYR57 GOV57 GEZ57 FVD57 FLH57 FBL57 ERP57 EHT57 DXX57 DOB57 DEF57 CUJ57 CKN57 CAR57 BQV57 BGZ57 AXD57 ANH57 ADL57 TP57 JT57 WVX57 WMB57 WCF57 VSJ57 VIN57 UYR57 UOV57 UEZ57 TVD57 TLH57 TBL57 SRP57 SHT57 RXX57 ROB57 REF57 QUJ57 QKN57 QAR57 PQV57 PGZ57 OXD57 ONH57 ODL57 NTP57 NJT57 MZX57 MQB57 MGF57 LWJ57 LMN57 LCR57 KSV57 KIZ57 JZD57 JPH57 JFL57 IVP57 ILT57 IBX57 HSB57 HIF57 GYJ57 GON57 GER57 FUV57 FKZ57 FBD57 ERH57 EHL57 DXP57 DNT57 DDX57 CUB57 CKF57 CAJ57 BQN57 BGR57 AWV57 AMZ57 ADD57 TH57 JL57 WWB57 WMF57 WCJ57 VSN57 VIR57 UYV57 UOZ57 UFD57 TVH57 TLL57 TBP57 SRT57 SHX57 RYB57 ROF57 REJ57 QUN57 QKR57 QAV57 PQZ57 PHD57 OXH57 ONL57 ODP57 NTT57 NJX57 NAB57 MQF57 MGJ57 LWN57 LMR57 LCV57 KSZ57 KJD57 JZH57 JPL57 JFP57 IVT57 ILX57 ICB57 HSF57 HIJ57 GYN57 GOR57 GEV57 FUZ57 FLD57 FBH57 ERL57 EHP57 DXT57 DNX57 DEB57 CUF57 CKJ57 CAN57 BQR57 BGV57 AWZ57 AND57 ADH57 TL57 JP57 WVZ57 WMD57 WCH57 VSL57 VIP57 UYT57 UOX57 UFB57 TVF57 TLJ57 TBN57 SRR57 SHV57 RXZ57 ROD57 REH57 QUL57 QKP57 QAT57 PQX57 PHB57 OXF57 ONJ57 ODN57 NTR57 NJV57 MZZ57 MQD57 MGH57 LWL57 LMP57 LCT57 KSX57 KJB57 JZF57 JPJ57 JFN57 IVR57 ILV57 IBZ57 HSD57 HIH57 GYL57 GOP57 GET57 FUX57 FLB57 FBF57 ERJ57 EHN57 DXR57 DNV57 DDZ57 CUD57 CKH57 CAL57 BQP57 BGT57 AWX57 ANB57 ADF57 TJ57 JN57 BQ57:BR57 WVV57 WLZ57 WCD57 VSH57 VIL57 UYP57 UOT57 UEX57 TVB57 TLF57 TBJ57 SRN57 SHR57 RXV57 RNZ57 RED57 QUH57 QKL57 QAP57 PQT57 PGX57 OXB57 ONF57 ODJ57 NTN57 NJR57 MZV57 MPZ57 MGD57 LWH57 LML57 LCP57 KST57 KIX57 JZB57 JPF57 JFJ57 IVN57 ILR57 IBV57 HRZ57 HID57 GYH57 GOL57 GEP57 FUT57 FKX57 FBB57 ERF57 EHJ57 DXN57 DNR57 DDV57 CTZ57 CKD57 CAH57 BQL57 BGP57 AWT57 AMX57 ADB57 TF57 JJ57 BO57 WVT57 WLX57 WCB57 VSF57 VIJ57 UYN57 UOR57 UEV57 TUZ57 TLD57 TBH57 SRL57 SHP57 RXT57 RNX57 REB57 QUF57 QKJ57 QAN57 PQR57 PGV57 OWZ57 OND57 ODH57 NTL57 NJP57 MZT57 MPX57 MGB57 LWF57 LMJ57 LCN57 KSR57 KIV57 JYZ57 JPD57 JFH57 IVL57 ILP57 IBT57 HRX57 HIB57 GYF57 GOJ57 GEN57 FUR57 FKV57 FAZ57 ERD57 EHH57 DXL57 DNP57 DDT57 CTX57 CKB57 CAF57 BQJ57 BGN57 AWR57 AMV57 ACZ57 TD57 JH57 BM57 WVR57 WLV57 WBZ57 VSD57 VIH57 UYL57 UOP57 UET57 TUX57 TLB57 TBF57 SRJ57 SHN57 RXR57 RNV57 RDZ57 QUD57 QKH57 QAL57 PQP57 PGT57 OWX57 ONB57 ODF57 NTJ57 NJN57 MZR57 MPV57 MFZ57 LWD57 LMH57 LCL57 KSP57 KIT57 JYX57 JPB57 JFF57 IVJ57 ILN57 IBR57 HRV57 HHZ57 GYD57 GOH57 GEL57 FUP57 FKT57 FAX57 ERB57 EHF57 DXJ57 DNN57 DDR57 CTV57 CJZ57 CAD57 BQH57 BGL57 AWP57 AMT57 ACX57 TB57 JF57 BK57 WVP57 WLT57 WBX57 VSB57 VIF57 UYJ57 UON57 UER57 TUV57 TKZ57 TBD57 SRH57 SHL57 RXP57 RNT57 RDX57 QUB57 QKF57 QAJ57 PQN57 PGR57 OWV57 OMZ57 ODD57 NTH57 NJL57 MZP57 MPT57 MFX57 LWB57 LMF57 LCJ57 KSN57 KIR57 JYV57 JOZ57 JFD57 IVH57 ILL57 IBP57 HRT57 HHX57 GYB57 GOF57 GEJ57 FUN57 FKR57 FAV57 EQZ57 EHD57 DXH57 DNL57 DDP57 CTT57 CJX57 CAB57 BQF57 BGJ57 AWN57 AMR57 ACV57 SZ57 JD57 BI57 WVN57 WLR57 WBV57 VRZ57 VID57 UYH57 UOL57 UEP57 TUT57 TKX57 TBB57 SRF57 SHJ57 RXN57 RNR57 RDV57 QTZ57 QKD57 QAH57 PQL57 PGP57 OWT57 OMX57 ODB57 NTF57 NJJ57 MZN57 MPR57 MFV57 LVZ57 LMD57 LCH57 KSL57 KIP57 JYT57 JOX57 JFB57 IVF57 ILJ57 IBN57 HRR57 HHV57 GXZ57 GOD57 GEH57 FUL57 FKP57 FAT57 EQX57 EHB57 DXF57 DNJ57 DDN57 CTR57 CJV57 BZZ57 BQD57 BGH57 AWL57 AMP57 ACT57 SX57 JB57 BG57 WVL57 WLP57 WBT57 VRX57 VIB57 UYF57 UOJ57 UEN57 TUR57 TKV57 TAZ57 SRD57 SHH57 RXL57 RNP57 RDT57 QTX57 QKB57 QAF57 PQJ57 PGN57 OWR57 OMV57 OCZ57 NTD57 NJH57 MZL57 MPP57 MFT57 LVX57 LMB57 LCF57 KSJ57 KIN57 JYR57 JOV57 JEZ57 IVD57 ILH57 IBL57 HRP57 HHT57 GXX57 GOB57 GEF57 FUJ57 FKN57 FAR57 EQV57 EGZ57 DXD57 DNH57 DDL57 CTP57 CJT57 BZX57 BQB57 BGF57 AWJ57 AMN57 ACR57 SV57 IZ57 BE57 WWN57 WMR57 WCV57 VSZ57 VJD57 UZH57 UPL57 UFP57 TVT57 TLX57 TCB57 SSF57 SIJ57 RYN57 ROR57 REV57 QUZ57 QLD57 QBH57 PRL57 PHP57 OXT57 ONX57 OEB57 NUF57 NKJ57 NAN57 MQR57 MGV57 LWZ57 LND57 LDH57 KTL57 KJP57 JZT57 JPX57 JGB57 IWF57 IMJ57 ICN57 HSR57 HIV57 GYZ57 GPD57 GFH57 FVL57 FLP57 FBT57 ERX57 EIB57 DYF57 DOJ57 DEN57 CUR57 CKV57 CAZ57 BRD57 BHH57 AXL57 ANP57 ADT57 TX57 KB57 WVH57 WLL57 WBP57 VRT57 VHX57 UYB57 UOF57 UEJ57 TUN57 TKR57 TAV57 SQZ57 SHD57 RXH57 RNL57 RDP57 QTT57 QJX57 QAB57 PQF57 PGJ57 OWN57 OMR57 OCV57 NSZ57 NJD57 MZH57 MPL57 MFP57 LVT57 LLX57 LCB57 KSF57 KIJ57 JYN57 JOR57 JEV57 IUZ57 ILD57 IBH57 HRL57 HHP57 GXT57 GNX57 GEB57 FUF57 FKJ57 FAN57 EQR57 EGV57 DWZ57 DND57 DDH57 CTL57 CJP57 BZT57 BPX57 BGB57 AWF57 AMJ57 ACN57 SR57 BA57">
      <formula1>#REF!</formula1>
    </dataValidation>
    <dataValidation type="list" imeMode="on" allowBlank="1" showInputMessage="1" showErrorMessage="1" sqref="HR17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HZ17 AE17 WZN17 WPR17 WFV17 VVZ17 VMD17 VCH17 USL17 UIP17 TYT17 TOX17 TFB17 SVF17 SLJ17 SBN17 RRR17 RHV17 QXZ17 QOD17 QEH17 PUL17 PKP17 PAT17 OQX17 OHB17 NXF17 NNJ17 NDN17 MTR17 MJV17 LZZ17 LQD17 LGH17 KWL17 KMP17 KCT17 JSX17 JJB17 IZF17 IPJ17 IFN17 HVR17 HLV17 HBZ17 GSD17 GIH17 FYL17 FOP17 FET17 EUX17 ELB17 EBF17 DRJ17 DHN17 CXR17 CNV17 CDZ17 BUD17 BKH17 BAL17 AQP17 AGT17 WX17 NB17 WUD17 WKH17 WAL17 VQP17 VGT17 UWX17 UNB17 UDF17 TTJ17 TJN17 SZR17 SPV17 SFZ17 RWD17 RMH17 RCL17 QSP17 QIT17 PYX17 PPB17 PFF17 OVJ17 OLN17 OBR17 NRV17 NHZ17 MYD17 MOH17 MEL17 LUP17 LKT17 LAX17 KRB17 KHF17 JXJ17 JNN17 JDR17 ITV17 IJZ17 IAD17 HQH17 HGL17 GWP17 GMT17 GCX17 FTB17 FJF17 EZJ17 EPN17 EFR17 DVV17 DLZ17 DCD17 CSH17 CIL17 BYP17 BOT17 BEX17 AVB17 ALF17 ABJ17 RN17 W17 IB57:IT57 WTW57:WTX57 WKA57:WKB57 WAE57:WAF57 VQI57:VQJ57 VGM57:VGN57 UWQ57:UWR57 UMU57:UMV57 UCY57:UCZ57 TTC57:TTD57 TJG57:TJH57 SZK57:SZL57 SPO57:SPP57 SFS57:SFT57 RVW57:RVX57 RMA57:RMB57 RCE57:RCF57 QSI57:QSJ57 QIM57:QIN57 PYQ57:PYR57 POU57:POV57 PEY57:PEZ57 OVC57:OVD57 OLG57:OLH57 OBK57:OBL57 NRO57:NRP57 NHS57:NHT57 MXW57:MXX57 MOA57:MOB57 MEE57:MEF57 LUI57:LUJ57 LKM57:LKN57 LAQ57:LAR57 KQU57:KQV57 KGY57:KGZ57 JXC57:JXD57 JNG57:JNH57 JDK57:JDL57 ITO57:ITP57 IJS57:IJT57 HZW57:HZX57 HQA57:HQB57 HGE57:HGF57 GWI57:GWJ57 GMM57:GMN57 GCQ57:GCR57 FSU57:FSV57 FIY57:FIZ57 EZC57:EZD57 EPG57:EPH57 EFK57:EFL57 DVO57:DVP57 DLS57:DLT57 DBW57:DBX57 CSA57:CSB57 CIE57:CIF57 BYI57:BYJ57 BOM57:BON57 BEQ57:BER57 AUU57:AUV57 AKY57:AKZ57 ABC57:ABD57 RG57:RH57 HK57:HL57 WTK57:WTN57 WJO57:WJR57 VZS57:VZV57 VPW57:VPZ57 VGA57:VGD57 UWE57:UWH57 UMI57:UML57 UCM57:UCP57 TSQ57:TST57 TIU57:TIX57 SYY57:SZB57 SPC57:SPF57 SFG57:SFJ57 RVK57:RVN57 RLO57:RLR57 RBS57:RBV57 QRW57:QRZ57 QIA57:QID57 PYE57:PYH57 POI57:POL57 PEM57:PEP57 OUQ57:OUT57 OKU57:OKX57 OAY57:OBB57 NRC57:NRF57 NHG57:NHJ57 MXK57:MXN57 MNO57:MNR57 MDS57:MDV57 LTW57:LTZ57 LKA57:LKD57 LAE57:LAH57 KQI57:KQL57 KGM57:KGP57 JWQ57:JWT57 JMU57:JMX57 JCY57:JDB57 ITC57:ITF57 IJG57:IJJ57 HZK57:HZN57 HPO57:HPR57 HFS57:HFV57 GVW57:GVZ57 GMA57:GMD57 GCE57:GCH57 FSI57:FSL57 FIM57:FIP57 EYQ57:EYT57 EOU57:EOX57 EEY57:EFB57 DVC57:DVF57 DLG57:DLJ57 DBK57:DBN57 CRO57:CRR57 CHS57:CHV57 BXW57:BXZ57 BOA57:BOD57 BEE57:BEH57 AUI57:AUL57 AKM57:AKP57 AAQ57:AAT57 QU57:QX57 GY57:HB57 WTP57:WTQ57 WJT57:WJU57 VZX57:VZY57 VQB57:VQC57 VGF57:VGG57 UWJ57:UWK57 UMN57:UMO57 UCR57:UCS57 TSV57:TSW57 TIZ57:TJA57 SZD57:SZE57 SPH57:SPI57 SFL57:SFM57 RVP57:RVQ57 RLT57:RLU57 RBX57:RBY57 QSB57:QSC57 QIF57:QIG57 PYJ57:PYK57 PON57:POO57 PER57:PES57 OUV57:OUW57 OKZ57:OLA57 OBD57:OBE57 NRH57:NRI57 NHL57:NHM57 MXP57:MXQ57 MNT57:MNU57 MDX57:MDY57 LUB57:LUC57 LKF57:LKG57 LAJ57:LAK57 KQN57:KQO57 KGR57:KGS57 JWV57:JWW57 JMZ57:JNA57 JDD57:JDE57 ITH57:ITI57 IJL57:IJM57 HZP57:HZQ57 HPT57:HPU57 HFX57:HFY57 GWB57:GWC57 GMF57:GMG57 GCJ57:GCK57 FSN57:FSO57 FIR57:FIS57 EYV57:EYW57 EOZ57:EPA57 EFD57:EFE57 DVH57:DVI57 DLL57:DLM57 DBP57:DBQ57 CRT57:CRU57 CHX57:CHY57 BYB57:BYC57 BOF57:BOG57 BEJ57:BEK57 AUN57:AUO57 AKR57:AKS57 AAV57:AAW57 QZ57:RA57 HD57:HE57 WUE57:WUH57 WKI57:WKL57 WAM57:WAP57 VQQ57:VQT57 VGU57:VGX57 UWY57:UXB57 UNC57:UNF57 UDG57:UDJ57 TTK57:TTN57 TJO57:TJR57 SZS57:SZV57 SPW57:SPZ57 SGA57:SGD57 RWE57:RWH57 RMI57:RML57 RCM57:RCP57 QSQ57:QST57 QIU57:QIX57 PYY57:PZB57 PPC57:PPF57 PFG57:PFJ57 OVK57:OVN57 OLO57:OLR57 OBS57:OBV57 NRW57:NRZ57 NIA57:NID57 MYE57:MYH57 MOI57:MOL57 MEM57:MEP57 LUQ57:LUT57 LKU57:LKX57 LAY57:LBB57 KRC57:KRF57 KHG57:KHJ57 JXK57:JXN57 JNO57:JNR57 JDS57:JDV57 ITW57:ITZ57 IKA57:IKD57 IAE57:IAH57 HQI57:HQL57 HGM57:HGP57 GWQ57:GWT57 GMU57:GMX57 GCY57:GDB57 FTC57:FTF57 FJG57:FJJ57 EZK57:EZN57 EPO57:EPR57 EFS57:EFV57 DVW57:DVZ57 DMA57:DMD57 DCE57:DCH57 CSI57:CSL57 CIM57:CIP57 BYQ57:BYT57 BOU57:BOX57 BEY57:BFB57 AVC57:AVF57 ALG57:ALJ57 ABK57:ABN57 RO57:RR57 HS57:HV57 X57:AA57 WUJ57:WUL57 WKN57:WKP57 WAR57:WAT57 VQV57:VQX57 VGZ57:VHB57 UXD57:UXF57 UNH57:UNJ57 UDL57:UDN57 TTP57:TTR57 TJT57:TJV57 SZX57:SZZ57 SQB57:SQD57 SGF57:SGH57 RWJ57:RWL57 RMN57:RMP57 RCR57:RCT57 QSV57:QSX57 QIZ57:QJB57 PZD57:PZF57 PPH57:PPJ57 PFL57:PFN57 OVP57:OVR57 OLT57:OLV57 OBX57:OBZ57 NSB57:NSD57 NIF57:NIH57 MYJ57:MYL57 MON57:MOP57 MER57:MET57 LUV57:LUX57 LKZ57:LLB57 LBD57:LBF57 KRH57:KRJ57 KHL57:KHN57 JXP57:JXR57 JNT57:JNV57 JDX57:JDZ57 IUB57:IUD57 IKF57:IKH57 IAJ57:IAL57 HQN57:HQP57 HGR57:HGT57 GWV57:GWX57 GMZ57:GNB57 GDD57:GDF57 FTH57:FTJ57 FJL57:FJN57 EZP57:EZR57 EPT57:EPV57 EFX57:EFZ57 DWB57:DWD57 DMF57:DMH57 DCJ57:DCL57 CSN57:CSP57 CIR57:CIT57 BYV57:BYX57 BOZ57:BPB57 BFD57:BFF57 AVH57:AVJ57 ALL57:ALN57 ABP57:ABR57 RT57:RV57 HX57:HZ57 AC57:AE57 WUN57:WVF57 WKR57:WLJ57 WAV57:WBN57 VQZ57:VRR57 VHD57:VHV57 UXH57:UXZ57 UNL57:UOD57 UDP57:UEH57 TTT57:TUL57 TJX57:TKP57 TAB57:TAT57 SQF57:SQX57 SGJ57:SHB57 RWN57:RXF57 RMR57:RNJ57 RCV57:RDN57 QSZ57:QTR57 QJD57:QJV57 PZH57:PZZ57 PPL57:PQD57 PFP57:PGH57 OVT57:OWL57 OLX57:OMP57 OCB57:OCT57 NSF57:NSX57 NIJ57:NJB57 MYN57:MZF57 MOR57:MPJ57 MEV57:MFN57 LUZ57:LVR57 LLD57:LLV57 LBH57:LBZ57 KRL57:KSD57 KHP57:KIH57 JXT57:JYL57 JNX57:JOP57 JEB57:JET57 IUF57:IUX57 IKJ57:ILB57 IAN57:IBF57 HQR57:HRJ57 HGV57:HHN57 GWZ57:GXR57 GND57:GNV57 GDH57:GDZ57 FTL57:FUD57 FJP57:FKH57 EZT57:FAL57 EPX57:EQP57 EGB57:EGT57 DWF57:DWX57 DMJ57:DNB57 DCN57:DDF57 CSR57:CTJ57 CIV57:CJN57 BYZ57:BZR57 BPD57:BPV57 BFH57:BFZ57 AVL57:AWD57 ALP57:AMH57 ABT57:ACL57 RX57:SP57 AG57:AY57 HQ57 WTU57 WJY57 WAC57 VQG57 VGK57 UWO57 UMS57 UCW57 TTA57 TJE57 SZI57 SPM57 SFQ57 RVU57 RLY57 RCC57 QSG57 QIK57 PYO57 POS57 PEW57 OVA57 OLE57 OBI57 NRM57 NHQ57 MXU57 MNY57 MEC57 LUG57 LKK57 LAO57 KQS57 KGW57 JXA57 JNE57 JDI57 ITM57 IJQ57 HZU57 HPY57 HGC57 GWG57 GMK57 GCO57 FSS57 FIW57 EZA57 EPE57 EFI57 DVM57 DLQ57 DBU57 CRY57 CIC57 BYG57 BOK57 BEO57 AUS57 AKW57 ABA57 RE57 HI57 WUC57 WKG57 WAK57 VQO57 VGS57 UWW57 UNA57 UDE57 TTI57 TJM57 SZQ57 SPU57 SFY57 RWC57 RMG57 RCK57 QSO57 QIS57 PYW57 PPA57 PFE57 OVI57 OLM57 OBQ57 NRU57 NHY57 MYC57 MOG57 MEK57 LUO57 LKS57 LAW57 KRA57 KHE57 JXI57 JNM57 JDQ57 ITU57 IJY57 IAC57 HQG57 HGK57 GWO57 GMS57 GCW57 FTA57 FJE57 EZI57 EPM57 EFQ57 DVU57 DLY57 DCC57 CSG57 CIK57 BYO57 BOS57 BEW57 AVA57 ALE57 ABI57 RM57 V57 HO57 WTS57 WJW57 WAA57 VQE57 VGI57 UWM57 UMQ57 UCU57 TSY57 TJC57 SZG57 SPK57 SFO57 RVS57 RLW57 RCA57 QSE57 QII57 PYM57 POQ57 PEU57 OUY57 OLC57 OBG57 NRK57 NHO57 MXS57 MNW57 MEA57 LUE57 LKI57 LAM57 KQQ57 KGU57 JWY57 JNC57 JDG57 ITK57 IJO57 HZS57 HPW57 HGA57 GWE57 GMI57 GCM57 FSQ57 FIU57 EYY57 EPC57 EFG57 DVK57 DLO57 DBS57 CRW57 CIA57 BYE57 BOI57 BEM57 AUQ57 AKU57 AAY57 RC57 HG57 D17:O17 WUA57 WKE57 WAI57 VQM57 VGQ57 UWU57 UMY57 UDC57 TTG57 TJK57 SZO57 SPS57 SFW57 RWA57 RME57 RCI57 QSM57 QIQ57 PYU57 POY57 PFC57 OVG57 OLK57 OBO57 NRS57 NHW57 MYA57 MOE57 MEI57 LUM57 LKQ57 LAU57 KQY57 KHC57 JXG57 JNK57 JDO57 ITS57 IJW57 IAA57 HQE57 HGI57 GWM57 GMQ57 GCU57 FSY57 FJC57 EZG57 EPK57 EFO57 DVS57 DLW57 DCA57 CSE57 CII57 BYM57 BOQ57 BEU57 AUY57 ALC57 ABG57 RK57 T57 ND17:NE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AL17:AN17 WUN17:WUQ17 WKR17:WKU17 WAV17:WAY17 VQZ17:VRC17 VHD17:VHG17 UXH17:UXK17 UNL17:UNO17 UDP17:UDS17 TTT17:TTW17 TJX17:TKA17 TAB17:TAE17 SQF17:SQI17 SGJ17:SGM17 RWN17:RWQ17 RMR17:RMU17 RCV17:RCY17 QSZ17:QTC17 QJD17:QJG17 PZH17:PZK17 PPL17:PPO17 PFP17:PFS17 OVT17:OVW17 OLX17:OMA17 OCB17:OCE17 NSF17:NSI17 NIJ17:NIM17 MYN17:MYQ17 MOR17:MOU17 MEV17:MEY17 LUZ17:LVC17 LLD17:LLG17 LBH17:LBK17 KRL17:KRO17 KHP17:KHS17 JXT17:JXW17 JNX17:JOA17 JEB17:JEE17 IUF17:IUI17 IKJ17:IKM17 IAN17:IAQ17 HQR17:HQU17 HGV17:HGY17 GWZ17:GXC17 GND17:GNG17 GDH17:GDK17 FTL17:FTO17 FJP17:FJS17 EZT17:EZW17 EPX17:EQA17 EGB17:EGE17 DWF17:DWI17 DMJ17:DMM17 DCN17:DCQ17 CSR17:CSU17 CIV17:CIY17 BYZ17:BZC17 BPD17:BPG17 BFH17:BFK17 AVL17:AVO17 ALP17:ALS17 ABT17:ABW17 RX17:SA17 IB17:IE17 AG17:AJ17 WUW17:WVO17 WLA17:WLS17 WBE17:WBW17 VRI17:VSA17 VHM17:VIE17 UXQ17:UYI17 UNU17:UOM17 UDY17:UEQ17 TUC17:TUU17 TKG17:TKY17 TAK17:TBC17 SQO17:SRG17 SGS17:SHK17 RWW17:RXO17 RNA17:RNS17 RDE17:RDW17 QTI17:QUA17 QJM17:QKE17 PZQ17:QAI17 PPU17:PQM17 PFY17:PGQ17 OWC17:OWU17 OMG17:OMY17 OCK17:ODC17 NSO17:NTG17 NIS17:NJK17 MYW17:MZO17 MPA17:MPS17 MFE17:MFW17 LVI17:LWA17 LLM17:LME17 LBQ17:LCI17 KRU17:KSM17 KHY17:KIQ17 JYC17:JYU17 JOG17:JOY17 JEK17:JFC17 IUO17:IVG17 IKS17:ILK17 IAW17:IBO17 HRA17:HRS17 HHE17:HHW17 GXI17:GYA17 GNM17:GOE17 GDQ17:GEI17 FTU17:FUM17 FJY17:FKQ17 FAC17:FAU17 EQG17:EQY17 EGK17:EHC17 DWO17:DXG17 DMS17:DNK17 DCW17:DDO17 CTA17:CTS17 CJE17:CJW17 BZI17:CAA17 BPM17:BQE17 BFQ17:BGI17 AVU17:AWM17 ALY17:AMQ17 ACC17:ACU17 SG17:SY17 IK17:JC17 AP17:BH17 WTY17:WTZ17 WKC17:WKD17 WAG17:WAH17 VQK17:VQL17 VGO17:VGP17 UWS17:UWT17 UMW17:UMX17 UDA17:UDB17 TTE17:TTF17 TJI17:TJJ17 SZM17:SZN17 SPQ17:SPR17 SFU17:SFV17 RVY17:RVZ17 RMC17:RMD17 RCG17:RCH17 QSK17:QSL17 QIO17:QIP17 PYS17:PYT17 POW17:POX17 PFA17:PFB17 OVE17:OVF17 OLI17:OLJ17 OBM17:OBN17 NRQ17:NRR17 NHU17:NHV17 MXY17:MXZ17 MOC17:MOD17 MEG17:MEH17 LUK17:LUL17 LKO17:LKP17 LAS17:LAT17 KQW17:KQX17 KHA17:KHB17 JXE17:JXF17 JNI17:JNJ17 JDM17:JDN17 ITQ17:ITR17 IJU17:IJV17 HZY17:HZZ17 HQC17:HQD17 HGG17:HGH17 GWK17:GWL17 GMO17:GMP17 GCS17:GCT17 FSW17:FSX17 FJA17:FJB17 EZE17:EZF17 EPI17:EPJ17 EFM17:EFN17 DVQ17:DVR17 DLU17:DLV17 DBY17:DBZ17 CSC17:CSD17 CIG17:CIH17 BYK17:BYL17 BOO17:BOP17 BES17:BET17 AUW17:AUX17 ALA17:ALB17 ABE17:ABF17 RI17:RJ17 HM17:HN17 R17:S17 WUF17:WUG17 WKJ17:WKK17 WAN17:WAO17 VQR17:VQS17 VGV17:VGW17 UWZ17:UXA17 UND17:UNE17 UDH17:UDI17 TTL17:TTM17 TJP17:TJQ17 SZT17:SZU17 SPX17:SPY17 SGB17:SGC17 RWF17:RWG17 RMJ17:RMK17 RCN17:RCO17 QSR17:QSS17 QIV17:QIW17 PYZ17:PZA17 PPD17:PPE17 PFH17:PFI17 OVL17:OVM17 OLP17:OLQ17 OBT17:OBU17 NRX17:NRY17 NIB17:NIC17 MYF17:MYG17 MOJ17:MOK17 MEN17:MEO17 LUR17:LUS17 LKV17:LKW17 LAZ17:LBA17 KRD17:KRE17 KHH17:KHI17 JXL17:JXM17 JNP17:JNQ17 JDT17:JDU17 ITX17:ITY17 IKB17:IKC17 IAF17:IAG17 HQJ17:HQK17 HGN17:HGO17 GWR17:GWS17 GMV17:GMW17 GCZ17:GDA17 FTD17:FTE17 FJH17:FJI17 EZL17:EZM17 EPP17:EPQ17 EFT17:EFU17 DVX17:DVY17 DMB17:DMC17 DCF17:DCG17 CSJ17:CSK17 CIN17:CIO17 BYR17:BYS17 BOV17:BOW17 BEZ17:BFA17 AVD17:AVE17 ALH17:ALI17 ABL17:ABM17 RP17:RQ17 HT17:HU17 Y17:Z17 WZD17:WZG17 WPH17:WPK17 WFL17:WFO17 VVP17:VVS17 VLT17:VLW17 VBX17:VCA17 USB17:USE17 UIF17:UII17 TYJ17:TYM17 TON17:TOQ17 TER17:TEU17 SUV17:SUY17 SKZ17:SLC17 SBD17:SBG17 RRH17:RRK17 RHL17:RHO17 QXP17:QXS17 QNT17:QNW17 QDX17:QEA17 PUB17:PUE17 PKF17:PKI17 PAJ17:PAM17 OQN17:OQQ17 OGR17:OGU17 NWV17:NWY17 NMZ17:NNC17 NDD17:NDG17 MTH17:MTK17 MJL17:MJO17 LZP17:LZS17 LPT17:LPW17 LFX17:LGA17 KWB17:KWE17 KMF17:KMI17 KCJ17:KCM17 JSN17:JSQ17 JIR17:JIU17 IYV17:IYY17 IOZ17:IPC17 IFD17:IFG17 HVH17:HVK17 HLL17:HLO17 HBP17:HBS17 GRT17:GRW17 GHX17:GIA17 FYB17:FYE17 FOF17:FOI17 FEJ17:FEM17 EUN17:EUQ17 EKR17:EKU17 EAV17:EAY17 DQZ17:DRC17 DHD17:DHG17 CXH17:CXK17 CNL17:CNO17 CDP17:CDS17 BTT17:BTW17 BJX17:BKA17 BAB17:BAE17 AQF17:AQI17 AGJ17:AGM17 WN17:WQ17 MR17:MU17 WZI17:WZJ17 WPM17:WPN17 WFQ17:WFR17 VVU17:VVV17 VLY17:VLZ17 VCC17:VCD17 USG17:USH17 UIK17:UIL17 TYO17:TYP17 TOS17:TOT17 TEW17:TEX17 SVA17:SVB17 SLE17:SLF17 SBI17:SBJ17 RRM17:RRN17 RHQ17:RHR17 QXU17:QXV17 QNY17:QNZ17 QEC17:QED17 PUG17:PUH17 PKK17:PKL17 PAO17:PAP17 OQS17:OQT17 OGW17:OGX17 NXA17:NXB17 NNE17:NNF17 NDI17:NDJ17 MTM17:MTN17 MJQ17:MJR17 LZU17:LZV17 LPY17:LPZ17 LGC17:LGD17 KWG17:KWH17 KMK17:KML17 KCO17:KCP17 JSS17:JST17 JIW17:JIX17 IZA17:IZB17 IPE17:IPF17 IFI17:IFJ17 HVM17:HVN17 HLQ17:HLR17 HBU17:HBV17 GRY17:GRZ17 GIC17:GID17 FYG17:FYH17 FOK17:FOL17 FEO17:FEP17 EUS17:EUT17 EKW17:EKX17 EBA17:EBB17 DRE17:DRF17 DHI17:DHJ17 CXM17:CXN17 CNQ17:CNR17 CDU17:CDV17 BTY17:BTZ17 BKC17:BKD17 BAG17:BAH17 AQK17:AQL17 AGO17:AGP17 WS17:WT17 MW17:MX17 WTK17:WTV17 WJO17:WJZ17 VZS17:WAD17 VPW17:VQH17 VGA17:VGL17 UWE17:UWP17 UMI17:UMT17 UCM17:UCX17 TSQ17:TTB17 TIU17:TJF17 SYY17:SZJ17 SPC17:SPN17 SFG17:SFR17 RVK17:RVV17 RLO17:RLZ17 RBS17:RCD17 QRW17:QSH17 QIA17:QIL17 PYE17:PYP17 POI17:POT17 PEM17:PEX17 OUQ17:OVB17 OKU17:OLF17 OAY17:OBJ17 NRC17:NRN17 NHG17:NHR17 MXK17:MXV17 MNO17:MNZ17 MDS17:MED17 LTW17:LUH17 LKA17:LKL17 LAE17:LAP17 KQI17:KQT17 KGM17:KGX17 JWQ17:JXB17 JMU17:JNF17 JCY17:JDJ17 ITC17:ITN17 IJG17:IJR17 HZK17:HZV17 HPO17:HPZ17 HFS17:HGD17 GVW17:GWH17 GMA17:GML17 GCE17:GCP17 FSI17:FST17 FIM17:FIX17 EYQ17:EZB17 EOU17:EPF17 EEY17:EFJ17 DVC17:DVN17 DLG17:DLR17 DBK17:DBV17 CRO17:CRZ17 CHS17:CID17 BXW17:BYH17 BOA17:BOL17 BEE17:BEP17 AUI17:AUT17 AKM17:AKX17 AAQ17:ABB17 QU17:RF17 GY17:HJ17 WZP17:WZQ17 WPT17:WPU17 WFX17:WFY17 VWB17:VWC17 VMF17:VMG17 VCJ17:VCK17 USN17:USO17 UIR17:UIS17 TYV17:TYW17 TOZ17:TPA17 TFD17:TFE17 SVH17:SVI17 SLL17:SLM17 SBP17:SBQ17 RRT17:RRU17 RHX17:RHY17 QYB17:QYC17 QOF17:QOG17 QEJ17:QEK17 PUN17:PUO17 PKR17:PKS17 PAV17:PAW17 OQZ17:ORA17 OHD17:OHE17 NXH17:NXI17 NNL17:NNM17 NDP17:NDQ17 MTT17:MTU17 MJX17:MJY17 MAB17:MAC17 LQF17:LQG17 LGJ17:LGK17 KWN17:KWO17 KMR17:KMS17 KCV17:KCW17 JSZ17:JTA17 JJD17:JJE17 IZH17:IZI17 IPL17:IPM17 IFP17:IFQ17 HVT17:HVU17 HLX17:HLY17 HCB17:HCC17 GSF17:GSG17 GIJ17:GIK17 FYN17:FYO17 FOR17:FOS17 FEV17:FEW17 EUZ17:EVA17 ELD17:ELE17 EBH17:EBI17 DRL17:DRM17 DHP17:DHQ17 CXT17:CXU17 CNX17:CNY17 CEB17:CEC17 BUF17:BUG17 BKJ17:BKK17 BAN17:BAO17 AQR17:AQS17 AGV17:AGW17 WZ17:XA17 P57:Q57 D57:G57 I57:J57 N57 L57 HP17 WUJ17 WKN17 WAR17 VQV17 VGZ17 UXD17 UNH17 UDL17 TTP17 TJT17 SZX17 SQB17 SGF17 RWJ17 RMN17 RCR17 QSV17 QIZ17 PZD17 PPH17 PFL17 OVP17 OLT17 OBX17 NSB17 NIF17 MYJ17 MON17 MER17 LUV17 LKZ17 LBD17 KRH17 KHL17 JXP17 JNT17 JDX17 IUB17 IKF17 IAJ17 HQN17 HGR17 GWV17 GMZ17 GDD17 FTH17 FJL17 EZP17 EPT17 EFX17 DWB17 DMF17 DCJ17 CSN17 CIR17 BYV17 BOZ17 BFD17 AVH17 ALL17 ABP17 RT17 HX17 AC17 WZL17 WPP17 WFT17 VVX17 VMB17 VCF17 USJ17 UIN17 TYR17 TOV17 TEZ17 SVD17 SLH17 SBL17 RRP17 RHT17 QXX17 QOB17 QEF17 PUJ17 PKN17 PAR17 OQV17 OGZ17 NXD17 NNH17 NDL17 MTP17 MJT17 LZX17 LQB17 LGF17 KWJ17 KMN17 KCR17 JSV17 JIZ17 IZD17 IPH17 IFL17 HVP17 HLT17 HBX17 GSB17 GIF17 FYJ17 FON17 FER17 EUV17 EKZ17 EBD17 DRH17 DHL17 CXP17 CNT17 CDX17 BUB17 BKF17 BAJ17 AQN17 AGR17 WV17 MZ17 WUB17 WKF17 WAJ17 VQN17 VGR17 UWV17 UMZ17 UDD17 TTH17 TJL17 SZP17 SPT17 SFX17 RWB17 RMF17 RCJ17 QSN17 QIR17 PYV17 POZ17 PFD17 OVH17 OLL17 OBP17 NRT17 NHX17 MYB17 MOF17 MEJ17 LUN17 LKR17 LAV17 KQZ17 KHD17 JXH17 JNL17 JDP17 ITT17 IJX17 IAB17 HQF17 HGJ17 GWN17 GMR17 GCV17 FSZ17 FJD17 EZH17 EPL17 EFP17 DVT17 DLX17 DCB17 CSF17 CIJ17 BYN17 BOR17 BEV17 AUZ17 ALD17 ABH17 RL17 U17">
      <formula1>#REF!</formula1>
    </dataValidation>
    <dataValidation imeMode="on" allowBlank="1" showInputMessage="1" showErrorMessage="1" sqref="AK17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T17 HO17 RK17 ABG17 ALC17 AUY17 BEU17 BOQ17 BYM17 CII17 CSE17 DCA17 DLW17 DVS17 EFO17 EPK17 EZG17 FJC17 FSY17 GCU17 GMQ17 GWM17 HGI17 HQE17 IAA17 IJW17 ITS17 JDO17 JNK17 JXG17 KHC17 KQY17 LAU17 LKQ17 LUM17 MEI17 MOE17 MYA17 NHW17 NRS17 OBO17 OLK17 OVG17 PFC17 POY17 PYU17 QIQ17 QSM17 RCI17 RME17 RWA17 SFW17 SPS17 SZO17 TJK17 TTG17 UDC17 UMY17 UWU17 VGQ17 VQM17 WAI17 WKE17 WUA17 AD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P17:Q17 HK17:HL17 RG17:RH17 ABC17:ABD17 AKY17:AKZ17 AUU17:AUV17 BEQ17:BER17 BOM17:BON17 BYI17:BYJ17 CIE17:CIF17 CSA17:CSB17 DBW17:DBX17 DLS17:DLT17 DVO17:DVP17 EFK17:EFL17 EPG17:EPH17 EZC17:EZD17 FIY17:FIZ17 FSU17:FSV17 GCQ17:GCR17 GMM17:GMN17 GWI17:GWJ17 HGE17:HGF17 HQA17:HQB17 HZW17:HZX17 IJS17:IJT17 ITO17:ITP17 JDK17:JDL17 JNG17:JNH17 JXC17:JXD17 KGY17:KGZ17 KQU17:KQV17 LAQ17:LAR17 LKM17:LKN17 LUI17:LUJ17 MEE17:MEF17 MOA17:MOB17 MXW17:MXX17 NHS17:NHT17 NRO17:NRP17 OBK17:OBL17 OLG17:OLH17 OVC17:OVD17 PEY17:PEZ17 POU17:POV17 PYQ17:PYR17 QIM17:QIN17 QSI17:QSJ17 RCE17:RCF17 RMA17:RMB17 RVW17:RVX17 SFS17:SFT17 SPO17:SPP17 SZK17:SZL17 TJG17:TJH17 TTC17:TTD17 UCY17:UCZ17 UMU17:UMV17 UWQ17:UWR17 VGM17:VGN17 VQI17:VQJ17 WAE17:WAF17 WKA17:WKB17 WTW17:WTX17 V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MY17 WU17 AGQ17 AQM17 BAI17 BKE17 BUA17 CDW17 CNS17 CXO17 DHK17 DRG17 EBC17 EKY17 EUU17 FEQ17 FOM17 FYI17 GIE17 GSA17 HBW17 HLS17 HVO17 IFK17 IPG17 IZC17 JIY17 JSU17 KCQ17 KMM17 KWI17 LGE17 LQA17 LZW17 MJS17 MTO17 NDK17 NNG17 NXC17 OGY17 OQU17 PAQ17 PKM17 PUI17 QEE17 QOA17 QXW17 RHS17 RRO17 SBK17 SLG17 SVC17 TEY17 TOU17 TYQ17 UIM17 USI17 VCE17 VMA17 VVW17 WFS17 WPO17 WZK17 MV17 WR17 AGN17 AQJ17 BAF17 BKB17 BTX17 CDT17 CNP17 CXL17 DHH17 DRD17 EAZ17 EKV17 EUR17 FEN17 FOJ17 FYF17 GIB17 GRX17 HBT17 HLP17 HVL17 IFH17 IPD17 IYZ17 JIV17 JSR17 KCN17 KMJ17 KWF17 LGB17 LPX17 LZT17 MJP17 MTL17 NDH17 NND17 NWZ17 OGV17 OQR17 PAN17 PKJ17 PUF17 QEB17 QNX17 QXT17 RHP17 RRL17 SBH17 SLD17 SUZ17 TEV17 TOR17 TYN17 UIJ17 USF17 VCB17 VLX17 VVT17 WFP17 WPL17 WZH17 NA17 WW17 AGS17 AQO17 BAK17 BKG17 BUC17 CDY17 CNU17 CXQ17 DHM17 DRI17 EBE17 ELA17 EUW17 FES17 FOO17 FYK17 GIG17 GSC17 HBY17 HLU17 HVQ17 IFM17 IPI17 IZE17 JJA17 JSW17 KCS17 KMO17 KWK17 LGG17 LQC17 LZY17 MJU17 MTQ17 NDM17 NNI17 NXE17 OHA17 OQW17 PAS17 PKO17 PUK17 QEG17 QOC17 QXY17 RHU17 RRQ17 SBM17 SLI17 SVE17 TFA17 TOW17 TYS17 UIO17 USK17 VCG17 VMC17 VVY17 WFU17 WPQ17 WZM17 AB57 HW57 RS57 ABO57 ALK57 AVG57 BFC57 BOY57 BYU57 CIQ57 CSM57 DCI57 DME57 DWA57 EFW57 EPS57 EZO57 FJK57 FTG57 GDC57 GMY57 GWU57 HGQ57 HQM57 IAI57 IKE57 IUA57 JDW57 JNS57 JXO57 KHK57 KRG57 LBC57 LKY57 LUU57 MEQ57 MOM57 MYI57 NIE57 NSA57 OBW57 OLS57 OVO57 PFK57 PPG57 PZC57 QIY57 QSU57 RCQ57 RMM57 RWI57 SGE57 SQA57 SZW57 TJS57 TTO57 UDK57 UNG57 UXC57 VGY57 VQU57 WAQ57 WKM57 WUI57 HF57 RB57 AAX57 AKT57 AUP57 BEL57 BOH57 BYD57 CHZ57 CRV57 DBR57 DLN57 DVJ57 EFF57 EPB57 EYX57 FIT57 FSP57 GCL57 GMH57 GWD57 HFZ57 HPV57 HZR57 IJN57 ITJ57 JDF57 JNB57 JWX57 KGT57 KQP57 LAL57 LKH57 LUD57 MDZ57 MNV57 MXR57 NHN57 NRJ57 OBF57 OLB57 OUX57 PET57 POP57 PYL57 QIH57 QSD57 RBZ57 RLV57 RVR57 SFN57 SPJ57 SZF57 TJB57 TSX57 UCT57 UMP57 UWL57 VGH57 VQD57 VZZ57 WJV57 WTR57 U57 HP57 RL57 ABH57 ALD57 AUZ57 BEV57 BOR57 BYN57 CIJ57 CSF57 DCB57 DLX57 DVT57 EFP57 EPL57 EZH57 FJD57 FSZ57 GCV57 GMR57 GWN57 HGJ57 HQF57 IAB57 IJX57 ITT57 JDP57 JNL57 JXH57 KHD57 KQZ57 LAV57 LKR57 LUN57 MEJ57 MOF57 MYB57 NHX57 NRT57 OBP57 OLL57 OVH57 PFD57 POZ57 PYV57 QIR57 QSN57 RCJ57 RMF57 RWB57 SFX57 SPT57 SZP57 TJL57 TTH57 UDD57 UMZ57 UWV57 VGR57 VQN57 WAJ57 WKF57 WUB57 HC57 QY57 AAU57 AKQ57 AUM57 BEI57 BOE57 BYA57 CHW57 CRS57 DBO57 DLK57 DVG57 EFC57 EOY57 EYU57 FIQ57 FSM57 GCI57 GME57 GWA57 HFW57 HPS57 HZO57 IJK57 ITG57 JDC57 JMY57 JWU57 KGQ57 KQM57 LAI57 LKE57 LUA57 MDW57 MNS57 MXO57 NHK57 NRG57 OBC57 OKY57 OUU57 PEQ57 POM57 PYI57 QIE57 QSA57 RBW57 RLS57 RVO57 SFK57 SPG57 SZC57 TIY57 TSU57 UCQ57 UMM57 UWI57 VGE57 VQA57 VZW57 WJS57 WTO57 HH57 RD57 AAZ57 AKV57 AUR57 BEN57 BOJ57 BYF57 CIB57 CRX57 DBT57 DLP57 DVL57 EFH57 EPD57 EYZ57 FIV57 FSR57 GCN57 GMJ57 GWF57 HGB57 HPX57 HZT57 IJP57 ITL57 JDH57 JND57 JWZ57 KGV57 KQR57 LAN57 LKJ57 LUF57 MEB57 MNX57 MXT57 NHP57 NRL57 OBH57 OLD57 OUZ57 PEV57 POR57 PYN57 QIJ57 QSF57 RCB57 RLX57 RVT57 SFP57 SPL57 SZH57 TJD57 TSZ57 UCV57 UMR57 UWN57 VGJ57 VQF57 WAB57 WJX57 WTT57 A17:C17 BS17:GX17 BI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AO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AA17:AB17 HV17:HW17 RR17:RS17 ABN17:ABO17 ALJ17:ALK17 AVF17:AVG17 BFB17:BFC17 BOX17:BOY17 BYT17:BYU17 CIP17:CIQ17 CSL17:CSM17 DCH17:DCI17 DMD17:DME17 DVZ17:DWA17 EFV17:EFW17 EPR17:EPS17 EZN17:EZO17 FJJ17:FJK17 FTF17:FTG17 GDB17:GDC17 GMX17:GMY17 GWT17:GWU17 HGP17:HGQ17 HQL17:HQM17 IAH17:IAI17 IKD17:IKE17 ITZ17:IUA17 JDV17:JDW17 JNR17:JNS17 JXN17:JXO17 KHJ17:KHK17 KRF17:KRG17 LBB17:LBC17 LKX17:LKY17 LUT17:LUU17 MEP17:MEQ17 MOL17:MOM17 MYH17:MYI17 NID17:NIE17 NRZ17:NSA17 OBV17:OBW17 OLR17:OLS17 OVN17:OVO17 PFJ17:PFK17 PPF17:PPG17 PZB17:PZC17 QIX17:QIY17 QST17:QSU17 RCP17:RCQ17 RML17:RMM17 RWH17:RWI17 SGD17:SGE17 SPZ17:SQA17 SZV17:SZW17 TJR17:TJS17 TTN17:TTO17 UDJ17:UDK17 UNF17:UNG17 UXB17:UXC17 VGX17:VGY17 VQT17:VQU17 WAP17:WAQ17 WKL17:WKM17 WUH17:WUI17 X17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AF17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KM17:MQ17 UI17:WM17 AEE17:AGI17 AOA17:AQE17 AXW17:BAA17 BHS17:BJW17 BRO17:BTS17 CBK17:CDO17 CLG17:CNK17 CVC17:CXG17 DEY17:DHC17 DOU17:DQY17 DYQ17:EAU17 EIM17:EKQ17 ESI17:EUM17 FCE17:FEI17 FMA17:FOE17 FVW17:FYA17 GFS17:GHW17 GPO17:GRS17 GZK17:HBO17 HJG17:HLK17 HTC17:HVG17 ICY17:IFC17 IMU17:IOY17 IWQ17:IYU17 JGM17:JIQ17 JQI17:JSM17 KAE17:KCI17 KKA17:KME17 KTW17:KWA17 LDS17:LFW17 LNO17:LPS17 LXK17:LZO17 MHG17:MJK17 MRC17:MTG17 NAY17:NDC17 NKU17:NMY17 NUQ17:NWU17 OEM17:OGQ17 OOI17:OQM17 OYE17:PAI17 PIA17:PKE17 PRW17:PUA17 QBS17:QDW17 QLO17:QNS17 QVK17:QXO17 RFG17:RHK17 RPC17:RRG17 RYY17:SBC17 SIU17:SKY17 SSQ17:SUU17 TCM17:TEQ17 TMI17:TOM17 TWE17:TYI17 UGA17:UIE17 UPW17:USA17 UZS17:VBW17 VJO17:VLS17 VTK17:VVO17 WDG17:WFK17 WNC17:WPG17 WWY17:WZC17 NF17:QT17 XB17:AAP17 AGX17:AKL17 AQT17:AUH17 BAP17:BED17 BKL17:BNZ17 BUH17:BXV17 CED17:CHR17 CNZ17:CRN17 CXV17:DBJ17 DHR17:DLF17 DRN17:DVB17 EBJ17:EEX17 ELF17:EOT17 EVB17:EYP17 FEX17:FIL17 FOT17:FSH17 FYP17:GCD17 GIL17:GLZ17 GSH17:GVV17 HCD17:HFR17 HLZ17:HPN17 HVV17:HZJ17 IFR17:IJF17 IPN17:ITB17 IZJ17:JCX17 JJF17:JMT17 JTB17:JWP17 KCX17:KGL17 KMT17:KQH17 KWP17:LAD17 LGL17:LJZ17 LQH17:LTV17 MAD17:MDR17 MJZ17:MNN17 MTV17:MXJ17 NDR17:NHF17 NNN17:NRB17 NXJ17:OAX17 OHF17:OKT17 ORB17:OUP17 PAX17:PEL17 PKT17:POH17 PUP17:PYD17 QEL17:QHZ17 QOH17:QRV17 QYD17:RBR17 RHZ17:RLN17 RRV17:RVJ17 SBR17:SFF17 SLN17:SPB17 SVJ17:SYX17 TFF17:TIT17 TPB17:TSP17 TYX17:UCL17 UIT17:UMH17 USP17:UWD17 VCL17:VFZ17 VMH17:VPV17 VWD17:VZR17 WFZ17:WJN17 WPV17:WTJ17 WZR17:XFD17 NC17 WY17 AGU17 AQQ17 BAM17 BKI17 BUE17 CEA17 CNW17 CXS17 DHO17 DRK17 EBG17 ELC17 EUY17 FEU17 FOQ17 FYM17 GII17 GSE17 HCA17 HLW17 HVS17 IFO17 IPK17 IZG17 JJC17 JSY17 KCU17 KMQ17 KWM17 LGI17 LQE17 MAA17 MJW17 MTS17 NDO17 NNK17 NXG17 OHC17 OQY17 PAU17 PKQ17 PUM17 QEI17 QOE17 QYA17 RHW17 RRS17 SBO17 SLK17 SVG17 TFC17 TOY17 TYU17 UIQ17 USM17 VCI17 VME17 VWA17 WFW17 WPS17 WZO17 A57:C57 BS57:GX57 KD57:QT57 TZ57:AAP57 ADV57:AKL57 ANR57:AUH57 AXN57:BED57 BHJ57:BNZ57 BRF57:BXV57 CBB57:CHR57 CKX57:CRN57 CUT57:DBJ57 DEP57:DLF57 DOL57:DVB57 DYH57:EEX57 EID57:EOT57 ERZ57:EYP57 FBV57:FIL57 FLR57:FSH57 FVN57:GCD57 GFJ57:GLZ57 GPF57:GVV57 GZB57:HFR57 HIX57:HPN57 HST57:HZJ57 ICP57:IJF57 IML57:ITB57 IWH57:JCX57 JGD57:JMT57 JPZ57:JWP57 JZV57:KGL57 KJR57:KQH57 KTN57:LAD57 LDJ57:LJZ57 LNF57:LTV57 LXB57:MDR57 MGX57:MNN57 MQT57:MXJ57 NAP57:NHF57 NKL57:NRB57 NUH57:OAX57 OED57:OKT57 ONZ57:OUP57 OXV57:PEL57 PHR57:POH57 PRN57:PYD57 QBJ57:QHZ57 QLF57:QRV57 QVB57:RBR57 REX57:RLN57 ROT57:RVJ57 RYP57:SFF57 SIL57:SPB57 SSH57:SYX57 TCD57:TIT57 TLZ57:TSP57 TVV57:UCL57 UFR57:UMH57 UPN57:UWD57 UZJ57:VFZ57 VJF57:VPV57 VTB57:VZR57 WCX57:WJN57 WMT57:WTJ57 WWP57:XFD57 AZ57 IU57 SQ57 ACM57 AMI57 AWE57 BGA57 BPW57 BZS57 CJO57 CTK57 DDG57 DNC57 DWY57 EGU57 EQQ57 FAM57 FKI57 FUE57 GEA57 GNW57 GXS57 HHO57 HRK57 IBG57 ILC57 IUY57 JEU57 JOQ57 JYM57 KII57 KSE57 LCA57 LLW57 LVS57 MFO57 MPK57 MZG57 NJC57 NSY57 OCU57 OMQ57 OWM57 PGI57 PQE57 QAA57 QJW57 QTS57 RDO57 RNK57 RXG57 SHC57 SQY57 TAU57 TKQ57 TUM57 UEI57 UOE57 UYA57 VHW57 VRS57 WBO57 WLK57 WVG57 AF57 IA57 RW57 ABS57 ALO57 AVK57 BFG57 BPC57 BYY57 CIU57 CSQ57 DCM57 DMI57 DWE57 EGA57 EPW57 EZS57 FJO57 FTK57 GDG57 GNC57 GWY57 HGU57 HQQ57 IAM57 IKI57 IUE57 JEA57 JNW57 JXS57 KHO57 KRK57 LBG57 LLC57 LUY57 MEU57 MOQ57 MYM57 NII57 NSE57 OCA57 OLW57 OVS57 PFO57 PPK57 PZG57 QJC57 QSY57 RCU57 RMQ57 RWM57 SGI57 SQE57 TAA57 TJW57 TTS57 UDO57 UNK57 UXG57 VHC57 VQY57 WAU57 WKQ57 WUM57 R57:S57 HM57:HN57 RI57:RJ57 ABE57:ABF57 ALA57:ALB57 AUW57:AUX57 BES57:BET57 BOO57:BOP57 BYK57:BYL57 CIG57:CIH57 CSC57:CSD57 DBY57:DBZ57 DLU57:DLV57 DVQ57:DVR57 EFM57:EFN57 EPI57:EPJ57 EZE57:EZF57 FJA57:FJB57 FSW57:FSX57 GCS57:GCT57 GMO57:GMP57 GWK57:GWL57 HGG57:HGH57 HQC57:HQD57 HZY57:HZZ57 IJU57:IJV57 ITQ57:ITR57 JDM57:JDN57 JNI57:JNJ57 JXE57:JXF57 KHA57:KHB57 KQW57:KQX57 LAS57:LAT57 LKO57:LKP57 LUK57:LUL57 MEG57:MEH57 MOC57:MOD57 MXY57:MXZ57 NHU57:NHV57 NRQ57:NRR57 OBM57:OBN57 OLI57:OLJ57 OVE57:OVF57 PFA57:PFB57 POW57:POX57 PYS57:PYT57 QIO57:QIP57 QSK57:QSL57 RCG57:RCH57 RMC57:RMD57 RVY57:RVZ57 SFU57:SFV57 SPQ57:SPR57 SZM57:SZN57 TJI57:TJJ57 TTE57:TTF57 UDA57:UDB57 UMW57:UMX57 UWS57:UWT57 VGO57:VGP57 VQK57:VQL57 WAG57:WAH57 WKC57:WKD57 WTY57:WTZ57 HJ57 RF57 ABB57 AKX57 AUT57 BEP57 BOL57 BYH57 CID57 CRZ57 DBV57 DLR57 DVN57 EFJ57 EPF57 EZB57 FIX57 FST57 GCP57 GML57 GWH57 HGD57 HPZ57 HZV57 IJR57 ITN57 JDJ57 JNF57 JXB57 KGX57 KQT57 LAP57 LKL57 LUH57 MED57 MNZ57 MXV57 NHR57 NRN57 OBJ57 OLF57 OVB57 PEX57 POT57 PYP57 QIL57 QSH57 RCD57 RLZ57 RVV57 SFR57 SPN57 SZJ57 TJF57 TTB57 UCX57 UMT57 UWP57 VGL57 VQH57 WAD57 WJZ57 WTV57 W57 HR57 RN57 ABJ57 ALF57 AVB57 BEX57 BOT57 BYP57 CIL57 CSH57 DCD57 DLZ57 DVV57 EFR57 EPN57 EZJ57 FJF57 FTB57 GCX57 GMT57 GWP57 HGL57 HQH57 IAD57 IJZ57 ITV57 JDR57 JNN57 JXJ57 KHF57 KRB57 LAX57 LKT57 LUP57 MEL57 MOH57 MYD57 NHZ57 NRV57 OBR57 OLN57 OVJ57 PFF57 PPB57 PYX57 QIT57 QSP57 RCL57 RMH57 RWD57 SFZ57 SPV57 SZR57 TJN57 TTJ57 UDF57 UNB57 UWX57 VGT57 VQP57 WAL57 WKH57 WUD57 O57 Q46 W46 AT46 BG46 BQ46 K57 H57 M57"/>
  </dataValidations>
  <pageMargins left="0.39370078740157483" right="0.31496062992125984" top="0.38" bottom="0.39370078740157483" header="0.31496062992125984" footer="0.2"/>
  <pageSetup paperSize="9" scale="60" orientation="landscape" r:id="rId1"/>
  <headerFooter>
    <oddFooter>&amp;C&amp;P/&amp;N&amp;R&amp;F＿&amp;A</oddFooter>
  </headerFooter>
  <colBreaks count="2" manualBreakCount="2">
    <brk id="24" max="1747" man="1"/>
    <brk id="47" max="17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2018-05-02T11:33:43Z</dcterms:modified>
</cp:coreProperties>
</file>