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96" windowWidth="16608" windowHeight="9372" tabRatio="315"/>
  </bookViews>
  <sheets>
    <sheet name="調査票Ａ、Ｂ " sheetId="5" r:id="rId1"/>
    <sheet name="調査票Ｃ、Ｄ、Ｅ " sheetId="6" r:id="rId2"/>
  </sheets>
  <definedNames>
    <definedName name="_xlnm._FilterDatabase" localSheetId="0" hidden="1">'調査票Ａ、Ｂ '!$A$9:$FN$45</definedName>
    <definedName name="_xlnm._FilterDatabase" localSheetId="1" hidden="1">'調査票Ｃ、Ｄ、Ｅ '!$A$17:$BR$51</definedName>
    <definedName name="_xlnm.Print_Area" localSheetId="0">'調査票Ａ、Ｂ '!$D$1:$CX$52</definedName>
    <definedName name="_xlnm.Print_Area" localSheetId="1">'調査票Ｃ、Ｄ、Ｅ '!$A$1:$BQ$61</definedName>
    <definedName name="_xlnm.Print_Titles" localSheetId="0">'調査票Ａ、Ｂ '!$A:$E,'調査票Ａ、Ｂ '!$2:$8</definedName>
    <definedName name="_xlnm.Print_Titles" localSheetId="1">'調査票Ｃ、Ｄ、Ｅ '!$A:$B,'調査票Ｃ、Ｄ、Ｅ '!$12:$16</definedName>
  </definedNames>
  <calcPr calcId="152511"/>
</workbook>
</file>

<file path=xl/calcChain.xml><?xml version="1.0" encoding="utf-8"?>
<calcChain xmlns="http://schemas.openxmlformats.org/spreadsheetml/2006/main">
  <c r="C10" i="5" l="1"/>
  <c r="G10" i="5"/>
  <c r="C11" i="5"/>
  <c r="G11" i="5"/>
  <c r="C12" i="5"/>
  <c r="G12" i="5"/>
  <c r="C13" i="5"/>
  <c r="G13" i="5"/>
  <c r="C14" i="5"/>
  <c r="G14" i="5"/>
  <c r="C15" i="5"/>
  <c r="G15" i="5"/>
  <c r="C16" i="5"/>
  <c r="G16" i="5"/>
  <c r="C17" i="5"/>
  <c r="G17" i="5"/>
  <c r="C18" i="5"/>
  <c r="G18" i="5"/>
  <c r="C19" i="5"/>
  <c r="G19" i="5"/>
  <c r="C20" i="5"/>
  <c r="G20" i="5"/>
  <c r="C21" i="5"/>
  <c r="G21" i="5"/>
  <c r="C22" i="5"/>
  <c r="G22" i="5"/>
  <c r="C23" i="5"/>
  <c r="G23" i="5"/>
  <c r="C24" i="5"/>
  <c r="G24" i="5"/>
  <c r="C25" i="5"/>
  <c r="G25" i="5"/>
  <c r="C26" i="5"/>
  <c r="G26" i="5"/>
  <c r="C27" i="5"/>
  <c r="G27" i="5"/>
  <c r="C28" i="5"/>
  <c r="G28" i="5"/>
  <c r="C29" i="5"/>
  <c r="G29" i="5"/>
  <c r="C30" i="5"/>
  <c r="G30" i="5"/>
  <c r="C31" i="5"/>
  <c r="G31" i="5"/>
  <c r="C32" i="5"/>
  <c r="G32" i="5"/>
  <c r="C33" i="5"/>
  <c r="G33" i="5"/>
  <c r="C34" i="5"/>
  <c r="G34" i="5"/>
  <c r="C35" i="5"/>
  <c r="G35" i="5"/>
  <c r="C36" i="5"/>
  <c r="G36" i="5"/>
  <c r="C37" i="5"/>
  <c r="G37" i="5"/>
  <c r="C38" i="5"/>
  <c r="G38" i="5"/>
  <c r="C39" i="5"/>
  <c r="G39" i="5"/>
  <c r="C40" i="5"/>
  <c r="G40" i="5"/>
  <c r="C41" i="5"/>
  <c r="G41" i="5"/>
  <c r="C42" i="5"/>
  <c r="G42" i="5"/>
  <c r="C43" i="5"/>
  <c r="G43" i="5"/>
  <c r="BQ59" i="6" l="1"/>
  <c r="BP59" i="6"/>
  <c r="BO59" i="6"/>
  <c r="BN59" i="6"/>
  <c r="BM59" i="6"/>
  <c r="BL59" i="6"/>
  <c r="BK59" i="6"/>
  <c r="BJ59" i="6"/>
  <c r="BI59" i="6"/>
  <c r="BH59" i="6"/>
  <c r="BG59" i="6"/>
  <c r="BF59" i="6"/>
  <c r="BE59" i="6"/>
  <c r="BD59" i="6"/>
  <c r="BC59" i="6"/>
  <c r="BB59" i="6"/>
  <c r="BA59" i="6"/>
  <c r="AZ59" i="6"/>
  <c r="AY59" i="6"/>
  <c r="AX59" i="6"/>
  <c r="AW59" i="6"/>
  <c r="AV59" i="6"/>
  <c r="AU59" i="6"/>
  <c r="AT59" i="6"/>
  <c r="AS59" i="6"/>
  <c r="AR59" i="6"/>
  <c r="AQ59" i="6"/>
  <c r="AP59" i="6"/>
  <c r="AO59" i="6"/>
  <c r="AN59" i="6"/>
  <c r="AL59" i="6"/>
  <c r="AK59" i="6"/>
  <c r="AJ59" i="6"/>
  <c r="AI59" i="6"/>
  <c r="AH59" i="6"/>
  <c r="AG59" i="6"/>
  <c r="AF59" i="6"/>
  <c r="AE59" i="6"/>
  <c r="AD59" i="6"/>
  <c r="AC59" i="6"/>
  <c r="AB59" i="6"/>
  <c r="AA59" i="6"/>
  <c r="Z59" i="6"/>
  <c r="Y59" i="6"/>
  <c r="X59" i="6"/>
  <c r="W59" i="6"/>
  <c r="V59" i="6"/>
  <c r="U59" i="6"/>
  <c r="T59" i="6"/>
  <c r="S59" i="6"/>
  <c r="R59" i="6"/>
  <c r="Q59" i="6"/>
  <c r="P59" i="6"/>
  <c r="O59" i="6"/>
  <c r="N59" i="6"/>
  <c r="M59" i="6"/>
  <c r="L59" i="6"/>
  <c r="K59" i="6"/>
  <c r="J59" i="6"/>
  <c r="I59" i="6"/>
  <c r="H59" i="6"/>
  <c r="G59" i="6"/>
  <c r="F59" i="6"/>
  <c r="E59" i="6"/>
  <c r="D59" i="6"/>
  <c r="BQ58" i="6"/>
  <c r="BP58" i="6"/>
  <c r="BO58" i="6"/>
  <c r="BN58" i="6"/>
  <c r="BM58" i="6"/>
  <c r="BL58" i="6"/>
  <c r="BK58" i="6"/>
  <c r="BJ58" i="6"/>
  <c r="BI58" i="6"/>
  <c r="BH58" i="6"/>
  <c r="BG58" i="6"/>
  <c r="BF58" i="6"/>
  <c r="BE58" i="6"/>
  <c r="BD58" i="6"/>
  <c r="BC58" i="6"/>
  <c r="BB58" i="6"/>
  <c r="BA58" i="6"/>
  <c r="AZ58" i="6"/>
  <c r="AY58" i="6"/>
  <c r="AX58" i="6"/>
  <c r="AW58" i="6"/>
  <c r="AV58" i="6"/>
  <c r="AU58" i="6"/>
  <c r="AT58" i="6"/>
  <c r="AS58" i="6"/>
  <c r="AR58" i="6"/>
  <c r="AQ58" i="6"/>
  <c r="AP58" i="6"/>
  <c r="AO58" i="6"/>
  <c r="AN58" i="6"/>
  <c r="AM58" i="6"/>
  <c r="AL58" i="6"/>
  <c r="AK58" i="6"/>
  <c r="AJ58" i="6"/>
  <c r="AI58" i="6"/>
  <c r="AH58" i="6"/>
  <c r="AG58" i="6"/>
  <c r="AF58" i="6"/>
  <c r="AE58" i="6"/>
  <c r="AD58" i="6"/>
  <c r="AC58" i="6"/>
  <c r="AB58" i="6"/>
  <c r="AA58" i="6"/>
  <c r="Z58" i="6"/>
  <c r="Y58" i="6"/>
  <c r="X58" i="6"/>
  <c r="W58" i="6"/>
  <c r="V58" i="6"/>
  <c r="U58" i="6"/>
  <c r="T58" i="6"/>
  <c r="S58" i="6"/>
  <c r="R58" i="6"/>
  <c r="Q58" i="6"/>
  <c r="P58" i="6"/>
  <c r="O58" i="6"/>
  <c r="N58" i="6"/>
  <c r="M58" i="6"/>
  <c r="L58" i="6"/>
  <c r="K58" i="6"/>
  <c r="J58" i="6"/>
  <c r="I58" i="6"/>
  <c r="H58" i="6"/>
  <c r="G58" i="6"/>
  <c r="F58" i="6"/>
  <c r="E58" i="6"/>
  <c r="D58" i="6"/>
  <c r="BQ57" i="6"/>
  <c r="BP57" i="6"/>
  <c r="BO57" i="6"/>
  <c r="BN57" i="6"/>
  <c r="BM57" i="6"/>
  <c r="BL57" i="6"/>
  <c r="BK57" i="6"/>
  <c r="BJ57" i="6"/>
  <c r="BI57" i="6"/>
  <c r="BH57" i="6"/>
  <c r="BG57" i="6"/>
  <c r="BF57" i="6"/>
  <c r="BE57" i="6"/>
  <c r="BD57" i="6"/>
  <c r="BC57" i="6"/>
  <c r="BB57" i="6"/>
  <c r="BA57" i="6"/>
  <c r="AZ57" i="6"/>
  <c r="AY57" i="6"/>
  <c r="AX57" i="6"/>
  <c r="AW57" i="6"/>
  <c r="AV57" i="6"/>
  <c r="AU57" i="6"/>
  <c r="AT57" i="6"/>
  <c r="AS57" i="6"/>
  <c r="AR57" i="6"/>
  <c r="AQ57" i="6"/>
  <c r="AP57" i="6"/>
  <c r="AO57" i="6"/>
  <c r="AN57" i="6"/>
  <c r="AM57" i="6"/>
  <c r="AL57" i="6"/>
  <c r="AK57" i="6"/>
  <c r="AJ57" i="6"/>
  <c r="AI57" i="6"/>
  <c r="AH57" i="6"/>
  <c r="AG57" i="6"/>
  <c r="AF57" i="6"/>
  <c r="AE57" i="6"/>
  <c r="AD57" i="6"/>
  <c r="AC57" i="6"/>
  <c r="AB57" i="6"/>
  <c r="AA57" i="6"/>
  <c r="Z57" i="6"/>
  <c r="Y57" i="6"/>
  <c r="X57" i="6"/>
  <c r="W57" i="6"/>
  <c r="V57" i="6"/>
  <c r="U57" i="6"/>
  <c r="T57" i="6"/>
  <c r="S57" i="6"/>
  <c r="R57" i="6"/>
  <c r="Q57" i="6"/>
  <c r="P57" i="6"/>
  <c r="O57" i="6"/>
  <c r="N57" i="6"/>
  <c r="M57" i="6"/>
  <c r="L57" i="6"/>
  <c r="K57" i="6"/>
  <c r="J57" i="6"/>
  <c r="I57" i="6"/>
  <c r="H57" i="6"/>
  <c r="G57" i="6"/>
  <c r="F57" i="6"/>
  <c r="E57" i="6"/>
  <c r="D57" i="6"/>
  <c r="BQ56" i="6"/>
  <c r="BP56" i="6"/>
  <c r="BO56" i="6"/>
  <c r="BN56" i="6"/>
  <c r="BM56" i="6"/>
  <c r="BL56" i="6"/>
  <c r="BK56" i="6"/>
  <c r="BJ56" i="6"/>
  <c r="BI56" i="6"/>
  <c r="BH56" i="6"/>
  <c r="BG56" i="6"/>
  <c r="BF56" i="6"/>
  <c r="BE56" i="6"/>
  <c r="BD56" i="6"/>
  <c r="BC56" i="6"/>
  <c r="BB56" i="6"/>
  <c r="BA56" i="6"/>
  <c r="AZ56" i="6"/>
  <c r="AY56" i="6"/>
  <c r="AX56" i="6"/>
  <c r="AW56" i="6"/>
  <c r="AV56" i="6"/>
  <c r="AU56" i="6"/>
  <c r="AT56" i="6"/>
  <c r="AS56" i="6"/>
  <c r="AR56" i="6"/>
  <c r="AQ56" i="6"/>
  <c r="AP56" i="6"/>
  <c r="AO56" i="6"/>
  <c r="AN56" i="6"/>
  <c r="AM56" i="6"/>
  <c r="AL56" i="6"/>
  <c r="AK56" i="6"/>
  <c r="AJ56" i="6"/>
  <c r="AI56" i="6"/>
  <c r="AH56" i="6"/>
  <c r="AG56" i="6"/>
  <c r="AF56" i="6"/>
  <c r="AE56" i="6"/>
  <c r="AD56" i="6"/>
  <c r="AC56" i="6"/>
  <c r="AB56" i="6"/>
  <c r="AA56" i="6"/>
  <c r="Z56" i="6"/>
  <c r="Y56" i="6"/>
  <c r="X56" i="6"/>
  <c r="W56" i="6"/>
  <c r="V56" i="6"/>
  <c r="U56" i="6"/>
  <c r="T56" i="6"/>
  <c r="S56" i="6"/>
  <c r="R56" i="6"/>
  <c r="Q56" i="6"/>
  <c r="P56" i="6"/>
  <c r="O56" i="6"/>
  <c r="N56" i="6"/>
  <c r="M56" i="6"/>
  <c r="L56" i="6"/>
  <c r="K56" i="6"/>
  <c r="J56" i="6"/>
  <c r="I56" i="6"/>
  <c r="H56" i="6"/>
  <c r="G56" i="6"/>
  <c r="F56" i="6"/>
  <c r="E56" i="6"/>
  <c r="D56" i="6"/>
  <c r="BP53" i="6"/>
  <c r="BO53" i="6"/>
  <c r="BN53" i="6"/>
  <c r="BM53" i="6"/>
  <c r="BL53" i="6"/>
  <c r="BK53" i="6"/>
  <c r="BJ53" i="6"/>
  <c r="BI53" i="6"/>
  <c r="BH53" i="6"/>
  <c r="BF53" i="6"/>
  <c r="BE53" i="6"/>
  <c r="BD53" i="6"/>
  <c r="BC53" i="6"/>
  <c r="BB53" i="6"/>
  <c r="BA53" i="6"/>
  <c r="AZ53" i="6"/>
  <c r="AY53" i="6"/>
  <c r="AX53" i="6"/>
  <c r="AW53" i="6"/>
  <c r="AV53" i="6"/>
  <c r="AS53" i="6"/>
  <c r="AR53" i="6"/>
  <c r="AQ53" i="6"/>
  <c r="AP53" i="6"/>
  <c r="AO53" i="6"/>
  <c r="AN53" i="6"/>
  <c r="AL53" i="6"/>
  <c r="AK53" i="6"/>
  <c r="AJ53" i="6"/>
  <c r="AI53" i="6"/>
  <c r="AH53" i="6"/>
  <c r="AG53" i="6"/>
  <c r="AF53" i="6"/>
  <c r="AE53" i="6"/>
  <c r="AD53" i="6"/>
  <c r="AC53" i="6"/>
  <c r="AB53" i="6"/>
  <c r="AA53" i="6"/>
  <c r="Z53" i="6"/>
  <c r="Y53" i="6"/>
  <c r="V53" i="6"/>
  <c r="U53" i="6"/>
  <c r="T53" i="6"/>
  <c r="S53" i="6"/>
  <c r="R53" i="6"/>
  <c r="O53" i="6"/>
  <c r="N53" i="6"/>
  <c r="M53" i="6"/>
  <c r="L53" i="6"/>
  <c r="K53" i="6"/>
  <c r="J53" i="6"/>
  <c r="I53" i="6"/>
  <c r="H53" i="6"/>
  <c r="G53" i="6"/>
  <c r="F53" i="6"/>
  <c r="E53" i="6"/>
  <c r="D53" i="6"/>
  <c r="CX51" i="5"/>
  <c r="CW51" i="5"/>
  <c r="CV51" i="5"/>
  <c r="CU51" i="5"/>
  <c r="CT51" i="5"/>
  <c r="CS51" i="5"/>
  <c r="CR51" i="5"/>
  <c r="CQ51" i="5"/>
  <c r="CP51" i="5"/>
  <c r="CO51" i="5"/>
  <c r="CN51" i="5"/>
  <c r="CM51" i="5"/>
  <c r="CL51" i="5"/>
  <c r="CK51" i="5"/>
  <c r="CJ51" i="5"/>
  <c r="CI51" i="5"/>
  <c r="CH51" i="5"/>
  <c r="CG51" i="5"/>
  <c r="CF51" i="5"/>
  <c r="CE51" i="5"/>
  <c r="CD51" i="5"/>
  <c r="CC51" i="5"/>
  <c r="CB51" i="5"/>
  <c r="CA51" i="5"/>
  <c r="BZ51" i="5"/>
  <c r="BY51" i="5"/>
  <c r="BX51" i="5"/>
  <c r="BW51" i="5"/>
  <c r="BV51" i="5"/>
  <c r="BU51" i="5"/>
  <c r="BT51" i="5"/>
  <c r="BS51" i="5"/>
  <c r="BR51" i="5"/>
  <c r="BQ51" i="5"/>
  <c r="BP51" i="5"/>
  <c r="BO51" i="5"/>
  <c r="BN51" i="5"/>
  <c r="BM51" i="5"/>
  <c r="BL51" i="5"/>
  <c r="BK51" i="5"/>
  <c r="BJ51" i="5"/>
  <c r="BI51" i="5"/>
  <c r="BH51" i="5"/>
  <c r="BG51" i="5"/>
  <c r="BF51" i="5"/>
  <c r="BE51" i="5"/>
  <c r="BD51" i="5"/>
  <c r="BC51" i="5"/>
  <c r="BB51" i="5"/>
  <c r="BA51" i="5"/>
  <c r="AZ51" i="5"/>
  <c r="AY51" i="5"/>
  <c r="AX51" i="5"/>
  <c r="AW51" i="5"/>
  <c r="AV51" i="5"/>
  <c r="AU51" i="5"/>
  <c r="AT51" i="5"/>
  <c r="AS51" i="5"/>
  <c r="AR51" i="5"/>
  <c r="AQ51" i="5"/>
  <c r="AP51" i="5"/>
  <c r="AO51" i="5"/>
  <c r="AN51" i="5"/>
  <c r="AM51" i="5"/>
  <c r="AL51" i="5"/>
  <c r="AK51" i="5"/>
  <c r="AJ51" i="5"/>
  <c r="AI51" i="5"/>
  <c r="AH51" i="5"/>
  <c r="AG51" i="5"/>
  <c r="AF51" i="5"/>
  <c r="AE51" i="5"/>
  <c r="AD51" i="5"/>
  <c r="AC51" i="5"/>
  <c r="AB51" i="5"/>
  <c r="AA51" i="5"/>
  <c r="Z51" i="5"/>
  <c r="Y51" i="5"/>
  <c r="X51" i="5"/>
  <c r="W51" i="5"/>
  <c r="V51" i="5"/>
  <c r="U51" i="5"/>
  <c r="T51" i="5"/>
  <c r="S51" i="5"/>
  <c r="R51" i="5"/>
  <c r="Q51" i="5"/>
  <c r="P51" i="5"/>
  <c r="O51" i="5"/>
  <c r="N51" i="5"/>
  <c r="M51" i="5"/>
  <c r="L51" i="5"/>
  <c r="K51" i="5"/>
  <c r="J51" i="5"/>
  <c r="I51" i="5"/>
  <c r="CX50" i="5"/>
  <c r="CW50" i="5"/>
  <c r="CV50" i="5"/>
  <c r="CU50" i="5"/>
  <c r="CT50" i="5"/>
  <c r="CS50" i="5"/>
  <c r="CR50" i="5"/>
  <c r="CQ50" i="5"/>
  <c r="CP50" i="5"/>
  <c r="CO50" i="5"/>
  <c r="CN50" i="5"/>
  <c r="CM50" i="5"/>
  <c r="CL50" i="5"/>
  <c r="CK50" i="5"/>
  <c r="CJ50" i="5"/>
  <c r="CI50" i="5"/>
  <c r="CH50" i="5"/>
  <c r="CG50" i="5"/>
  <c r="CF50" i="5"/>
  <c r="CE50" i="5"/>
  <c r="CD50" i="5"/>
  <c r="CC50" i="5"/>
  <c r="CB50" i="5"/>
  <c r="CA50" i="5"/>
  <c r="BZ50" i="5"/>
  <c r="BY50" i="5"/>
  <c r="BX50" i="5"/>
  <c r="BW50" i="5"/>
  <c r="BV50" i="5"/>
  <c r="BU50" i="5"/>
  <c r="BT50" i="5"/>
  <c r="BS50" i="5"/>
  <c r="BR50" i="5"/>
  <c r="BQ50" i="5"/>
  <c r="BP50" i="5"/>
  <c r="BO50" i="5"/>
  <c r="BN50" i="5"/>
  <c r="BM50" i="5"/>
  <c r="BL50" i="5"/>
  <c r="BK50" i="5"/>
  <c r="BJ50" i="5"/>
  <c r="BI50" i="5"/>
  <c r="BH50" i="5"/>
  <c r="BG50" i="5"/>
  <c r="BF50" i="5"/>
  <c r="BE50" i="5"/>
  <c r="BD50" i="5"/>
  <c r="BC50" i="5"/>
  <c r="BB50" i="5"/>
  <c r="BA50" i="5"/>
  <c r="AZ50" i="5"/>
  <c r="AY50" i="5"/>
  <c r="AX50" i="5"/>
  <c r="AW50" i="5"/>
  <c r="AV50" i="5"/>
  <c r="AU50" i="5"/>
  <c r="AT50" i="5"/>
  <c r="AS50" i="5"/>
  <c r="AR50" i="5"/>
  <c r="AQ50" i="5"/>
  <c r="AP50" i="5"/>
  <c r="AO50" i="5"/>
  <c r="AN50" i="5"/>
  <c r="AM50" i="5"/>
  <c r="AL50" i="5"/>
  <c r="AK50" i="5"/>
  <c r="AJ50" i="5"/>
  <c r="AI50" i="5"/>
  <c r="AH50" i="5"/>
  <c r="AG50" i="5"/>
  <c r="AF50" i="5"/>
  <c r="AE50" i="5"/>
  <c r="AD50" i="5"/>
  <c r="AC50" i="5"/>
  <c r="AB50" i="5"/>
  <c r="AA50" i="5"/>
  <c r="Z50" i="5"/>
  <c r="Y50" i="5"/>
  <c r="X50" i="5"/>
  <c r="W50" i="5"/>
  <c r="V50" i="5"/>
  <c r="U50" i="5"/>
  <c r="T50" i="5"/>
  <c r="S50" i="5"/>
  <c r="R50" i="5"/>
  <c r="Q50" i="5"/>
  <c r="P50" i="5"/>
  <c r="O50" i="5"/>
  <c r="N50" i="5"/>
  <c r="M50" i="5"/>
  <c r="L50" i="5"/>
  <c r="K50" i="5"/>
  <c r="J50" i="5"/>
  <c r="I50" i="5"/>
  <c r="CX49" i="5"/>
  <c r="CW49" i="5"/>
  <c r="CV49" i="5"/>
  <c r="CU49" i="5"/>
  <c r="CT49" i="5"/>
  <c r="CS49" i="5"/>
  <c r="CR49" i="5"/>
  <c r="CQ49" i="5"/>
  <c r="CP49" i="5"/>
  <c r="CO49" i="5"/>
  <c r="CN49" i="5"/>
  <c r="CM49" i="5"/>
  <c r="CL49" i="5"/>
  <c r="CK49" i="5"/>
  <c r="CJ49" i="5"/>
  <c r="CI49" i="5"/>
  <c r="CH49" i="5"/>
  <c r="CG49" i="5"/>
  <c r="CF49" i="5"/>
  <c r="CE49" i="5"/>
  <c r="CD49" i="5"/>
  <c r="CC49" i="5"/>
  <c r="CB49" i="5"/>
  <c r="CA49" i="5"/>
  <c r="BZ49" i="5"/>
  <c r="BY49" i="5"/>
  <c r="BX49" i="5"/>
  <c r="BW49" i="5"/>
  <c r="BV49" i="5"/>
  <c r="BU49" i="5"/>
  <c r="BT49" i="5"/>
  <c r="BS49" i="5"/>
  <c r="BR49" i="5"/>
  <c r="BQ49" i="5"/>
  <c r="BP49" i="5"/>
  <c r="BO49" i="5"/>
  <c r="BN49" i="5"/>
  <c r="BM49" i="5"/>
  <c r="BL49" i="5"/>
  <c r="BK49" i="5"/>
  <c r="BJ49" i="5"/>
  <c r="BI49" i="5"/>
  <c r="BH49" i="5"/>
  <c r="BG49" i="5"/>
  <c r="BF49" i="5"/>
  <c r="BE49" i="5"/>
  <c r="BD49" i="5"/>
  <c r="BC49" i="5"/>
  <c r="BB49" i="5"/>
  <c r="BA49" i="5"/>
  <c r="AZ49" i="5"/>
  <c r="AY49" i="5"/>
  <c r="AX49" i="5"/>
  <c r="AW49" i="5"/>
  <c r="AV49" i="5"/>
  <c r="AU49" i="5"/>
  <c r="AT49" i="5"/>
  <c r="AS49" i="5"/>
  <c r="AR49" i="5"/>
  <c r="AQ49" i="5"/>
  <c r="AP49" i="5"/>
  <c r="AO49" i="5"/>
  <c r="AN49" i="5"/>
  <c r="AM49" i="5"/>
  <c r="AL49" i="5"/>
  <c r="AK49" i="5"/>
  <c r="AJ49" i="5"/>
  <c r="AI49" i="5"/>
  <c r="AH49" i="5"/>
  <c r="AG49" i="5"/>
  <c r="AF49" i="5"/>
  <c r="AE49" i="5"/>
  <c r="AD49" i="5"/>
  <c r="AC49" i="5"/>
  <c r="AB49" i="5"/>
  <c r="AA49" i="5"/>
  <c r="Z49" i="5"/>
  <c r="Y49" i="5"/>
  <c r="X49" i="5"/>
  <c r="W49" i="5"/>
  <c r="V49" i="5"/>
  <c r="U49" i="5"/>
  <c r="T49" i="5"/>
  <c r="S49" i="5"/>
  <c r="R49" i="5"/>
  <c r="Q49" i="5"/>
  <c r="P49" i="5"/>
  <c r="O49" i="5"/>
  <c r="N49" i="5"/>
  <c r="M49" i="5"/>
  <c r="L49" i="5"/>
  <c r="K49" i="5"/>
  <c r="J49" i="5"/>
  <c r="I49" i="5"/>
  <c r="CX48" i="5"/>
  <c r="CW48" i="5"/>
  <c r="CV48" i="5"/>
  <c r="CU48" i="5"/>
  <c r="CT48" i="5"/>
  <c r="CS48" i="5"/>
  <c r="CR48" i="5"/>
  <c r="CQ48" i="5"/>
  <c r="CP48" i="5"/>
  <c r="CO48" i="5"/>
  <c r="CN48" i="5"/>
  <c r="CM48" i="5"/>
  <c r="CL48" i="5"/>
  <c r="CK48" i="5"/>
  <c r="CJ48" i="5"/>
  <c r="CI48" i="5"/>
  <c r="CH48" i="5"/>
  <c r="CG48" i="5"/>
  <c r="CF48" i="5"/>
  <c r="CE48" i="5"/>
  <c r="CD48" i="5"/>
  <c r="CC48" i="5"/>
  <c r="CB48" i="5"/>
  <c r="CA48" i="5"/>
  <c r="BZ48" i="5"/>
  <c r="BY48" i="5"/>
  <c r="BX48" i="5"/>
  <c r="BW48" i="5"/>
  <c r="BV48" i="5"/>
  <c r="BU48" i="5"/>
  <c r="BT48" i="5"/>
  <c r="BS48" i="5"/>
  <c r="BR48" i="5"/>
  <c r="BQ48" i="5"/>
  <c r="BP48" i="5"/>
  <c r="BO48" i="5"/>
  <c r="BN48" i="5"/>
  <c r="BM48" i="5"/>
  <c r="BL48" i="5"/>
  <c r="BK48" i="5"/>
  <c r="BJ48" i="5"/>
  <c r="BI48" i="5"/>
  <c r="BH48" i="5"/>
  <c r="BG48" i="5"/>
  <c r="BF48" i="5"/>
  <c r="BE48" i="5"/>
  <c r="BD48" i="5"/>
  <c r="BC48" i="5"/>
  <c r="BB48" i="5"/>
  <c r="BA48" i="5"/>
  <c r="AZ48" i="5"/>
  <c r="AY48" i="5"/>
  <c r="AX48" i="5"/>
  <c r="AW48" i="5"/>
  <c r="AV48" i="5"/>
  <c r="AU48" i="5"/>
  <c r="AT48" i="5"/>
  <c r="AS48" i="5"/>
  <c r="AR48" i="5"/>
  <c r="AQ48" i="5"/>
  <c r="AP48" i="5"/>
  <c r="AO48" i="5"/>
  <c r="AN48" i="5"/>
  <c r="AM48" i="5"/>
  <c r="AL48" i="5"/>
  <c r="AK48" i="5"/>
  <c r="AJ48" i="5"/>
  <c r="AI48" i="5"/>
  <c r="AH48" i="5"/>
  <c r="AG48" i="5"/>
  <c r="AF48" i="5"/>
  <c r="AE48" i="5"/>
  <c r="AD48" i="5"/>
  <c r="AC48" i="5"/>
  <c r="AB48" i="5"/>
  <c r="AA48" i="5"/>
  <c r="Z48" i="5"/>
  <c r="Y48" i="5"/>
  <c r="X48" i="5"/>
  <c r="W48" i="5"/>
  <c r="V48" i="5"/>
  <c r="U48" i="5"/>
  <c r="T48" i="5"/>
  <c r="S48" i="5"/>
  <c r="R48" i="5"/>
  <c r="Q48" i="5"/>
  <c r="P48" i="5"/>
  <c r="O48" i="5"/>
  <c r="N48" i="5"/>
  <c r="M48" i="5"/>
  <c r="L48" i="5"/>
  <c r="K48" i="5"/>
  <c r="J48" i="5"/>
  <c r="I48" i="5"/>
  <c r="CX45" i="5"/>
  <c r="CW45" i="5"/>
  <c r="CU45" i="5"/>
  <c r="CT45" i="5"/>
  <c r="CS45" i="5"/>
  <c r="CR45" i="5"/>
  <c r="CQ45" i="5"/>
  <c r="CP45" i="5"/>
  <c r="CO45" i="5"/>
  <c r="CN45" i="5"/>
  <c r="CM45" i="5"/>
  <c r="CL45" i="5"/>
  <c r="CK45" i="5"/>
  <c r="CJ45" i="5"/>
  <c r="CH45" i="5"/>
  <c r="CG45" i="5"/>
  <c r="CF45" i="5"/>
  <c r="CE45" i="5"/>
  <c r="CD45" i="5"/>
  <c r="CC45" i="5"/>
  <c r="CB45" i="5"/>
  <c r="CA45" i="5"/>
  <c r="BY45" i="5"/>
  <c r="BX45" i="5"/>
  <c r="BW45" i="5"/>
  <c r="BV45" i="5"/>
  <c r="BU45" i="5"/>
  <c r="BS45" i="5"/>
  <c r="BR45" i="5"/>
  <c r="BQ45" i="5"/>
  <c r="BN45" i="5"/>
  <c r="BM45" i="5"/>
  <c r="BL45" i="5"/>
  <c r="BK45" i="5"/>
  <c r="BJ45" i="5"/>
  <c r="BI45" i="5"/>
  <c r="BH45" i="5"/>
  <c r="BG45" i="5"/>
  <c r="BF45" i="5"/>
  <c r="BE45" i="5"/>
  <c r="BD45" i="5"/>
  <c r="BC45" i="5"/>
  <c r="BB45" i="5"/>
  <c r="BA45" i="5"/>
  <c r="AZ45" i="5"/>
  <c r="AY45" i="5"/>
  <c r="AX45" i="5"/>
  <c r="AW45" i="5"/>
  <c r="AV45" i="5"/>
  <c r="AU45" i="5"/>
  <c r="AT45" i="5"/>
  <c r="AS45" i="5"/>
  <c r="AR45" i="5"/>
  <c r="AQ45" i="5"/>
  <c r="AP45" i="5"/>
  <c r="AO45" i="5"/>
  <c r="AN45" i="5"/>
  <c r="AM45" i="5"/>
  <c r="AL45" i="5"/>
  <c r="AK45" i="5"/>
  <c r="AJ45" i="5"/>
  <c r="AI45" i="5"/>
  <c r="AH45" i="5"/>
  <c r="AG45" i="5"/>
  <c r="AF45" i="5"/>
  <c r="AD45" i="5"/>
  <c r="AC45" i="5"/>
  <c r="AB45" i="5"/>
  <c r="Z45" i="5"/>
  <c r="Y45" i="5"/>
  <c r="X45" i="5"/>
  <c r="V45" i="5"/>
  <c r="U45" i="5"/>
  <c r="T45" i="5"/>
  <c r="S45" i="5"/>
  <c r="Q45" i="5"/>
  <c r="P45" i="5"/>
  <c r="O45" i="5"/>
  <c r="M45" i="5"/>
  <c r="K45" i="5"/>
  <c r="I45" i="5"/>
  <c r="AM59" i="6"/>
  <c r="AM53" i="6"/>
</calcChain>
</file>

<file path=xl/sharedStrings.xml><?xml version="1.0" encoding="utf-8"?>
<sst xmlns="http://schemas.openxmlformats.org/spreadsheetml/2006/main" count="544" uniqueCount="367">
  <si>
    <t>●留意事項</t>
    <rPh sb="1" eb="3">
      <t>リュウイ</t>
    </rPh>
    <rPh sb="3" eb="5">
      <t>ジコウ</t>
    </rPh>
    <phoneticPr fontId="2"/>
  </si>
  <si>
    <t>①</t>
    <phoneticPr fontId="2"/>
  </si>
  <si>
    <t>②</t>
    <phoneticPr fontId="2"/>
  </si>
  <si>
    <t>③</t>
    <phoneticPr fontId="2"/>
  </si>
  <si>
    <t>④</t>
    <phoneticPr fontId="2"/>
  </si>
  <si>
    <t>⑤</t>
    <phoneticPr fontId="2"/>
  </si>
  <si>
    <t>⑥</t>
    <phoneticPr fontId="2"/>
  </si>
  <si>
    <t>政策</t>
    <rPh sb="0" eb="2">
      <t>セイサク</t>
    </rPh>
    <phoneticPr fontId="2"/>
  </si>
  <si>
    <t>その他</t>
    <rPh sb="2" eb="3">
      <t>タ</t>
    </rPh>
    <phoneticPr fontId="2"/>
  </si>
  <si>
    <t>⑦</t>
    <phoneticPr fontId="2"/>
  </si>
  <si>
    <t>⑧</t>
    <phoneticPr fontId="2"/>
  </si>
  <si>
    <t>⑨</t>
    <phoneticPr fontId="2"/>
  </si>
  <si>
    <t>⑩</t>
    <phoneticPr fontId="2"/>
  </si>
  <si>
    <t>既に導入済</t>
    <rPh sb="0" eb="1">
      <t>スデ</t>
    </rPh>
    <rPh sb="2" eb="4">
      <t>ドウニュウ</t>
    </rPh>
    <rPh sb="4" eb="5">
      <t>ズ</t>
    </rPh>
    <phoneticPr fontId="2"/>
  </si>
  <si>
    <t>試行中</t>
    <rPh sb="0" eb="3">
      <t>シコウチュウ</t>
    </rPh>
    <phoneticPr fontId="2"/>
  </si>
  <si>
    <t>導入予定なし</t>
    <rPh sb="0" eb="2">
      <t>ドウニュウ</t>
    </rPh>
    <rPh sb="2" eb="4">
      <t>ヨテイ</t>
    </rPh>
    <phoneticPr fontId="2"/>
  </si>
  <si>
    <t>年度</t>
    <rPh sb="0" eb="2">
      <t>ネンド</t>
    </rPh>
    <phoneticPr fontId="2"/>
  </si>
  <si>
    <t>条例</t>
    <rPh sb="0" eb="2">
      <t>ジョウレイ</t>
    </rPh>
    <phoneticPr fontId="2"/>
  </si>
  <si>
    <t>規則</t>
    <rPh sb="0" eb="2">
      <t>キソク</t>
    </rPh>
    <phoneticPr fontId="2"/>
  </si>
  <si>
    <t>要綱・要領</t>
    <rPh sb="0" eb="2">
      <t>ヨウコウ</t>
    </rPh>
    <rPh sb="3" eb="5">
      <t>ヨウリョウ</t>
    </rPh>
    <phoneticPr fontId="2"/>
  </si>
  <si>
    <t>その他</t>
    <phoneticPr fontId="2"/>
  </si>
  <si>
    <t>ある</t>
    <phoneticPr fontId="2"/>
  </si>
  <si>
    <t>ない</t>
    <phoneticPr fontId="2"/>
  </si>
  <si>
    <t>実施していない</t>
    <rPh sb="0" eb="2">
      <t>ジッシ</t>
    </rPh>
    <phoneticPr fontId="2"/>
  </si>
  <si>
    <t>直接反映させている</t>
    <rPh sb="0" eb="2">
      <t>チョクセツ</t>
    </rPh>
    <rPh sb="2" eb="4">
      <t>ハンエイ</t>
    </rPh>
    <phoneticPr fontId="2"/>
  </si>
  <si>
    <t>参考資料程度に使用</t>
    <rPh sb="0" eb="2">
      <t>サンコウ</t>
    </rPh>
    <rPh sb="2" eb="4">
      <t>シリョウ</t>
    </rPh>
    <rPh sb="4" eb="6">
      <t>テイド</t>
    </rPh>
    <rPh sb="7" eb="9">
      <t>シヨウ</t>
    </rPh>
    <phoneticPr fontId="2"/>
  </si>
  <si>
    <t>活用していない</t>
    <rPh sb="0" eb="2">
      <t>カツヨウ</t>
    </rPh>
    <phoneticPr fontId="2"/>
  </si>
  <si>
    <t>進行管理に活用している</t>
    <rPh sb="0" eb="2">
      <t>シンコウ</t>
    </rPh>
    <rPh sb="2" eb="4">
      <t>カンリ</t>
    </rPh>
    <rPh sb="5" eb="7">
      <t>カツヨウ</t>
    </rPh>
    <phoneticPr fontId="2"/>
  </si>
  <si>
    <t>ツールとして活用している</t>
    <rPh sb="6" eb="8">
      <t>カツヨウ</t>
    </rPh>
    <phoneticPr fontId="2"/>
  </si>
  <si>
    <t>ツールとして活用していない</t>
    <rPh sb="6" eb="8">
      <t>カツヨウ</t>
    </rPh>
    <phoneticPr fontId="2"/>
  </si>
  <si>
    <t>評価の必要性に疑問</t>
    <rPh sb="0" eb="2">
      <t>ヒョウカ</t>
    </rPh>
    <rPh sb="3" eb="6">
      <t>ヒツヨウセイ</t>
    </rPh>
    <rPh sb="7" eb="9">
      <t>ギモン</t>
    </rPh>
    <phoneticPr fontId="1"/>
  </si>
  <si>
    <t>評価手法、基準が未確立</t>
    <rPh sb="0" eb="2">
      <t>ヒョウカ</t>
    </rPh>
    <rPh sb="2" eb="4">
      <t>シュホウ</t>
    </rPh>
    <rPh sb="5" eb="7">
      <t>キジュン</t>
    </rPh>
    <rPh sb="8" eb="11">
      <t>ミカクリツ</t>
    </rPh>
    <phoneticPr fontId="1"/>
  </si>
  <si>
    <t>職員理解が不十分</t>
    <rPh sb="0" eb="2">
      <t>ショクイン</t>
    </rPh>
    <rPh sb="2" eb="4">
      <t>リカイ</t>
    </rPh>
    <rPh sb="5" eb="8">
      <t>フジュウブン</t>
    </rPh>
    <phoneticPr fontId="1"/>
  </si>
  <si>
    <t>評価指標の設定</t>
    <rPh sb="0" eb="2">
      <t>ヒョウカ</t>
    </rPh>
    <rPh sb="2" eb="4">
      <t>シヒョウ</t>
    </rPh>
    <rPh sb="5" eb="7">
      <t>セッテイ</t>
    </rPh>
    <phoneticPr fontId="1"/>
  </si>
  <si>
    <t>評価情報の住民への説明責任</t>
    <rPh sb="0" eb="2">
      <t>ヒョウカ</t>
    </rPh>
    <rPh sb="2" eb="4">
      <t>ジョウホウ</t>
    </rPh>
    <rPh sb="5" eb="7">
      <t>ジュウミン</t>
    </rPh>
    <rPh sb="9" eb="11">
      <t>セツメイ</t>
    </rPh>
    <rPh sb="11" eb="13">
      <t>セキニン</t>
    </rPh>
    <phoneticPr fontId="1"/>
  </si>
  <si>
    <t>予算編成等への活用</t>
    <rPh sb="0" eb="2">
      <t>ヨサン</t>
    </rPh>
    <rPh sb="2" eb="4">
      <t>ヘンセイ</t>
    </rPh>
    <rPh sb="4" eb="5">
      <t>トウ</t>
    </rPh>
    <rPh sb="7" eb="9">
      <t>カツヨウ</t>
    </rPh>
    <phoneticPr fontId="1"/>
  </si>
  <si>
    <t>定数査定・管理への活用</t>
    <rPh sb="0" eb="2">
      <t>テイスウ</t>
    </rPh>
    <rPh sb="2" eb="4">
      <t>サテイ</t>
    </rPh>
    <rPh sb="5" eb="7">
      <t>カンリ</t>
    </rPh>
    <rPh sb="9" eb="11">
      <t>カツヨウ</t>
    </rPh>
    <phoneticPr fontId="1"/>
  </si>
  <si>
    <t>議会審議における活用</t>
    <rPh sb="0" eb="2">
      <t>ギカイ</t>
    </rPh>
    <rPh sb="2" eb="4">
      <t>シンギ</t>
    </rPh>
    <rPh sb="8" eb="10">
      <t>カツヨウ</t>
    </rPh>
    <phoneticPr fontId="1"/>
  </si>
  <si>
    <t>外部意見の活用</t>
    <rPh sb="0" eb="2">
      <t>ガイブ</t>
    </rPh>
    <rPh sb="2" eb="4">
      <t>イケン</t>
    </rPh>
    <rPh sb="5" eb="7">
      <t>カツヨウ</t>
    </rPh>
    <phoneticPr fontId="1"/>
  </si>
  <si>
    <t>長期的な方針・計画との連携</t>
    <rPh sb="0" eb="3">
      <t>チョウキテキ</t>
    </rPh>
    <rPh sb="4" eb="6">
      <t>ホウシン</t>
    </rPh>
    <rPh sb="7" eb="9">
      <t>ケイカク</t>
    </rPh>
    <rPh sb="11" eb="13">
      <t>レンケイ</t>
    </rPh>
    <phoneticPr fontId="1"/>
  </si>
  <si>
    <t>職員の意識改革</t>
    <rPh sb="0" eb="2">
      <t>ショクイン</t>
    </rPh>
    <rPh sb="3" eb="5">
      <t>イシキ</t>
    </rPh>
    <rPh sb="5" eb="7">
      <t>カイカク</t>
    </rPh>
    <phoneticPr fontId="1"/>
  </si>
  <si>
    <t>住民の関心や理解が深まった</t>
    <rPh sb="0" eb="2">
      <t>ジュウミン</t>
    </rPh>
    <rPh sb="3" eb="5">
      <t>カンシン</t>
    </rPh>
    <rPh sb="6" eb="8">
      <t>リカイ</t>
    </rPh>
    <rPh sb="9" eb="10">
      <t>フカ</t>
    </rPh>
    <phoneticPr fontId="1"/>
  </si>
  <si>
    <t>成果の観点で施策や事業が検討された</t>
    <rPh sb="0" eb="2">
      <t>セイカ</t>
    </rPh>
    <rPh sb="3" eb="5">
      <t>カンテン</t>
    </rPh>
    <rPh sb="6" eb="8">
      <t>セサク</t>
    </rPh>
    <rPh sb="9" eb="11">
      <t>ジギョウ</t>
    </rPh>
    <rPh sb="12" eb="14">
      <t>ケントウ</t>
    </rPh>
    <phoneticPr fontId="1"/>
  </si>
  <si>
    <t>事務事業の廃止、またはその予算削減につながった</t>
    <rPh sb="0" eb="2">
      <t>ジム</t>
    </rPh>
    <rPh sb="2" eb="4">
      <t>ジギョウ</t>
    </rPh>
    <rPh sb="5" eb="7">
      <t>ハイシ</t>
    </rPh>
    <rPh sb="13" eb="15">
      <t>ヨサン</t>
    </rPh>
    <rPh sb="15" eb="17">
      <t>サクゲン</t>
    </rPh>
    <phoneticPr fontId="1"/>
  </si>
  <si>
    <t>業務体系の再検討につながった</t>
    <rPh sb="0" eb="2">
      <t>ギョウム</t>
    </rPh>
    <rPh sb="2" eb="4">
      <t>タイケイ</t>
    </rPh>
    <rPh sb="5" eb="8">
      <t>サイケントウ</t>
    </rPh>
    <phoneticPr fontId="1"/>
  </si>
  <si>
    <t>個別の事務事業の有効性が向上した</t>
    <rPh sb="0" eb="2">
      <t>コベツ</t>
    </rPh>
    <rPh sb="3" eb="5">
      <t>ジム</t>
    </rPh>
    <rPh sb="5" eb="7">
      <t>ジギョウ</t>
    </rPh>
    <rPh sb="8" eb="11">
      <t>ユウコウセイ</t>
    </rPh>
    <rPh sb="12" eb="14">
      <t>コウジョウ</t>
    </rPh>
    <phoneticPr fontId="1"/>
  </si>
  <si>
    <t>個別の事務事業の効率性が向上した</t>
    <rPh sb="0" eb="2">
      <t>コベツ</t>
    </rPh>
    <rPh sb="3" eb="5">
      <t>ジム</t>
    </rPh>
    <rPh sb="5" eb="7">
      <t>ジギョウ</t>
    </rPh>
    <rPh sb="8" eb="11">
      <t>コウリツセイ</t>
    </rPh>
    <rPh sb="12" eb="14">
      <t>コウジョウ</t>
    </rPh>
    <phoneticPr fontId="1"/>
  </si>
  <si>
    <t>予算配分を大きく変更できた</t>
    <rPh sb="0" eb="2">
      <t>ヨサン</t>
    </rPh>
    <rPh sb="2" eb="4">
      <t>ハイブン</t>
    </rPh>
    <rPh sb="5" eb="6">
      <t>オオ</t>
    </rPh>
    <rPh sb="8" eb="10">
      <t>ヘンコウ</t>
    </rPh>
    <phoneticPr fontId="1"/>
  </si>
  <si>
    <t>人員配置を大きく変更できた</t>
    <rPh sb="0" eb="2">
      <t>ジンイン</t>
    </rPh>
    <rPh sb="2" eb="3">
      <t>クバ</t>
    </rPh>
    <rPh sb="3" eb="4">
      <t>オキ</t>
    </rPh>
    <rPh sb="5" eb="6">
      <t>オオ</t>
    </rPh>
    <rPh sb="8" eb="10">
      <t>ヘンコウ</t>
    </rPh>
    <phoneticPr fontId="1"/>
  </si>
  <si>
    <t>職員の企画立案能力が向上した</t>
    <rPh sb="0" eb="2">
      <t>ショクイン</t>
    </rPh>
    <rPh sb="3" eb="5">
      <t>キカク</t>
    </rPh>
    <rPh sb="5" eb="7">
      <t>リツアン</t>
    </rPh>
    <rPh sb="7" eb="9">
      <t>ノウリョク</t>
    </rPh>
    <rPh sb="10" eb="12">
      <t>コウジョウ</t>
    </rPh>
    <phoneticPr fontId="1"/>
  </si>
  <si>
    <t>進行管理に活用していない</t>
    <rPh sb="0" eb="2">
      <t>シンコウ</t>
    </rPh>
    <rPh sb="2" eb="4">
      <t>カンリ</t>
    </rPh>
    <rPh sb="5" eb="7">
      <t>カツヨウ</t>
    </rPh>
    <phoneticPr fontId="2"/>
  </si>
  <si>
    <t>⑪</t>
    <phoneticPr fontId="1"/>
  </si>
  <si>
    <t>⑨</t>
    <phoneticPr fontId="1"/>
  </si>
  <si>
    <t>行政評価事務の効率化（評価に係る事務負担の軽減）</t>
    <phoneticPr fontId="1"/>
  </si>
  <si>
    <t>⑫</t>
    <phoneticPr fontId="2"/>
  </si>
  <si>
    <t>職員の意識改革に寄与した</t>
    <phoneticPr fontId="1"/>
  </si>
  <si>
    <t>議会で評価結果が取り上げられるようになった</t>
    <phoneticPr fontId="1"/>
  </si>
  <si>
    <t>②</t>
    <phoneticPr fontId="2"/>
  </si>
  <si>
    <t>過去に実施していたが廃止した</t>
    <rPh sb="0" eb="2">
      <t>カコ</t>
    </rPh>
    <rPh sb="3" eb="5">
      <t>ジッシ</t>
    </rPh>
    <rPh sb="10" eb="12">
      <t>ハイシ</t>
    </rPh>
    <phoneticPr fontId="2"/>
  </si>
  <si>
    <t>既に導入済</t>
    <rPh sb="0" eb="1">
      <t>スデ</t>
    </rPh>
    <rPh sb="2" eb="5">
      <t>ドウニュウズミ</t>
    </rPh>
    <phoneticPr fontId="1"/>
  </si>
  <si>
    <t>導入していない</t>
    <rPh sb="0" eb="2">
      <t>ドウニュウ</t>
    </rPh>
    <phoneticPr fontId="1"/>
  </si>
  <si>
    <t>達成状況のみ確認している</t>
    <rPh sb="0" eb="2">
      <t>タッセイ</t>
    </rPh>
    <rPh sb="2" eb="4">
      <t>ジョウキョウ</t>
    </rPh>
    <rPh sb="6" eb="8">
      <t>カクニン</t>
    </rPh>
    <phoneticPr fontId="2"/>
  </si>
  <si>
    <t>内部評価の対象となっているもの全て</t>
    <rPh sb="0" eb="2">
      <t>ナイブ</t>
    </rPh>
    <rPh sb="2" eb="4">
      <t>ヒョウカ</t>
    </rPh>
    <rPh sb="5" eb="7">
      <t>タイショウ</t>
    </rPh>
    <rPh sb="15" eb="16">
      <t>スベ</t>
    </rPh>
    <phoneticPr fontId="2"/>
  </si>
  <si>
    <t>内部評価の対象となっているもののうち一部</t>
    <rPh sb="0" eb="2">
      <t>ナイブ</t>
    </rPh>
    <rPh sb="2" eb="4">
      <t>ヒョウカ</t>
    </rPh>
    <rPh sb="5" eb="7">
      <t>タイショウ</t>
    </rPh>
    <rPh sb="18" eb="20">
      <t>イチブ</t>
    </rPh>
    <phoneticPr fontId="2"/>
  </si>
  <si>
    <t>①</t>
    <phoneticPr fontId="1"/>
  </si>
  <si>
    <t>②</t>
    <phoneticPr fontId="1"/>
  </si>
  <si>
    <t>成果指標を導入している</t>
    <rPh sb="0" eb="2">
      <t>セイカ</t>
    </rPh>
    <rPh sb="2" eb="4">
      <t>シヒョウ</t>
    </rPh>
    <rPh sb="5" eb="7">
      <t>ドウニュウ</t>
    </rPh>
    <phoneticPr fontId="1"/>
  </si>
  <si>
    <t>活動指標を導入している</t>
    <rPh sb="0" eb="2">
      <t>カツドウ</t>
    </rPh>
    <rPh sb="2" eb="4">
      <t>シヒョウ</t>
    </rPh>
    <rPh sb="5" eb="7">
      <t>ドウニュウ</t>
    </rPh>
    <phoneticPr fontId="1"/>
  </si>
  <si>
    <t>特に区別していない</t>
    <rPh sb="0" eb="1">
      <t>トク</t>
    </rPh>
    <rPh sb="2" eb="4">
      <t>クベツ</t>
    </rPh>
    <phoneticPr fontId="1"/>
  </si>
  <si>
    <t>原則反映</t>
    <rPh sb="0" eb="2">
      <t>ゲンソク</t>
    </rPh>
    <rPh sb="2" eb="4">
      <t>ハンエイ</t>
    </rPh>
    <phoneticPr fontId="2"/>
  </si>
  <si>
    <t>参考程度</t>
    <rPh sb="0" eb="2">
      <t>サンコウ</t>
    </rPh>
    <rPh sb="2" eb="4">
      <t>テイド</t>
    </rPh>
    <phoneticPr fontId="1"/>
  </si>
  <si>
    <t>特に反映しない</t>
    <rPh sb="0" eb="1">
      <t>トク</t>
    </rPh>
    <rPh sb="2" eb="4">
      <t>ハンエイ</t>
    </rPh>
    <phoneticPr fontId="2"/>
  </si>
  <si>
    <t>⑩</t>
    <phoneticPr fontId="1"/>
  </si>
  <si>
    <t>⑪</t>
    <phoneticPr fontId="1"/>
  </si>
  <si>
    <t>目的（目標）</t>
    <rPh sb="0" eb="2">
      <t>モクテキ</t>
    </rPh>
    <rPh sb="3" eb="5">
      <t>モクヒョウ</t>
    </rPh>
    <phoneticPr fontId="1"/>
  </si>
  <si>
    <t>予算額・決算額</t>
    <rPh sb="0" eb="3">
      <t>ヨサンガク</t>
    </rPh>
    <rPh sb="4" eb="7">
      <t>ケッサンガク</t>
    </rPh>
    <phoneticPr fontId="1"/>
  </si>
  <si>
    <t>成果指標・実績</t>
    <rPh sb="0" eb="2">
      <t>セイカ</t>
    </rPh>
    <rPh sb="2" eb="4">
      <t>シヒョウ</t>
    </rPh>
    <rPh sb="5" eb="7">
      <t>ジッセキ</t>
    </rPh>
    <phoneticPr fontId="1"/>
  </si>
  <si>
    <t>活動指標・実績</t>
    <rPh sb="0" eb="2">
      <t>カツドウ</t>
    </rPh>
    <rPh sb="2" eb="4">
      <t>シヒョウ</t>
    </rPh>
    <rPh sb="5" eb="7">
      <t>ジッセキ</t>
    </rPh>
    <phoneticPr fontId="1"/>
  </si>
  <si>
    <t>事業所管部局による自己評価結果</t>
    <rPh sb="0" eb="4">
      <t>ジギョウショカン</t>
    </rPh>
    <rPh sb="4" eb="6">
      <t>ブキョク</t>
    </rPh>
    <rPh sb="9" eb="11">
      <t>ジコ</t>
    </rPh>
    <rPh sb="11" eb="13">
      <t>ヒョウカ</t>
    </rPh>
    <rPh sb="13" eb="15">
      <t>ケッカ</t>
    </rPh>
    <phoneticPr fontId="1"/>
  </si>
  <si>
    <t>行政内部での二次評価結果</t>
    <rPh sb="0" eb="2">
      <t>ギョウセイ</t>
    </rPh>
    <rPh sb="2" eb="4">
      <t>ナイブ</t>
    </rPh>
    <rPh sb="6" eb="8">
      <t>ニジ</t>
    </rPh>
    <rPh sb="8" eb="10">
      <t>ヒョウカ</t>
    </rPh>
    <rPh sb="10" eb="12">
      <t>ケッカ</t>
    </rPh>
    <phoneticPr fontId="1"/>
  </si>
  <si>
    <t>行政以外の主体による評価結果</t>
    <rPh sb="0" eb="2">
      <t>ギョウセイ</t>
    </rPh>
    <rPh sb="2" eb="4">
      <t>イガイ</t>
    </rPh>
    <rPh sb="5" eb="7">
      <t>シュタイ</t>
    </rPh>
    <rPh sb="10" eb="12">
      <t>ヒョウカ</t>
    </rPh>
    <rPh sb="12" eb="14">
      <t>ケッカ</t>
    </rPh>
    <phoneticPr fontId="1"/>
  </si>
  <si>
    <t>評価結果を踏まえた改善点</t>
    <rPh sb="0" eb="2">
      <t>ヒョウカ</t>
    </rPh>
    <rPh sb="2" eb="4">
      <t>ケッカ</t>
    </rPh>
    <rPh sb="5" eb="6">
      <t>フ</t>
    </rPh>
    <rPh sb="9" eb="12">
      <t>カイゼンテン</t>
    </rPh>
    <phoneticPr fontId="1"/>
  </si>
  <si>
    <t>予算要求への反映状況</t>
    <rPh sb="0" eb="2">
      <t>ヨサン</t>
    </rPh>
    <rPh sb="2" eb="4">
      <t>ヨウキュウ</t>
    </rPh>
    <rPh sb="6" eb="8">
      <t>ハンエイ</t>
    </rPh>
    <rPh sb="8" eb="10">
      <t>ジョウキョウ</t>
    </rPh>
    <phoneticPr fontId="1"/>
  </si>
  <si>
    <t>資金の流れ</t>
    <rPh sb="0" eb="2">
      <t>シキン</t>
    </rPh>
    <rPh sb="3" eb="4">
      <t>ナガ</t>
    </rPh>
    <phoneticPr fontId="1"/>
  </si>
  <si>
    <t>その他</t>
    <rPh sb="2" eb="3">
      <t>タ</t>
    </rPh>
    <phoneticPr fontId="1"/>
  </si>
  <si>
    <t>全て公表している</t>
    <rPh sb="0" eb="1">
      <t>スベ</t>
    </rPh>
    <rPh sb="2" eb="4">
      <t>コウヒョウ</t>
    </rPh>
    <phoneticPr fontId="1"/>
  </si>
  <si>
    <t>一部公表している</t>
    <rPh sb="0" eb="2">
      <t>イチブ</t>
    </rPh>
    <rPh sb="2" eb="4">
      <t>コウヒョウ</t>
    </rPh>
    <phoneticPr fontId="1"/>
  </si>
  <si>
    <t>公表していない</t>
    <rPh sb="0" eb="2">
      <t>コウヒョウ</t>
    </rPh>
    <phoneticPr fontId="1"/>
  </si>
  <si>
    <t>公表していたが非公表にした</t>
    <rPh sb="0" eb="2">
      <t>コウヒョウ</t>
    </rPh>
    <rPh sb="7" eb="10">
      <t>ヒコウヒョウ</t>
    </rPh>
    <phoneticPr fontId="1"/>
  </si>
  <si>
    <t>公表に係る事務負担が大きい</t>
    <rPh sb="0" eb="2">
      <t>コウヒョウ</t>
    </rPh>
    <rPh sb="3" eb="4">
      <t>カカ</t>
    </rPh>
    <rPh sb="5" eb="7">
      <t>ジム</t>
    </rPh>
    <rPh sb="7" eb="9">
      <t>フタン</t>
    </rPh>
    <rPh sb="10" eb="11">
      <t>オオ</t>
    </rPh>
    <phoneticPr fontId="2"/>
  </si>
  <si>
    <t>住民からの問合せ等への対応に係る事務負担が大きい</t>
    <rPh sb="0" eb="2">
      <t>ジュウミン</t>
    </rPh>
    <rPh sb="5" eb="7">
      <t>トイアワ</t>
    </rPh>
    <rPh sb="8" eb="9">
      <t>トウ</t>
    </rPh>
    <rPh sb="11" eb="13">
      <t>タイオウ</t>
    </rPh>
    <rPh sb="14" eb="15">
      <t>カカ</t>
    </rPh>
    <rPh sb="16" eb="18">
      <t>ジム</t>
    </rPh>
    <rPh sb="18" eb="20">
      <t>フタン</t>
    </rPh>
    <rPh sb="21" eb="22">
      <t>オオ</t>
    </rPh>
    <phoneticPr fontId="2"/>
  </si>
  <si>
    <t>内部的な評価であるため公表の必要はないと考えている</t>
    <rPh sb="0" eb="3">
      <t>ナイブテキ</t>
    </rPh>
    <rPh sb="4" eb="6">
      <t>ヒョウカ</t>
    </rPh>
    <rPh sb="11" eb="13">
      <t>コウヒョウ</t>
    </rPh>
    <rPh sb="14" eb="16">
      <t>ヒツヨウ</t>
    </rPh>
    <rPh sb="20" eb="21">
      <t>カンガ</t>
    </rPh>
    <phoneticPr fontId="2"/>
  </si>
  <si>
    <t>主に職員の意識改革が目的であるため公表の必要はないと考えている</t>
    <rPh sb="0" eb="1">
      <t>オモ</t>
    </rPh>
    <rPh sb="2" eb="4">
      <t>ショクイン</t>
    </rPh>
    <rPh sb="5" eb="7">
      <t>イシキ</t>
    </rPh>
    <rPh sb="7" eb="9">
      <t>カイカク</t>
    </rPh>
    <rPh sb="10" eb="12">
      <t>モクテキ</t>
    </rPh>
    <rPh sb="17" eb="19">
      <t>コウヒョウ</t>
    </rPh>
    <rPh sb="20" eb="22">
      <t>ヒツヨウ</t>
    </rPh>
    <rPh sb="26" eb="27">
      <t>カンガ</t>
    </rPh>
    <phoneticPr fontId="2"/>
  </si>
  <si>
    <t>個人情報保護の観点から公表は適当でないと考えている</t>
    <rPh sb="0" eb="2">
      <t>コジン</t>
    </rPh>
    <rPh sb="2" eb="4">
      <t>ジョウホウ</t>
    </rPh>
    <rPh sb="4" eb="6">
      <t>ホゴ</t>
    </rPh>
    <rPh sb="7" eb="9">
      <t>カンテン</t>
    </rPh>
    <rPh sb="11" eb="13">
      <t>コウヒョウ</t>
    </rPh>
    <rPh sb="14" eb="16">
      <t>テキトウ</t>
    </rPh>
    <rPh sb="20" eb="21">
      <t>カンガ</t>
    </rPh>
    <phoneticPr fontId="2"/>
  </si>
  <si>
    <t>反映している</t>
    <rPh sb="0" eb="2">
      <t>ハンエイ</t>
    </rPh>
    <phoneticPr fontId="2"/>
  </si>
  <si>
    <t>反映していない</t>
    <rPh sb="0" eb="2">
      <t>ハンエイ</t>
    </rPh>
    <phoneticPr fontId="2"/>
  </si>
  <si>
    <t>参考程度</t>
    <rPh sb="0" eb="2">
      <t>サンコウ</t>
    </rPh>
    <rPh sb="2" eb="4">
      <t>テイド</t>
    </rPh>
    <phoneticPr fontId="2"/>
  </si>
  <si>
    <t>年度</t>
    <rPh sb="0" eb="2">
      <t>ネンド</t>
    </rPh>
    <phoneticPr fontId="1"/>
  </si>
  <si>
    <t>内部評価のみ</t>
    <rPh sb="0" eb="2">
      <t>ナイブ</t>
    </rPh>
    <rPh sb="2" eb="4">
      <t>ヒョウカ</t>
    </rPh>
    <phoneticPr fontId="2"/>
  </si>
  <si>
    <t>内部評価＋外部評価</t>
    <rPh sb="0" eb="2">
      <t>ナイブ</t>
    </rPh>
    <rPh sb="2" eb="4">
      <t>ヒョウカ</t>
    </rPh>
    <rPh sb="5" eb="7">
      <t>ガイブ</t>
    </rPh>
    <rPh sb="7" eb="9">
      <t>ヒョウカ</t>
    </rPh>
    <phoneticPr fontId="2"/>
  </si>
  <si>
    <t>外部評価のみ</t>
    <rPh sb="0" eb="2">
      <t>ガイブ</t>
    </rPh>
    <rPh sb="2" eb="4">
      <t>ヒョウカ</t>
    </rPh>
    <phoneticPr fontId="2"/>
  </si>
  <si>
    <t>事業担当課による評価のみ</t>
    <rPh sb="0" eb="2">
      <t>ジギョウ</t>
    </rPh>
    <rPh sb="2" eb="5">
      <t>タントウカ</t>
    </rPh>
    <rPh sb="8" eb="10">
      <t>ヒョウカ</t>
    </rPh>
    <phoneticPr fontId="2"/>
  </si>
  <si>
    <t>内部評価をもとに評価を実施</t>
    <rPh sb="0" eb="2">
      <t>ナイブ</t>
    </rPh>
    <rPh sb="2" eb="4">
      <t>ヒョウカ</t>
    </rPh>
    <rPh sb="8" eb="10">
      <t>ヒョウカ</t>
    </rPh>
    <rPh sb="11" eb="13">
      <t>ジッシ</t>
    </rPh>
    <phoneticPr fontId="2"/>
  </si>
  <si>
    <t>内部評価から独立して評価を実施</t>
    <rPh sb="0" eb="2">
      <t>ナイブ</t>
    </rPh>
    <rPh sb="2" eb="4">
      <t>ヒョウカ</t>
    </rPh>
    <rPh sb="6" eb="8">
      <t>ドクリツ</t>
    </rPh>
    <rPh sb="10" eb="12">
      <t>ヒョウカ</t>
    </rPh>
    <rPh sb="13" eb="15">
      <t>ジッシ</t>
    </rPh>
    <phoneticPr fontId="1"/>
  </si>
  <si>
    <t>施策</t>
    <rPh sb="0" eb="2">
      <t>セサク</t>
    </rPh>
    <phoneticPr fontId="2"/>
  </si>
  <si>
    <t>住民</t>
    <rPh sb="0" eb="2">
      <t>ジュウミン</t>
    </rPh>
    <phoneticPr fontId="2"/>
  </si>
  <si>
    <t>検討中（導入予定時期決定）</t>
    <rPh sb="0" eb="3">
      <t>ケントウチュウ</t>
    </rPh>
    <rPh sb="4" eb="6">
      <t>ドウニュウ</t>
    </rPh>
    <rPh sb="6" eb="8">
      <t>ヨテイ</t>
    </rPh>
    <rPh sb="8" eb="10">
      <t>ジキ</t>
    </rPh>
    <rPh sb="10" eb="12">
      <t>ケッテイ</t>
    </rPh>
    <phoneticPr fontId="2"/>
  </si>
  <si>
    <t>検討中（導入時期未定）</t>
    <rPh sb="0" eb="3">
      <t>ケントウチュウ</t>
    </rPh>
    <rPh sb="4" eb="6">
      <t>ドウニュウ</t>
    </rPh>
    <rPh sb="6" eb="8">
      <t>ジキ</t>
    </rPh>
    <rPh sb="8" eb="10">
      <t>ミテイ</t>
    </rPh>
    <phoneticPr fontId="2"/>
  </si>
  <si>
    <t>自治体規模が小さく、体制が
取れない</t>
    <rPh sb="0" eb="3">
      <t>ジチタイ</t>
    </rPh>
    <rPh sb="3" eb="5">
      <t>キボ</t>
    </rPh>
    <rPh sb="6" eb="7">
      <t>チイ</t>
    </rPh>
    <rPh sb="10" eb="12">
      <t>タイセイ</t>
    </rPh>
    <rPh sb="14" eb="15">
      <t>ト</t>
    </rPh>
    <phoneticPr fontId="1"/>
  </si>
  <si>
    <t>事業担当課による一次評価＋
行政改革担当課等による二次評価</t>
    <rPh sb="0" eb="2">
      <t>ジギョウ</t>
    </rPh>
    <rPh sb="2" eb="5">
      <t>タントウカ</t>
    </rPh>
    <rPh sb="8" eb="10">
      <t>イチジ</t>
    </rPh>
    <rPh sb="10" eb="12">
      <t>ヒョウカ</t>
    </rPh>
    <rPh sb="14" eb="16">
      <t>ギョウセイ</t>
    </rPh>
    <rPh sb="16" eb="18">
      <t>カイカク</t>
    </rPh>
    <rPh sb="18" eb="21">
      <t>タントウカ</t>
    </rPh>
    <rPh sb="21" eb="22">
      <t>トウ</t>
    </rPh>
    <rPh sb="25" eb="27">
      <t>ニジ</t>
    </rPh>
    <rPh sb="27" eb="29">
      <t>ヒョウカ</t>
    </rPh>
    <phoneticPr fontId="2"/>
  </si>
  <si>
    <t>評価結果について議会の審査を受ける</t>
    <rPh sb="0" eb="2">
      <t>ヒョウカ</t>
    </rPh>
    <rPh sb="2" eb="4">
      <t>ケッカ</t>
    </rPh>
    <rPh sb="8" eb="10">
      <t>ギカイ</t>
    </rPh>
    <rPh sb="11" eb="13">
      <t>シンサ</t>
    </rPh>
    <rPh sb="14" eb="15">
      <t>ウ</t>
    </rPh>
    <phoneticPr fontId="2"/>
  </si>
  <si>
    <t>評価結果の報告、説明を行う</t>
    <rPh sb="0" eb="2">
      <t>ヒョウカ</t>
    </rPh>
    <rPh sb="2" eb="4">
      <t>ケッカ</t>
    </rPh>
    <rPh sb="5" eb="7">
      <t>ホウコク</t>
    </rPh>
    <rPh sb="8" eb="10">
      <t>セツメイ</t>
    </rPh>
    <rPh sb="11" eb="12">
      <t>オコナ</t>
    </rPh>
    <phoneticPr fontId="2"/>
  </si>
  <si>
    <t>評価結果を資料として配布するのみ</t>
    <rPh sb="0" eb="2">
      <t>ヒョウカ</t>
    </rPh>
    <rPh sb="2" eb="4">
      <t>ケッカ</t>
    </rPh>
    <rPh sb="5" eb="7">
      <t>シリョウ</t>
    </rPh>
    <rPh sb="10" eb="12">
      <t>ハイフ</t>
    </rPh>
    <phoneticPr fontId="2"/>
  </si>
  <si>
    <t>特にない</t>
    <rPh sb="0" eb="1">
      <t>トク</t>
    </rPh>
    <phoneticPr fontId="2"/>
  </si>
  <si>
    <t>団体名</t>
    <rPh sb="0" eb="3">
      <t>ダンタイメイ</t>
    </rPh>
    <phoneticPr fontId="1"/>
  </si>
  <si>
    <t>団体種別</t>
    <rPh sb="0" eb="2">
      <t>ダンタイ</t>
    </rPh>
    <rPh sb="2" eb="4">
      <t>シュベツ</t>
    </rPh>
    <phoneticPr fontId="1"/>
  </si>
  <si>
    <t>政策</t>
    <rPh sb="0" eb="2">
      <t>セイサク</t>
    </rPh>
    <phoneticPr fontId="1"/>
  </si>
  <si>
    <t>施策</t>
    <rPh sb="0" eb="2">
      <t>セサク</t>
    </rPh>
    <phoneticPr fontId="1"/>
  </si>
  <si>
    <t>事務事業</t>
    <rPh sb="0" eb="2">
      <t>ジム</t>
    </rPh>
    <rPh sb="2" eb="4">
      <t>ジギョウ</t>
    </rPh>
    <phoneticPr fontId="1"/>
  </si>
  <si>
    <t>③</t>
    <phoneticPr fontId="1"/>
  </si>
  <si>
    <t>④</t>
    <phoneticPr fontId="1"/>
  </si>
  <si>
    <t>外部有識者による評価を実施している</t>
    <rPh sb="0" eb="2">
      <t>ガイブ</t>
    </rPh>
    <rPh sb="2" eb="5">
      <t>ユウシキシャ</t>
    </rPh>
    <rPh sb="8" eb="10">
      <t>ヒョウカ</t>
    </rPh>
    <rPh sb="11" eb="13">
      <t>ジッシ</t>
    </rPh>
    <phoneticPr fontId="2"/>
  </si>
  <si>
    <t>自治体ｺｰﾄﾞ</t>
    <rPh sb="0" eb="3">
      <t>ジチタイ</t>
    </rPh>
    <phoneticPr fontId="1"/>
  </si>
  <si>
    <t>（１）－２</t>
    <phoneticPr fontId="1"/>
  </si>
  <si>
    <t>⑤</t>
    <phoneticPr fontId="1"/>
  </si>
  <si>
    <t>⑥</t>
    <phoneticPr fontId="1"/>
  </si>
  <si>
    <t>前回調査時点以降廃止した場合、その理由</t>
    <rPh sb="0" eb="2">
      <t>ゼンカイ</t>
    </rPh>
    <rPh sb="2" eb="4">
      <t>チョウサ</t>
    </rPh>
    <rPh sb="4" eb="6">
      <t>ジテン</t>
    </rPh>
    <rPh sb="6" eb="8">
      <t>イコウ</t>
    </rPh>
    <rPh sb="8" eb="10">
      <t>ハイシ</t>
    </rPh>
    <rPh sb="12" eb="14">
      <t>バアイ</t>
    </rPh>
    <rPh sb="17" eb="19">
      <t>リユウ</t>
    </rPh>
    <phoneticPr fontId="2"/>
  </si>
  <si>
    <t>３割未満</t>
    <rPh sb="1" eb="2">
      <t>ワリ</t>
    </rPh>
    <rPh sb="2" eb="4">
      <t>ミマン</t>
    </rPh>
    <phoneticPr fontId="1"/>
  </si>
  <si>
    <t>３割以上５割未満</t>
    <rPh sb="1" eb="2">
      <t>ワリ</t>
    </rPh>
    <rPh sb="2" eb="4">
      <t>イジョウ</t>
    </rPh>
    <rPh sb="5" eb="6">
      <t>ワリ</t>
    </rPh>
    <rPh sb="6" eb="8">
      <t>ミマン</t>
    </rPh>
    <phoneticPr fontId="1"/>
  </si>
  <si>
    <t>５割以上８割未満</t>
    <rPh sb="1" eb="2">
      <t>ワリ</t>
    </rPh>
    <rPh sb="2" eb="4">
      <t>イジョウ</t>
    </rPh>
    <rPh sb="5" eb="6">
      <t>ワリ</t>
    </rPh>
    <rPh sb="6" eb="8">
      <t>ミマン</t>
    </rPh>
    <phoneticPr fontId="1"/>
  </si>
  <si>
    <t>８割以上</t>
    <rPh sb="1" eb="2">
      <t>ワリ</t>
    </rPh>
    <rPh sb="2" eb="4">
      <t>イジョウ</t>
    </rPh>
    <phoneticPr fontId="1"/>
  </si>
  <si>
    <t>（１）－１</t>
    <phoneticPr fontId="2"/>
  </si>
  <si>
    <t>（１）－２</t>
    <phoneticPr fontId="2"/>
  </si>
  <si>
    <t>評価の客観性・公平性の確保</t>
    <rPh sb="0" eb="2">
      <t>ヒョウカ</t>
    </rPh>
    <rPh sb="3" eb="6">
      <t>キャッカンセイ</t>
    </rPh>
    <rPh sb="7" eb="10">
      <t>コウヘイセイ</t>
    </rPh>
    <rPh sb="11" eb="13">
      <t>カクホ</t>
    </rPh>
    <phoneticPr fontId="1"/>
  </si>
  <si>
    <t>専門的知見の活用</t>
    <rPh sb="0" eb="3">
      <t>センモンテキ</t>
    </rPh>
    <rPh sb="3" eb="5">
      <t>チケン</t>
    </rPh>
    <rPh sb="6" eb="8">
      <t>カツヨウ</t>
    </rPh>
    <phoneticPr fontId="1"/>
  </si>
  <si>
    <t>内部評価が十分であるかの検証</t>
    <rPh sb="0" eb="2">
      <t>ナイブ</t>
    </rPh>
    <rPh sb="2" eb="4">
      <t>ヒョウカ</t>
    </rPh>
    <rPh sb="5" eb="7">
      <t>ジュウブン</t>
    </rPh>
    <rPh sb="12" eb="14">
      <t>ケンショウ</t>
    </rPh>
    <phoneticPr fontId="1"/>
  </si>
  <si>
    <t>住民ニーズの把握</t>
    <rPh sb="0" eb="2">
      <t>ジュウミン</t>
    </rPh>
    <rPh sb="6" eb="8">
      <t>ハアク</t>
    </rPh>
    <phoneticPr fontId="1"/>
  </si>
  <si>
    <t>URL</t>
    <phoneticPr fontId="1"/>
  </si>
  <si>
    <t>（１）－１</t>
    <phoneticPr fontId="1"/>
  </si>
  <si>
    <t>前回調査時点以降非公表とした場合、その理由</t>
    <rPh sb="8" eb="11">
      <t>ヒコウヒョウ</t>
    </rPh>
    <phoneticPr fontId="1"/>
  </si>
  <si>
    <t>事務事業</t>
    <rPh sb="0" eb="2">
      <t>ジム</t>
    </rPh>
    <rPh sb="2" eb="4">
      <t>ジギョウ</t>
    </rPh>
    <phoneticPr fontId="2"/>
  </si>
  <si>
    <t>政策の全て</t>
    <rPh sb="0" eb="2">
      <t>セイサク</t>
    </rPh>
    <rPh sb="3" eb="4">
      <t>スベ</t>
    </rPh>
    <phoneticPr fontId="2"/>
  </si>
  <si>
    <t>政策の一部</t>
    <rPh sb="0" eb="2">
      <t>セイサク</t>
    </rPh>
    <rPh sb="3" eb="5">
      <t>イチブ</t>
    </rPh>
    <phoneticPr fontId="1"/>
  </si>
  <si>
    <t>施策の全て</t>
    <rPh sb="0" eb="2">
      <t>セサク</t>
    </rPh>
    <rPh sb="3" eb="4">
      <t>スベ</t>
    </rPh>
    <phoneticPr fontId="1"/>
  </si>
  <si>
    <t>施策の一部</t>
    <rPh sb="0" eb="2">
      <t>セサク</t>
    </rPh>
    <rPh sb="3" eb="5">
      <t>イチブ</t>
    </rPh>
    <phoneticPr fontId="2"/>
  </si>
  <si>
    <t>事務事業の全て</t>
    <rPh sb="0" eb="2">
      <t>ジム</t>
    </rPh>
    <rPh sb="2" eb="4">
      <t>ジギョウ</t>
    </rPh>
    <rPh sb="5" eb="6">
      <t>スベ</t>
    </rPh>
    <phoneticPr fontId="12"/>
  </si>
  <si>
    <t>事務事業の全て
（公営企業会計事業を含む）</t>
    <rPh sb="0" eb="2">
      <t>ジム</t>
    </rPh>
    <rPh sb="2" eb="4">
      <t>ジギョウ</t>
    </rPh>
    <rPh sb="5" eb="6">
      <t>スベ</t>
    </rPh>
    <phoneticPr fontId="12"/>
  </si>
  <si>
    <t>事務事業の一部</t>
    <rPh sb="0" eb="2">
      <t>ジム</t>
    </rPh>
    <rPh sb="2" eb="4">
      <t>ジギョウ</t>
    </rPh>
    <rPh sb="5" eb="7">
      <t>イチブ</t>
    </rPh>
    <phoneticPr fontId="12"/>
  </si>
  <si>
    <t>事務事業の一部
（公営企業会計事業を含む）</t>
    <rPh sb="0" eb="2">
      <t>ジム</t>
    </rPh>
    <rPh sb="2" eb="4">
      <t>ジギョウ</t>
    </rPh>
    <rPh sb="5" eb="7">
      <t>イチブ</t>
    </rPh>
    <phoneticPr fontId="12"/>
  </si>
  <si>
    <t>内部評価のみである理由</t>
    <rPh sb="0" eb="2">
      <t>ナイブ</t>
    </rPh>
    <rPh sb="2" eb="4">
      <t>ヒョウカ</t>
    </rPh>
    <rPh sb="9" eb="11">
      <t>リユウ</t>
    </rPh>
    <phoneticPr fontId="1"/>
  </si>
  <si>
    <t>①ー２</t>
    <phoneticPr fontId="1"/>
  </si>
  <si>
    <t>②ー２</t>
    <phoneticPr fontId="1"/>
  </si>
  <si>
    <t>③ー２</t>
    <phoneticPr fontId="1"/>
  </si>
  <si>
    <t>④ー２</t>
    <phoneticPr fontId="1"/>
  </si>
  <si>
    <t>⑥</t>
    <phoneticPr fontId="2"/>
  </si>
  <si>
    <t>他自治体の指標と比較している</t>
    <rPh sb="0" eb="1">
      <t>ホカ</t>
    </rPh>
    <rPh sb="1" eb="4">
      <t>ジチタイ</t>
    </rPh>
    <rPh sb="5" eb="7">
      <t>シヒョウ</t>
    </rPh>
    <rPh sb="8" eb="10">
      <t>ヒカク</t>
    </rPh>
    <phoneticPr fontId="1"/>
  </si>
  <si>
    <t>他自治体の指標と比較していない</t>
    <rPh sb="0" eb="1">
      <t>ホカ</t>
    </rPh>
    <rPh sb="1" eb="4">
      <t>ジチタイ</t>
    </rPh>
    <rPh sb="5" eb="7">
      <t>シヒョウ</t>
    </rPh>
    <rPh sb="8" eb="10">
      <t>ヒカク</t>
    </rPh>
    <phoneticPr fontId="1"/>
  </si>
  <si>
    <t>⑦</t>
    <phoneticPr fontId="2"/>
  </si>
  <si>
    <t>⑧</t>
    <phoneticPr fontId="2"/>
  </si>
  <si>
    <t>⑨</t>
    <phoneticPr fontId="2"/>
  </si>
  <si>
    <t>産業界</t>
    <rPh sb="0" eb="3">
      <t>サンギョウカイ</t>
    </rPh>
    <phoneticPr fontId="2"/>
  </si>
  <si>
    <t>自治体職員等</t>
    <rPh sb="0" eb="3">
      <t>ジチタイ</t>
    </rPh>
    <rPh sb="3" eb="5">
      <t>ショクイン</t>
    </rPh>
    <rPh sb="5" eb="6">
      <t>トウ</t>
    </rPh>
    <phoneticPr fontId="2"/>
  </si>
  <si>
    <t>大学・専門職</t>
    <rPh sb="0" eb="2">
      <t>ダイガク</t>
    </rPh>
    <rPh sb="3" eb="5">
      <t>センモン</t>
    </rPh>
    <rPh sb="5" eb="6">
      <t>ショク</t>
    </rPh>
    <phoneticPr fontId="2"/>
  </si>
  <si>
    <t>金融機関</t>
    <rPh sb="0" eb="2">
      <t>キンユウ</t>
    </rPh>
    <rPh sb="2" eb="4">
      <t>キカン</t>
    </rPh>
    <phoneticPr fontId="2"/>
  </si>
  <si>
    <t>労働団体</t>
    <rPh sb="0" eb="2">
      <t>ロウドウ</t>
    </rPh>
    <rPh sb="2" eb="4">
      <t>ダンタイ</t>
    </rPh>
    <phoneticPr fontId="2"/>
  </si>
  <si>
    <t>報道機関</t>
    <rPh sb="0" eb="2">
      <t>ホウドウ</t>
    </rPh>
    <rPh sb="2" eb="4">
      <t>キカン</t>
    </rPh>
    <phoneticPr fontId="1"/>
  </si>
  <si>
    <t>ＮＰＯ等の他団体</t>
    <rPh sb="3" eb="4">
      <t>トウ</t>
    </rPh>
    <rPh sb="5" eb="8">
      <t>タダンタイ</t>
    </rPh>
    <phoneticPr fontId="2"/>
  </si>
  <si>
    <t>　</t>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</si>
  <si>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t>
    <phoneticPr fontId="1"/>
  </si>
  <si>
    <t>合計</t>
    <rPh sb="0" eb="2">
      <t>ゴウケイ</t>
    </rPh>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</si>
  <si>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t>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</si>
  <si>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t>
    <phoneticPr fontId="1"/>
  </si>
  <si>
    <t>※各団体の回答に誤りないか確認のうえ書式ごと貼り付けてください。</t>
    <rPh sb="1" eb="4">
      <t>カクダンタイ</t>
    </rPh>
    <rPh sb="5" eb="7">
      <t>カイトウ</t>
    </rPh>
    <rPh sb="8" eb="9">
      <t>アヤマ</t>
    </rPh>
    <rPh sb="13" eb="15">
      <t>カクニン</t>
    </rPh>
    <rPh sb="18" eb="20">
      <t>ショシキ</t>
    </rPh>
    <rPh sb="22" eb="23">
      <t>ハ</t>
    </rPh>
    <rPh sb="24" eb="25">
      <t>ツ</t>
    </rPh>
    <phoneticPr fontId="1"/>
  </si>
  <si>
    <t>高知市</t>
    <rPh sb="0" eb="3">
      <t>コウチシ</t>
    </rPh>
    <phoneticPr fontId="1"/>
  </si>
  <si>
    <t>行政評価推進方針</t>
    <rPh sb="0" eb="4">
      <t>ギョウセイヒョウカ</t>
    </rPh>
    <rPh sb="4" eb="6">
      <t>スイシン</t>
    </rPh>
    <rPh sb="6" eb="8">
      <t>ホウシン</t>
    </rPh>
    <phoneticPr fontId="1"/>
  </si>
  <si>
    <t>評価結果について外部有識者による審議会や議会への報告を通じて、意見聴取をした後に公表しており、評価の客観性が担保できているため。</t>
    <rPh sb="0" eb="2">
      <t>ヒョウカ</t>
    </rPh>
    <rPh sb="2" eb="4">
      <t>ケッカ</t>
    </rPh>
    <rPh sb="8" eb="13">
      <t>ガイブユウシキシャ</t>
    </rPh>
    <rPh sb="16" eb="19">
      <t>シンギカ</t>
    </rPh>
    <rPh sb="20" eb="22">
      <t>ギカイ</t>
    </rPh>
    <rPh sb="24" eb="26">
      <t>ホウコク</t>
    </rPh>
    <rPh sb="27" eb="28">
      <t>ツウ</t>
    </rPh>
    <rPh sb="31" eb="35">
      <t>イケンチョウシュ</t>
    </rPh>
    <rPh sb="38" eb="39">
      <t>ノチ</t>
    </rPh>
    <rPh sb="40" eb="42">
      <t>コウヒョウ</t>
    </rPh>
    <rPh sb="47" eb="49">
      <t>ヒョウカ</t>
    </rPh>
    <rPh sb="50" eb="53">
      <t>キャッカンセイ</t>
    </rPh>
    <rPh sb="54" eb="56">
      <t>タンポ</t>
    </rPh>
    <phoneticPr fontId="1"/>
  </si>
  <si>
    <t>室戸市</t>
    <rPh sb="0" eb="3">
      <t>ムロトシ</t>
    </rPh>
    <phoneticPr fontId="1"/>
  </si>
  <si>
    <t>室戸市行財政改革プラン</t>
    <rPh sb="0" eb="3">
      <t>ムロトシ</t>
    </rPh>
    <rPh sb="3" eb="6">
      <t>ギョウザイセイ</t>
    </rPh>
    <rPh sb="6" eb="8">
      <t>カイカク</t>
    </rPh>
    <phoneticPr fontId="1"/>
  </si>
  <si>
    <t>現時点では外部評価は検討していないため</t>
    <rPh sb="0" eb="3">
      <t>ゲンジテン</t>
    </rPh>
    <rPh sb="5" eb="7">
      <t>ガイブ</t>
    </rPh>
    <rPh sb="7" eb="9">
      <t>ヒョウカ</t>
    </rPh>
    <rPh sb="10" eb="12">
      <t>ケントウ</t>
    </rPh>
    <phoneticPr fontId="1"/>
  </si>
  <si>
    <t>評価シート無し</t>
    <rPh sb="0" eb="2">
      <t>ヒョウカ</t>
    </rPh>
    <rPh sb="5" eb="6">
      <t>ナ</t>
    </rPh>
    <phoneticPr fontId="1"/>
  </si>
  <si>
    <t>安芸市</t>
    <rPh sb="0" eb="3">
      <t>アキシ</t>
    </rPh>
    <phoneticPr fontId="1"/>
  </si>
  <si>
    <t>予算編成の指針のみに活用</t>
    <rPh sb="0" eb="2">
      <t>ヨサン</t>
    </rPh>
    <rPh sb="2" eb="4">
      <t>ヘンセイ</t>
    </rPh>
    <rPh sb="5" eb="7">
      <t>シシン</t>
    </rPh>
    <rPh sb="10" eb="12">
      <t>カツヨウ</t>
    </rPh>
    <phoneticPr fontId="1"/>
  </si>
  <si>
    <t>南国市</t>
    <rPh sb="0" eb="3">
      <t>ナンコクシ</t>
    </rPh>
    <phoneticPr fontId="1"/>
  </si>
  <si>
    <t>行政評価実施にあたり外部評価を規定していないため</t>
    <rPh sb="0" eb="2">
      <t>ギョウセイ</t>
    </rPh>
    <rPh sb="2" eb="4">
      <t>ヒョウカ</t>
    </rPh>
    <rPh sb="4" eb="6">
      <t>ジッシ</t>
    </rPh>
    <rPh sb="10" eb="12">
      <t>ガイブ</t>
    </rPh>
    <rPh sb="12" eb="14">
      <t>ヒョウカ</t>
    </rPh>
    <rPh sb="15" eb="17">
      <t>キテイ</t>
    </rPh>
    <phoneticPr fontId="1"/>
  </si>
  <si>
    <t>土佐市</t>
    <rPh sb="0" eb="3">
      <t>トサシ</t>
    </rPh>
    <phoneticPr fontId="1"/>
  </si>
  <si>
    <t>外部評価導入は検討中</t>
    <rPh sb="0" eb="2">
      <t>ガイブ</t>
    </rPh>
    <rPh sb="2" eb="4">
      <t>ヒョウカ</t>
    </rPh>
    <rPh sb="4" eb="6">
      <t>ドウニュウ</t>
    </rPh>
    <rPh sb="7" eb="10">
      <t>ケントウチュウ</t>
    </rPh>
    <phoneticPr fontId="1"/>
  </si>
  <si>
    <t>須崎市</t>
    <rPh sb="0" eb="3">
      <t>スサキシ</t>
    </rPh>
    <phoneticPr fontId="1"/>
  </si>
  <si>
    <t>宿毛市</t>
    <rPh sb="0" eb="3">
      <t>スクモシ</t>
    </rPh>
    <phoneticPr fontId="1"/>
  </si>
  <si>
    <t>土佐清水市</t>
    <rPh sb="0" eb="5">
      <t>トサシミズシ</t>
    </rPh>
    <phoneticPr fontId="1"/>
  </si>
  <si>
    <t>評価内容・方法等について現在検討中</t>
    <rPh sb="0" eb="2">
      <t>ヒョウカ</t>
    </rPh>
    <rPh sb="2" eb="4">
      <t>ナイヨウ</t>
    </rPh>
    <rPh sb="5" eb="7">
      <t>ホウホウ</t>
    </rPh>
    <rPh sb="7" eb="8">
      <t>トウ</t>
    </rPh>
    <rPh sb="12" eb="14">
      <t>ゲンザイ</t>
    </rPh>
    <rPh sb="14" eb="17">
      <t>ケントウチュウ</t>
    </rPh>
    <phoneticPr fontId="1"/>
  </si>
  <si>
    <t>四万十市</t>
    <rPh sb="0" eb="4">
      <t>シマントシ</t>
    </rPh>
    <phoneticPr fontId="1"/>
  </si>
  <si>
    <t>香南市</t>
    <rPh sb="0" eb="3">
      <t>コウナンシ</t>
    </rPh>
    <phoneticPr fontId="1"/>
  </si>
  <si>
    <t>主に職員の意識改革を目的として事務事業の評価を行っているため</t>
    <rPh sb="0" eb="1">
      <t>オモ</t>
    </rPh>
    <rPh sb="2" eb="4">
      <t>ショクイン</t>
    </rPh>
    <rPh sb="5" eb="7">
      <t>イシキ</t>
    </rPh>
    <rPh sb="7" eb="9">
      <t>カイカク</t>
    </rPh>
    <rPh sb="10" eb="12">
      <t>モクテキ</t>
    </rPh>
    <rPh sb="15" eb="17">
      <t>ジム</t>
    </rPh>
    <rPh sb="17" eb="19">
      <t>ジギョウ</t>
    </rPh>
    <rPh sb="20" eb="22">
      <t>ヒョウカ</t>
    </rPh>
    <rPh sb="23" eb="24">
      <t>オコナ</t>
    </rPh>
    <phoneticPr fontId="1"/>
  </si>
  <si>
    <t>39212</t>
    <phoneticPr fontId="1"/>
  </si>
  <si>
    <t>香美市</t>
    <rPh sb="0" eb="3">
      <t>カミシ</t>
    </rPh>
    <phoneticPr fontId="1"/>
  </si>
  <si>
    <t>香美市行政改革大綱</t>
    <rPh sb="0" eb="3">
      <t>カミシ</t>
    </rPh>
    <rPh sb="3" eb="5">
      <t>ギョウセイ</t>
    </rPh>
    <rPh sb="5" eb="7">
      <t>カイカク</t>
    </rPh>
    <rPh sb="7" eb="9">
      <t>タイコウ</t>
    </rPh>
    <phoneticPr fontId="1"/>
  </si>
  <si>
    <t>外部評価の体制が整っていないため</t>
    <rPh sb="0" eb="2">
      <t>ガイブ</t>
    </rPh>
    <rPh sb="2" eb="4">
      <t>ヒョウカ</t>
    </rPh>
    <rPh sb="5" eb="7">
      <t>タイセイ</t>
    </rPh>
    <rPh sb="8" eb="9">
      <t>トトノ</t>
    </rPh>
    <phoneticPr fontId="1"/>
  </si>
  <si>
    <t>東洋町</t>
    <rPh sb="0" eb="3">
      <t>トウヨウチョウ</t>
    </rPh>
    <phoneticPr fontId="1"/>
  </si>
  <si>
    <t>奈半利町</t>
    <rPh sb="0" eb="4">
      <t>ナハリチョウ</t>
    </rPh>
    <phoneticPr fontId="1"/>
  </si>
  <si>
    <t>田野町</t>
    <rPh sb="0" eb="3">
      <t>タノチョウ</t>
    </rPh>
    <phoneticPr fontId="1"/>
  </si>
  <si>
    <t>安田町</t>
    <rPh sb="0" eb="3">
      <t>ヤ</t>
    </rPh>
    <phoneticPr fontId="1"/>
  </si>
  <si>
    <t>北川村</t>
    <rPh sb="0" eb="2">
      <t>キタガワ</t>
    </rPh>
    <rPh sb="2" eb="3">
      <t>ムラ</t>
    </rPh>
    <phoneticPr fontId="1"/>
  </si>
  <si>
    <t>馬路村</t>
    <rPh sb="0" eb="3">
      <t>ウマジムラ</t>
    </rPh>
    <phoneticPr fontId="1"/>
  </si>
  <si>
    <t>芸西村</t>
    <rPh sb="0" eb="3">
      <t>ゲイセイムラ</t>
    </rPh>
    <phoneticPr fontId="1"/>
  </si>
  <si>
    <t>本山町</t>
    <rPh sb="0" eb="3">
      <t>モ</t>
    </rPh>
    <phoneticPr fontId="1"/>
  </si>
  <si>
    <t>大豊町</t>
    <rPh sb="0" eb="3">
      <t>オオトヨチョウ</t>
    </rPh>
    <phoneticPr fontId="1"/>
  </si>
  <si>
    <t>土佐町</t>
    <rPh sb="0" eb="3">
      <t>トサチョウ</t>
    </rPh>
    <phoneticPr fontId="1"/>
  </si>
  <si>
    <t>大川村</t>
    <rPh sb="0" eb="2">
      <t>オオカワ</t>
    </rPh>
    <rPh sb="2" eb="3">
      <t>ムラ</t>
    </rPh>
    <phoneticPr fontId="1"/>
  </si>
  <si>
    <t>いの町</t>
    <rPh sb="2" eb="3">
      <t>チョウ</t>
    </rPh>
    <phoneticPr fontId="1"/>
  </si>
  <si>
    <t>仁淀川町</t>
    <rPh sb="0" eb="4">
      <t>ニ</t>
    </rPh>
    <phoneticPr fontId="1"/>
  </si>
  <si>
    <t>中土佐町</t>
    <rPh sb="0" eb="4">
      <t>ナカトサチョウ</t>
    </rPh>
    <phoneticPr fontId="1"/>
  </si>
  <si>
    <t>佐川町</t>
    <rPh sb="0" eb="2">
      <t>サカワ</t>
    </rPh>
    <rPh sb="2" eb="3">
      <t>マチ</t>
    </rPh>
    <phoneticPr fontId="1"/>
  </si>
  <si>
    <t>越知町</t>
    <rPh sb="0" eb="2">
      <t>オチ</t>
    </rPh>
    <rPh sb="2" eb="3">
      <t>チョウ</t>
    </rPh>
    <phoneticPr fontId="1"/>
  </si>
  <si>
    <t>梼原町</t>
    <rPh sb="0" eb="3">
      <t>ユスハラチョウ</t>
    </rPh>
    <phoneticPr fontId="1"/>
  </si>
  <si>
    <t>指定の様式にて実施</t>
    <rPh sb="0" eb="2">
      <t>シテイ</t>
    </rPh>
    <rPh sb="3" eb="5">
      <t>ヨウシキ</t>
    </rPh>
    <rPh sb="7" eb="9">
      <t>ジッシ</t>
    </rPh>
    <phoneticPr fontId="1"/>
  </si>
  <si>
    <t>状況により外部評価も受けている</t>
    <rPh sb="0" eb="2">
      <t>ジョウキョウ</t>
    </rPh>
    <rPh sb="5" eb="7">
      <t>ガイブ</t>
    </rPh>
    <rPh sb="7" eb="9">
      <t>ヒョウカ</t>
    </rPh>
    <rPh sb="10" eb="11">
      <t>ウ</t>
    </rPh>
    <phoneticPr fontId="1"/>
  </si>
  <si>
    <t>日高村</t>
    <rPh sb="0" eb="3">
      <t>ヒダカムラ</t>
    </rPh>
    <phoneticPr fontId="1"/>
  </si>
  <si>
    <t>津野町</t>
    <rPh sb="0" eb="3">
      <t>ツノチョウ</t>
    </rPh>
    <phoneticPr fontId="1"/>
  </si>
  <si>
    <t>人員不足で、外部評価など細かなところまでは、整備できていない。</t>
    <rPh sb="0" eb="2">
      <t>ジンイン</t>
    </rPh>
    <rPh sb="2" eb="4">
      <t>フソク</t>
    </rPh>
    <rPh sb="6" eb="8">
      <t>ガイブ</t>
    </rPh>
    <rPh sb="8" eb="10">
      <t>ヒョウカ</t>
    </rPh>
    <rPh sb="12" eb="13">
      <t>コマ</t>
    </rPh>
    <rPh sb="22" eb="24">
      <t>セイビ</t>
    </rPh>
    <phoneticPr fontId="1"/>
  </si>
  <si>
    <t>四万十町</t>
    <rPh sb="0" eb="3">
      <t>シマント</t>
    </rPh>
    <rPh sb="3" eb="4">
      <t>マチ</t>
    </rPh>
    <phoneticPr fontId="1"/>
  </si>
  <si>
    <t>大月町</t>
    <rPh sb="0" eb="3">
      <t>オオツキチョウ</t>
    </rPh>
    <phoneticPr fontId="1"/>
  </si>
  <si>
    <t>三原村</t>
    <rPh sb="0" eb="3">
      <t>ミハラムラ</t>
    </rPh>
    <phoneticPr fontId="1"/>
  </si>
  <si>
    <t>黒潮町</t>
    <rPh sb="0" eb="2">
      <t>クロシオ</t>
    </rPh>
    <rPh sb="2" eb="3">
      <t>チョウ</t>
    </rPh>
    <phoneticPr fontId="1"/>
  </si>
  <si>
    <t>大型事業実施が計画的に行われるようになった。</t>
    <rPh sb="0" eb="2">
      <t>オオガタ</t>
    </rPh>
    <rPh sb="2" eb="4">
      <t>ジギョウ</t>
    </rPh>
    <rPh sb="4" eb="6">
      <t>ジッシ</t>
    </rPh>
    <rPh sb="7" eb="10">
      <t>ケイカクテキ</t>
    </rPh>
    <rPh sb="11" eb="12">
      <t>オコナ</t>
    </rPh>
    <phoneticPr fontId="1"/>
  </si>
  <si>
    <t>http://www.city.nankoku.lg.jp/life/life_dtl.php?hdnKey=2371</t>
  </si>
  <si>
    <t>東洋町</t>
    <rPh sb="0" eb="2">
      <t>トウヨウ</t>
    </rPh>
    <rPh sb="2" eb="3">
      <t>マチ</t>
    </rPh>
    <phoneticPr fontId="1"/>
  </si>
  <si>
    <t>奈半利町</t>
    <rPh sb="0" eb="3">
      <t>ナハリ</t>
    </rPh>
    <rPh sb="3" eb="4">
      <t>マチ</t>
    </rPh>
    <phoneticPr fontId="1"/>
  </si>
  <si>
    <t>田野町</t>
    <rPh sb="0" eb="2">
      <t>タノ</t>
    </rPh>
    <rPh sb="2" eb="3">
      <t>マチ</t>
    </rPh>
    <phoneticPr fontId="1"/>
  </si>
  <si>
    <t>安田町</t>
    <rPh sb="0" eb="2">
      <t>ヤスダ</t>
    </rPh>
    <rPh sb="2" eb="3">
      <t>マチ</t>
    </rPh>
    <phoneticPr fontId="1"/>
  </si>
  <si>
    <t>馬路村</t>
    <rPh sb="0" eb="2">
      <t>ウマジ</t>
    </rPh>
    <rPh sb="2" eb="3">
      <t>ムラ</t>
    </rPh>
    <phoneticPr fontId="1"/>
  </si>
  <si>
    <t>芸西村</t>
    <rPh sb="0" eb="2">
      <t>ゲイセイ</t>
    </rPh>
    <rPh sb="2" eb="3">
      <t>ムラ</t>
    </rPh>
    <phoneticPr fontId="1"/>
  </si>
  <si>
    <t>本山町</t>
    <rPh sb="0" eb="2">
      <t>モトヤマ</t>
    </rPh>
    <rPh sb="2" eb="3">
      <t>マチ</t>
    </rPh>
    <phoneticPr fontId="1"/>
  </si>
  <si>
    <t>大豊町</t>
    <rPh sb="0" eb="2">
      <t>オオトヨ</t>
    </rPh>
    <rPh sb="2" eb="3">
      <t>マチ</t>
    </rPh>
    <phoneticPr fontId="1"/>
  </si>
  <si>
    <t>土佐町</t>
    <rPh sb="0" eb="2">
      <t>トサ</t>
    </rPh>
    <rPh sb="2" eb="3">
      <t>マチ</t>
    </rPh>
    <phoneticPr fontId="1"/>
  </si>
  <si>
    <t>大川村</t>
    <rPh sb="0" eb="3">
      <t>オオカワムラ</t>
    </rPh>
    <phoneticPr fontId="1"/>
  </si>
  <si>
    <t>いの町</t>
    <rPh sb="2" eb="3">
      <t>マチ</t>
    </rPh>
    <phoneticPr fontId="1"/>
  </si>
  <si>
    <t>仁淀川町</t>
    <rPh sb="0" eb="3">
      <t>ニヨドガワ</t>
    </rPh>
    <rPh sb="3" eb="4">
      <t>マチ</t>
    </rPh>
    <phoneticPr fontId="1"/>
  </si>
  <si>
    <t>中土佐町</t>
    <rPh sb="0" eb="3">
      <t>ナカトサ</t>
    </rPh>
    <rPh sb="3" eb="4">
      <t>マチ</t>
    </rPh>
    <phoneticPr fontId="1"/>
  </si>
  <si>
    <t>越知町</t>
    <rPh sb="0" eb="2">
      <t>オチ</t>
    </rPh>
    <rPh sb="2" eb="3">
      <t>マチ</t>
    </rPh>
    <phoneticPr fontId="1"/>
  </si>
  <si>
    <t>梼原町</t>
    <rPh sb="0" eb="3">
      <t>ユスハラマチ</t>
    </rPh>
    <phoneticPr fontId="1"/>
  </si>
  <si>
    <t>行政評価に充分反映されていると言えない</t>
    <rPh sb="0" eb="2">
      <t>ギョウセイ</t>
    </rPh>
    <rPh sb="2" eb="4">
      <t>ヒョウカ</t>
    </rPh>
    <rPh sb="5" eb="7">
      <t>ジュウブン</t>
    </rPh>
    <rPh sb="7" eb="9">
      <t>ハンエイ</t>
    </rPh>
    <rPh sb="15" eb="16">
      <t>イ</t>
    </rPh>
    <phoneticPr fontId="1"/>
  </si>
  <si>
    <t>日高村</t>
    <rPh sb="0" eb="2">
      <t>ヒダカ</t>
    </rPh>
    <rPh sb="2" eb="3">
      <t>ムラ</t>
    </rPh>
    <phoneticPr fontId="1"/>
  </si>
  <si>
    <t>津野町</t>
    <rPh sb="0" eb="2">
      <t>ツノ</t>
    </rPh>
    <rPh sb="2" eb="3">
      <t>マチ</t>
    </rPh>
    <phoneticPr fontId="1"/>
  </si>
  <si>
    <t>現時点での公表情報はなし</t>
    <rPh sb="0" eb="3">
      <t>ゲンジテン</t>
    </rPh>
    <rPh sb="5" eb="7">
      <t>コウヒョウ</t>
    </rPh>
    <rPh sb="7" eb="9">
      <t>ジョウホウ</t>
    </rPh>
    <phoneticPr fontId="1"/>
  </si>
  <si>
    <t>大月町</t>
    <rPh sb="0" eb="2">
      <t>オオツキ</t>
    </rPh>
    <rPh sb="2" eb="3">
      <t>マチ</t>
    </rPh>
    <phoneticPr fontId="1"/>
  </si>
  <si>
    <t>三原村</t>
    <rPh sb="0" eb="2">
      <t>ミハラ</t>
    </rPh>
    <rPh sb="2" eb="3">
      <t>ムラ</t>
    </rPh>
    <phoneticPr fontId="1"/>
  </si>
  <si>
    <t>黒潮町</t>
    <rPh sb="0" eb="2">
      <t>クロシオ</t>
    </rPh>
    <rPh sb="2" eb="3">
      <t>マチ</t>
    </rPh>
    <phoneticPr fontId="1"/>
  </si>
  <si>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</si>
  <si>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</si>
  <si>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</si>
  <si>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</si>
  <si>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</si>
  <si>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</si>
  <si>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</si>
  <si>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</si>
  <si>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</si>
  <si>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</si>
  <si>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</si>
  <si>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</si>
  <si>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</si>
  <si>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</si>
  <si>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</si>
  <si>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</si>
  <si>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</si>
  <si>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</si>
  <si>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</si>
  <si>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</si>
  <si>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</si>
  <si>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</si>
  <si>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</si>
  <si>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</si>
  <si>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</si>
  <si>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</si>
  <si>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</si>
  <si>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</si>
  <si>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</si>
  <si>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</si>
  <si>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</si>
  <si>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</si>
  <si>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</si>
  <si>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</si>
  <si>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392014</t>
  </si>
  <si>
    <t>392022</t>
  </si>
  <si>
    <t>392031</t>
  </si>
  <si>
    <t>392049</t>
  </si>
  <si>
    <t>392057</t>
  </si>
  <si>
    <t>392065</t>
  </si>
  <si>
    <t>392081</t>
  </si>
  <si>
    <t>392090</t>
  </si>
  <si>
    <t>392103</t>
  </si>
  <si>
    <t>392111</t>
  </si>
  <si>
    <t>392120</t>
  </si>
  <si>
    <t>393011</t>
  </si>
  <si>
    <t>393029</t>
  </si>
  <si>
    <t>393037</t>
  </si>
  <si>
    <t>393045</t>
  </si>
  <si>
    <t>393053</t>
  </si>
  <si>
    <t>393061</t>
  </si>
  <si>
    <t>393070</t>
  </si>
  <si>
    <t>393410</t>
  </si>
  <si>
    <t>393444</t>
  </si>
  <si>
    <t>393631</t>
  </si>
  <si>
    <t>393649</t>
  </si>
  <si>
    <t>393860</t>
  </si>
  <si>
    <t>393878</t>
  </si>
  <si>
    <t>394017</t>
  </si>
  <si>
    <t>394025</t>
  </si>
  <si>
    <t>394033</t>
  </si>
  <si>
    <t>394050</t>
  </si>
  <si>
    <t>394106</t>
  </si>
  <si>
    <t>394114</t>
  </si>
  <si>
    <t>394122</t>
  </si>
  <si>
    <t>394246</t>
  </si>
  <si>
    <t>394271</t>
  </si>
  <si>
    <t>394289</t>
  </si>
  <si>
    <t>自治体コード貼り付け</t>
    <rPh sb="0" eb="3">
      <t>ジチタイ</t>
    </rPh>
    <rPh sb="6" eb="7">
      <t>ハ</t>
    </rPh>
    <rPh sb="8" eb="9">
      <t>ツ</t>
    </rPh>
    <phoneticPr fontId="1"/>
  </si>
  <si>
    <t>下一桁
落とし</t>
    <rPh sb="0" eb="1">
      <t>シモ</t>
    </rPh>
    <rPh sb="1" eb="3">
      <t>ヒトケタ</t>
    </rPh>
    <rPh sb="4" eb="5">
      <t>オ</t>
    </rPh>
    <phoneticPr fontId="1"/>
  </si>
  <si>
    <t>確認用</t>
    <rPh sb="0" eb="2">
      <t>カクニン</t>
    </rPh>
    <rPh sb="2" eb="3">
      <t>ヨウ</t>
    </rPh>
    <phoneticPr fontId="1"/>
  </si>
  <si>
    <t>http://www.city.kochi.kochi.jp/soshiki/4/</t>
    <phoneticPr fontId="1"/>
  </si>
  <si>
    <t>http://www.city.aki.kochi.jp</t>
    <phoneticPr fontId="1"/>
  </si>
  <si>
    <t>中核市</t>
    <rPh sb="0" eb="3">
      <t>チュウカクシ</t>
    </rPh>
    <phoneticPr fontId="1"/>
  </si>
  <si>
    <t>特例市</t>
    <rPh sb="0" eb="3">
      <t>トクレイシ</t>
    </rPh>
    <phoneticPr fontId="1"/>
  </si>
  <si>
    <t>市区</t>
    <rPh sb="0" eb="2">
      <t>シク</t>
    </rPh>
    <phoneticPr fontId="1"/>
  </si>
  <si>
    <t>町村</t>
    <rPh sb="0" eb="2">
      <t>チョウソン</t>
    </rPh>
    <phoneticPr fontId="1"/>
  </si>
  <si>
    <t>町村</t>
    <rPh sb="0" eb="2">
      <t>マチムラ</t>
    </rPh>
    <phoneticPr fontId="1"/>
  </si>
  <si>
    <t>事務的負担が多いため</t>
  </si>
  <si>
    <t>平成27年度までは第2次集中改革プランに基づき実施していたが、平成28年度は、新たな計画ができてないため根拠がないままでの実施となった。</t>
    <phoneticPr fontId="1"/>
  </si>
  <si>
    <t>現在行っている行政評価の基本的事項</t>
    <rPh sb="0" eb="2">
      <t>ゲンザイ</t>
    </rPh>
    <rPh sb="2" eb="3">
      <t>オコナ</t>
    </rPh>
    <rPh sb="7" eb="9">
      <t>ギョウセイ</t>
    </rPh>
    <rPh sb="9" eb="11">
      <t>ヒョウカ</t>
    </rPh>
    <rPh sb="12" eb="15">
      <t>キホンテキ</t>
    </rPh>
    <rPh sb="15" eb="17">
      <t>ジコウ</t>
    </rPh>
    <phoneticPr fontId="27"/>
  </si>
  <si>
    <t>外部の視点の導入</t>
    <rPh sb="0" eb="2">
      <t>ガイブ</t>
    </rPh>
    <rPh sb="3" eb="5">
      <t>シテン</t>
    </rPh>
    <rPh sb="6" eb="8">
      <t>ドウニュウ</t>
    </rPh>
    <phoneticPr fontId="27"/>
  </si>
  <si>
    <t>導入状況</t>
    <phoneticPr fontId="1"/>
  </si>
  <si>
    <t>導入予定なしの理由</t>
    <phoneticPr fontId="1"/>
  </si>
  <si>
    <t>実施根拠</t>
    <phoneticPr fontId="1"/>
  </si>
  <si>
    <t>実施体制</t>
    <phoneticPr fontId="1"/>
  </si>
  <si>
    <t>内部評価
について</t>
    <rPh sb="0" eb="2">
      <t>ナイブ</t>
    </rPh>
    <rPh sb="2" eb="4">
      <t>ヒョウカ</t>
    </rPh>
    <phoneticPr fontId="1"/>
  </si>
  <si>
    <t>外部評価
について</t>
    <rPh sb="0" eb="2">
      <t>ガイブ</t>
    </rPh>
    <rPh sb="2" eb="4">
      <t>ヒョウカ</t>
    </rPh>
    <phoneticPr fontId="1"/>
  </si>
  <si>
    <t>評価対象等について</t>
    <phoneticPr fontId="1"/>
  </si>
  <si>
    <t>評価指標の
導入状況</t>
    <rPh sb="0" eb="2">
      <t>ヒョウカ</t>
    </rPh>
    <rPh sb="2" eb="4">
      <t>シヒョウ</t>
    </rPh>
    <rPh sb="6" eb="8">
      <t>ドウニュウ</t>
    </rPh>
    <rPh sb="8" eb="10">
      <t>ジョウキョウ</t>
    </rPh>
    <phoneticPr fontId="1"/>
  </si>
  <si>
    <t>評価指標について</t>
    <rPh sb="0" eb="2">
      <t>ヒョウカ</t>
    </rPh>
    <rPh sb="2" eb="4">
      <t>シヒョウ</t>
    </rPh>
    <phoneticPr fontId="1"/>
  </si>
  <si>
    <t>評価指標の定量性</t>
    <rPh sb="0" eb="2">
      <t>ヒョウカ</t>
    </rPh>
    <rPh sb="2" eb="4">
      <t>シヒョウ</t>
    </rPh>
    <rPh sb="5" eb="7">
      <t>テイリョウ</t>
    </rPh>
    <rPh sb="7" eb="8">
      <t>セイ</t>
    </rPh>
    <phoneticPr fontId="1"/>
  </si>
  <si>
    <t>評価指標の比較</t>
    <rPh sb="0" eb="2">
      <t>ヒョウカ</t>
    </rPh>
    <rPh sb="2" eb="4">
      <t>シヒョウ</t>
    </rPh>
    <rPh sb="5" eb="7">
      <t>ヒカク</t>
    </rPh>
    <phoneticPr fontId="27"/>
  </si>
  <si>
    <t>達成状況の確認・分析</t>
    <phoneticPr fontId="27"/>
  </si>
  <si>
    <t>評価シートへの記載事項</t>
    <phoneticPr fontId="27"/>
  </si>
  <si>
    <t>実施状況</t>
    <phoneticPr fontId="27"/>
  </si>
  <si>
    <t>導入したねらい</t>
    <phoneticPr fontId="27"/>
  </si>
  <si>
    <t>外部有識者の構成員</t>
    <phoneticPr fontId="1"/>
  </si>
  <si>
    <t>評価の対象</t>
    <rPh sb="0" eb="2">
      <t>ヒョウカ</t>
    </rPh>
    <rPh sb="3" eb="5">
      <t>タイショウ</t>
    </rPh>
    <phoneticPr fontId="1"/>
  </si>
  <si>
    <t>予算要求等への
反映状況</t>
    <rPh sb="0" eb="2">
      <t>ヨサン</t>
    </rPh>
    <rPh sb="2" eb="4">
      <t>ヨウキュウ</t>
    </rPh>
    <rPh sb="4" eb="5">
      <t>トウ</t>
    </rPh>
    <rPh sb="8" eb="10">
      <t>ハンエイ</t>
    </rPh>
    <rPh sb="10" eb="12">
      <t>ジョウキョウ</t>
    </rPh>
    <phoneticPr fontId="1"/>
  </si>
  <si>
    <t>予算査定等への
反映状況</t>
    <rPh sb="0" eb="2">
      <t>ヨサン</t>
    </rPh>
    <rPh sb="2" eb="4">
      <t>サテイ</t>
    </rPh>
    <rPh sb="4" eb="5">
      <t>トウ</t>
    </rPh>
    <rPh sb="8" eb="10">
      <t>ハンエイ</t>
    </rPh>
    <rPh sb="10" eb="12">
      <t>ジョウキョウ</t>
    </rPh>
    <phoneticPr fontId="1"/>
  </si>
  <si>
    <t>議会の関与</t>
    <phoneticPr fontId="1"/>
  </si>
  <si>
    <t>住民の意見を
取り入れる
仕組み</t>
    <phoneticPr fontId="27"/>
  </si>
  <si>
    <t>結果の公表について</t>
    <phoneticPr fontId="27"/>
  </si>
  <si>
    <t>行政評価結果の活用方法</t>
    <phoneticPr fontId="27"/>
  </si>
  <si>
    <t>行政評価の成果と課題</t>
    <rPh sb="0" eb="2">
      <t>ギョウセイ</t>
    </rPh>
    <rPh sb="2" eb="4">
      <t>ヒョウカ</t>
    </rPh>
    <rPh sb="5" eb="7">
      <t>セイカ</t>
    </rPh>
    <rPh sb="8" eb="10">
      <t>カダイ</t>
    </rPh>
    <phoneticPr fontId="1"/>
  </si>
  <si>
    <t>結果の公表状況</t>
    <phoneticPr fontId="27"/>
  </si>
  <si>
    <t>公表していない理由</t>
    <phoneticPr fontId="27"/>
  </si>
  <si>
    <t>予算要求への反映</t>
    <rPh sb="0" eb="2">
      <t>ヨサン</t>
    </rPh>
    <rPh sb="2" eb="4">
      <t>ヨウキュウ</t>
    </rPh>
    <rPh sb="6" eb="8">
      <t>ハンエイ</t>
    </rPh>
    <phoneticPr fontId="1"/>
  </si>
  <si>
    <t>予算査定等への反映等</t>
    <phoneticPr fontId="1"/>
  </si>
  <si>
    <t>当該年度事業の
執行への反映</t>
    <rPh sb="0" eb="2">
      <t>トウガイ</t>
    </rPh>
    <rPh sb="2" eb="4">
      <t>ネンド</t>
    </rPh>
    <rPh sb="4" eb="6">
      <t>ジギョウ</t>
    </rPh>
    <rPh sb="8" eb="10">
      <t>シッコウ</t>
    </rPh>
    <rPh sb="12" eb="14">
      <t>ハンエイ</t>
    </rPh>
    <phoneticPr fontId="1"/>
  </si>
  <si>
    <t>定員管理要求、査定</t>
    <rPh sb="0" eb="2">
      <t>テイイン</t>
    </rPh>
    <rPh sb="2" eb="4">
      <t>カンリ</t>
    </rPh>
    <rPh sb="4" eb="6">
      <t>ヨウキュウ</t>
    </rPh>
    <rPh sb="7" eb="9">
      <t>サテイ</t>
    </rPh>
    <phoneticPr fontId="1"/>
  </si>
  <si>
    <t>次年度の重点施策や重点方針の策定</t>
    <rPh sb="0" eb="3">
      <t>ジネンド</t>
    </rPh>
    <rPh sb="4" eb="6">
      <t>ジュウテン</t>
    </rPh>
    <rPh sb="6" eb="8">
      <t>セサク</t>
    </rPh>
    <rPh sb="9" eb="11">
      <t>ジュウテン</t>
    </rPh>
    <rPh sb="11" eb="13">
      <t>ホウシン</t>
    </rPh>
    <rPh sb="14" eb="16">
      <t>サクテイ</t>
    </rPh>
    <phoneticPr fontId="1"/>
  </si>
  <si>
    <t>継続中の事務事業の見直し</t>
    <rPh sb="0" eb="3">
      <t>ケイゾクチュウ</t>
    </rPh>
    <rPh sb="4" eb="6">
      <t>ジム</t>
    </rPh>
    <rPh sb="6" eb="8">
      <t>ジギョウ</t>
    </rPh>
    <rPh sb="9" eb="11">
      <t>ミナオ</t>
    </rPh>
    <phoneticPr fontId="1"/>
  </si>
  <si>
    <t>総合計画等</t>
    <rPh sb="0" eb="2">
      <t>ソウゴウ</t>
    </rPh>
    <rPh sb="2" eb="4">
      <t>ケイカク</t>
    </rPh>
    <rPh sb="4" eb="5">
      <t>トウ</t>
    </rPh>
    <phoneticPr fontId="1"/>
  </si>
  <si>
    <t>トップの
政策方針</t>
    <rPh sb="5" eb="7">
      <t>セイサク</t>
    </rPh>
    <rPh sb="7" eb="9">
      <t>ホウシン</t>
    </rPh>
    <phoneticPr fontId="1"/>
  </si>
  <si>
    <t>行政評価の成果</t>
    <rPh sb="0" eb="2">
      <t>ギョウセイ</t>
    </rPh>
    <rPh sb="2" eb="4">
      <t>ヒョウカ</t>
    </rPh>
    <rPh sb="5" eb="7">
      <t>セイカ</t>
    </rPh>
    <phoneticPr fontId="1"/>
  </si>
  <si>
    <t>行政評価の課題</t>
    <rPh sb="0" eb="2">
      <t>ギョウセイ</t>
    </rPh>
    <rPh sb="2" eb="4">
      <t>ヒョウカ</t>
    </rPh>
    <rPh sb="5" eb="7">
      <t>カダイ</t>
    </rPh>
    <phoneticPr fontId="1"/>
  </si>
  <si>
    <t>【調査表】行政評価の取組状況（市区町村）</t>
    <rPh sb="1" eb="4">
      <t>チョウサヒョウ</t>
    </rPh>
    <rPh sb="5" eb="7">
      <t>ギョウセイ</t>
    </rPh>
    <rPh sb="7" eb="9">
      <t>ヒョウカ</t>
    </rPh>
    <rPh sb="10" eb="12">
      <t>トリクミ</t>
    </rPh>
    <rPh sb="12" eb="14">
      <t>ジョウキョウ</t>
    </rPh>
    <rPh sb="15" eb="19">
      <t>シクチョウソン</t>
    </rPh>
    <phoneticPr fontId="1"/>
  </si>
  <si>
    <t>達成状況を確認した上で要因を分析している</t>
    <rPh sb="0" eb="2">
      <t>タッセイ</t>
    </rPh>
    <rPh sb="2" eb="4">
      <t>ジョウキョウ</t>
    </rPh>
    <rPh sb="5" eb="7">
      <t>カクニン</t>
    </rPh>
    <rPh sb="9" eb="10">
      <t>ウエ</t>
    </rPh>
    <rPh sb="11" eb="13">
      <t>ヨウイン</t>
    </rPh>
    <rPh sb="14" eb="16">
      <t>ブンセキ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</si>
</sst>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Red]#,##0"/>
    <numFmt numFmtId="177" formatCode="00000"/>
    <numFmt numFmtId="178" formatCode="0_ "/>
    <numFmt numFmtId="179" formatCode="#,##0_ ;[Red]\-#,##0\ "/>
    <numFmt numFmtId="180" formatCode="#,##0;&quot;△ &quot;#,##0"/>
    <numFmt numFmtId="181" formatCode="0.0_ "/>
  </numFmts>
  <fonts count="32">
    <font>
      <sz val="11"/>
      <color theme="1"/>
      <name val="ＭＳ Ｐゴシック"/>
      <family val="3"/>
      <charset val="128"/>
      <scheme val="minor"/>
    </font>
    <font>
      <sz val="6"/>
      <name val="ＭＳ Ｐゴシック"/>
      <family val="3"/>
      <charset val="128"/>
    </font>
    <font>
      <sz val="6"/>
      <name val="ＭＳ Ｐゴシック"/>
      <family val="3"/>
      <charset val="128"/>
    </font>
    <font>
      <b/>
      <sz val="9"/>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2"/>
      <color indexed="10"/>
      <name val="ＭＳ Ｐゴシック"/>
      <family val="3"/>
      <charset val="128"/>
    </font>
    <font>
      <b/>
      <sz val="9"/>
      <color indexed="10"/>
      <name val="ＭＳ Ｐゴシック"/>
      <family val="3"/>
      <charset val="128"/>
    </font>
    <font>
      <sz val="8"/>
      <color indexed="10"/>
      <name val="ＭＳ Ｐゴシック"/>
      <family val="3"/>
      <charset val="128"/>
    </font>
    <font>
      <sz val="9"/>
      <color indexed="10"/>
      <name val="ＭＳ Ｐゴシック"/>
      <family val="3"/>
      <charset val="128"/>
    </font>
    <font>
      <sz val="11"/>
      <name val="ＭＳ Ｐゴシック"/>
      <family val="3"/>
      <charset val="128"/>
    </font>
    <font>
      <sz val="6"/>
      <name val="ＭＳ Ｐゴシック"/>
      <family val="3"/>
      <charset val="128"/>
    </font>
    <font>
      <b/>
      <sz val="12"/>
      <color indexed="10"/>
      <name val="ＭＳ Ｐゴシック"/>
      <family val="3"/>
      <charset val="128"/>
    </font>
    <font>
      <b/>
      <sz val="9"/>
      <color rgb="FFFF0000"/>
      <name val="ＭＳ Ｐゴシック"/>
      <family val="3"/>
      <charset val="128"/>
    </font>
    <font>
      <sz val="11"/>
      <color theme="1"/>
      <name val="ＭＳ Ｐゴシック"/>
      <family val="3"/>
      <charset val="128"/>
      <scheme val="minor"/>
    </font>
    <font>
      <b/>
      <sz val="14"/>
      <color rgb="FFFFFF00"/>
      <name val="ＭＳ Ｐゴシック"/>
      <family val="3"/>
      <charset val="128"/>
    </font>
    <font>
      <sz val="9"/>
      <color rgb="FFFFFF00"/>
      <name val="ＭＳ Ｐゴシック"/>
      <family val="3"/>
      <charset val="128"/>
    </font>
    <font>
      <b/>
      <sz val="16"/>
      <name val="ＭＳ Ｐゴシック"/>
      <family val="3"/>
      <charset val="128"/>
    </font>
    <font>
      <sz val="14"/>
      <name val="ＭＳ Ｐゴシック"/>
      <family val="3"/>
      <charset val="128"/>
    </font>
    <font>
      <u/>
      <sz val="9.35"/>
      <color theme="10"/>
      <name val="ＭＳ Ｐゴシック"/>
      <family val="3"/>
      <charset val="128"/>
    </font>
    <font>
      <u/>
      <sz val="11"/>
      <color rgb="FF0000FF"/>
      <name val="ＭＳ Ｐゴシック"/>
      <family val="3"/>
      <charset val="128"/>
      <scheme val="minor"/>
    </font>
    <font>
      <u/>
      <sz val="7.7"/>
      <color theme="10"/>
      <name val="ＭＳ Ｐゴシック"/>
      <family val="3"/>
      <charset val="128"/>
    </font>
    <font>
      <u/>
      <sz val="11"/>
      <color theme="10"/>
      <name val="ＭＳ Ｐゴシック"/>
      <family val="3"/>
      <charset val="128"/>
      <scheme val="minor"/>
    </font>
    <font>
      <u/>
      <sz val="9"/>
      <name val="ＭＳ Ｐゴシック"/>
      <family val="3"/>
      <charset val="128"/>
    </font>
    <font>
      <u/>
      <sz val="9"/>
      <color theme="10"/>
      <name val="ＭＳ Ｐゴシック"/>
      <family val="3"/>
      <charset val="128"/>
      <scheme val="minor"/>
    </font>
    <font>
      <sz val="10"/>
      <name val="ＭＳ Ｐゴシック"/>
      <family val="3"/>
      <charset val="128"/>
    </font>
    <font>
      <sz val="6"/>
      <name val="ＭＳ Ｐゴシック"/>
      <family val="3"/>
      <charset val="128"/>
      <scheme val="minor"/>
    </font>
    <font>
      <b/>
      <sz val="12"/>
      <color rgb="FFFF0000"/>
      <name val="ＭＳ Ｐゴシック"/>
      <family val="3"/>
      <charset val="128"/>
    </font>
    <font>
      <sz val="12"/>
      <color rgb="FFFF0000"/>
      <name val="ＭＳ Ｐゴシック"/>
      <family val="3"/>
      <charset val="128"/>
      <scheme val="minor"/>
    </font>
    <font>
      <b/>
      <sz val="11"/>
      <color rgb="FFFF0000"/>
      <name val="ＭＳ Ｐゴシック"/>
      <family val="3"/>
      <charset val="128"/>
    </font>
    <font>
      <b/>
      <sz val="12"/>
      <name val="ＭＳ Ｐゴシック"/>
      <family val="3"/>
      <charset val="128"/>
    </font>
  </fonts>
  <fills count="10">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rgb="FFFFFF00"/>
        <bgColor indexed="64"/>
      </patternFill>
    </fill>
    <fill>
      <patternFill patternType="solid">
        <fgColor rgb="FFFFCCFF"/>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s>
  <borders count="1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top style="thin">
        <color indexed="64"/>
      </top>
      <bottom/>
      <diagonal/>
    </border>
  </borders>
  <cellStyleXfs count="10">
    <xf numFmtId="0" fontId="0" fillId="0" borderId="0">
      <alignment vertical="center"/>
    </xf>
    <xf numFmtId="0" fontId="11" fillId="0" borderId="0"/>
    <xf numFmtId="38" fontId="15" fillId="0" borderId="0" applyFont="0" applyFill="0" applyBorder="0" applyAlignment="0" applyProtection="0">
      <alignment vertical="center"/>
    </xf>
    <xf numFmtId="0" fontId="15" fillId="0" borderId="0">
      <alignment vertical="center"/>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center"/>
    </xf>
    <xf numFmtId="0" fontId="15" fillId="0" borderId="0">
      <alignment vertical="center"/>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center"/>
    </xf>
    <xf numFmtId="0" fontId="15" fillId="0" borderId="0">
      <alignment vertical="center"/>
    </xf>
  </cellStyleXfs>
  <cellXfs count="220">
    <xf numFmtId="0" fontId="0" fillId="0" borderId="0" xfId="0">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4" fillId="0" borderId="0" xfId="0" applyFont="1" applyFill="1" applyBorder="1" applyAlignment="1" applyProtection="1"/>
    <xf numFmtId="0" fontId="8" fillId="0" borderId="0" xfId="0" applyFont="1" applyFill="1" applyBorder="1" applyAlignment="1" applyProtection="1"/>
    <xf numFmtId="0" fontId="5" fillId="0" borderId="0" xfId="0" applyFont="1" applyFill="1" applyBorder="1" applyAlignment="1" applyProtection="1"/>
    <xf numFmtId="0" fontId="9" fillId="0" borderId="0" xfId="0" applyFont="1" applyFill="1" applyBorder="1" applyAlignment="1" applyProtection="1">
      <alignment vertical="top"/>
    </xf>
    <xf numFmtId="0" fontId="10"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176" fontId="4" fillId="0" borderId="2" xfId="1"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textRotation="255" wrapText="1"/>
    </xf>
    <xf numFmtId="49" fontId="4" fillId="0" borderId="3" xfId="0" applyNumberFormat="1" applyFont="1" applyFill="1" applyBorder="1" applyAlignment="1" applyProtection="1">
      <alignment horizontal="center" vertical="center" wrapText="1"/>
    </xf>
    <xf numFmtId="0" fontId="14" fillId="0" borderId="0" xfId="0" applyFont="1" applyFill="1" applyBorder="1" applyAlignment="1" applyProtection="1">
      <alignment vertical="center"/>
    </xf>
    <xf numFmtId="0" fontId="4" fillId="0" borderId="2" xfId="0" applyFont="1" applyBorder="1" applyAlignment="1" applyProtection="1">
      <alignment horizontal="center" vertical="top" textRotation="255" wrapText="1"/>
    </xf>
    <xf numFmtId="49" fontId="5" fillId="0" borderId="2" xfId="0" applyNumberFormat="1" applyFont="1" applyFill="1" applyBorder="1" applyAlignment="1" applyProtection="1">
      <alignment horizontal="center" vertical="top" textRotation="255" wrapText="1"/>
    </xf>
    <xf numFmtId="0" fontId="4" fillId="0" borderId="6" xfId="0" applyFont="1" applyFill="1" applyBorder="1" applyAlignment="1" applyProtection="1">
      <alignment vertical="center"/>
    </xf>
    <xf numFmtId="0" fontId="13" fillId="0" borderId="0" xfId="0" applyFont="1" applyFill="1" applyBorder="1" applyAlignment="1" applyProtection="1">
      <alignment horizontal="left" vertical="center"/>
    </xf>
    <xf numFmtId="0" fontId="4" fillId="2" borderId="0" xfId="0" applyFont="1" applyFill="1" applyBorder="1" applyAlignment="1" applyProtection="1">
      <alignment vertical="center"/>
    </xf>
    <xf numFmtId="0" fontId="16" fillId="2" borderId="0" xfId="0" applyFont="1" applyFill="1" applyBorder="1" applyAlignment="1" applyProtection="1">
      <alignment horizontal="left" vertical="center"/>
    </xf>
    <xf numFmtId="0" fontId="17" fillId="2" borderId="0" xfId="0" applyFont="1" applyFill="1" applyBorder="1" applyAlignment="1" applyProtection="1">
      <alignment vertical="center"/>
    </xf>
    <xf numFmtId="0" fontId="16" fillId="0" borderId="0" xfId="0" applyFont="1" applyFill="1" applyBorder="1" applyAlignment="1" applyProtection="1">
      <alignment horizontal="left" vertical="center"/>
    </xf>
    <xf numFmtId="179" fontId="4" fillId="3" borderId="5" xfId="2" applyNumberFormat="1" applyFont="1" applyFill="1" applyBorder="1" applyAlignment="1" applyProtection="1">
      <alignment vertical="center"/>
      <protection locked="0"/>
    </xf>
    <xf numFmtId="38" fontId="4" fillId="3" borderId="1" xfId="2" applyFont="1" applyFill="1" applyBorder="1" applyAlignment="1" applyProtection="1">
      <alignment horizontal="center" vertical="center" shrinkToFit="1"/>
      <protection locked="0"/>
    </xf>
    <xf numFmtId="180" fontId="4" fillId="3" borderId="1" xfId="2" applyNumberFormat="1" applyFont="1" applyFill="1" applyBorder="1" applyAlignment="1" applyProtection="1">
      <alignment vertical="center" shrinkToFit="1"/>
      <protection locked="0"/>
    </xf>
    <xf numFmtId="0" fontId="4" fillId="3" borderId="1" xfId="2" applyNumberFormat="1" applyFont="1" applyFill="1" applyBorder="1" applyAlignment="1" applyProtection="1">
      <alignment horizontal="center" vertical="center" shrinkToFit="1"/>
      <protection locked="0"/>
    </xf>
    <xf numFmtId="181" fontId="4" fillId="3" borderId="5" xfId="2" applyNumberFormat="1" applyFont="1" applyFill="1" applyBorder="1" applyAlignment="1" applyProtection="1">
      <alignment vertical="center" shrinkToFit="1"/>
      <protection locked="0"/>
    </xf>
    <xf numFmtId="180" fontId="4" fillId="3" borderId="2" xfId="2" applyNumberFormat="1" applyFont="1" applyFill="1" applyBorder="1" applyAlignment="1" applyProtection="1">
      <alignment vertical="center" shrinkToFit="1"/>
      <protection locked="0"/>
    </xf>
    <xf numFmtId="38" fontId="4" fillId="3" borderId="2" xfId="2" applyFont="1" applyFill="1" applyBorder="1" applyAlignment="1" applyProtection="1">
      <alignment horizontal="center" vertical="center" shrinkToFit="1"/>
      <protection locked="0"/>
    </xf>
    <xf numFmtId="0" fontId="4" fillId="3" borderId="10" xfId="2" applyNumberFormat="1" applyFont="1" applyFill="1" applyBorder="1" applyAlignment="1" applyProtection="1">
      <alignment horizontal="center" vertical="center" shrinkToFit="1"/>
      <protection locked="0"/>
    </xf>
    <xf numFmtId="181" fontId="4" fillId="3" borderId="1" xfId="2" applyNumberFormat="1" applyFont="1" applyFill="1" applyBorder="1" applyAlignment="1" applyProtection="1">
      <alignment vertical="center" shrinkToFit="1"/>
      <protection locked="0"/>
    </xf>
    <xf numFmtId="38" fontId="4" fillId="3" borderId="10" xfId="2" applyFont="1" applyFill="1" applyBorder="1" applyAlignment="1" applyProtection="1">
      <alignment horizontal="center" vertical="center" shrinkToFit="1"/>
      <protection locked="0"/>
    </xf>
    <xf numFmtId="38" fontId="4" fillId="3" borderId="0" xfId="2" applyFont="1" applyFill="1" applyProtection="1">
      <alignment vertical="center"/>
      <protection locked="0"/>
    </xf>
    <xf numFmtId="176" fontId="4" fillId="0" borderId="5" xfId="1" applyNumberFormat="1" applyFont="1" applyFill="1" applyBorder="1" applyAlignment="1" applyProtection="1">
      <alignment horizontal="center" vertical="center"/>
    </xf>
    <xf numFmtId="176" fontId="4" fillId="0" borderId="10" xfId="1" applyNumberFormat="1" applyFont="1" applyFill="1" applyBorder="1" applyAlignment="1" applyProtection="1">
      <alignment horizontal="center" vertical="center"/>
    </xf>
    <xf numFmtId="176" fontId="4" fillId="0" borderId="14" xfId="1" applyNumberFormat="1" applyFont="1" applyFill="1" applyBorder="1" applyAlignment="1" applyProtection="1">
      <alignment horizontal="center" vertical="center"/>
    </xf>
    <xf numFmtId="176" fontId="4" fillId="0" borderId="2" xfId="0" applyNumberFormat="1" applyFont="1" applyFill="1" applyBorder="1" applyAlignment="1">
      <alignment horizontal="center" vertical="center"/>
    </xf>
    <xf numFmtId="176" fontId="4" fillId="0" borderId="14"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180" fontId="4" fillId="3" borderId="16" xfId="2" applyNumberFormat="1" applyFont="1" applyFill="1" applyBorder="1" applyAlignment="1" applyProtection="1">
      <alignment vertical="center" shrinkToFit="1"/>
      <protection locked="0"/>
    </xf>
    <xf numFmtId="176" fontId="4" fillId="0" borderId="11" xfId="0" applyNumberFormat="1" applyFont="1" applyFill="1" applyBorder="1" applyAlignment="1">
      <alignment horizontal="center" vertical="center"/>
    </xf>
    <xf numFmtId="0" fontId="18" fillId="0" borderId="0"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7" fillId="0" borderId="0" xfId="0" applyFont="1" applyFill="1" applyBorder="1" applyAlignment="1" applyProtection="1">
      <alignment vertical="center"/>
    </xf>
    <xf numFmtId="0" fontId="7" fillId="2" borderId="0" xfId="0" applyFont="1" applyFill="1" applyBorder="1" applyAlignment="1" applyProtection="1">
      <alignment horizontal="left" vertical="center"/>
    </xf>
    <xf numFmtId="49" fontId="4" fillId="0" borderId="2" xfId="1" applyNumberFormat="1" applyFont="1" applyFill="1" applyBorder="1" applyAlignment="1" applyProtection="1">
      <alignment horizontal="center" vertical="center" wrapText="1"/>
    </xf>
    <xf numFmtId="0" fontId="4" fillId="0" borderId="2" xfId="1" applyNumberFormat="1"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176" fontId="4" fillId="0"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vertical="center" wrapText="1"/>
    </xf>
    <xf numFmtId="178" fontId="4" fillId="0" borderId="2" xfId="1" applyNumberFormat="1" applyFont="1" applyFill="1" applyBorder="1" applyAlignment="1" applyProtection="1">
      <alignment horizontal="center" vertical="center" wrapText="1"/>
    </xf>
    <xf numFmtId="49" fontId="4" fillId="0" borderId="5" xfId="0" applyNumberFormat="1" applyFont="1" applyFill="1" applyBorder="1" applyAlignment="1" applyProtection="1">
      <alignment horizontal="center" vertical="top" textRotation="255" wrapText="1"/>
    </xf>
    <xf numFmtId="180" fontId="4" fillId="3" borderId="7" xfId="2" applyNumberFormat="1" applyFont="1" applyFill="1" applyBorder="1" applyAlignment="1" applyProtection="1">
      <alignment vertical="center" shrinkToFit="1"/>
      <protection locked="0"/>
    </xf>
    <xf numFmtId="178" fontId="4" fillId="0" borderId="2" xfId="1" applyNumberFormat="1" applyFont="1" applyFill="1" applyBorder="1" applyAlignment="1" applyProtection="1">
      <alignment horizontal="center" vertical="center"/>
    </xf>
    <xf numFmtId="49" fontId="4" fillId="0" borderId="2" xfId="1"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177" fontId="4" fillId="4" borderId="2" xfId="1" applyNumberFormat="1" applyFont="1" applyFill="1" applyBorder="1" applyAlignment="1" applyProtection="1">
      <alignment horizontal="center" vertical="center" wrapText="1"/>
    </xf>
    <xf numFmtId="176" fontId="25" fillId="0" borderId="2" xfId="8" applyNumberFormat="1" applyFont="1" applyFill="1" applyBorder="1" applyAlignment="1" applyProtection="1">
      <alignment horizontal="center" vertical="center" wrapText="1"/>
    </xf>
    <xf numFmtId="177" fontId="6" fillId="0" borderId="2" xfId="1" applyNumberFormat="1" applyFont="1" applyFill="1" applyBorder="1" applyAlignment="1" applyProtection="1">
      <alignment horizontal="center" vertical="center"/>
    </xf>
    <xf numFmtId="0" fontId="6" fillId="0" borderId="2" xfId="1" applyNumberFormat="1" applyFont="1" applyFill="1" applyBorder="1" applyAlignment="1" applyProtection="1">
      <alignment horizontal="center" vertical="center"/>
    </xf>
    <xf numFmtId="178" fontId="6" fillId="0" borderId="2" xfId="1" applyNumberFormat="1" applyFont="1" applyFill="1" applyBorder="1" applyAlignment="1" applyProtection="1">
      <alignment horizontal="center" vertical="center"/>
    </xf>
    <xf numFmtId="176" fontId="6" fillId="0" borderId="2" xfId="1" applyNumberFormat="1" applyFont="1" applyFill="1" applyBorder="1" applyAlignment="1" applyProtection="1">
      <alignment horizontal="center" vertical="center"/>
    </xf>
    <xf numFmtId="176" fontId="6" fillId="0" borderId="2" xfId="0" applyNumberFormat="1" applyFont="1" applyFill="1" applyBorder="1" applyAlignment="1" applyProtection="1">
      <alignment horizontal="center" vertical="center"/>
    </xf>
    <xf numFmtId="176" fontId="6" fillId="0" borderId="5" xfId="0" applyNumberFormat="1" applyFont="1" applyFill="1" applyBorder="1" applyAlignment="1" applyProtection="1">
      <alignment horizontal="left" vertical="center" wrapText="1"/>
    </xf>
    <xf numFmtId="176" fontId="6" fillId="0" borderId="2" xfId="0" applyNumberFormat="1" applyFont="1" applyFill="1" applyBorder="1" applyAlignment="1" applyProtection="1">
      <alignment vertical="center" wrapText="1"/>
    </xf>
    <xf numFmtId="0" fontId="6" fillId="0" borderId="2" xfId="0" applyFont="1" applyFill="1" applyBorder="1" applyAlignment="1" applyProtection="1">
      <alignment horizontal="center" vertical="center"/>
    </xf>
    <xf numFmtId="0" fontId="6" fillId="0" borderId="2" xfId="0" applyFont="1" applyFill="1" applyBorder="1" applyAlignment="1" applyProtection="1">
      <alignment horizontal="center" vertical="center" textRotation="255"/>
    </xf>
    <xf numFmtId="176" fontId="26" fillId="0" borderId="2" xfId="0" applyNumberFormat="1" applyFont="1" applyFill="1" applyBorder="1" applyAlignment="1" applyProtection="1">
      <alignment vertical="center" wrapText="1"/>
    </xf>
    <xf numFmtId="0" fontId="6" fillId="0" borderId="5" xfId="0" applyFont="1" applyFill="1" applyBorder="1" applyAlignment="1" applyProtection="1">
      <alignment horizontal="center" vertical="center"/>
    </xf>
    <xf numFmtId="176" fontId="6" fillId="0" borderId="2" xfId="0" applyNumberFormat="1" applyFont="1" applyFill="1" applyBorder="1" applyAlignment="1" applyProtection="1">
      <alignment horizontal="center" vertical="center" wrapText="1"/>
    </xf>
    <xf numFmtId="176" fontId="6" fillId="0" borderId="0" xfId="1" applyNumberFormat="1" applyFont="1" applyFill="1" applyBorder="1" applyAlignment="1" applyProtection="1">
      <alignment horizontal="center" vertical="center"/>
    </xf>
    <xf numFmtId="176" fontId="6" fillId="0" borderId="2" xfId="0" applyNumberFormat="1" applyFont="1" applyFill="1" applyBorder="1" applyAlignment="1" applyProtection="1">
      <alignment horizontal="left" vertical="center" wrapText="1"/>
    </xf>
    <xf numFmtId="0" fontId="6" fillId="0" borderId="0" xfId="0" applyFont="1" applyFill="1" applyBorder="1" applyAlignment="1" applyProtection="1">
      <alignment horizontal="center" vertical="center"/>
    </xf>
    <xf numFmtId="49" fontId="6" fillId="0" borderId="2" xfId="1" applyNumberFormat="1" applyFont="1" applyFill="1" applyBorder="1" applyAlignment="1" applyProtection="1">
      <alignment horizontal="center" vertical="center"/>
      <protection locked="0"/>
    </xf>
    <xf numFmtId="177" fontId="6" fillId="0" borderId="2" xfId="1" applyNumberFormat="1" applyFont="1" applyFill="1" applyBorder="1" applyAlignment="1" applyProtection="1">
      <alignment horizontal="center" vertical="center" wrapText="1"/>
    </xf>
    <xf numFmtId="0" fontId="6" fillId="0" borderId="2" xfId="1" applyNumberFormat="1" applyFont="1" applyFill="1" applyBorder="1" applyAlignment="1" applyProtection="1">
      <alignment horizontal="center" vertical="center" wrapText="1"/>
    </xf>
    <xf numFmtId="178" fontId="6" fillId="0" borderId="2" xfId="1" applyNumberFormat="1" applyFont="1" applyFill="1" applyBorder="1" applyAlignment="1" applyProtection="1">
      <alignment horizontal="center" vertical="center" wrapText="1"/>
    </xf>
    <xf numFmtId="176" fontId="6" fillId="0" borderId="2" xfId="1" applyNumberFormat="1"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textRotation="255" wrapText="1"/>
    </xf>
    <xf numFmtId="0" fontId="6" fillId="0" borderId="5" xfId="0" applyFont="1" applyFill="1" applyBorder="1" applyAlignment="1" applyProtection="1">
      <alignment horizontal="center" vertical="center" wrapText="1"/>
    </xf>
    <xf numFmtId="176" fontId="6" fillId="0" borderId="0" xfId="1" applyNumberFormat="1"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179" fontId="4" fillId="3" borderId="1" xfId="2" applyNumberFormat="1" applyFont="1" applyFill="1" applyBorder="1" applyAlignment="1" applyProtection="1">
      <alignment vertical="center"/>
      <protection locked="0"/>
    </xf>
    <xf numFmtId="0" fontId="4" fillId="0" borderId="3" xfId="0" applyFont="1" applyFill="1" applyBorder="1" applyAlignment="1" applyProtection="1">
      <alignment horizontal="center" vertical="top" wrapText="1"/>
    </xf>
    <xf numFmtId="177" fontId="4" fillId="4" borderId="1" xfId="1" applyNumberFormat="1" applyFont="1" applyFill="1" applyBorder="1" applyAlignment="1" applyProtection="1">
      <alignment horizontal="center" vertical="center" wrapText="1"/>
    </xf>
    <xf numFmtId="177" fontId="4" fillId="5" borderId="2" xfId="1" applyNumberFormat="1" applyFont="1" applyFill="1" applyBorder="1" applyAlignment="1" applyProtection="1">
      <alignment horizontal="center" vertical="center" wrapText="1"/>
    </xf>
    <xf numFmtId="177" fontId="4" fillId="5" borderId="2" xfId="1" applyNumberFormat="1" applyFont="1" applyFill="1" applyBorder="1" applyAlignment="1" applyProtection="1">
      <alignment horizontal="center" vertical="center"/>
    </xf>
    <xf numFmtId="49" fontId="4" fillId="5" borderId="2" xfId="1" applyNumberFormat="1" applyFont="1" applyFill="1" applyBorder="1" applyAlignment="1" applyProtection="1">
      <alignment horizontal="center" vertical="center"/>
      <protection locked="0"/>
    </xf>
    <xf numFmtId="0" fontId="4" fillId="3" borderId="2" xfId="1" applyNumberFormat="1" applyFont="1" applyFill="1" applyBorder="1" applyAlignment="1" applyProtection="1">
      <alignment horizontal="center" vertical="center" wrapText="1"/>
    </xf>
    <xf numFmtId="0" fontId="4" fillId="0" borderId="2" xfId="0" applyFont="1" applyFill="1" applyBorder="1" applyAlignment="1">
      <alignment vertical="center"/>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176" fontId="4" fillId="0" borderId="2" xfId="0" applyNumberFormat="1" applyFont="1" applyFill="1" applyBorder="1" applyAlignment="1" applyProtection="1">
      <alignment horizontal="left" vertical="center" wrapText="1"/>
    </xf>
    <xf numFmtId="0" fontId="4" fillId="7" borderId="0" xfId="0" applyFont="1" applyFill="1" applyBorder="1" applyAlignment="1" applyProtection="1">
      <alignment vertical="center"/>
    </xf>
    <xf numFmtId="0" fontId="4" fillId="7" borderId="0" xfId="0" applyFont="1" applyFill="1" applyBorder="1" applyAlignment="1" applyProtection="1"/>
    <xf numFmtId="0" fontId="4" fillId="7" borderId="0" xfId="0" applyFont="1" applyFill="1" applyBorder="1" applyAlignment="1">
      <alignment vertical="center"/>
    </xf>
    <xf numFmtId="0" fontId="4" fillId="0" borderId="3" xfId="0" applyFont="1" applyFill="1" applyBorder="1" applyAlignment="1" applyProtection="1">
      <alignment horizontal="center" vertical="center"/>
    </xf>
    <xf numFmtId="180" fontId="4" fillId="0" borderId="1" xfId="2" applyNumberFormat="1" applyFont="1" applyFill="1" applyBorder="1" applyAlignment="1" applyProtection="1">
      <alignment vertical="center" shrinkToFit="1"/>
      <protection locked="0"/>
    </xf>
    <xf numFmtId="180" fontId="4" fillId="0" borderId="16" xfId="2" applyNumberFormat="1" applyFont="1" applyFill="1" applyBorder="1" applyAlignment="1" applyProtection="1">
      <alignment vertical="center" shrinkToFit="1"/>
      <protection locked="0"/>
    </xf>
    <xf numFmtId="0" fontId="17" fillId="7" borderId="0" xfId="0" applyFont="1" applyFill="1" applyBorder="1" applyAlignment="1" applyProtection="1">
      <alignment vertical="center"/>
    </xf>
    <xf numFmtId="176" fontId="4" fillId="0" borderId="2" xfId="0"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center" vertical="center"/>
    </xf>
    <xf numFmtId="0" fontId="4" fillId="0" borderId="2" xfId="0" applyFont="1" applyFill="1" applyBorder="1" applyAlignment="1">
      <alignment vertical="center"/>
    </xf>
    <xf numFmtId="0" fontId="4" fillId="0" borderId="2" xfId="0" applyFont="1" applyFill="1" applyBorder="1" applyAlignment="1" applyProtection="1">
      <alignment horizontal="center" vertical="center" wrapText="1"/>
    </xf>
    <xf numFmtId="49" fontId="31" fillId="0" borderId="0"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shrinkToFit="1"/>
    </xf>
    <xf numFmtId="0" fontId="6" fillId="0" borderId="2" xfId="1" applyNumberFormat="1" applyFont="1" applyFill="1" applyBorder="1" applyAlignment="1" applyProtection="1">
      <alignment horizontal="center" vertical="center" shrinkToFit="1"/>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0" fontId="3" fillId="9" borderId="0" xfId="0" applyFont="1" applyFill="1" applyBorder="1" applyAlignment="1" applyProtection="1">
      <alignment horizontal="center" vertical="center"/>
    </xf>
    <xf numFmtId="49" fontId="28" fillId="9" borderId="5" xfId="0" applyNumberFormat="1" applyFont="1" applyFill="1" applyBorder="1" applyAlignment="1" applyProtection="1">
      <alignment horizontal="center" vertical="center"/>
    </xf>
    <xf numFmtId="49" fontId="28" fillId="9" borderId="1" xfId="0" applyNumberFormat="1" applyFont="1" applyFill="1" applyBorder="1" applyAlignment="1" applyProtection="1">
      <alignment horizontal="center" vertical="center"/>
    </xf>
    <xf numFmtId="49" fontId="28" fillId="9" borderId="10" xfId="0" applyNumberFormat="1" applyFont="1" applyFill="1" applyBorder="1" applyAlignment="1" applyProtection="1">
      <alignment horizontal="center" vertical="center"/>
    </xf>
    <xf numFmtId="0" fontId="14" fillId="0" borderId="5"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28" fillId="8" borderId="5" xfId="0" applyFont="1" applyFill="1" applyBorder="1" applyAlignment="1" applyProtection="1">
      <alignment horizontal="center" vertical="center"/>
    </xf>
    <xf numFmtId="0" fontId="28" fillId="8" borderId="1" xfId="0" applyFont="1" applyFill="1" applyBorder="1" applyAlignment="1" applyProtection="1">
      <alignment horizontal="center" vertical="center"/>
    </xf>
    <xf numFmtId="0" fontId="28" fillId="8" borderId="10" xfId="0" applyFont="1" applyFill="1" applyBorder="1" applyAlignment="1" applyProtection="1">
      <alignment horizontal="center" vertical="center"/>
    </xf>
    <xf numFmtId="49" fontId="28" fillId="0" borderId="5" xfId="0" applyNumberFormat="1" applyFont="1" applyFill="1" applyBorder="1" applyAlignment="1" applyProtection="1">
      <alignment horizontal="center" vertical="center"/>
    </xf>
    <xf numFmtId="49" fontId="28" fillId="0" borderId="1" xfId="0" applyNumberFormat="1" applyFont="1" applyFill="1" applyBorder="1" applyAlignment="1" applyProtection="1">
      <alignment horizontal="center" vertical="center"/>
    </xf>
    <xf numFmtId="0" fontId="29" fillId="0" borderId="1" xfId="0" applyFont="1" applyFill="1" applyBorder="1" applyAlignment="1">
      <alignment horizontal="center" vertical="center"/>
    </xf>
    <xf numFmtId="49" fontId="28" fillId="9" borderId="2" xfId="0" applyNumberFormat="1" applyFont="1" applyFill="1" applyBorder="1" applyAlignment="1" applyProtection="1">
      <alignment horizontal="center" vertical="center"/>
    </xf>
    <xf numFmtId="0" fontId="14" fillId="0" borderId="4"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xf>
    <xf numFmtId="0" fontId="14" fillId="0" borderId="2"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xf>
    <xf numFmtId="49" fontId="28" fillId="0" borderId="10" xfId="0" applyNumberFormat="1" applyFont="1" applyFill="1" applyBorder="1" applyAlignment="1" applyProtection="1">
      <alignment horizontal="center" vertical="center"/>
    </xf>
    <xf numFmtId="49" fontId="28" fillId="0" borderId="2" xfId="0" applyNumberFormat="1" applyFont="1" applyFill="1" applyBorder="1" applyAlignment="1" applyProtection="1">
      <alignment horizontal="center" vertical="center" wrapText="1"/>
    </xf>
    <xf numFmtId="49" fontId="28" fillId="0" borderId="2" xfId="0" applyNumberFormat="1" applyFont="1" applyFill="1" applyBorder="1" applyAlignment="1" applyProtection="1">
      <alignment horizontal="center" vertical="center"/>
    </xf>
    <xf numFmtId="49" fontId="31" fillId="0" borderId="2" xfId="0" applyNumberFormat="1" applyFont="1" applyFill="1" applyBorder="1" applyAlignment="1" applyProtection="1">
      <alignment horizontal="center" vertical="center"/>
    </xf>
    <xf numFmtId="0" fontId="14" fillId="0" borderId="5"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10" xfId="0" applyFont="1" applyFill="1" applyBorder="1" applyAlignment="1" applyProtection="1">
      <alignment horizontal="center" vertical="center" wrapText="1"/>
    </xf>
    <xf numFmtId="0" fontId="29" fillId="9" borderId="1" xfId="0" applyFont="1" applyFill="1" applyBorder="1" applyAlignment="1">
      <alignment horizontal="center" vertical="center"/>
    </xf>
    <xf numFmtId="0" fontId="29" fillId="9" borderId="10" xfId="0" applyFont="1" applyFill="1" applyBorder="1" applyAlignment="1">
      <alignment horizontal="center" vertical="center"/>
    </xf>
    <xf numFmtId="49" fontId="30" fillId="9" borderId="5" xfId="0" applyNumberFormat="1" applyFont="1" applyFill="1" applyBorder="1" applyAlignment="1" applyProtection="1">
      <alignment horizontal="center" vertical="center" wrapText="1"/>
    </xf>
    <xf numFmtId="49" fontId="30" fillId="9" borderId="10" xfId="0"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49" fontId="4" fillId="0" borderId="8" xfId="0" applyNumberFormat="1" applyFont="1" applyFill="1" applyBorder="1" applyAlignment="1" applyProtection="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center" vertical="center" wrapText="1"/>
    </xf>
    <xf numFmtId="49" fontId="4" fillId="0" borderId="2" xfId="0" applyNumberFormat="1" applyFont="1" applyFill="1" applyBorder="1" applyAlignment="1" applyProtection="1">
      <alignment horizontal="center" vertical="center" wrapText="1"/>
    </xf>
    <xf numFmtId="0" fontId="0" fillId="0" borderId="2" xfId="0" applyBorder="1" applyAlignment="1">
      <alignment horizontal="center" vertical="center"/>
    </xf>
    <xf numFmtId="0" fontId="4" fillId="0" borderId="2" xfId="0" applyFont="1" applyFill="1" applyBorder="1" applyAlignment="1" applyProtection="1">
      <alignment horizontal="center" vertical="center" textRotation="255"/>
    </xf>
    <xf numFmtId="0" fontId="4" fillId="0" borderId="3" xfId="0" applyFont="1" applyFill="1" applyBorder="1" applyAlignment="1" applyProtection="1">
      <alignment horizontal="center" vertical="center" textRotation="255"/>
    </xf>
    <xf numFmtId="0" fontId="0" fillId="0" borderId="6" xfId="0" applyBorder="1" applyAlignment="1">
      <alignment horizontal="center" vertical="center" textRotation="255"/>
    </xf>
    <xf numFmtId="0" fontId="0" fillId="0" borderId="4" xfId="0" applyBorder="1" applyAlignment="1">
      <alignment horizontal="center" vertical="center" textRotation="255"/>
    </xf>
    <xf numFmtId="0" fontId="4" fillId="0" borderId="5" xfId="0" applyFont="1" applyFill="1" applyBorder="1" applyAlignment="1" applyProtection="1">
      <alignment horizontal="center" vertical="center" textRotation="255"/>
    </xf>
    <xf numFmtId="0" fontId="4" fillId="0" borderId="2" xfId="0" applyFont="1" applyFill="1" applyBorder="1" applyAlignment="1" applyProtection="1">
      <alignment horizontal="center" vertical="center" textRotation="255" shrinkToFit="1"/>
    </xf>
    <xf numFmtId="49" fontId="4" fillId="0" borderId="2" xfId="0" applyNumberFormat="1" applyFont="1" applyFill="1" applyBorder="1" applyAlignment="1" applyProtection="1">
      <alignment horizontal="center" vertical="center" textRotation="255"/>
    </xf>
    <xf numFmtId="49" fontId="4" fillId="0" borderId="8" xfId="0" applyNumberFormat="1" applyFont="1" applyFill="1" applyBorder="1" applyAlignment="1" applyProtection="1">
      <alignment horizontal="center" vertical="center" textRotation="255" wrapText="1"/>
    </xf>
    <xf numFmtId="0" fontId="0" fillId="0" borderId="9" xfId="0" applyBorder="1" applyAlignment="1">
      <alignment horizontal="center" vertical="center" textRotation="255" wrapText="1"/>
    </xf>
    <xf numFmtId="0" fontId="4" fillId="0" borderId="3" xfId="0" applyFont="1" applyFill="1" applyBorder="1" applyAlignment="1" applyProtection="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49" fontId="4" fillId="0" borderId="2" xfId="0" applyNumberFormat="1" applyFont="1" applyFill="1" applyBorder="1" applyAlignment="1" applyProtection="1">
      <alignment horizontal="center" vertical="center" textRotation="255" wrapText="1"/>
    </xf>
    <xf numFmtId="0" fontId="4" fillId="0" borderId="2"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4" fillId="0" borderId="3" xfId="0" applyFont="1" applyFill="1" applyBorder="1" applyAlignment="1" applyProtection="1">
      <alignment horizontal="center" vertical="top" textRotation="255" wrapText="1"/>
    </xf>
    <xf numFmtId="0" fontId="4" fillId="0" borderId="4" xfId="0" applyFont="1" applyFill="1" applyBorder="1" applyAlignment="1" applyProtection="1">
      <alignment horizontal="center" vertical="top" textRotation="255" wrapText="1"/>
    </xf>
    <xf numFmtId="177" fontId="4" fillId="0" borderId="5" xfId="1" applyNumberFormat="1" applyFont="1" applyFill="1" applyBorder="1" applyAlignment="1" applyProtection="1">
      <alignment horizontal="center" vertical="center"/>
    </xf>
    <xf numFmtId="177" fontId="4" fillId="0" borderId="1" xfId="1"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49" fontId="4" fillId="0" borderId="3" xfId="0" applyNumberFormat="1" applyFont="1" applyFill="1" applyBorder="1" applyAlignment="1" applyProtection="1">
      <alignment horizontal="center" vertical="top" textRotation="255" wrapText="1"/>
    </xf>
    <xf numFmtId="49" fontId="4" fillId="0" borderId="4" xfId="0" applyNumberFormat="1" applyFont="1" applyFill="1" applyBorder="1" applyAlignment="1" applyProtection="1">
      <alignment horizontal="center" vertical="top" textRotation="255" wrapText="1"/>
    </xf>
    <xf numFmtId="49" fontId="4" fillId="0" borderId="8" xfId="0" applyNumberFormat="1" applyFont="1" applyFill="1" applyBorder="1" applyAlignment="1" applyProtection="1">
      <alignment horizontal="center" vertical="top" textRotation="255" wrapText="1"/>
    </xf>
    <xf numFmtId="0" fontId="4" fillId="0" borderId="5" xfId="0" applyFont="1" applyFill="1" applyBorder="1" applyAlignment="1" applyProtection="1">
      <alignment horizontal="center" vertical="top" textRotation="255" wrapText="1"/>
    </xf>
    <xf numFmtId="0" fontId="4" fillId="0" borderId="3" xfId="0" applyFont="1" applyBorder="1" applyAlignment="1" applyProtection="1">
      <alignment horizontal="center" vertical="top" textRotation="255" wrapText="1"/>
    </xf>
    <xf numFmtId="0" fontId="4" fillId="0" borderId="4" xfId="0" applyFont="1" applyBorder="1" applyAlignment="1" applyProtection="1">
      <alignment horizontal="center" vertical="top" textRotation="255" wrapText="1"/>
    </xf>
    <xf numFmtId="0" fontId="14" fillId="8" borderId="5" xfId="0" applyFont="1" applyFill="1" applyBorder="1" applyAlignment="1" applyProtection="1">
      <alignment horizontal="center" vertical="center"/>
    </xf>
    <xf numFmtId="0" fontId="14" fillId="8" borderId="1" xfId="0" applyFont="1" applyFill="1" applyBorder="1" applyAlignment="1" applyProtection="1">
      <alignment horizontal="center" vertical="center"/>
    </xf>
    <xf numFmtId="0" fontId="0" fillId="8" borderId="1" xfId="0" applyFill="1" applyBorder="1" applyAlignment="1">
      <alignment horizontal="center" vertical="center"/>
    </xf>
    <xf numFmtId="0" fontId="0" fillId="8" borderId="10" xfId="0" applyFill="1" applyBorder="1" applyAlignment="1">
      <alignment horizontal="center" vertical="center"/>
    </xf>
    <xf numFmtId="0" fontId="14" fillId="8" borderId="10" xfId="0" applyFont="1" applyFill="1" applyBorder="1" applyAlignment="1" applyProtection="1">
      <alignment horizontal="center" vertical="center"/>
    </xf>
    <xf numFmtId="49" fontId="14" fillId="0" borderId="5"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0" fontId="0" fillId="0" borderId="10" xfId="0" applyFill="1" applyBorder="1" applyAlignment="1">
      <alignment horizontal="center" vertical="center"/>
    </xf>
    <xf numFmtId="49" fontId="14" fillId="0" borderId="2" xfId="0" applyNumberFormat="1" applyFont="1" applyFill="1" applyBorder="1" applyAlignment="1" applyProtection="1">
      <alignment horizontal="center" vertical="center"/>
    </xf>
    <xf numFmtId="49" fontId="14" fillId="0" borderId="2" xfId="0" applyNumberFormat="1" applyFont="1" applyFill="1" applyBorder="1" applyAlignment="1" applyProtection="1">
      <alignment horizontal="center" vertical="center" shrinkToFit="1"/>
    </xf>
    <xf numFmtId="49" fontId="4" fillId="0" borderId="2" xfId="0" applyNumberFormat="1" applyFont="1" applyFill="1" applyBorder="1" applyAlignment="1" applyProtection="1">
      <alignment horizontal="center" vertical="center" shrinkToFit="1"/>
    </xf>
    <xf numFmtId="0" fontId="4" fillId="0" borderId="1" xfId="0" applyFont="1" applyFill="1" applyBorder="1" applyAlignment="1" applyProtection="1">
      <alignment horizontal="center" vertical="center"/>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2" xfId="0"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xf>
    <xf numFmtId="0" fontId="31" fillId="0" borderId="0" xfId="0" applyFont="1" applyFill="1" applyBorder="1" applyAlignment="1" applyProtection="1">
      <alignment horizontal="left" vertical="center"/>
    </xf>
    <xf numFmtId="0" fontId="4" fillId="6" borderId="3" xfId="0" applyFont="1" applyFill="1" applyBorder="1" applyAlignment="1" applyProtection="1">
      <alignment horizontal="center" vertical="top" wrapText="1"/>
    </xf>
    <xf numFmtId="0" fontId="4" fillId="0" borderId="2" xfId="0" applyFont="1" applyBorder="1" applyAlignment="1" applyProtection="1">
      <alignment horizontal="center" vertical="top" textRotation="255" wrapText="1"/>
    </xf>
    <xf numFmtId="0" fontId="4" fillId="0" borderId="0" xfId="0" applyFont="1" applyFill="1" applyBorder="1" applyAlignment="1" applyProtection="1">
      <alignment vertical="center" wrapText="1"/>
    </xf>
    <xf numFmtId="0" fontId="24" fillId="0" borderId="4" xfId="0" applyFont="1" applyFill="1" applyBorder="1" applyAlignment="1" applyProtection="1">
      <alignment horizontal="center" vertical="top" wrapText="1"/>
    </xf>
    <xf numFmtId="0" fontId="24" fillId="0" borderId="0" xfId="0" applyFont="1" applyFill="1" applyBorder="1" applyAlignment="1" applyProtection="1">
      <alignment vertical="center" wrapText="1"/>
    </xf>
    <xf numFmtId="0" fontId="28" fillId="9" borderId="0" xfId="0" applyFont="1" applyFill="1" applyBorder="1" applyAlignment="1" applyProtection="1">
      <alignment horizontal="center" vertical="center"/>
    </xf>
    <xf numFmtId="49" fontId="4" fillId="0" borderId="6" xfId="0" applyNumberFormat="1" applyFont="1" applyFill="1" applyBorder="1" applyAlignment="1" applyProtection="1">
      <alignment horizontal="center" vertical="center" textRotation="255"/>
    </xf>
    <xf numFmtId="49" fontId="4" fillId="0" borderId="6" xfId="0" applyNumberFormat="1" applyFont="1" applyFill="1" applyBorder="1" applyAlignment="1" applyProtection="1">
      <alignment horizontal="center" vertical="top" textRotation="255" wrapText="1"/>
    </xf>
  </cellXfs>
  <cellStyles count="10">
    <cellStyle name="ハイパーリンク" xfId="8" builtinId="8"/>
    <cellStyle name="ハイパーリンク 2" xfId="4"/>
    <cellStyle name="ハイパーリンク 3" xfId="5"/>
    <cellStyle name="ハイパーリンク 4" xfId="7"/>
    <cellStyle name="桁区切り" xfId="2" builtinId="6"/>
    <cellStyle name="標準" xfId="0" builtinId="0"/>
    <cellStyle name="標準 2" xfId="3"/>
    <cellStyle name="標準 2 2" xfId="6"/>
    <cellStyle name="標準 3 2" xfId="9"/>
    <cellStyle name="標準_JKB054B" xfId="1"/>
  </cellStyles>
  <dxfs count="0"/>
  <tableStyles count="0" defaultTableStyle="TableStyleMedium9" defaultPivotStyle="PivotStyleLight16"/>
  <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city.aki.kochi.jp/" TargetMode="External"/><Relationship Id="rId1" Type="http://schemas.openxmlformats.org/officeDocument/2006/relationships/hyperlink" Target="http://www.city.kochi.kochi.jp/soshiki/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N52"/>
  <sheetViews>
    <sheetView tabSelected="1" view="pageBreakPreview" topLeftCell="D1" zoomScale="80" zoomScaleNormal="70" zoomScaleSheetLayoutView="80" workbookViewId="0">
      <pane xSplit="5" topLeftCell="I1" activePane="topRight" state="frozen"/>
      <selection activeCell="D1" sqref="D1"/>
      <selection pane="topRight" activeCell="D1" sqref="D1"/>
    </sheetView>
  </sheetViews>
  <sheetFormatPr defaultColWidth="5.77734375" defaultRowHeight="10.8"/>
  <cols>
    <col min="1" max="3" width="9.21875" style="14" hidden="1" customWidth="1"/>
    <col min="4" max="4" width="9.21875" style="14" customWidth="1"/>
    <col min="5" max="5" width="12.88671875" style="15" bestFit="1" customWidth="1"/>
    <col min="6" max="7" width="9.21875" style="15" hidden="1" customWidth="1"/>
    <col min="8" max="8" width="8.33203125" style="15" bestFit="1" customWidth="1"/>
    <col min="9" max="17" width="5.77734375" style="15" customWidth="1"/>
    <col min="18" max="18" width="25" style="15" customWidth="1"/>
    <col min="19" max="22" width="5.77734375" style="15" customWidth="1"/>
    <col min="23" max="23" width="25" style="15" customWidth="1"/>
    <col min="24" max="26" width="5.77734375" style="15" customWidth="1"/>
    <col min="27" max="27" width="25" style="15" customWidth="1"/>
    <col min="28" max="28" width="9.33203125" style="15" customWidth="1"/>
    <col min="29" max="29" width="7.44140625" style="15" customWidth="1"/>
    <col min="30" max="30" width="12.109375" style="15" customWidth="1"/>
    <col min="31" max="31" width="11.5546875" style="15" customWidth="1"/>
    <col min="32" max="32" width="8.21875" style="15" customWidth="1"/>
    <col min="33" max="33" width="10.77734375" style="15" bestFit="1" customWidth="1"/>
    <col min="34" max="39" width="6.5546875" style="15" customWidth="1"/>
    <col min="40" max="40" width="5.88671875" style="15" customWidth="1"/>
    <col min="41" max="41" width="13.21875" style="15" customWidth="1"/>
    <col min="42" max="42" width="6.88671875" style="15" customWidth="1"/>
    <col min="43" max="43" width="6.77734375" style="15" customWidth="1"/>
    <col min="44" max="44" width="5.33203125" style="15" customWidth="1"/>
    <col min="45" max="45" width="6.21875" style="15" customWidth="1"/>
    <col min="46" max="46" width="5.44140625" style="15" customWidth="1"/>
    <col min="47" max="47" width="8.33203125" style="15" customWidth="1"/>
    <col min="48" max="48" width="6.77734375" style="15" customWidth="1"/>
    <col min="49" max="52" width="5.77734375" style="106" customWidth="1"/>
    <col min="53" max="66" width="5.77734375" style="15" customWidth="1"/>
    <col min="67" max="67" width="25.109375" style="15" customWidth="1"/>
    <col min="68" max="68" width="3.21875" style="15" customWidth="1"/>
    <col min="69" max="69" width="6.6640625" style="15" customWidth="1"/>
    <col min="70" max="71" width="5.77734375" style="15" customWidth="1"/>
    <col min="72" max="72" width="24.109375" style="15" customWidth="1"/>
    <col min="73" max="77" width="5.77734375" style="15" customWidth="1"/>
    <col min="78" max="78" width="25" style="15" customWidth="1"/>
    <col min="79" max="86" width="5.77734375" style="15" customWidth="1"/>
    <col min="87" max="87" width="25" style="15" customWidth="1"/>
    <col min="88" max="94" width="5.77734375" style="15" customWidth="1"/>
    <col min="95" max="95" width="7.33203125" style="15" customWidth="1"/>
    <col min="96" max="99" width="5.77734375" style="15" customWidth="1"/>
    <col min="100" max="100" width="25.109375" style="15" customWidth="1"/>
    <col min="101" max="102" width="10.21875" style="15" customWidth="1"/>
    <col min="103" max="16384" width="5.77734375" style="15"/>
  </cols>
  <sheetData>
    <row r="1" spans="1:170" s="2" customFormat="1" ht="30" customHeight="1">
      <c r="A1" s="48"/>
      <c r="B1" s="48"/>
      <c r="C1" s="48"/>
      <c r="D1" s="211" t="s">
        <v>365</v>
      </c>
      <c r="E1" s="1"/>
      <c r="F1" s="1"/>
      <c r="G1" s="1"/>
      <c r="H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row>
    <row r="2" spans="1:170" s="20" customFormat="1" ht="27" customHeight="1">
      <c r="A2" s="124"/>
      <c r="B2" s="125"/>
      <c r="C2" s="125"/>
      <c r="D2" s="125"/>
      <c r="E2" s="125"/>
      <c r="F2" s="125"/>
      <c r="G2" s="125"/>
      <c r="H2" s="126"/>
      <c r="I2" s="127" t="s">
        <v>327</v>
      </c>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9"/>
      <c r="BP2" s="217"/>
      <c r="BQ2" s="127" t="s">
        <v>328</v>
      </c>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c r="CV2" s="128"/>
      <c r="CW2" s="128"/>
      <c r="CX2" s="129"/>
    </row>
    <row r="3" spans="1:170" s="13" customFormat="1" ht="51" customHeight="1">
      <c r="A3" s="102" t="s">
        <v>122</v>
      </c>
      <c r="B3" s="102"/>
      <c r="C3" s="102"/>
      <c r="D3" s="150" t="s">
        <v>122</v>
      </c>
      <c r="E3" s="150" t="s">
        <v>114</v>
      </c>
      <c r="F3" s="102"/>
      <c r="G3" s="102"/>
      <c r="H3" s="150" t="s">
        <v>115</v>
      </c>
      <c r="I3" s="130" t="s">
        <v>329</v>
      </c>
      <c r="J3" s="131"/>
      <c r="K3" s="131"/>
      <c r="L3" s="131"/>
      <c r="M3" s="131"/>
      <c r="N3" s="131"/>
      <c r="O3" s="131"/>
      <c r="P3" s="131"/>
      <c r="Q3" s="131"/>
      <c r="R3" s="132"/>
      <c r="S3" s="133" t="s">
        <v>330</v>
      </c>
      <c r="T3" s="133"/>
      <c r="U3" s="133"/>
      <c r="V3" s="133"/>
      <c r="W3" s="133"/>
      <c r="X3" s="133" t="s">
        <v>331</v>
      </c>
      <c r="Y3" s="133"/>
      <c r="Z3" s="133"/>
      <c r="AA3" s="133"/>
      <c r="AB3" s="121" t="s">
        <v>332</v>
      </c>
      <c r="AC3" s="122"/>
      <c r="AD3" s="122"/>
      <c r="AE3" s="123"/>
      <c r="AF3" s="134" t="s">
        <v>333</v>
      </c>
      <c r="AG3" s="135"/>
      <c r="AH3" s="134" t="s">
        <v>334</v>
      </c>
      <c r="AI3" s="135"/>
      <c r="AJ3" s="121" t="s">
        <v>335</v>
      </c>
      <c r="AK3" s="122"/>
      <c r="AL3" s="122"/>
      <c r="AM3" s="122"/>
      <c r="AN3" s="122"/>
      <c r="AO3" s="122"/>
      <c r="AP3" s="122"/>
      <c r="AQ3" s="122"/>
      <c r="AR3" s="136" t="s">
        <v>336</v>
      </c>
      <c r="AS3" s="137"/>
      <c r="AT3" s="137" t="s">
        <v>337</v>
      </c>
      <c r="AU3" s="137"/>
      <c r="AV3" s="137"/>
      <c r="AW3" s="121" t="s">
        <v>338</v>
      </c>
      <c r="AX3" s="145"/>
      <c r="AY3" s="145"/>
      <c r="AZ3" s="146"/>
      <c r="BA3" s="147" t="s">
        <v>339</v>
      </c>
      <c r="BB3" s="148"/>
      <c r="BC3" s="147" t="s">
        <v>340</v>
      </c>
      <c r="BD3" s="148"/>
      <c r="BE3" s="133" t="s">
        <v>341</v>
      </c>
      <c r="BF3" s="133"/>
      <c r="BG3" s="133"/>
      <c r="BH3" s="133"/>
      <c r="BI3" s="133"/>
      <c r="BJ3" s="133"/>
      <c r="BK3" s="133"/>
      <c r="BL3" s="133"/>
      <c r="BM3" s="133"/>
      <c r="BN3" s="133"/>
      <c r="BO3" s="133"/>
      <c r="BP3" s="115"/>
      <c r="BQ3" s="140" t="s">
        <v>342</v>
      </c>
      <c r="BR3" s="141"/>
      <c r="BS3" s="141"/>
      <c r="BT3" s="141"/>
      <c r="BU3" s="140" t="s">
        <v>343</v>
      </c>
      <c r="BV3" s="141"/>
      <c r="BW3" s="141"/>
      <c r="BX3" s="141"/>
      <c r="BY3" s="141"/>
      <c r="BZ3" s="141"/>
      <c r="CA3" s="140" t="s">
        <v>344</v>
      </c>
      <c r="CB3" s="140"/>
      <c r="CC3" s="140"/>
      <c r="CD3" s="140"/>
      <c r="CE3" s="140"/>
      <c r="CF3" s="140"/>
      <c r="CG3" s="140"/>
      <c r="CH3" s="140"/>
      <c r="CI3" s="140"/>
      <c r="CJ3" s="142" t="s">
        <v>345</v>
      </c>
      <c r="CK3" s="143"/>
      <c r="CL3" s="142" t="s">
        <v>346</v>
      </c>
      <c r="CM3" s="143"/>
      <c r="CN3" s="144"/>
      <c r="CO3" s="136" t="s">
        <v>347</v>
      </c>
      <c r="CP3" s="137"/>
      <c r="CQ3" s="137"/>
      <c r="CR3" s="130" t="s">
        <v>348</v>
      </c>
      <c r="CS3" s="131"/>
      <c r="CT3" s="131"/>
      <c r="CU3" s="131"/>
      <c r="CV3" s="138"/>
      <c r="CW3" s="139" t="s">
        <v>349</v>
      </c>
      <c r="CX3" s="140"/>
    </row>
    <row r="4" spans="1:170" s="2" customFormat="1" ht="13.8" customHeight="1">
      <c r="A4" s="149"/>
      <c r="B4" s="102"/>
      <c r="C4" s="102"/>
      <c r="D4" s="153"/>
      <c r="E4" s="153"/>
      <c r="F4" s="99"/>
      <c r="G4" s="99"/>
      <c r="H4" s="153"/>
      <c r="I4" s="155" t="s">
        <v>131</v>
      </c>
      <c r="J4" s="156"/>
      <c r="K4" s="156"/>
      <c r="L4" s="156"/>
      <c r="M4" s="156"/>
      <c r="N4" s="156"/>
      <c r="O4" s="156"/>
      <c r="P4" s="156"/>
      <c r="Q4" s="157"/>
      <c r="R4" s="158" t="s">
        <v>123</v>
      </c>
      <c r="S4" s="149" t="s">
        <v>1</v>
      </c>
      <c r="T4" s="149" t="s">
        <v>2</v>
      </c>
      <c r="U4" s="161" t="s">
        <v>3</v>
      </c>
      <c r="V4" s="161" t="s">
        <v>4</v>
      </c>
      <c r="W4" s="161" t="s">
        <v>5</v>
      </c>
      <c r="X4" s="149" t="s">
        <v>1</v>
      </c>
      <c r="Y4" s="149" t="s">
        <v>2</v>
      </c>
      <c r="Z4" s="161" t="s">
        <v>3</v>
      </c>
      <c r="AA4" s="161" t="s">
        <v>4</v>
      </c>
      <c r="AB4" s="163" t="s">
        <v>64</v>
      </c>
      <c r="AC4" s="163" t="s">
        <v>65</v>
      </c>
      <c r="AD4" s="163" t="s">
        <v>119</v>
      </c>
      <c r="AE4" s="164"/>
      <c r="AF4" s="163" t="s">
        <v>64</v>
      </c>
      <c r="AG4" s="163" t="s">
        <v>65</v>
      </c>
      <c r="AH4" s="163" t="s">
        <v>64</v>
      </c>
      <c r="AI4" s="167" t="s">
        <v>65</v>
      </c>
      <c r="AJ4" s="149" t="s">
        <v>7</v>
      </c>
      <c r="AK4" s="162"/>
      <c r="AL4" s="149" t="s">
        <v>104</v>
      </c>
      <c r="AM4" s="162"/>
      <c r="AN4" s="149" t="s">
        <v>140</v>
      </c>
      <c r="AO4" s="162"/>
      <c r="AP4" s="162"/>
      <c r="AQ4" s="162"/>
      <c r="AR4" s="149" t="s">
        <v>1</v>
      </c>
      <c r="AS4" s="161" t="s">
        <v>57</v>
      </c>
      <c r="AT4" s="149" t="s">
        <v>1</v>
      </c>
      <c r="AU4" s="149" t="s">
        <v>2</v>
      </c>
      <c r="AV4" s="161" t="s">
        <v>3</v>
      </c>
      <c r="AW4" s="149" t="s">
        <v>1</v>
      </c>
      <c r="AX4" s="149" t="s">
        <v>2</v>
      </c>
      <c r="AY4" s="161" t="s">
        <v>3</v>
      </c>
      <c r="AZ4" s="161" t="s">
        <v>4</v>
      </c>
      <c r="BA4" s="149" t="s">
        <v>1</v>
      </c>
      <c r="BB4" s="161" t="s">
        <v>2</v>
      </c>
      <c r="BC4" s="163" t="s">
        <v>1</v>
      </c>
      <c r="BD4" s="169" t="s">
        <v>2</v>
      </c>
      <c r="BE4" s="149" t="s">
        <v>1</v>
      </c>
      <c r="BF4" s="149" t="s">
        <v>2</v>
      </c>
      <c r="BG4" s="161" t="s">
        <v>3</v>
      </c>
      <c r="BH4" s="161" t="s">
        <v>4</v>
      </c>
      <c r="BI4" s="161" t="s">
        <v>5</v>
      </c>
      <c r="BJ4" s="149" t="s">
        <v>6</v>
      </c>
      <c r="BK4" s="161" t="s">
        <v>9</v>
      </c>
      <c r="BL4" s="161" t="s">
        <v>10</v>
      </c>
      <c r="BM4" s="161" t="s">
        <v>11</v>
      </c>
      <c r="BN4" s="161" t="s">
        <v>72</v>
      </c>
      <c r="BO4" s="161" t="s">
        <v>73</v>
      </c>
      <c r="BP4" s="218"/>
      <c r="BQ4" s="155" t="s">
        <v>131</v>
      </c>
      <c r="BR4" s="156"/>
      <c r="BS4" s="156"/>
      <c r="BT4" s="150" t="s">
        <v>132</v>
      </c>
      <c r="BU4" s="149" t="s">
        <v>1</v>
      </c>
      <c r="BV4" s="149" t="s">
        <v>2</v>
      </c>
      <c r="BW4" s="161" t="s">
        <v>3</v>
      </c>
      <c r="BX4" s="161" t="s">
        <v>4</v>
      </c>
      <c r="BY4" s="161" t="s">
        <v>5</v>
      </c>
      <c r="BZ4" s="161" t="s">
        <v>154</v>
      </c>
      <c r="CA4" s="163" t="s">
        <v>1</v>
      </c>
      <c r="CB4" s="163" t="s">
        <v>2</v>
      </c>
      <c r="CC4" s="175" t="s">
        <v>3</v>
      </c>
      <c r="CD4" s="176" t="s">
        <v>4</v>
      </c>
      <c r="CE4" s="176" t="s">
        <v>5</v>
      </c>
      <c r="CF4" s="172" t="s">
        <v>125</v>
      </c>
      <c r="CG4" s="163" t="s">
        <v>157</v>
      </c>
      <c r="CH4" s="163" t="s">
        <v>158</v>
      </c>
      <c r="CI4" s="175" t="s">
        <v>159</v>
      </c>
      <c r="CJ4" s="163" t="s">
        <v>1</v>
      </c>
      <c r="CK4" s="169" t="s">
        <v>2</v>
      </c>
      <c r="CL4" s="163" t="s">
        <v>1</v>
      </c>
      <c r="CM4" s="169" t="s">
        <v>2</v>
      </c>
      <c r="CN4" s="175" t="s">
        <v>3</v>
      </c>
      <c r="CO4" s="163" t="s">
        <v>1</v>
      </c>
      <c r="CP4" s="169" t="s">
        <v>2</v>
      </c>
      <c r="CQ4" s="175" t="s">
        <v>3</v>
      </c>
      <c r="CR4" s="163" t="s">
        <v>1</v>
      </c>
      <c r="CS4" s="163" t="s">
        <v>2</v>
      </c>
      <c r="CT4" s="175" t="s">
        <v>3</v>
      </c>
      <c r="CU4" s="176" t="s">
        <v>4</v>
      </c>
      <c r="CV4" s="176" t="s">
        <v>5</v>
      </c>
      <c r="CW4" s="163" t="s">
        <v>1</v>
      </c>
      <c r="CX4" s="169" t="s">
        <v>2</v>
      </c>
    </row>
    <row r="5" spans="1:170" s="2" customFormat="1" ht="13.8" customHeight="1">
      <c r="A5" s="149"/>
      <c r="B5" s="102"/>
      <c r="C5" s="102"/>
      <c r="D5" s="153"/>
      <c r="E5" s="153"/>
      <c r="F5" s="100"/>
      <c r="G5" s="100"/>
      <c r="H5" s="153"/>
      <c r="I5" s="177" t="s">
        <v>64</v>
      </c>
      <c r="J5" s="178"/>
      <c r="K5" s="177" t="s">
        <v>65</v>
      </c>
      <c r="L5" s="178"/>
      <c r="M5" s="177" t="s">
        <v>119</v>
      </c>
      <c r="N5" s="178"/>
      <c r="O5" s="150" t="s">
        <v>120</v>
      </c>
      <c r="P5" s="150" t="s">
        <v>124</v>
      </c>
      <c r="Q5" s="150" t="s">
        <v>125</v>
      </c>
      <c r="R5" s="159"/>
      <c r="S5" s="149"/>
      <c r="T5" s="149"/>
      <c r="U5" s="161"/>
      <c r="V5" s="161"/>
      <c r="W5" s="161"/>
      <c r="X5" s="149"/>
      <c r="Y5" s="149"/>
      <c r="Z5" s="161"/>
      <c r="AA5" s="161"/>
      <c r="AB5" s="163"/>
      <c r="AC5" s="163"/>
      <c r="AD5" s="163"/>
      <c r="AE5" s="165"/>
      <c r="AF5" s="163"/>
      <c r="AG5" s="163"/>
      <c r="AH5" s="163"/>
      <c r="AI5" s="167"/>
      <c r="AJ5" s="168" t="s">
        <v>64</v>
      </c>
      <c r="AK5" s="168" t="s">
        <v>150</v>
      </c>
      <c r="AL5" s="168" t="s">
        <v>65</v>
      </c>
      <c r="AM5" s="168" t="s">
        <v>151</v>
      </c>
      <c r="AN5" s="168" t="s">
        <v>119</v>
      </c>
      <c r="AO5" s="168" t="s">
        <v>152</v>
      </c>
      <c r="AP5" s="168" t="s">
        <v>120</v>
      </c>
      <c r="AQ5" s="168" t="s">
        <v>153</v>
      </c>
      <c r="AR5" s="149"/>
      <c r="AS5" s="161"/>
      <c r="AT5" s="149"/>
      <c r="AU5" s="149"/>
      <c r="AV5" s="161"/>
      <c r="AW5" s="149"/>
      <c r="AX5" s="149"/>
      <c r="AY5" s="161"/>
      <c r="AZ5" s="161"/>
      <c r="BA5" s="149"/>
      <c r="BB5" s="161"/>
      <c r="BC5" s="163"/>
      <c r="BD5" s="169"/>
      <c r="BE5" s="149"/>
      <c r="BF5" s="149"/>
      <c r="BG5" s="161"/>
      <c r="BH5" s="161"/>
      <c r="BI5" s="161"/>
      <c r="BJ5" s="149"/>
      <c r="BK5" s="161"/>
      <c r="BL5" s="161"/>
      <c r="BM5" s="161"/>
      <c r="BN5" s="161"/>
      <c r="BO5" s="161"/>
      <c r="BP5" s="218"/>
      <c r="BQ5" s="170" t="s">
        <v>1</v>
      </c>
      <c r="BR5" s="170" t="s">
        <v>3</v>
      </c>
      <c r="BS5" s="170" t="s">
        <v>4</v>
      </c>
      <c r="BT5" s="151"/>
      <c r="BU5" s="149"/>
      <c r="BV5" s="149"/>
      <c r="BW5" s="161"/>
      <c r="BX5" s="161"/>
      <c r="BY5" s="161"/>
      <c r="BZ5" s="161"/>
      <c r="CA5" s="163"/>
      <c r="CB5" s="163"/>
      <c r="CC5" s="175"/>
      <c r="CD5" s="176"/>
      <c r="CE5" s="176"/>
      <c r="CF5" s="173"/>
      <c r="CG5" s="163"/>
      <c r="CH5" s="163"/>
      <c r="CI5" s="175"/>
      <c r="CJ5" s="163"/>
      <c r="CK5" s="169"/>
      <c r="CL5" s="163"/>
      <c r="CM5" s="169"/>
      <c r="CN5" s="175"/>
      <c r="CO5" s="163"/>
      <c r="CP5" s="169"/>
      <c r="CQ5" s="175"/>
      <c r="CR5" s="163"/>
      <c r="CS5" s="163"/>
      <c r="CT5" s="175"/>
      <c r="CU5" s="176"/>
      <c r="CV5" s="176"/>
      <c r="CW5" s="163"/>
      <c r="CX5" s="169"/>
    </row>
    <row r="6" spans="1:170" s="2" customFormat="1" ht="25.95" customHeight="1">
      <c r="A6" s="149"/>
      <c r="B6" s="102"/>
      <c r="C6" s="102"/>
      <c r="D6" s="153"/>
      <c r="E6" s="153"/>
      <c r="F6" s="101"/>
      <c r="G6" s="101"/>
      <c r="H6" s="153"/>
      <c r="I6" s="179"/>
      <c r="J6" s="180"/>
      <c r="K6" s="179"/>
      <c r="L6" s="180"/>
      <c r="M6" s="179"/>
      <c r="N6" s="180"/>
      <c r="O6" s="152"/>
      <c r="P6" s="152"/>
      <c r="Q6" s="152"/>
      <c r="R6" s="160"/>
      <c r="S6" s="149"/>
      <c r="T6" s="149"/>
      <c r="U6" s="161"/>
      <c r="V6" s="161"/>
      <c r="W6" s="161"/>
      <c r="X6" s="149"/>
      <c r="Y6" s="149"/>
      <c r="Z6" s="161"/>
      <c r="AA6" s="161"/>
      <c r="AB6" s="163"/>
      <c r="AC6" s="163"/>
      <c r="AD6" s="163"/>
      <c r="AE6" s="166"/>
      <c r="AF6" s="163"/>
      <c r="AG6" s="163"/>
      <c r="AH6" s="163"/>
      <c r="AI6" s="167"/>
      <c r="AJ6" s="168"/>
      <c r="AK6" s="168"/>
      <c r="AL6" s="168"/>
      <c r="AM6" s="168"/>
      <c r="AN6" s="168"/>
      <c r="AO6" s="168"/>
      <c r="AP6" s="168"/>
      <c r="AQ6" s="168"/>
      <c r="AR6" s="149"/>
      <c r="AS6" s="161"/>
      <c r="AT6" s="149"/>
      <c r="AU6" s="149"/>
      <c r="AV6" s="161"/>
      <c r="AW6" s="149"/>
      <c r="AX6" s="149"/>
      <c r="AY6" s="161"/>
      <c r="AZ6" s="161"/>
      <c r="BA6" s="149"/>
      <c r="BB6" s="161"/>
      <c r="BC6" s="163"/>
      <c r="BD6" s="169"/>
      <c r="BE6" s="149"/>
      <c r="BF6" s="149"/>
      <c r="BG6" s="161"/>
      <c r="BH6" s="161"/>
      <c r="BI6" s="161"/>
      <c r="BJ6" s="149"/>
      <c r="BK6" s="161"/>
      <c r="BL6" s="161"/>
      <c r="BM6" s="161"/>
      <c r="BN6" s="161"/>
      <c r="BO6" s="161"/>
      <c r="BP6" s="218"/>
      <c r="BQ6" s="171"/>
      <c r="BR6" s="171"/>
      <c r="BS6" s="171"/>
      <c r="BT6" s="152"/>
      <c r="BU6" s="149"/>
      <c r="BV6" s="149"/>
      <c r="BW6" s="161"/>
      <c r="BX6" s="161"/>
      <c r="BY6" s="161"/>
      <c r="BZ6" s="161"/>
      <c r="CA6" s="163"/>
      <c r="CB6" s="163"/>
      <c r="CC6" s="175"/>
      <c r="CD6" s="176"/>
      <c r="CE6" s="176"/>
      <c r="CF6" s="174"/>
      <c r="CG6" s="163"/>
      <c r="CH6" s="163"/>
      <c r="CI6" s="175"/>
      <c r="CJ6" s="163"/>
      <c r="CK6" s="169"/>
      <c r="CL6" s="163"/>
      <c r="CM6" s="169"/>
      <c r="CN6" s="175"/>
      <c r="CO6" s="163"/>
      <c r="CP6" s="169"/>
      <c r="CQ6" s="175"/>
      <c r="CR6" s="163"/>
      <c r="CS6" s="163"/>
      <c r="CT6" s="175"/>
      <c r="CU6" s="176"/>
      <c r="CV6" s="176"/>
      <c r="CW6" s="163"/>
      <c r="CX6" s="169"/>
    </row>
    <row r="7" spans="1:170" s="214" customFormat="1" ht="81" customHeight="1">
      <c r="A7" s="92"/>
      <c r="B7" s="92" t="s">
        <v>315</v>
      </c>
      <c r="C7" s="92" t="s">
        <v>316</v>
      </c>
      <c r="D7" s="153"/>
      <c r="E7" s="153"/>
      <c r="F7" s="212" t="s">
        <v>317</v>
      </c>
      <c r="G7" s="212" t="s">
        <v>317</v>
      </c>
      <c r="H7" s="153"/>
      <c r="I7" s="181" t="s">
        <v>13</v>
      </c>
      <c r="J7" s="181" t="s">
        <v>97</v>
      </c>
      <c r="K7" s="181" t="s">
        <v>14</v>
      </c>
      <c r="L7" s="187" t="s">
        <v>16</v>
      </c>
      <c r="M7" s="187" t="s">
        <v>106</v>
      </c>
      <c r="N7" s="187" t="s">
        <v>16</v>
      </c>
      <c r="O7" s="187" t="s">
        <v>107</v>
      </c>
      <c r="P7" s="187" t="s">
        <v>15</v>
      </c>
      <c r="Q7" s="186" t="s">
        <v>58</v>
      </c>
      <c r="R7" s="189" t="s">
        <v>126</v>
      </c>
      <c r="S7" s="187" t="s">
        <v>30</v>
      </c>
      <c r="T7" s="186" t="s">
        <v>108</v>
      </c>
      <c r="U7" s="187" t="s">
        <v>31</v>
      </c>
      <c r="V7" s="187" t="s">
        <v>32</v>
      </c>
      <c r="W7" s="187" t="s">
        <v>8</v>
      </c>
      <c r="X7" s="181" t="s">
        <v>17</v>
      </c>
      <c r="Y7" s="181" t="s">
        <v>18</v>
      </c>
      <c r="Z7" s="187" t="s">
        <v>19</v>
      </c>
      <c r="AA7" s="187" t="s">
        <v>20</v>
      </c>
      <c r="AB7" s="181" t="s">
        <v>98</v>
      </c>
      <c r="AC7" s="181" t="s">
        <v>99</v>
      </c>
      <c r="AD7" s="181" t="s">
        <v>100</v>
      </c>
      <c r="AE7" s="181" t="s">
        <v>149</v>
      </c>
      <c r="AF7" s="181" t="s">
        <v>101</v>
      </c>
      <c r="AG7" s="181" t="s">
        <v>109</v>
      </c>
      <c r="AH7" s="187" t="s">
        <v>102</v>
      </c>
      <c r="AI7" s="190" t="s">
        <v>103</v>
      </c>
      <c r="AJ7" s="181" t="s">
        <v>141</v>
      </c>
      <c r="AK7" s="181" t="s">
        <v>142</v>
      </c>
      <c r="AL7" s="181" t="s">
        <v>143</v>
      </c>
      <c r="AM7" s="181" t="s">
        <v>144</v>
      </c>
      <c r="AN7" s="181" t="s">
        <v>145</v>
      </c>
      <c r="AO7" s="181" t="s">
        <v>146</v>
      </c>
      <c r="AP7" s="181" t="s">
        <v>147</v>
      </c>
      <c r="AQ7" s="181" t="s">
        <v>148</v>
      </c>
      <c r="AR7" s="187" t="s">
        <v>59</v>
      </c>
      <c r="AS7" s="187" t="s">
        <v>60</v>
      </c>
      <c r="AT7" s="187" t="s">
        <v>66</v>
      </c>
      <c r="AU7" s="187" t="s">
        <v>67</v>
      </c>
      <c r="AV7" s="187" t="s">
        <v>68</v>
      </c>
      <c r="AW7" s="187" t="s">
        <v>127</v>
      </c>
      <c r="AX7" s="187" t="s">
        <v>128</v>
      </c>
      <c r="AY7" s="187" t="s">
        <v>129</v>
      </c>
      <c r="AZ7" s="187" t="s">
        <v>130</v>
      </c>
      <c r="BA7" s="187" t="s">
        <v>155</v>
      </c>
      <c r="BB7" s="187" t="s">
        <v>156</v>
      </c>
      <c r="BC7" s="181" t="s">
        <v>61</v>
      </c>
      <c r="BD7" s="186" t="s">
        <v>366</v>
      </c>
      <c r="BE7" s="191" t="s">
        <v>74</v>
      </c>
      <c r="BF7" s="191" t="s">
        <v>75</v>
      </c>
      <c r="BG7" s="191" t="s">
        <v>76</v>
      </c>
      <c r="BH7" s="191" t="s">
        <v>77</v>
      </c>
      <c r="BI7" s="213" t="s">
        <v>78</v>
      </c>
      <c r="BJ7" s="191" t="s">
        <v>79</v>
      </c>
      <c r="BK7" s="213" t="s">
        <v>80</v>
      </c>
      <c r="BL7" s="191" t="s">
        <v>81</v>
      </c>
      <c r="BM7" s="191" t="s">
        <v>82</v>
      </c>
      <c r="BN7" s="191" t="s">
        <v>83</v>
      </c>
      <c r="BO7" s="191" t="s">
        <v>84</v>
      </c>
      <c r="BP7" s="219"/>
      <c r="BQ7" s="191" t="s">
        <v>121</v>
      </c>
      <c r="BR7" s="191" t="s">
        <v>23</v>
      </c>
      <c r="BS7" s="191" t="s">
        <v>58</v>
      </c>
      <c r="BT7" s="191" t="s">
        <v>126</v>
      </c>
      <c r="BU7" s="187" t="s">
        <v>133</v>
      </c>
      <c r="BV7" s="187" t="s">
        <v>134</v>
      </c>
      <c r="BW7" s="187" t="s">
        <v>135</v>
      </c>
      <c r="BX7" s="187" t="s">
        <v>136</v>
      </c>
      <c r="BY7" s="187" t="s">
        <v>40</v>
      </c>
      <c r="BZ7" s="187" t="s">
        <v>8</v>
      </c>
      <c r="CA7" s="181" t="s">
        <v>160</v>
      </c>
      <c r="CB7" s="181" t="s">
        <v>161</v>
      </c>
      <c r="CC7" s="187" t="s">
        <v>162</v>
      </c>
      <c r="CD7" s="181" t="s">
        <v>163</v>
      </c>
      <c r="CE7" s="181" t="s">
        <v>164</v>
      </c>
      <c r="CF7" s="181" t="s">
        <v>165</v>
      </c>
      <c r="CG7" s="181" t="s">
        <v>105</v>
      </c>
      <c r="CH7" s="181" t="s">
        <v>166</v>
      </c>
      <c r="CI7" s="187" t="s">
        <v>8</v>
      </c>
      <c r="CJ7" s="185" t="s">
        <v>62</v>
      </c>
      <c r="CK7" s="186" t="s">
        <v>63</v>
      </c>
      <c r="CL7" s="181" t="s">
        <v>69</v>
      </c>
      <c r="CM7" s="187" t="s">
        <v>70</v>
      </c>
      <c r="CN7" s="191" t="s">
        <v>71</v>
      </c>
      <c r="CO7" s="181" t="s">
        <v>69</v>
      </c>
      <c r="CP7" s="187" t="s">
        <v>70</v>
      </c>
      <c r="CQ7" s="191" t="s">
        <v>71</v>
      </c>
      <c r="CR7" s="181" t="s">
        <v>110</v>
      </c>
      <c r="CS7" s="181" t="s">
        <v>111</v>
      </c>
      <c r="CT7" s="187" t="s">
        <v>112</v>
      </c>
      <c r="CU7" s="181" t="s">
        <v>113</v>
      </c>
      <c r="CV7" s="181" t="s">
        <v>8</v>
      </c>
      <c r="CW7" s="181" t="s">
        <v>21</v>
      </c>
      <c r="CX7" s="187" t="s">
        <v>22</v>
      </c>
    </row>
    <row r="8" spans="1:170" s="216" customFormat="1" ht="12" customHeight="1">
      <c r="A8" s="215"/>
      <c r="B8" s="215"/>
      <c r="C8" s="215"/>
      <c r="D8" s="154"/>
      <c r="E8" s="154"/>
      <c r="F8" s="215"/>
      <c r="G8" s="215"/>
      <c r="H8" s="154"/>
      <c r="I8" s="182"/>
      <c r="J8" s="182"/>
      <c r="K8" s="182"/>
      <c r="L8" s="188"/>
      <c r="M8" s="188"/>
      <c r="N8" s="188"/>
      <c r="O8" s="188"/>
      <c r="P8" s="188"/>
      <c r="Q8" s="186"/>
      <c r="R8" s="160"/>
      <c r="S8" s="188"/>
      <c r="T8" s="186"/>
      <c r="U8" s="188"/>
      <c r="V8" s="188"/>
      <c r="W8" s="188"/>
      <c r="X8" s="182"/>
      <c r="Y8" s="182"/>
      <c r="Z8" s="188"/>
      <c r="AA8" s="188"/>
      <c r="AB8" s="182"/>
      <c r="AC8" s="182"/>
      <c r="AD8" s="182"/>
      <c r="AE8" s="182"/>
      <c r="AF8" s="182"/>
      <c r="AG8" s="182"/>
      <c r="AH8" s="188"/>
      <c r="AI8" s="190"/>
      <c r="AJ8" s="182"/>
      <c r="AK8" s="182"/>
      <c r="AL8" s="182"/>
      <c r="AM8" s="182"/>
      <c r="AN8" s="182"/>
      <c r="AO8" s="182"/>
      <c r="AP8" s="182"/>
      <c r="AQ8" s="182"/>
      <c r="AR8" s="188"/>
      <c r="AS8" s="188"/>
      <c r="AT8" s="188"/>
      <c r="AU8" s="188"/>
      <c r="AV8" s="188"/>
      <c r="AW8" s="188"/>
      <c r="AX8" s="188"/>
      <c r="AY8" s="188"/>
      <c r="AZ8" s="188"/>
      <c r="BA8" s="188"/>
      <c r="BB8" s="188"/>
      <c r="BC8" s="182"/>
      <c r="BD8" s="186"/>
      <c r="BE8" s="192"/>
      <c r="BF8" s="192"/>
      <c r="BG8" s="192"/>
      <c r="BH8" s="192"/>
      <c r="BI8" s="213"/>
      <c r="BJ8" s="192"/>
      <c r="BK8" s="213"/>
      <c r="BL8" s="192"/>
      <c r="BM8" s="192"/>
      <c r="BN8" s="192"/>
      <c r="BO8" s="192"/>
      <c r="BP8" s="188"/>
      <c r="BQ8" s="192"/>
      <c r="BR8" s="192"/>
      <c r="BS8" s="192"/>
      <c r="BT8" s="192"/>
      <c r="BU8" s="188"/>
      <c r="BV8" s="188"/>
      <c r="BW8" s="188"/>
      <c r="BX8" s="188"/>
      <c r="BY8" s="188"/>
      <c r="BZ8" s="188"/>
      <c r="CA8" s="182"/>
      <c r="CB8" s="182"/>
      <c r="CC8" s="188"/>
      <c r="CD8" s="182"/>
      <c r="CE8" s="182"/>
      <c r="CF8" s="182"/>
      <c r="CG8" s="182"/>
      <c r="CH8" s="182"/>
      <c r="CI8" s="188"/>
      <c r="CJ8" s="185"/>
      <c r="CK8" s="186"/>
      <c r="CL8" s="182"/>
      <c r="CM8" s="188"/>
      <c r="CN8" s="192"/>
      <c r="CO8" s="182"/>
      <c r="CP8" s="188"/>
      <c r="CQ8" s="192"/>
      <c r="CR8" s="182"/>
      <c r="CS8" s="182"/>
      <c r="CT8" s="188"/>
      <c r="CU8" s="182"/>
      <c r="CV8" s="182"/>
      <c r="CW8" s="182"/>
      <c r="CX8" s="188"/>
    </row>
    <row r="9" spans="1:170" s="39" customFormat="1" hidden="1">
      <c r="A9" s="29" t="s">
        <v>170</v>
      </c>
      <c r="B9" s="91"/>
      <c r="C9" s="91"/>
      <c r="D9" s="91"/>
      <c r="E9" s="30"/>
      <c r="F9" s="30"/>
      <c r="G9" s="30"/>
      <c r="H9" s="30"/>
      <c r="I9" s="31"/>
      <c r="J9" s="31"/>
      <c r="K9" s="31"/>
      <c r="L9" s="31"/>
      <c r="M9" s="31"/>
      <c r="N9" s="31"/>
      <c r="O9" s="31"/>
      <c r="P9" s="31"/>
      <c r="Q9" s="31"/>
      <c r="R9" s="31"/>
      <c r="S9" s="31"/>
      <c r="T9" s="31"/>
      <c r="U9" s="30"/>
      <c r="V9" s="31"/>
      <c r="W9" s="31"/>
      <c r="X9" s="31"/>
      <c r="Y9" s="30"/>
      <c r="Z9" s="32"/>
      <c r="AA9" s="30"/>
      <c r="AB9" s="32"/>
      <c r="AC9" s="33"/>
      <c r="AD9" s="31"/>
      <c r="AE9" s="31"/>
      <c r="AF9" s="34"/>
      <c r="AG9" s="30"/>
      <c r="AH9" s="32"/>
      <c r="AI9" s="35"/>
      <c r="AJ9" s="36"/>
      <c r="AK9" s="37"/>
      <c r="AL9" s="31"/>
      <c r="AM9" s="31"/>
      <c r="AN9" s="31"/>
      <c r="AO9" s="31"/>
      <c r="AP9" s="30"/>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0"/>
      <c r="CW9" s="30"/>
      <c r="CX9" s="30"/>
      <c r="CY9" s="30"/>
      <c r="CZ9" s="30"/>
      <c r="DA9" s="38"/>
      <c r="DB9" s="38"/>
      <c r="DC9" s="38"/>
      <c r="EW9" s="29" t="s">
        <v>168</v>
      </c>
      <c r="EX9" s="30"/>
      <c r="EY9" s="31"/>
      <c r="EZ9" s="31"/>
      <c r="FA9" s="31"/>
      <c r="FB9" s="31"/>
      <c r="FC9" s="31"/>
      <c r="FD9" s="31"/>
      <c r="FE9" s="31"/>
      <c r="FF9" s="30"/>
      <c r="FG9" s="32"/>
      <c r="FH9" s="30"/>
      <c r="FI9" s="32"/>
      <c r="FJ9" s="33"/>
      <c r="FK9" s="31"/>
      <c r="FL9" s="31"/>
      <c r="FM9" s="34"/>
      <c r="FN9" s="30"/>
    </row>
    <row r="10" spans="1:170" s="80" customFormat="1" ht="144">
      <c r="A10" s="66">
        <v>39201</v>
      </c>
      <c r="B10" s="66" t="s">
        <v>281</v>
      </c>
      <c r="C10" s="64">
        <f t="shared" ref="C10:C43" si="0">INT(B10/10)</f>
        <v>39201</v>
      </c>
      <c r="D10" s="94">
        <v>39201</v>
      </c>
      <c r="E10" s="117" t="s">
        <v>173</v>
      </c>
      <c r="F10" s="67" t="s">
        <v>247</v>
      </c>
      <c r="G10" s="53">
        <f t="shared" ref="G10:G23" si="1">IF(E10=F10,0,1)</f>
        <v>0</v>
      </c>
      <c r="H10" s="68">
        <v>3</v>
      </c>
      <c r="I10" s="69">
        <v>1</v>
      </c>
      <c r="J10" s="69">
        <v>23</v>
      </c>
      <c r="K10" s="69"/>
      <c r="L10" s="69"/>
      <c r="M10" s="70"/>
      <c r="N10" s="70"/>
      <c r="O10" s="70"/>
      <c r="P10" s="70"/>
      <c r="Q10" s="70"/>
      <c r="R10" s="71"/>
      <c r="S10" s="70"/>
      <c r="T10" s="70"/>
      <c r="U10" s="70"/>
      <c r="V10" s="70"/>
      <c r="W10" s="72"/>
      <c r="X10" s="69"/>
      <c r="Y10" s="69"/>
      <c r="Z10" s="70"/>
      <c r="AA10" s="72" t="s">
        <v>174</v>
      </c>
      <c r="AB10" s="73">
        <v>1</v>
      </c>
      <c r="AC10" s="74"/>
      <c r="AD10" s="74"/>
      <c r="AE10" s="75" t="s">
        <v>175</v>
      </c>
      <c r="AF10" s="73"/>
      <c r="AG10" s="73">
        <v>1</v>
      </c>
      <c r="AH10" s="73"/>
      <c r="AI10" s="76"/>
      <c r="AJ10" s="73">
        <v>1</v>
      </c>
      <c r="AK10" s="73"/>
      <c r="AL10" s="73">
        <v>1</v>
      </c>
      <c r="AM10" s="73"/>
      <c r="AN10" s="73"/>
      <c r="AO10" s="73"/>
      <c r="AP10" s="114">
        <v>1</v>
      </c>
      <c r="AQ10" s="73">
        <v>1</v>
      </c>
      <c r="AR10" s="70">
        <v>1</v>
      </c>
      <c r="AS10" s="70"/>
      <c r="AT10" s="70"/>
      <c r="AU10" s="70"/>
      <c r="AV10" s="70">
        <v>1</v>
      </c>
      <c r="AW10" s="70"/>
      <c r="AX10" s="70"/>
      <c r="AY10" s="70">
        <v>1</v>
      </c>
      <c r="AZ10" s="70"/>
      <c r="BA10" s="70"/>
      <c r="BB10" s="70">
        <v>1</v>
      </c>
      <c r="BC10" s="70"/>
      <c r="BD10" s="70">
        <v>1</v>
      </c>
      <c r="BE10" s="70">
        <v>1</v>
      </c>
      <c r="BF10" s="70">
        <v>1</v>
      </c>
      <c r="BG10" s="70">
        <v>1</v>
      </c>
      <c r="BH10" s="70">
        <v>1</v>
      </c>
      <c r="BI10" s="70">
        <v>1</v>
      </c>
      <c r="BJ10" s="70">
        <v>1</v>
      </c>
      <c r="BK10" s="70"/>
      <c r="BL10" s="70">
        <v>1</v>
      </c>
      <c r="BM10" s="70"/>
      <c r="BN10" s="70"/>
      <c r="BO10" s="77"/>
      <c r="BP10" s="78"/>
      <c r="BQ10" s="70"/>
      <c r="BR10" s="70">
        <v>1</v>
      </c>
      <c r="BS10" s="70"/>
      <c r="BT10" s="79"/>
      <c r="BU10" s="70"/>
      <c r="BV10" s="70"/>
      <c r="BW10" s="70"/>
      <c r="BX10" s="70"/>
      <c r="BY10" s="70"/>
      <c r="BZ10" s="77"/>
      <c r="CA10" s="70"/>
      <c r="CB10" s="70"/>
      <c r="CC10" s="70"/>
      <c r="CD10" s="70"/>
      <c r="CE10" s="70"/>
      <c r="CF10" s="70"/>
      <c r="CG10" s="70"/>
      <c r="CH10" s="70"/>
      <c r="CI10" s="77"/>
      <c r="CJ10" s="70"/>
      <c r="CK10" s="70"/>
      <c r="CL10" s="70"/>
      <c r="CM10" s="70"/>
      <c r="CN10" s="70"/>
      <c r="CO10" s="70"/>
      <c r="CP10" s="70"/>
      <c r="CQ10" s="70"/>
      <c r="CR10" s="70"/>
      <c r="CS10" s="70">
        <v>1</v>
      </c>
      <c r="CT10" s="70"/>
      <c r="CU10" s="70"/>
      <c r="CV10" s="77"/>
      <c r="CW10" s="69">
        <v>1</v>
      </c>
      <c r="CX10" s="70"/>
    </row>
    <row r="11" spans="1:170" s="80" customFormat="1" ht="48">
      <c r="A11" s="66">
        <v>39202</v>
      </c>
      <c r="B11" s="66" t="s">
        <v>282</v>
      </c>
      <c r="C11" s="64">
        <f t="shared" si="0"/>
        <v>39202</v>
      </c>
      <c r="D11" s="94">
        <v>39202</v>
      </c>
      <c r="E11" s="117" t="s">
        <v>176</v>
      </c>
      <c r="F11" s="67" t="s">
        <v>248</v>
      </c>
      <c r="G11" s="53">
        <f t="shared" si="1"/>
        <v>0</v>
      </c>
      <c r="H11" s="68">
        <v>5</v>
      </c>
      <c r="I11" s="69">
        <v>1</v>
      </c>
      <c r="J11" s="69">
        <v>18</v>
      </c>
      <c r="K11" s="69"/>
      <c r="L11" s="69"/>
      <c r="M11" s="70"/>
      <c r="N11" s="70"/>
      <c r="O11" s="70"/>
      <c r="P11" s="70"/>
      <c r="Q11" s="70"/>
      <c r="R11" s="71"/>
      <c r="S11" s="70"/>
      <c r="T11" s="70"/>
      <c r="U11" s="70"/>
      <c r="V11" s="70"/>
      <c r="W11" s="72"/>
      <c r="X11" s="69"/>
      <c r="Y11" s="69"/>
      <c r="Z11" s="70"/>
      <c r="AA11" s="72" t="s">
        <v>177</v>
      </c>
      <c r="AB11" s="73">
        <v>1</v>
      </c>
      <c r="AC11" s="74"/>
      <c r="AD11" s="74"/>
      <c r="AE11" s="75" t="s">
        <v>178</v>
      </c>
      <c r="AF11" s="73"/>
      <c r="AG11" s="73">
        <v>1</v>
      </c>
      <c r="AH11" s="73"/>
      <c r="AI11" s="76"/>
      <c r="AJ11" s="73"/>
      <c r="AK11" s="73"/>
      <c r="AL11" s="73"/>
      <c r="AM11" s="73"/>
      <c r="AN11" s="73"/>
      <c r="AO11" s="73"/>
      <c r="AP11" s="114">
        <v>1</v>
      </c>
      <c r="AQ11" s="73">
        <v>1</v>
      </c>
      <c r="AR11" s="70"/>
      <c r="AS11" s="70">
        <v>1</v>
      </c>
      <c r="AT11" s="70"/>
      <c r="AU11" s="70"/>
      <c r="AV11" s="70"/>
      <c r="AW11" s="70"/>
      <c r="AX11" s="70"/>
      <c r="AY11" s="70"/>
      <c r="AZ11" s="70"/>
      <c r="BA11" s="70"/>
      <c r="BB11" s="70"/>
      <c r="BC11" s="70"/>
      <c r="BD11" s="70"/>
      <c r="BE11" s="70"/>
      <c r="BF11" s="70"/>
      <c r="BG11" s="70"/>
      <c r="BH11" s="70"/>
      <c r="BI11" s="70"/>
      <c r="BJ11" s="70"/>
      <c r="BK11" s="70"/>
      <c r="BL11" s="70"/>
      <c r="BM11" s="70"/>
      <c r="BN11" s="70"/>
      <c r="BO11" s="77" t="s">
        <v>179</v>
      </c>
      <c r="BP11" s="78"/>
      <c r="BQ11" s="70"/>
      <c r="BR11" s="70">
        <v>1</v>
      </c>
      <c r="BS11" s="70"/>
      <c r="BT11" s="79"/>
      <c r="BU11" s="70"/>
      <c r="BV11" s="70"/>
      <c r="BW11" s="70"/>
      <c r="BX11" s="70"/>
      <c r="BY11" s="70"/>
      <c r="BZ11" s="77"/>
      <c r="CA11" s="70"/>
      <c r="CB11" s="70"/>
      <c r="CC11" s="70"/>
      <c r="CD11" s="70"/>
      <c r="CE11" s="70"/>
      <c r="CF11" s="70"/>
      <c r="CG11" s="70"/>
      <c r="CH11" s="70"/>
      <c r="CI11" s="77"/>
      <c r="CJ11" s="70"/>
      <c r="CK11" s="70"/>
      <c r="CL11" s="70"/>
      <c r="CM11" s="70"/>
      <c r="CN11" s="70"/>
      <c r="CO11" s="70"/>
      <c r="CP11" s="70"/>
      <c r="CQ11" s="70"/>
      <c r="CR11" s="70"/>
      <c r="CS11" s="70">
        <v>1</v>
      </c>
      <c r="CT11" s="70"/>
      <c r="CU11" s="70"/>
      <c r="CV11" s="77"/>
      <c r="CW11" s="69"/>
      <c r="CX11" s="70">
        <v>1</v>
      </c>
    </row>
    <row r="12" spans="1:170" s="80" customFormat="1" ht="36">
      <c r="A12" s="66">
        <v>39203</v>
      </c>
      <c r="B12" s="66" t="s">
        <v>283</v>
      </c>
      <c r="C12" s="64">
        <f t="shared" si="0"/>
        <v>39203</v>
      </c>
      <c r="D12" s="94">
        <v>39203</v>
      </c>
      <c r="E12" s="117" t="s">
        <v>180</v>
      </c>
      <c r="F12" s="67" t="s">
        <v>249</v>
      </c>
      <c r="G12" s="53">
        <f t="shared" si="1"/>
        <v>0</v>
      </c>
      <c r="H12" s="68">
        <v>5</v>
      </c>
      <c r="I12" s="69">
        <v>1</v>
      </c>
      <c r="J12" s="69">
        <v>19</v>
      </c>
      <c r="K12" s="69"/>
      <c r="L12" s="69"/>
      <c r="M12" s="70"/>
      <c r="N12" s="70"/>
      <c r="O12" s="70"/>
      <c r="P12" s="70"/>
      <c r="Q12" s="70"/>
      <c r="R12" s="71"/>
      <c r="S12" s="70"/>
      <c r="T12" s="70"/>
      <c r="U12" s="70"/>
      <c r="V12" s="70"/>
      <c r="W12" s="72"/>
      <c r="X12" s="69">
        <v>1</v>
      </c>
      <c r="Y12" s="69"/>
      <c r="Z12" s="70"/>
      <c r="AA12" s="72"/>
      <c r="AB12" s="73">
        <v>1</v>
      </c>
      <c r="AC12" s="74"/>
      <c r="AD12" s="74"/>
      <c r="AE12" s="75" t="s">
        <v>181</v>
      </c>
      <c r="AF12" s="73">
        <v>1</v>
      </c>
      <c r="AG12" s="73"/>
      <c r="AH12" s="73"/>
      <c r="AI12" s="76"/>
      <c r="AJ12" s="73"/>
      <c r="AK12" s="73"/>
      <c r="AL12" s="73">
        <v>1</v>
      </c>
      <c r="AM12" s="73"/>
      <c r="AN12" s="73"/>
      <c r="AO12" s="73"/>
      <c r="AP12" s="114">
        <v>1</v>
      </c>
      <c r="AQ12" s="73">
        <v>1</v>
      </c>
      <c r="AR12" s="70">
        <v>1</v>
      </c>
      <c r="AS12" s="70"/>
      <c r="AT12" s="70">
        <v>1</v>
      </c>
      <c r="AU12" s="70">
        <v>1</v>
      </c>
      <c r="AV12" s="70"/>
      <c r="AW12" s="70"/>
      <c r="AX12" s="70"/>
      <c r="AY12" s="70">
        <v>1</v>
      </c>
      <c r="AZ12" s="70"/>
      <c r="BA12" s="70"/>
      <c r="BB12" s="70">
        <v>1</v>
      </c>
      <c r="BC12" s="70">
        <v>1</v>
      </c>
      <c r="BD12" s="70"/>
      <c r="BE12" s="70">
        <v>1</v>
      </c>
      <c r="BF12" s="70">
        <v>1</v>
      </c>
      <c r="BG12" s="70">
        <v>1</v>
      </c>
      <c r="BH12" s="70">
        <v>1</v>
      </c>
      <c r="BI12" s="70">
        <v>1</v>
      </c>
      <c r="BJ12" s="70">
        <v>1</v>
      </c>
      <c r="BK12" s="70"/>
      <c r="BL12" s="70">
        <v>1</v>
      </c>
      <c r="BM12" s="70"/>
      <c r="BN12" s="70"/>
      <c r="BO12" s="77"/>
      <c r="BP12" s="78"/>
      <c r="BQ12" s="70"/>
      <c r="BR12" s="70">
        <v>1</v>
      </c>
      <c r="BS12" s="70"/>
      <c r="BT12" s="79"/>
      <c r="BU12" s="70"/>
      <c r="BV12" s="70"/>
      <c r="BW12" s="70"/>
      <c r="BX12" s="70"/>
      <c r="BY12" s="70"/>
      <c r="BZ12" s="77"/>
      <c r="CA12" s="70"/>
      <c r="CB12" s="70"/>
      <c r="CC12" s="70"/>
      <c r="CD12" s="70"/>
      <c r="CE12" s="70"/>
      <c r="CF12" s="70"/>
      <c r="CG12" s="70"/>
      <c r="CH12" s="70"/>
      <c r="CI12" s="77"/>
      <c r="CJ12" s="70"/>
      <c r="CK12" s="70"/>
      <c r="CL12" s="70"/>
      <c r="CM12" s="70"/>
      <c r="CN12" s="70"/>
      <c r="CO12" s="70"/>
      <c r="CP12" s="70"/>
      <c r="CQ12" s="70"/>
      <c r="CR12" s="70"/>
      <c r="CS12" s="70"/>
      <c r="CT12" s="70"/>
      <c r="CU12" s="70">
        <v>1</v>
      </c>
      <c r="CV12" s="77"/>
      <c r="CW12" s="69"/>
      <c r="CX12" s="70">
        <v>1</v>
      </c>
    </row>
    <row r="13" spans="1:170" s="80" customFormat="1" ht="21" customHeight="1">
      <c r="A13" s="66">
        <v>39204</v>
      </c>
      <c r="B13" s="66" t="s">
        <v>284</v>
      </c>
      <c r="C13" s="64">
        <f t="shared" si="0"/>
        <v>39204</v>
      </c>
      <c r="D13" s="94">
        <v>39204</v>
      </c>
      <c r="E13" s="117" t="s">
        <v>182</v>
      </c>
      <c r="F13" s="67" t="s">
        <v>250</v>
      </c>
      <c r="G13" s="53">
        <f t="shared" si="1"/>
        <v>0</v>
      </c>
      <c r="H13" s="68">
        <v>5</v>
      </c>
      <c r="I13" s="69">
        <v>1</v>
      </c>
      <c r="J13" s="69">
        <v>13</v>
      </c>
      <c r="K13" s="69"/>
      <c r="L13" s="69"/>
      <c r="M13" s="70"/>
      <c r="N13" s="70"/>
      <c r="O13" s="70"/>
      <c r="P13" s="70"/>
      <c r="Q13" s="70"/>
      <c r="R13" s="71"/>
      <c r="S13" s="70"/>
      <c r="T13" s="70"/>
      <c r="U13" s="70"/>
      <c r="V13" s="70"/>
      <c r="W13" s="72"/>
      <c r="X13" s="69"/>
      <c r="Y13" s="69"/>
      <c r="Z13" s="70">
        <v>1</v>
      </c>
      <c r="AA13" s="72"/>
      <c r="AB13" s="73">
        <v>1</v>
      </c>
      <c r="AC13" s="74"/>
      <c r="AD13" s="74"/>
      <c r="AE13" s="75" t="s">
        <v>183</v>
      </c>
      <c r="AF13" s="73">
        <v>1</v>
      </c>
      <c r="AG13" s="73"/>
      <c r="AH13" s="73"/>
      <c r="AI13" s="76"/>
      <c r="AJ13" s="73"/>
      <c r="AK13" s="73"/>
      <c r="AL13" s="73"/>
      <c r="AM13" s="73"/>
      <c r="AN13" s="114">
        <v>1</v>
      </c>
      <c r="AO13" s="73">
        <v>1</v>
      </c>
      <c r="AP13" s="73"/>
      <c r="AQ13" s="73"/>
      <c r="AR13" s="70"/>
      <c r="AS13" s="70">
        <v>1</v>
      </c>
      <c r="AT13" s="70"/>
      <c r="AU13" s="70"/>
      <c r="AV13" s="70"/>
      <c r="AW13" s="70"/>
      <c r="AX13" s="70"/>
      <c r="AY13" s="70"/>
      <c r="AZ13" s="70"/>
      <c r="BA13" s="70"/>
      <c r="BB13" s="70"/>
      <c r="BC13" s="70"/>
      <c r="BD13" s="70"/>
      <c r="BE13" s="70">
        <v>1</v>
      </c>
      <c r="BF13" s="70">
        <v>1</v>
      </c>
      <c r="BG13" s="70"/>
      <c r="BH13" s="70">
        <v>1</v>
      </c>
      <c r="BI13" s="70">
        <v>1</v>
      </c>
      <c r="BJ13" s="70">
        <v>1</v>
      </c>
      <c r="BK13" s="70"/>
      <c r="BL13" s="70"/>
      <c r="BM13" s="70"/>
      <c r="BN13" s="70"/>
      <c r="BO13" s="77"/>
      <c r="BP13" s="78"/>
      <c r="BQ13" s="70"/>
      <c r="BR13" s="70">
        <v>1</v>
      </c>
      <c r="BS13" s="70"/>
      <c r="BT13" s="79"/>
      <c r="BU13" s="70"/>
      <c r="BV13" s="70"/>
      <c r="BW13" s="70"/>
      <c r="BX13" s="70"/>
      <c r="BY13" s="70"/>
      <c r="BZ13" s="77"/>
      <c r="CA13" s="70"/>
      <c r="CB13" s="70"/>
      <c r="CC13" s="70"/>
      <c r="CD13" s="70"/>
      <c r="CE13" s="70"/>
      <c r="CF13" s="70"/>
      <c r="CG13" s="70"/>
      <c r="CH13" s="70"/>
      <c r="CI13" s="77"/>
      <c r="CJ13" s="70"/>
      <c r="CK13" s="70"/>
      <c r="CL13" s="70"/>
      <c r="CM13" s="70"/>
      <c r="CN13" s="70"/>
      <c r="CO13" s="70"/>
      <c r="CP13" s="70"/>
      <c r="CQ13" s="70"/>
      <c r="CR13" s="70">
        <v>1</v>
      </c>
      <c r="CS13" s="70"/>
      <c r="CT13" s="70"/>
      <c r="CU13" s="70"/>
      <c r="CV13" s="77"/>
      <c r="CW13" s="69"/>
      <c r="CX13" s="70">
        <v>1</v>
      </c>
    </row>
    <row r="14" spans="1:170" s="80" customFormat="1" ht="24">
      <c r="A14" s="66">
        <v>39205</v>
      </c>
      <c r="B14" s="66" t="s">
        <v>285</v>
      </c>
      <c r="C14" s="64">
        <f t="shared" si="0"/>
        <v>39205</v>
      </c>
      <c r="D14" s="94">
        <v>39205</v>
      </c>
      <c r="E14" s="117" t="s">
        <v>184</v>
      </c>
      <c r="F14" s="67" t="s">
        <v>251</v>
      </c>
      <c r="G14" s="53">
        <f t="shared" si="1"/>
        <v>0</v>
      </c>
      <c r="H14" s="68">
        <v>5</v>
      </c>
      <c r="I14" s="69">
        <v>1</v>
      </c>
      <c r="J14" s="69">
        <v>16</v>
      </c>
      <c r="K14" s="69"/>
      <c r="L14" s="69"/>
      <c r="M14" s="70"/>
      <c r="N14" s="70"/>
      <c r="O14" s="70"/>
      <c r="P14" s="70"/>
      <c r="Q14" s="70"/>
      <c r="R14" s="71"/>
      <c r="S14" s="70"/>
      <c r="T14" s="70"/>
      <c r="U14" s="70"/>
      <c r="V14" s="70"/>
      <c r="W14" s="72"/>
      <c r="X14" s="69"/>
      <c r="Y14" s="69"/>
      <c r="Z14" s="70">
        <v>1</v>
      </c>
      <c r="AA14" s="72"/>
      <c r="AB14" s="73">
        <v>1</v>
      </c>
      <c r="AC14" s="74"/>
      <c r="AD14" s="74"/>
      <c r="AE14" s="75" t="s">
        <v>185</v>
      </c>
      <c r="AF14" s="73"/>
      <c r="AG14" s="73">
        <v>1</v>
      </c>
      <c r="AH14" s="73"/>
      <c r="AI14" s="76"/>
      <c r="AJ14" s="73"/>
      <c r="AK14" s="73"/>
      <c r="AL14" s="73"/>
      <c r="AM14" s="73"/>
      <c r="AN14" s="73"/>
      <c r="AO14" s="73"/>
      <c r="AP14" s="114">
        <v>1</v>
      </c>
      <c r="AQ14" s="73">
        <v>1</v>
      </c>
      <c r="AR14" s="70">
        <v>1</v>
      </c>
      <c r="AS14" s="70"/>
      <c r="AT14" s="70"/>
      <c r="AU14" s="70"/>
      <c r="AV14" s="70">
        <v>1</v>
      </c>
      <c r="AW14" s="70"/>
      <c r="AX14" s="70"/>
      <c r="AY14" s="70">
        <v>1</v>
      </c>
      <c r="AZ14" s="70"/>
      <c r="BA14" s="70"/>
      <c r="BB14" s="70">
        <v>1</v>
      </c>
      <c r="BC14" s="70">
        <v>1</v>
      </c>
      <c r="BD14" s="70"/>
      <c r="BE14" s="70">
        <v>1</v>
      </c>
      <c r="BF14" s="70">
        <v>1</v>
      </c>
      <c r="BG14" s="70"/>
      <c r="BH14" s="70">
        <v>1</v>
      </c>
      <c r="BI14" s="70">
        <v>1</v>
      </c>
      <c r="BJ14" s="70">
        <v>1</v>
      </c>
      <c r="BK14" s="70"/>
      <c r="BL14" s="70"/>
      <c r="BM14" s="70"/>
      <c r="BN14" s="70"/>
      <c r="BO14" s="77"/>
      <c r="BP14" s="78"/>
      <c r="BQ14" s="70"/>
      <c r="BR14" s="70">
        <v>1</v>
      </c>
      <c r="BS14" s="70"/>
      <c r="BT14" s="79"/>
      <c r="BU14" s="70"/>
      <c r="BV14" s="70"/>
      <c r="BW14" s="70"/>
      <c r="BX14" s="70"/>
      <c r="BY14" s="70"/>
      <c r="BZ14" s="77"/>
      <c r="CA14" s="70"/>
      <c r="CB14" s="70"/>
      <c r="CC14" s="70"/>
      <c r="CD14" s="70"/>
      <c r="CE14" s="70"/>
      <c r="CF14" s="70"/>
      <c r="CG14" s="70"/>
      <c r="CH14" s="70"/>
      <c r="CI14" s="77"/>
      <c r="CJ14" s="70"/>
      <c r="CK14" s="70"/>
      <c r="CL14" s="70"/>
      <c r="CM14" s="70"/>
      <c r="CN14" s="70"/>
      <c r="CO14" s="70"/>
      <c r="CP14" s="70"/>
      <c r="CQ14" s="70"/>
      <c r="CR14" s="70"/>
      <c r="CS14" s="70"/>
      <c r="CT14" s="70"/>
      <c r="CU14" s="70">
        <v>1</v>
      </c>
      <c r="CV14" s="77"/>
      <c r="CW14" s="69"/>
      <c r="CX14" s="70">
        <v>1</v>
      </c>
    </row>
    <row r="15" spans="1:170" s="80" customFormat="1" ht="14.4">
      <c r="A15" s="66">
        <v>39206</v>
      </c>
      <c r="B15" s="66" t="s">
        <v>286</v>
      </c>
      <c r="C15" s="64">
        <f t="shared" si="0"/>
        <v>39206</v>
      </c>
      <c r="D15" s="94">
        <v>39206</v>
      </c>
      <c r="E15" s="117" t="s">
        <v>186</v>
      </c>
      <c r="F15" s="67" t="s">
        <v>252</v>
      </c>
      <c r="G15" s="53">
        <f t="shared" si="1"/>
        <v>0</v>
      </c>
      <c r="H15" s="68">
        <v>5</v>
      </c>
      <c r="I15" s="69"/>
      <c r="J15" s="69"/>
      <c r="K15" s="69"/>
      <c r="L15" s="69"/>
      <c r="M15" s="70"/>
      <c r="N15" s="70"/>
      <c r="O15" s="70"/>
      <c r="P15" s="70">
        <v>1</v>
      </c>
      <c r="Q15" s="70"/>
      <c r="R15" s="71"/>
      <c r="S15" s="70"/>
      <c r="T15" s="70"/>
      <c r="U15" s="70">
        <v>1</v>
      </c>
      <c r="V15" s="70"/>
      <c r="W15" s="72"/>
      <c r="X15" s="69"/>
      <c r="Y15" s="69"/>
      <c r="Z15" s="70"/>
      <c r="AA15" s="72"/>
      <c r="AB15" s="73"/>
      <c r="AC15" s="74"/>
      <c r="AD15" s="74"/>
      <c r="AE15" s="75"/>
      <c r="AF15" s="73"/>
      <c r="AG15" s="73"/>
      <c r="AH15" s="73"/>
      <c r="AI15" s="76"/>
      <c r="AJ15" s="73"/>
      <c r="AK15" s="73"/>
      <c r="AL15" s="73"/>
      <c r="AM15" s="73"/>
      <c r="AN15" s="73"/>
      <c r="AO15" s="73"/>
      <c r="AP15" s="73"/>
      <c r="AQ15" s="73"/>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7"/>
      <c r="BP15" s="78"/>
      <c r="BQ15" s="70"/>
      <c r="BR15" s="70"/>
      <c r="BS15" s="70"/>
      <c r="BT15" s="79"/>
      <c r="BU15" s="70"/>
      <c r="BV15" s="70"/>
      <c r="BW15" s="70"/>
      <c r="BX15" s="70"/>
      <c r="BY15" s="70"/>
      <c r="BZ15" s="77"/>
      <c r="CA15" s="70"/>
      <c r="CB15" s="70"/>
      <c r="CC15" s="70"/>
      <c r="CD15" s="70"/>
      <c r="CE15" s="70"/>
      <c r="CF15" s="70"/>
      <c r="CG15" s="70"/>
      <c r="CH15" s="70"/>
      <c r="CI15" s="77"/>
      <c r="CJ15" s="70"/>
      <c r="CK15" s="70"/>
      <c r="CL15" s="70"/>
      <c r="CM15" s="70"/>
      <c r="CN15" s="70"/>
      <c r="CO15" s="70"/>
      <c r="CP15" s="70"/>
      <c r="CQ15" s="70"/>
      <c r="CR15" s="70"/>
      <c r="CS15" s="70"/>
      <c r="CT15" s="70"/>
      <c r="CU15" s="70"/>
      <c r="CV15" s="77"/>
      <c r="CW15" s="69"/>
      <c r="CX15" s="70"/>
    </row>
    <row r="16" spans="1:170" s="80" customFormat="1" ht="14.4">
      <c r="A16" s="66">
        <v>39208</v>
      </c>
      <c r="B16" s="66" t="s">
        <v>287</v>
      </c>
      <c r="C16" s="64">
        <f t="shared" si="0"/>
        <v>39208</v>
      </c>
      <c r="D16" s="94">
        <v>39208</v>
      </c>
      <c r="E16" s="117" t="s">
        <v>187</v>
      </c>
      <c r="F16" s="67" t="s">
        <v>253</v>
      </c>
      <c r="G16" s="53">
        <f t="shared" si="1"/>
        <v>0</v>
      </c>
      <c r="H16" s="68">
        <v>5</v>
      </c>
      <c r="I16" s="69"/>
      <c r="J16" s="69"/>
      <c r="K16" s="69">
        <v>1</v>
      </c>
      <c r="L16" s="69">
        <v>26</v>
      </c>
      <c r="M16" s="70"/>
      <c r="N16" s="70"/>
      <c r="O16" s="70"/>
      <c r="P16" s="70"/>
      <c r="Q16" s="70"/>
      <c r="R16" s="71"/>
      <c r="S16" s="70"/>
      <c r="T16" s="70"/>
      <c r="U16" s="70"/>
      <c r="V16" s="70"/>
      <c r="W16" s="72"/>
      <c r="X16" s="69"/>
      <c r="Y16" s="69"/>
      <c r="Z16" s="70"/>
      <c r="AA16" s="72"/>
      <c r="AB16" s="73"/>
      <c r="AC16" s="74"/>
      <c r="AD16" s="74"/>
      <c r="AE16" s="75"/>
      <c r="AF16" s="73"/>
      <c r="AG16" s="73"/>
      <c r="AH16" s="73"/>
      <c r="AI16" s="76"/>
      <c r="AJ16" s="73"/>
      <c r="AK16" s="73"/>
      <c r="AL16" s="73"/>
      <c r="AM16" s="73"/>
      <c r="AN16" s="73"/>
      <c r="AO16" s="73"/>
      <c r="AP16" s="73"/>
      <c r="AQ16" s="73"/>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7"/>
      <c r="BP16" s="78"/>
      <c r="BQ16" s="70"/>
      <c r="BR16" s="70"/>
      <c r="BS16" s="70"/>
      <c r="BT16" s="79"/>
      <c r="BU16" s="70"/>
      <c r="BV16" s="70"/>
      <c r="BW16" s="70"/>
      <c r="BX16" s="70"/>
      <c r="BY16" s="70"/>
      <c r="BZ16" s="77"/>
      <c r="CA16" s="70"/>
      <c r="CB16" s="70"/>
      <c r="CC16" s="70"/>
      <c r="CD16" s="70"/>
      <c r="CE16" s="70"/>
      <c r="CF16" s="70"/>
      <c r="CG16" s="70"/>
      <c r="CH16" s="70"/>
      <c r="CI16" s="77"/>
      <c r="CJ16" s="70"/>
      <c r="CK16" s="70"/>
      <c r="CL16" s="70"/>
      <c r="CM16" s="70"/>
      <c r="CN16" s="70"/>
      <c r="CO16" s="70"/>
      <c r="CP16" s="70"/>
      <c r="CQ16" s="70"/>
      <c r="CR16" s="70"/>
      <c r="CS16" s="70"/>
      <c r="CT16" s="70"/>
      <c r="CU16" s="70"/>
      <c r="CV16" s="77"/>
      <c r="CW16" s="69"/>
      <c r="CX16" s="70"/>
    </row>
    <row r="17" spans="1:102" s="80" customFormat="1" ht="28.8">
      <c r="A17" s="66">
        <v>39209</v>
      </c>
      <c r="B17" s="66" t="s">
        <v>288</v>
      </c>
      <c r="C17" s="64">
        <f t="shared" si="0"/>
        <v>39209</v>
      </c>
      <c r="D17" s="94">
        <v>39209</v>
      </c>
      <c r="E17" s="117" t="s">
        <v>188</v>
      </c>
      <c r="F17" s="67" t="s">
        <v>254</v>
      </c>
      <c r="G17" s="53">
        <f t="shared" si="1"/>
        <v>0</v>
      </c>
      <c r="H17" s="68">
        <v>5</v>
      </c>
      <c r="I17" s="69"/>
      <c r="J17" s="69"/>
      <c r="K17" s="69"/>
      <c r="L17" s="69"/>
      <c r="M17" s="70"/>
      <c r="N17" s="70"/>
      <c r="O17" s="70"/>
      <c r="P17" s="70"/>
      <c r="Q17" s="70">
        <v>1</v>
      </c>
      <c r="R17" s="71" t="s">
        <v>189</v>
      </c>
      <c r="S17" s="70"/>
      <c r="T17" s="70"/>
      <c r="U17" s="70"/>
      <c r="V17" s="70"/>
      <c r="W17" s="72"/>
      <c r="X17" s="69"/>
      <c r="Y17" s="69"/>
      <c r="Z17" s="70"/>
      <c r="AA17" s="72"/>
      <c r="AB17" s="73"/>
      <c r="AC17" s="74"/>
      <c r="AD17" s="74"/>
      <c r="AE17" s="75"/>
      <c r="AF17" s="73"/>
      <c r="AG17" s="73"/>
      <c r="AH17" s="73"/>
      <c r="AI17" s="76"/>
      <c r="AJ17" s="73"/>
      <c r="AK17" s="73"/>
      <c r="AL17" s="73"/>
      <c r="AM17" s="73"/>
      <c r="AN17" s="73"/>
      <c r="AO17" s="73"/>
      <c r="AP17" s="73"/>
      <c r="AQ17" s="73"/>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7"/>
      <c r="BP17" s="78"/>
      <c r="BQ17" s="70"/>
      <c r="BR17" s="70"/>
      <c r="BS17" s="70"/>
      <c r="BT17" s="79"/>
      <c r="BU17" s="70"/>
      <c r="BV17" s="70"/>
      <c r="BW17" s="70"/>
      <c r="BX17" s="70"/>
      <c r="BY17" s="70"/>
      <c r="BZ17" s="77"/>
      <c r="CA17" s="70"/>
      <c r="CB17" s="70"/>
      <c r="CC17" s="70"/>
      <c r="CD17" s="70"/>
      <c r="CE17" s="70"/>
      <c r="CF17" s="70"/>
      <c r="CG17" s="70"/>
      <c r="CH17" s="70"/>
      <c r="CI17" s="77"/>
      <c r="CJ17" s="70"/>
      <c r="CK17" s="70"/>
      <c r="CL17" s="70"/>
      <c r="CM17" s="70"/>
      <c r="CN17" s="70"/>
      <c r="CO17" s="70"/>
      <c r="CP17" s="70"/>
      <c r="CQ17" s="70"/>
      <c r="CR17" s="70"/>
      <c r="CS17" s="70"/>
      <c r="CT17" s="70"/>
      <c r="CU17" s="70"/>
      <c r="CV17" s="77"/>
      <c r="CW17" s="69"/>
      <c r="CX17" s="70"/>
    </row>
    <row r="18" spans="1:102" s="80" customFormat="1" ht="14.4">
      <c r="A18" s="66">
        <v>39210</v>
      </c>
      <c r="B18" s="66" t="s">
        <v>289</v>
      </c>
      <c r="C18" s="64">
        <f t="shared" si="0"/>
        <v>39210</v>
      </c>
      <c r="D18" s="94">
        <v>39210</v>
      </c>
      <c r="E18" s="117" t="s">
        <v>190</v>
      </c>
      <c r="F18" s="67" t="s">
        <v>255</v>
      </c>
      <c r="G18" s="53">
        <f t="shared" si="1"/>
        <v>0</v>
      </c>
      <c r="H18" s="68">
        <v>5</v>
      </c>
      <c r="I18" s="69"/>
      <c r="J18" s="69"/>
      <c r="K18" s="69"/>
      <c r="L18" s="69"/>
      <c r="M18" s="70">
        <v>1</v>
      </c>
      <c r="N18" s="70">
        <v>30</v>
      </c>
      <c r="O18" s="70"/>
      <c r="P18" s="70"/>
      <c r="Q18" s="70"/>
      <c r="R18" s="71"/>
      <c r="S18" s="70"/>
      <c r="T18" s="70"/>
      <c r="U18" s="70"/>
      <c r="V18" s="70"/>
      <c r="W18" s="72"/>
      <c r="X18" s="69"/>
      <c r="Y18" s="69"/>
      <c r="Z18" s="70"/>
      <c r="AA18" s="72"/>
      <c r="AB18" s="73"/>
      <c r="AC18" s="74"/>
      <c r="AD18" s="74"/>
      <c r="AE18" s="75"/>
      <c r="AF18" s="73"/>
      <c r="AG18" s="73"/>
      <c r="AH18" s="73"/>
      <c r="AI18" s="76"/>
      <c r="AJ18" s="73"/>
      <c r="AK18" s="73"/>
      <c r="AL18" s="73"/>
      <c r="AM18" s="73"/>
      <c r="AN18" s="73"/>
      <c r="AO18" s="73"/>
      <c r="AP18" s="73"/>
      <c r="AQ18" s="73"/>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7"/>
      <c r="BP18" s="78"/>
      <c r="BQ18" s="70"/>
      <c r="BR18" s="70"/>
      <c r="BS18" s="70"/>
      <c r="BT18" s="79"/>
      <c r="BU18" s="70"/>
      <c r="BV18" s="70"/>
      <c r="BW18" s="70"/>
      <c r="BX18" s="70"/>
      <c r="BY18" s="70"/>
      <c r="BZ18" s="77"/>
      <c r="CA18" s="70"/>
      <c r="CB18" s="70"/>
      <c r="CC18" s="70"/>
      <c r="CD18" s="70"/>
      <c r="CE18" s="70"/>
      <c r="CF18" s="70"/>
      <c r="CG18" s="70"/>
      <c r="CH18" s="70"/>
      <c r="CI18" s="77"/>
      <c r="CJ18" s="70"/>
      <c r="CK18" s="70"/>
      <c r="CL18" s="70"/>
      <c r="CM18" s="70"/>
      <c r="CN18" s="70"/>
      <c r="CO18" s="70"/>
      <c r="CP18" s="70"/>
      <c r="CQ18" s="70"/>
      <c r="CR18" s="70"/>
      <c r="CS18" s="70"/>
      <c r="CT18" s="70"/>
      <c r="CU18" s="70"/>
      <c r="CV18" s="77"/>
      <c r="CW18" s="69"/>
      <c r="CX18" s="70"/>
    </row>
    <row r="19" spans="1:102" s="80" customFormat="1" ht="86.4">
      <c r="A19" s="66">
        <v>39211</v>
      </c>
      <c r="B19" s="66" t="s">
        <v>290</v>
      </c>
      <c r="C19" s="64">
        <f t="shared" si="0"/>
        <v>39211</v>
      </c>
      <c r="D19" s="94">
        <v>39211</v>
      </c>
      <c r="E19" s="117" t="s">
        <v>191</v>
      </c>
      <c r="F19" s="67" t="s">
        <v>256</v>
      </c>
      <c r="G19" s="53">
        <f t="shared" si="1"/>
        <v>0</v>
      </c>
      <c r="H19" s="68">
        <v>5</v>
      </c>
      <c r="I19" s="69">
        <v>1</v>
      </c>
      <c r="J19" s="69">
        <v>21</v>
      </c>
      <c r="K19" s="69"/>
      <c r="L19" s="69"/>
      <c r="M19" s="70"/>
      <c r="N19" s="70"/>
      <c r="O19" s="70"/>
      <c r="P19" s="70"/>
      <c r="Q19" s="70"/>
      <c r="R19" s="71"/>
      <c r="S19" s="70"/>
      <c r="T19" s="70"/>
      <c r="U19" s="70"/>
      <c r="V19" s="70"/>
      <c r="W19" s="72"/>
      <c r="X19" s="69"/>
      <c r="Y19" s="69"/>
      <c r="Z19" s="70"/>
      <c r="AA19" s="72" t="s">
        <v>326</v>
      </c>
      <c r="AB19" s="73">
        <v>1</v>
      </c>
      <c r="AC19" s="74"/>
      <c r="AD19" s="74"/>
      <c r="AE19" s="75" t="s">
        <v>192</v>
      </c>
      <c r="AF19" s="73">
        <v>1</v>
      </c>
      <c r="AG19" s="73"/>
      <c r="AH19" s="73"/>
      <c r="AI19" s="76"/>
      <c r="AJ19" s="73"/>
      <c r="AK19" s="73"/>
      <c r="AL19" s="73"/>
      <c r="AM19" s="73"/>
      <c r="AN19" s="73"/>
      <c r="AO19" s="73"/>
      <c r="AP19" s="114">
        <v>1</v>
      </c>
      <c r="AQ19" s="73">
        <v>1</v>
      </c>
      <c r="AR19" s="70">
        <v>1</v>
      </c>
      <c r="AS19" s="70"/>
      <c r="AT19" s="70">
        <v>1</v>
      </c>
      <c r="AU19" s="70">
        <v>1</v>
      </c>
      <c r="AV19" s="70"/>
      <c r="AW19" s="70">
        <v>1</v>
      </c>
      <c r="AX19" s="70"/>
      <c r="AY19" s="70"/>
      <c r="AZ19" s="70"/>
      <c r="BA19" s="70"/>
      <c r="BB19" s="70">
        <v>1</v>
      </c>
      <c r="BC19" s="70">
        <v>1</v>
      </c>
      <c r="BD19" s="70"/>
      <c r="BE19" s="70">
        <v>1</v>
      </c>
      <c r="BF19" s="70">
        <v>1</v>
      </c>
      <c r="BG19" s="70">
        <v>1</v>
      </c>
      <c r="BH19" s="70">
        <v>1</v>
      </c>
      <c r="BI19" s="70">
        <v>1</v>
      </c>
      <c r="BJ19" s="70"/>
      <c r="BK19" s="70"/>
      <c r="BL19" s="70">
        <v>1</v>
      </c>
      <c r="BM19" s="70"/>
      <c r="BN19" s="70"/>
      <c r="BO19" s="77"/>
      <c r="BP19" s="78"/>
      <c r="BQ19" s="70"/>
      <c r="BR19" s="70">
        <v>1</v>
      </c>
      <c r="BS19" s="70"/>
      <c r="BT19" s="79"/>
      <c r="BU19" s="70"/>
      <c r="BV19" s="70"/>
      <c r="BW19" s="70"/>
      <c r="BX19" s="70"/>
      <c r="BY19" s="70"/>
      <c r="BZ19" s="77"/>
      <c r="CA19" s="70"/>
      <c r="CB19" s="70"/>
      <c r="CC19" s="70"/>
      <c r="CD19" s="70"/>
      <c r="CE19" s="70"/>
      <c r="CF19" s="70"/>
      <c r="CG19" s="70"/>
      <c r="CH19" s="70"/>
      <c r="CI19" s="77"/>
      <c r="CJ19" s="70"/>
      <c r="CK19" s="70"/>
      <c r="CL19" s="70"/>
      <c r="CM19" s="70"/>
      <c r="CN19" s="70"/>
      <c r="CO19" s="70"/>
      <c r="CP19" s="70"/>
      <c r="CQ19" s="70"/>
      <c r="CR19" s="70"/>
      <c r="CS19" s="70"/>
      <c r="CT19" s="70"/>
      <c r="CU19" s="70">
        <v>1</v>
      </c>
      <c r="CV19" s="77"/>
      <c r="CW19" s="69"/>
      <c r="CX19" s="70">
        <v>1</v>
      </c>
    </row>
    <row r="20" spans="1:102" s="80" customFormat="1" ht="36">
      <c r="A20" s="81" t="s">
        <v>193</v>
      </c>
      <c r="B20" s="81" t="s">
        <v>291</v>
      </c>
      <c r="C20" s="64">
        <f t="shared" si="0"/>
        <v>39212</v>
      </c>
      <c r="D20" s="94">
        <v>39212</v>
      </c>
      <c r="E20" s="117" t="s">
        <v>194</v>
      </c>
      <c r="F20" s="67" t="s">
        <v>257</v>
      </c>
      <c r="G20" s="53">
        <f t="shared" si="1"/>
        <v>0</v>
      </c>
      <c r="H20" s="68">
        <v>5</v>
      </c>
      <c r="I20" s="69">
        <v>1</v>
      </c>
      <c r="J20" s="69">
        <v>26</v>
      </c>
      <c r="K20" s="69"/>
      <c r="L20" s="69"/>
      <c r="M20" s="70"/>
      <c r="N20" s="70"/>
      <c r="O20" s="70"/>
      <c r="P20" s="70"/>
      <c r="Q20" s="70"/>
      <c r="R20" s="71"/>
      <c r="S20" s="70"/>
      <c r="T20" s="70"/>
      <c r="U20" s="70"/>
      <c r="V20" s="70"/>
      <c r="W20" s="72"/>
      <c r="X20" s="69"/>
      <c r="Y20" s="69"/>
      <c r="Z20" s="70"/>
      <c r="AA20" s="72" t="s">
        <v>195</v>
      </c>
      <c r="AB20" s="73">
        <v>1</v>
      </c>
      <c r="AC20" s="74"/>
      <c r="AD20" s="74"/>
      <c r="AE20" s="75" t="s">
        <v>196</v>
      </c>
      <c r="AF20" s="73">
        <v>1</v>
      </c>
      <c r="AG20" s="73"/>
      <c r="AH20" s="73"/>
      <c r="AI20" s="76"/>
      <c r="AJ20" s="73">
        <v>1</v>
      </c>
      <c r="AK20" s="73"/>
      <c r="AL20" s="73">
        <v>1</v>
      </c>
      <c r="AM20" s="73"/>
      <c r="AN20" s="73"/>
      <c r="AO20" s="73"/>
      <c r="AP20" s="73">
        <v>1</v>
      </c>
      <c r="AQ20" s="73"/>
      <c r="AR20" s="70">
        <v>1</v>
      </c>
      <c r="AS20" s="70"/>
      <c r="AT20" s="70"/>
      <c r="AU20" s="70"/>
      <c r="AV20" s="70">
        <v>1</v>
      </c>
      <c r="AW20" s="70">
        <v>1</v>
      </c>
      <c r="AX20" s="70"/>
      <c r="AY20" s="70"/>
      <c r="AZ20" s="70"/>
      <c r="BA20" s="70"/>
      <c r="BB20" s="70">
        <v>1</v>
      </c>
      <c r="BC20" s="70">
        <v>1</v>
      </c>
      <c r="BD20" s="70"/>
      <c r="BE20" s="70">
        <v>1</v>
      </c>
      <c r="BF20" s="70"/>
      <c r="BG20" s="70">
        <v>1</v>
      </c>
      <c r="BH20" s="70">
        <v>1</v>
      </c>
      <c r="BI20" s="70"/>
      <c r="BJ20" s="70"/>
      <c r="BK20" s="70"/>
      <c r="BL20" s="70">
        <v>1</v>
      </c>
      <c r="BM20" s="70"/>
      <c r="BN20" s="70"/>
      <c r="BO20" s="77"/>
      <c r="BP20" s="78"/>
      <c r="BQ20" s="70"/>
      <c r="BR20" s="70">
        <v>1</v>
      </c>
      <c r="BS20" s="70"/>
      <c r="BT20" s="79"/>
      <c r="BU20" s="70"/>
      <c r="BV20" s="70"/>
      <c r="BW20" s="70"/>
      <c r="BX20" s="70"/>
      <c r="BY20" s="70"/>
      <c r="BZ20" s="77"/>
      <c r="CA20" s="70"/>
      <c r="CB20" s="70"/>
      <c r="CC20" s="70"/>
      <c r="CD20" s="70"/>
      <c r="CE20" s="70"/>
      <c r="CF20" s="70"/>
      <c r="CG20" s="70"/>
      <c r="CH20" s="70"/>
      <c r="CI20" s="77"/>
      <c r="CJ20" s="70"/>
      <c r="CK20" s="70"/>
      <c r="CL20" s="70"/>
      <c r="CM20" s="70"/>
      <c r="CN20" s="70"/>
      <c r="CO20" s="70"/>
      <c r="CP20" s="70"/>
      <c r="CQ20" s="70"/>
      <c r="CR20" s="70"/>
      <c r="CS20" s="70">
        <v>1</v>
      </c>
      <c r="CT20" s="70"/>
      <c r="CU20" s="70"/>
      <c r="CV20" s="77"/>
      <c r="CW20" s="69">
        <v>1</v>
      </c>
      <c r="CX20" s="70"/>
    </row>
    <row r="21" spans="1:102" s="80" customFormat="1" ht="14.4">
      <c r="A21" s="66">
        <v>39301</v>
      </c>
      <c r="B21" s="66" t="s">
        <v>292</v>
      </c>
      <c r="C21" s="64">
        <f t="shared" si="0"/>
        <v>39301</v>
      </c>
      <c r="D21" s="94">
        <v>39301</v>
      </c>
      <c r="E21" s="117" t="s">
        <v>197</v>
      </c>
      <c r="F21" s="67" t="s">
        <v>258</v>
      </c>
      <c r="G21" s="53">
        <f t="shared" si="1"/>
        <v>0</v>
      </c>
      <c r="H21" s="68">
        <v>6</v>
      </c>
      <c r="I21" s="69"/>
      <c r="J21" s="69"/>
      <c r="K21" s="69"/>
      <c r="L21" s="69"/>
      <c r="M21" s="70"/>
      <c r="N21" s="70"/>
      <c r="O21" s="70">
        <v>1</v>
      </c>
      <c r="P21" s="70"/>
      <c r="Q21" s="70"/>
      <c r="R21" s="71"/>
      <c r="S21" s="70"/>
      <c r="T21" s="70"/>
      <c r="U21" s="70"/>
      <c r="V21" s="70"/>
      <c r="W21" s="72"/>
      <c r="X21" s="69"/>
      <c r="Y21" s="69"/>
      <c r="Z21" s="70"/>
      <c r="AA21" s="72"/>
      <c r="AB21" s="73"/>
      <c r="AC21" s="74"/>
      <c r="AD21" s="74"/>
      <c r="AE21" s="75"/>
      <c r="AF21" s="73"/>
      <c r="AG21" s="73"/>
      <c r="AH21" s="73"/>
      <c r="AI21" s="76"/>
      <c r="AJ21" s="73"/>
      <c r="AK21" s="73"/>
      <c r="AL21" s="73"/>
      <c r="AM21" s="73"/>
      <c r="AN21" s="73"/>
      <c r="AO21" s="73"/>
      <c r="AP21" s="73"/>
      <c r="AQ21" s="73"/>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7"/>
      <c r="BP21" s="78"/>
      <c r="BQ21" s="70"/>
      <c r="BR21" s="70"/>
      <c r="BS21" s="70"/>
      <c r="BT21" s="79"/>
      <c r="BU21" s="70"/>
      <c r="BV21" s="70"/>
      <c r="BW21" s="70"/>
      <c r="BX21" s="70"/>
      <c r="BY21" s="70"/>
      <c r="BZ21" s="77"/>
      <c r="CA21" s="70"/>
      <c r="CB21" s="70"/>
      <c r="CC21" s="70"/>
      <c r="CD21" s="70"/>
      <c r="CE21" s="70"/>
      <c r="CF21" s="70"/>
      <c r="CG21" s="70"/>
      <c r="CH21" s="70"/>
      <c r="CI21" s="77"/>
      <c r="CJ21" s="70"/>
      <c r="CK21" s="70"/>
      <c r="CL21" s="70"/>
      <c r="CM21" s="70"/>
      <c r="CN21" s="70"/>
      <c r="CO21" s="70"/>
      <c r="CP21" s="70"/>
      <c r="CQ21" s="70"/>
      <c r="CR21" s="70"/>
      <c r="CS21" s="70"/>
      <c r="CT21" s="70"/>
      <c r="CU21" s="70"/>
      <c r="CV21" s="77"/>
      <c r="CW21" s="69"/>
      <c r="CX21" s="70"/>
    </row>
    <row r="22" spans="1:102" s="80" customFormat="1" ht="14.4">
      <c r="A22" s="66">
        <v>39302</v>
      </c>
      <c r="B22" s="66" t="s">
        <v>293</v>
      </c>
      <c r="C22" s="64">
        <f t="shared" si="0"/>
        <v>39302</v>
      </c>
      <c r="D22" s="94">
        <v>39302</v>
      </c>
      <c r="E22" s="117" t="s">
        <v>198</v>
      </c>
      <c r="F22" s="67" t="s">
        <v>259</v>
      </c>
      <c r="G22" s="53">
        <f t="shared" si="1"/>
        <v>0</v>
      </c>
      <c r="H22" s="68">
        <v>6</v>
      </c>
      <c r="I22" s="69"/>
      <c r="J22" s="69"/>
      <c r="K22" s="69"/>
      <c r="L22" s="69"/>
      <c r="M22" s="70"/>
      <c r="N22" s="70"/>
      <c r="O22" s="70">
        <v>1</v>
      </c>
      <c r="P22" s="70"/>
      <c r="Q22" s="70"/>
      <c r="R22" s="71"/>
      <c r="S22" s="70"/>
      <c r="T22" s="70"/>
      <c r="U22" s="70"/>
      <c r="V22" s="70"/>
      <c r="W22" s="72"/>
      <c r="X22" s="69"/>
      <c r="Y22" s="69"/>
      <c r="Z22" s="70"/>
      <c r="AA22" s="72"/>
      <c r="AB22" s="73"/>
      <c r="AC22" s="74"/>
      <c r="AD22" s="74"/>
      <c r="AE22" s="75"/>
      <c r="AF22" s="73"/>
      <c r="AG22" s="73"/>
      <c r="AH22" s="73"/>
      <c r="AI22" s="76"/>
      <c r="AJ22" s="73"/>
      <c r="AK22" s="73"/>
      <c r="AL22" s="73"/>
      <c r="AM22" s="73"/>
      <c r="AN22" s="73"/>
      <c r="AO22" s="73"/>
      <c r="AP22" s="73"/>
      <c r="AQ22" s="73"/>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7"/>
      <c r="BP22" s="78"/>
      <c r="BQ22" s="70"/>
      <c r="BR22" s="70"/>
      <c r="BS22" s="70"/>
      <c r="BT22" s="79"/>
      <c r="BU22" s="70"/>
      <c r="BV22" s="70"/>
      <c r="BW22" s="70"/>
      <c r="BX22" s="70"/>
      <c r="BY22" s="70"/>
      <c r="BZ22" s="77"/>
      <c r="CA22" s="70"/>
      <c r="CB22" s="70"/>
      <c r="CC22" s="70"/>
      <c r="CD22" s="70"/>
      <c r="CE22" s="70"/>
      <c r="CF22" s="70"/>
      <c r="CG22" s="70"/>
      <c r="CH22" s="70"/>
      <c r="CI22" s="77"/>
      <c r="CJ22" s="70"/>
      <c r="CK22" s="70"/>
      <c r="CL22" s="70"/>
      <c r="CM22" s="70"/>
      <c r="CN22" s="70"/>
      <c r="CO22" s="70"/>
      <c r="CP22" s="70"/>
      <c r="CQ22" s="70"/>
      <c r="CR22" s="70"/>
      <c r="CS22" s="70"/>
      <c r="CT22" s="70"/>
      <c r="CU22" s="70"/>
      <c r="CV22" s="77"/>
      <c r="CW22" s="69"/>
      <c r="CX22" s="70"/>
    </row>
    <row r="23" spans="1:102" s="80" customFormat="1" ht="14.4">
      <c r="A23" s="66">
        <v>39303</v>
      </c>
      <c r="B23" s="66" t="s">
        <v>294</v>
      </c>
      <c r="C23" s="64">
        <f t="shared" si="0"/>
        <v>39303</v>
      </c>
      <c r="D23" s="94">
        <v>39303</v>
      </c>
      <c r="E23" s="117" t="s">
        <v>199</v>
      </c>
      <c r="F23" s="67" t="s">
        <v>260</v>
      </c>
      <c r="G23" s="53">
        <f t="shared" si="1"/>
        <v>0</v>
      </c>
      <c r="H23" s="68">
        <v>6</v>
      </c>
      <c r="I23" s="69"/>
      <c r="J23" s="69"/>
      <c r="K23" s="69"/>
      <c r="L23" s="69"/>
      <c r="M23" s="70"/>
      <c r="N23" s="70"/>
      <c r="O23" s="70">
        <v>1</v>
      </c>
      <c r="P23" s="70"/>
      <c r="Q23" s="70"/>
      <c r="R23" s="71"/>
      <c r="S23" s="70"/>
      <c r="T23" s="70"/>
      <c r="U23" s="70"/>
      <c r="V23" s="70"/>
      <c r="W23" s="72"/>
      <c r="X23" s="69"/>
      <c r="Y23" s="69"/>
      <c r="Z23" s="70"/>
      <c r="AA23" s="72"/>
      <c r="AB23" s="73"/>
      <c r="AC23" s="74"/>
      <c r="AD23" s="74"/>
      <c r="AE23" s="75"/>
      <c r="AF23" s="73"/>
      <c r="AG23" s="73"/>
      <c r="AH23" s="73"/>
      <c r="AI23" s="76"/>
      <c r="AJ23" s="73"/>
      <c r="AK23" s="73"/>
      <c r="AL23" s="73"/>
      <c r="AM23" s="73"/>
      <c r="AN23" s="73"/>
      <c r="AO23" s="73"/>
      <c r="AP23" s="73"/>
      <c r="AQ23" s="73"/>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7"/>
      <c r="BP23" s="78"/>
      <c r="BQ23" s="70"/>
      <c r="BR23" s="70"/>
      <c r="BS23" s="70"/>
      <c r="BT23" s="79"/>
      <c r="BU23" s="70"/>
      <c r="BV23" s="70"/>
      <c r="BW23" s="70"/>
      <c r="BX23" s="70"/>
      <c r="BY23" s="70"/>
      <c r="BZ23" s="77"/>
      <c r="CA23" s="70"/>
      <c r="CB23" s="70"/>
      <c r="CC23" s="70"/>
      <c r="CD23" s="70"/>
      <c r="CE23" s="70"/>
      <c r="CF23" s="70"/>
      <c r="CG23" s="70"/>
      <c r="CH23" s="70"/>
      <c r="CI23" s="77"/>
      <c r="CJ23" s="70"/>
      <c r="CK23" s="70"/>
      <c r="CL23" s="70"/>
      <c r="CM23" s="70"/>
      <c r="CN23" s="70"/>
      <c r="CO23" s="70"/>
      <c r="CP23" s="70"/>
      <c r="CQ23" s="70"/>
      <c r="CR23" s="70"/>
      <c r="CS23" s="70"/>
      <c r="CT23" s="70"/>
      <c r="CU23" s="70"/>
      <c r="CV23" s="77"/>
      <c r="CW23" s="69"/>
      <c r="CX23" s="70"/>
    </row>
    <row r="24" spans="1:102" s="80" customFormat="1" ht="14.4">
      <c r="A24" s="66">
        <v>39304</v>
      </c>
      <c r="B24" s="66" t="s">
        <v>295</v>
      </c>
      <c r="C24" s="64">
        <f t="shared" si="0"/>
        <v>39304</v>
      </c>
      <c r="D24" s="94">
        <v>39304</v>
      </c>
      <c r="E24" s="117" t="s">
        <v>200</v>
      </c>
      <c r="F24" s="67" t="s">
        <v>261</v>
      </c>
      <c r="G24" s="53">
        <f t="shared" ref="G24:G43" si="2">IF(E24=F24,0,1)</f>
        <v>0</v>
      </c>
      <c r="H24" s="68">
        <v>6</v>
      </c>
      <c r="I24" s="69"/>
      <c r="J24" s="69"/>
      <c r="K24" s="69"/>
      <c r="L24" s="69"/>
      <c r="M24" s="70"/>
      <c r="N24" s="70"/>
      <c r="O24" s="70">
        <v>1</v>
      </c>
      <c r="P24" s="70"/>
      <c r="Q24" s="70"/>
      <c r="R24" s="71"/>
      <c r="S24" s="70"/>
      <c r="T24" s="70"/>
      <c r="U24" s="70"/>
      <c r="V24" s="70"/>
      <c r="W24" s="72"/>
      <c r="X24" s="69"/>
      <c r="Y24" s="69"/>
      <c r="Z24" s="70"/>
      <c r="AA24" s="72"/>
      <c r="AB24" s="73"/>
      <c r="AC24" s="74"/>
      <c r="AD24" s="74"/>
      <c r="AE24" s="75"/>
      <c r="AF24" s="73"/>
      <c r="AG24" s="73"/>
      <c r="AH24" s="73"/>
      <c r="AI24" s="76"/>
      <c r="AJ24" s="73"/>
      <c r="AK24" s="73"/>
      <c r="AL24" s="73"/>
      <c r="AM24" s="73"/>
      <c r="AN24" s="73"/>
      <c r="AO24" s="73"/>
      <c r="AP24" s="73"/>
      <c r="AQ24" s="73"/>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7"/>
      <c r="BP24" s="78"/>
      <c r="BQ24" s="70"/>
      <c r="BR24" s="70"/>
      <c r="BS24" s="70"/>
      <c r="BT24" s="79"/>
      <c r="BU24" s="70"/>
      <c r="BV24" s="70"/>
      <c r="BW24" s="70"/>
      <c r="BX24" s="70"/>
      <c r="BY24" s="70"/>
      <c r="BZ24" s="77"/>
      <c r="CA24" s="70"/>
      <c r="CB24" s="70"/>
      <c r="CC24" s="70"/>
      <c r="CD24" s="70"/>
      <c r="CE24" s="70"/>
      <c r="CF24" s="70"/>
      <c r="CG24" s="70"/>
      <c r="CH24" s="70"/>
      <c r="CI24" s="77"/>
      <c r="CJ24" s="70"/>
      <c r="CK24" s="70"/>
      <c r="CL24" s="70"/>
      <c r="CM24" s="70"/>
      <c r="CN24" s="70"/>
      <c r="CO24" s="70"/>
      <c r="CP24" s="70"/>
      <c r="CQ24" s="70"/>
      <c r="CR24" s="70"/>
      <c r="CS24" s="70"/>
      <c r="CT24" s="70"/>
      <c r="CU24" s="70"/>
      <c r="CV24" s="77"/>
      <c r="CW24" s="69"/>
      <c r="CX24" s="70"/>
    </row>
    <row r="25" spans="1:102" s="90" customFormat="1" ht="14.4">
      <c r="A25" s="82">
        <v>39305</v>
      </c>
      <c r="B25" s="82" t="s">
        <v>296</v>
      </c>
      <c r="C25" s="64">
        <f t="shared" si="0"/>
        <v>39305</v>
      </c>
      <c r="D25" s="94">
        <v>39305</v>
      </c>
      <c r="E25" s="117" t="s">
        <v>201</v>
      </c>
      <c r="F25" s="83" t="s">
        <v>262</v>
      </c>
      <c r="G25" s="53">
        <f t="shared" si="2"/>
        <v>0</v>
      </c>
      <c r="H25" s="84">
        <v>6</v>
      </c>
      <c r="I25" s="85"/>
      <c r="J25" s="85"/>
      <c r="K25" s="85"/>
      <c r="L25" s="85"/>
      <c r="M25" s="77"/>
      <c r="N25" s="77"/>
      <c r="O25" s="77">
        <v>1</v>
      </c>
      <c r="P25" s="77"/>
      <c r="Q25" s="77"/>
      <c r="R25" s="71"/>
      <c r="S25" s="77"/>
      <c r="T25" s="77"/>
      <c r="U25" s="77"/>
      <c r="V25" s="77"/>
      <c r="W25" s="72"/>
      <c r="X25" s="85"/>
      <c r="Y25" s="85"/>
      <c r="Z25" s="77"/>
      <c r="AA25" s="72"/>
      <c r="AB25" s="86"/>
      <c r="AC25" s="87"/>
      <c r="AD25" s="87"/>
      <c r="AE25" s="75"/>
      <c r="AF25" s="86"/>
      <c r="AG25" s="86"/>
      <c r="AH25" s="86"/>
      <c r="AI25" s="88"/>
      <c r="AJ25" s="86"/>
      <c r="AK25" s="86"/>
      <c r="AL25" s="86"/>
      <c r="AM25" s="86"/>
      <c r="AN25" s="86"/>
      <c r="AO25" s="86"/>
      <c r="AP25" s="86"/>
      <c r="AQ25" s="86"/>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89"/>
      <c r="BQ25" s="77"/>
      <c r="BR25" s="77"/>
      <c r="BS25" s="77"/>
      <c r="BT25" s="79"/>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85"/>
      <c r="CX25" s="77"/>
    </row>
    <row r="26" spans="1:102" s="80" customFormat="1" ht="14.4">
      <c r="A26" s="66">
        <v>39306</v>
      </c>
      <c r="B26" s="66" t="s">
        <v>297</v>
      </c>
      <c r="C26" s="64">
        <f t="shared" si="0"/>
        <v>39306</v>
      </c>
      <c r="D26" s="94">
        <v>39306</v>
      </c>
      <c r="E26" s="117" t="s">
        <v>202</v>
      </c>
      <c r="F26" s="67" t="s">
        <v>263</v>
      </c>
      <c r="G26" s="53">
        <f t="shared" si="2"/>
        <v>0</v>
      </c>
      <c r="H26" s="68">
        <v>6</v>
      </c>
      <c r="I26" s="69"/>
      <c r="J26" s="69"/>
      <c r="K26" s="69"/>
      <c r="L26" s="69"/>
      <c r="M26" s="70"/>
      <c r="N26" s="70"/>
      <c r="O26" s="70">
        <v>1</v>
      </c>
      <c r="P26" s="70"/>
      <c r="Q26" s="70"/>
      <c r="R26" s="71"/>
      <c r="S26" s="70"/>
      <c r="T26" s="70"/>
      <c r="U26" s="70"/>
      <c r="V26" s="70"/>
      <c r="W26" s="72"/>
      <c r="X26" s="69"/>
      <c r="Y26" s="69"/>
      <c r="Z26" s="70"/>
      <c r="AA26" s="72"/>
      <c r="AB26" s="73"/>
      <c r="AC26" s="74"/>
      <c r="AD26" s="74"/>
      <c r="AE26" s="75"/>
      <c r="AF26" s="73"/>
      <c r="AG26" s="73"/>
      <c r="AH26" s="73"/>
      <c r="AI26" s="76"/>
      <c r="AJ26" s="73"/>
      <c r="AK26" s="73"/>
      <c r="AL26" s="73"/>
      <c r="AM26" s="73"/>
      <c r="AN26" s="73"/>
      <c r="AO26" s="73"/>
      <c r="AP26" s="73"/>
      <c r="AQ26" s="73"/>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7"/>
      <c r="BP26" s="78"/>
      <c r="BQ26" s="70"/>
      <c r="BR26" s="70"/>
      <c r="BS26" s="70"/>
      <c r="BT26" s="79"/>
      <c r="BU26" s="70"/>
      <c r="BV26" s="70"/>
      <c r="BW26" s="70"/>
      <c r="BX26" s="70"/>
      <c r="BY26" s="70"/>
      <c r="BZ26" s="77"/>
      <c r="CA26" s="70"/>
      <c r="CB26" s="70"/>
      <c r="CC26" s="70"/>
      <c r="CD26" s="70"/>
      <c r="CE26" s="70"/>
      <c r="CF26" s="70"/>
      <c r="CG26" s="70"/>
      <c r="CH26" s="70"/>
      <c r="CI26" s="77"/>
      <c r="CJ26" s="70"/>
      <c r="CK26" s="70"/>
      <c r="CL26" s="70"/>
      <c r="CM26" s="70"/>
      <c r="CN26" s="70"/>
      <c r="CO26" s="70"/>
      <c r="CP26" s="70"/>
      <c r="CQ26" s="70"/>
      <c r="CR26" s="70"/>
      <c r="CS26" s="70"/>
      <c r="CT26" s="70"/>
      <c r="CU26" s="70"/>
      <c r="CV26" s="77"/>
      <c r="CW26" s="69"/>
      <c r="CX26" s="70"/>
    </row>
    <row r="27" spans="1:102" s="80" customFormat="1" ht="14.4">
      <c r="A27" s="66">
        <v>39307</v>
      </c>
      <c r="B27" s="66" t="s">
        <v>298</v>
      </c>
      <c r="C27" s="64">
        <f t="shared" si="0"/>
        <v>39307</v>
      </c>
      <c r="D27" s="94">
        <v>39307</v>
      </c>
      <c r="E27" s="117" t="s">
        <v>203</v>
      </c>
      <c r="F27" s="67" t="s">
        <v>264</v>
      </c>
      <c r="G27" s="53">
        <f t="shared" si="2"/>
        <v>0</v>
      </c>
      <c r="H27" s="68">
        <v>6</v>
      </c>
      <c r="I27" s="69"/>
      <c r="J27" s="69"/>
      <c r="K27" s="69"/>
      <c r="L27" s="69"/>
      <c r="M27" s="70"/>
      <c r="N27" s="70"/>
      <c r="O27" s="70"/>
      <c r="P27" s="70">
        <v>1</v>
      </c>
      <c r="Q27" s="70"/>
      <c r="R27" s="71"/>
      <c r="S27" s="70"/>
      <c r="T27" s="70">
        <v>1</v>
      </c>
      <c r="U27" s="70"/>
      <c r="V27" s="70"/>
      <c r="W27" s="72"/>
      <c r="X27" s="69"/>
      <c r="Y27" s="69"/>
      <c r="Z27" s="70"/>
      <c r="AA27" s="72"/>
      <c r="AB27" s="73"/>
      <c r="AC27" s="74"/>
      <c r="AD27" s="74"/>
      <c r="AE27" s="75"/>
      <c r="AF27" s="73"/>
      <c r="AG27" s="73"/>
      <c r="AH27" s="73"/>
      <c r="AI27" s="76"/>
      <c r="AJ27" s="73"/>
      <c r="AK27" s="73"/>
      <c r="AL27" s="73"/>
      <c r="AM27" s="73"/>
      <c r="AN27" s="73"/>
      <c r="AO27" s="73"/>
      <c r="AP27" s="73"/>
      <c r="AQ27" s="73"/>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7"/>
      <c r="BP27" s="78"/>
      <c r="BQ27" s="70"/>
      <c r="BR27" s="70"/>
      <c r="BS27" s="70"/>
      <c r="BT27" s="79"/>
      <c r="BU27" s="70"/>
      <c r="BV27" s="70"/>
      <c r="BW27" s="70"/>
      <c r="BX27" s="70"/>
      <c r="BY27" s="70"/>
      <c r="BZ27" s="77"/>
      <c r="CA27" s="70"/>
      <c r="CB27" s="70"/>
      <c r="CC27" s="70"/>
      <c r="CD27" s="70"/>
      <c r="CE27" s="70"/>
      <c r="CF27" s="70"/>
      <c r="CG27" s="70"/>
      <c r="CH27" s="70"/>
      <c r="CI27" s="77"/>
      <c r="CJ27" s="70"/>
      <c r="CK27" s="70"/>
      <c r="CL27" s="70"/>
      <c r="CM27" s="70"/>
      <c r="CN27" s="70"/>
      <c r="CO27" s="70"/>
      <c r="CP27" s="70"/>
      <c r="CQ27" s="70"/>
      <c r="CR27" s="70"/>
      <c r="CS27" s="70"/>
      <c r="CT27" s="70"/>
      <c r="CU27" s="70"/>
      <c r="CV27" s="77"/>
      <c r="CW27" s="69"/>
      <c r="CX27" s="70"/>
    </row>
    <row r="28" spans="1:102" s="80" customFormat="1" ht="14.4">
      <c r="A28" s="66">
        <v>39341</v>
      </c>
      <c r="B28" s="66" t="s">
        <v>299</v>
      </c>
      <c r="C28" s="64">
        <f t="shared" si="0"/>
        <v>39341</v>
      </c>
      <c r="D28" s="94">
        <v>39341</v>
      </c>
      <c r="E28" s="117" t="s">
        <v>204</v>
      </c>
      <c r="F28" s="67" t="s">
        <v>265</v>
      </c>
      <c r="G28" s="53">
        <f t="shared" si="2"/>
        <v>0</v>
      </c>
      <c r="H28" s="68">
        <v>6</v>
      </c>
      <c r="I28" s="69"/>
      <c r="J28" s="69"/>
      <c r="K28" s="69"/>
      <c r="L28" s="69"/>
      <c r="M28" s="70"/>
      <c r="N28" s="70"/>
      <c r="O28" s="70">
        <v>1</v>
      </c>
      <c r="P28" s="70"/>
      <c r="Q28" s="70"/>
      <c r="R28" s="71"/>
      <c r="S28" s="70"/>
      <c r="T28" s="70"/>
      <c r="U28" s="70"/>
      <c r="V28" s="70"/>
      <c r="W28" s="72"/>
      <c r="X28" s="69"/>
      <c r="Y28" s="69"/>
      <c r="Z28" s="70"/>
      <c r="AA28" s="72"/>
      <c r="AB28" s="73"/>
      <c r="AC28" s="74"/>
      <c r="AD28" s="74"/>
      <c r="AE28" s="75"/>
      <c r="AF28" s="73"/>
      <c r="AG28" s="73"/>
      <c r="AH28" s="73"/>
      <c r="AI28" s="76"/>
      <c r="AJ28" s="73"/>
      <c r="AK28" s="73"/>
      <c r="AL28" s="73"/>
      <c r="AM28" s="73"/>
      <c r="AN28" s="73"/>
      <c r="AO28" s="73"/>
      <c r="AP28" s="73"/>
      <c r="AQ28" s="73"/>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7"/>
      <c r="BP28" s="78"/>
      <c r="BQ28" s="70"/>
      <c r="BR28" s="70"/>
      <c r="BS28" s="70"/>
      <c r="BT28" s="79"/>
      <c r="BU28" s="70"/>
      <c r="BV28" s="70"/>
      <c r="BW28" s="70"/>
      <c r="BX28" s="70"/>
      <c r="BY28" s="70"/>
      <c r="BZ28" s="77"/>
      <c r="CA28" s="70"/>
      <c r="CB28" s="70"/>
      <c r="CC28" s="70"/>
      <c r="CD28" s="70"/>
      <c r="CE28" s="70"/>
      <c r="CF28" s="70"/>
      <c r="CG28" s="70"/>
      <c r="CH28" s="70"/>
      <c r="CI28" s="77"/>
      <c r="CJ28" s="70"/>
      <c r="CK28" s="70"/>
      <c r="CL28" s="70"/>
      <c r="CM28" s="70"/>
      <c r="CN28" s="70"/>
      <c r="CO28" s="70"/>
      <c r="CP28" s="70"/>
      <c r="CQ28" s="70"/>
      <c r="CR28" s="70"/>
      <c r="CS28" s="70"/>
      <c r="CT28" s="70"/>
      <c r="CU28" s="70"/>
      <c r="CV28" s="77"/>
      <c r="CW28" s="69"/>
      <c r="CX28" s="70"/>
    </row>
    <row r="29" spans="1:102" s="80" customFormat="1" ht="14.4">
      <c r="A29" s="66">
        <v>39344</v>
      </c>
      <c r="B29" s="66" t="s">
        <v>300</v>
      </c>
      <c r="C29" s="64">
        <f t="shared" si="0"/>
        <v>39344</v>
      </c>
      <c r="D29" s="94">
        <v>39344</v>
      </c>
      <c r="E29" s="117" t="s">
        <v>205</v>
      </c>
      <c r="F29" s="67" t="s">
        <v>266</v>
      </c>
      <c r="G29" s="53">
        <f t="shared" si="2"/>
        <v>0</v>
      </c>
      <c r="H29" s="68">
        <v>6</v>
      </c>
      <c r="I29" s="69"/>
      <c r="J29" s="69"/>
      <c r="K29" s="69"/>
      <c r="L29" s="69"/>
      <c r="M29" s="70"/>
      <c r="N29" s="70"/>
      <c r="O29" s="70">
        <v>1</v>
      </c>
      <c r="P29" s="70"/>
      <c r="Q29" s="70"/>
      <c r="R29" s="71"/>
      <c r="S29" s="70"/>
      <c r="T29" s="70"/>
      <c r="U29" s="70"/>
      <c r="V29" s="70"/>
      <c r="W29" s="72"/>
      <c r="X29" s="69"/>
      <c r="Y29" s="69"/>
      <c r="Z29" s="70"/>
      <c r="AA29" s="72"/>
      <c r="AB29" s="73"/>
      <c r="AC29" s="74"/>
      <c r="AD29" s="74"/>
      <c r="AE29" s="75"/>
      <c r="AF29" s="73"/>
      <c r="AG29" s="73"/>
      <c r="AH29" s="73"/>
      <c r="AI29" s="76"/>
      <c r="AJ29" s="73"/>
      <c r="AK29" s="73"/>
      <c r="AL29" s="73"/>
      <c r="AM29" s="73"/>
      <c r="AN29" s="73"/>
      <c r="AO29" s="73"/>
      <c r="AP29" s="73"/>
      <c r="AQ29" s="73"/>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7"/>
      <c r="BP29" s="78"/>
      <c r="BQ29" s="70"/>
      <c r="BR29" s="70"/>
      <c r="BS29" s="70"/>
      <c r="BT29" s="79"/>
      <c r="BU29" s="70"/>
      <c r="BV29" s="70"/>
      <c r="BW29" s="70"/>
      <c r="BX29" s="70"/>
      <c r="BY29" s="70"/>
      <c r="BZ29" s="77"/>
      <c r="CA29" s="70"/>
      <c r="CB29" s="70"/>
      <c r="CC29" s="70"/>
      <c r="CD29" s="70"/>
      <c r="CE29" s="70"/>
      <c r="CF29" s="70"/>
      <c r="CG29" s="70"/>
      <c r="CH29" s="70"/>
      <c r="CI29" s="77"/>
      <c r="CJ29" s="70"/>
      <c r="CK29" s="70"/>
      <c r="CL29" s="70"/>
      <c r="CM29" s="70"/>
      <c r="CN29" s="70"/>
      <c r="CO29" s="70"/>
      <c r="CP29" s="70"/>
      <c r="CQ29" s="70"/>
      <c r="CR29" s="70"/>
      <c r="CS29" s="70"/>
      <c r="CT29" s="70"/>
      <c r="CU29" s="70"/>
      <c r="CV29" s="77"/>
      <c r="CW29" s="69"/>
      <c r="CX29" s="70"/>
    </row>
    <row r="30" spans="1:102" s="80" customFormat="1" ht="14.4">
      <c r="A30" s="66">
        <v>39363</v>
      </c>
      <c r="B30" s="66" t="s">
        <v>301</v>
      </c>
      <c r="C30" s="64">
        <f t="shared" si="0"/>
        <v>39363</v>
      </c>
      <c r="D30" s="94">
        <v>39363</v>
      </c>
      <c r="E30" s="117" t="s">
        <v>206</v>
      </c>
      <c r="F30" s="67" t="s">
        <v>267</v>
      </c>
      <c r="G30" s="53">
        <f t="shared" si="2"/>
        <v>0</v>
      </c>
      <c r="H30" s="68">
        <v>6</v>
      </c>
      <c r="I30" s="69"/>
      <c r="J30" s="69"/>
      <c r="K30" s="69"/>
      <c r="L30" s="69"/>
      <c r="M30" s="70"/>
      <c r="N30" s="70"/>
      <c r="O30" s="70">
        <v>1</v>
      </c>
      <c r="P30" s="70"/>
      <c r="Q30" s="70"/>
      <c r="R30" s="71"/>
      <c r="S30" s="70"/>
      <c r="T30" s="70"/>
      <c r="U30" s="70"/>
      <c r="V30" s="70"/>
      <c r="W30" s="72"/>
      <c r="X30" s="69"/>
      <c r="Y30" s="69"/>
      <c r="Z30" s="70"/>
      <c r="AA30" s="72"/>
      <c r="AB30" s="73"/>
      <c r="AC30" s="74"/>
      <c r="AD30" s="74"/>
      <c r="AE30" s="75"/>
      <c r="AF30" s="73"/>
      <c r="AG30" s="73"/>
      <c r="AH30" s="73"/>
      <c r="AI30" s="76"/>
      <c r="AJ30" s="73"/>
      <c r="AK30" s="73"/>
      <c r="AL30" s="73"/>
      <c r="AM30" s="73"/>
      <c r="AN30" s="73"/>
      <c r="AO30" s="73"/>
      <c r="AP30" s="73"/>
      <c r="AQ30" s="73"/>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7"/>
      <c r="BP30" s="78"/>
      <c r="BQ30" s="70"/>
      <c r="BR30" s="70"/>
      <c r="BS30" s="70"/>
      <c r="BT30" s="79"/>
      <c r="BU30" s="70"/>
      <c r="BV30" s="70"/>
      <c r="BW30" s="70"/>
      <c r="BX30" s="70"/>
      <c r="BY30" s="70"/>
      <c r="BZ30" s="77"/>
      <c r="CA30" s="70"/>
      <c r="CB30" s="70"/>
      <c r="CC30" s="70"/>
      <c r="CD30" s="70"/>
      <c r="CE30" s="70"/>
      <c r="CF30" s="70"/>
      <c r="CG30" s="70"/>
      <c r="CH30" s="70"/>
      <c r="CI30" s="77"/>
      <c r="CJ30" s="70"/>
      <c r="CK30" s="70"/>
      <c r="CL30" s="70"/>
      <c r="CM30" s="70"/>
      <c r="CN30" s="70"/>
      <c r="CO30" s="70"/>
      <c r="CP30" s="70"/>
      <c r="CQ30" s="70"/>
      <c r="CR30" s="70"/>
      <c r="CS30" s="70"/>
      <c r="CT30" s="70"/>
      <c r="CU30" s="70"/>
      <c r="CV30" s="77"/>
      <c r="CW30" s="69"/>
      <c r="CX30" s="70"/>
    </row>
    <row r="31" spans="1:102" s="80" customFormat="1" ht="14.4">
      <c r="A31" s="66">
        <v>393649</v>
      </c>
      <c r="B31" s="66" t="s">
        <v>302</v>
      </c>
      <c r="C31" s="64">
        <f t="shared" si="0"/>
        <v>39364</v>
      </c>
      <c r="D31" s="94">
        <v>39364</v>
      </c>
      <c r="E31" s="117" t="s">
        <v>207</v>
      </c>
      <c r="F31" s="67" t="s">
        <v>268</v>
      </c>
      <c r="G31" s="53">
        <f t="shared" si="2"/>
        <v>0</v>
      </c>
      <c r="H31" s="68">
        <v>6</v>
      </c>
      <c r="I31" s="69"/>
      <c r="J31" s="69"/>
      <c r="K31" s="69"/>
      <c r="L31" s="69"/>
      <c r="M31" s="70"/>
      <c r="N31" s="70"/>
      <c r="O31" s="70">
        <v>1</v>
      </c>
      <c r="P31" s="70"/>
      <c r="Q31" s="70"/>
      <c r="R31" s="71"/>
      <c r="S31" s="70"/>
      <c r="T31" s="70"/>
      <c r="U31" s="70"/>
      <c r="V31" s="70"/>
      <c r="W31" s="72"/>
      <c r="X31" s="69"/>
      <c r="Y31" s="69"/>
      <c r="Z31" s="70"/>
      <c r="AA31" s="72"/>
      <c r="AB31" s="73"/>
      <c r="AC31" s="74"/>
      <c r="AD31" s="74"/>
      <c r="AE31" s="75"/>
      <c r="AF31" s="73"/>
      <c r="AG31" s="73"/>
      <c r="AH31" s="73"/>
      <c r="AI31" s="76"/>
      <c r="AJ31" s="73"/>
      <c r="AK31" s="73"/>
      <c r="AL31" s="73"/>
      <c r="AM31" s="73"/>
      <c r="AN31" s="73"/>
      <c r="AO31" s="73"/>
      <c r="AP31" s="73"/>
      <c r="AQ31" s="73"/>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7"/>
      <c r="BP31" s="78"/>
      <c r="BQ31" s="70"/>
      <c r="BR31" s="70"/>
      <c r="BS31" s="70"/>
      <c r="BT31" s="79"/>
      <c r="BU31" s="70"/>
      <c r="BV31" s="70"/>
      <c r="BW31" s="70"/>
      <c r="BX31" s="70"/>
      <c r="BY31" s="70"/>
      <c r="BZ31" s="77"/>
      <c r="CA31" s="70"/>
      <c r="CB31" s="70"/>
      <c r="CC31" s="70"/>
      <c r="CD31" s="70"/>
      <c r="CE31" s="70"/>
      <c r="CF31" s="70"/>
      <c r="CG31" s="70"/>
      <c r="CH31" s="70"/>
      <c r="CI31" s="77"/>
      <c r="CJ31" s="70"/>
      <c r="CK31" s="70"/>
      <c r="CL31" s="70"/>
      <c r="CM31" s="70"/>
      <c r="CN31" s="70"/>
      <c r="CO31" s="70"/>
      <c r="CP31" s="70"/>
      <c r="CQ31" s="70"/>
      <c r="CR31" s="70"/>
      <c r="CS31" s="70"/>
      <c r="CT31" s="70"/>
      <c r="CU31" s="70"/>
      <c r="CV31" s="77"/>
      <c r="CW31" s="69"/>
      <c r="CX31" s="70"/>
    </row>
    <row r="32" spans="1:102" s="80" customFormat="1" ht="14.4">
      <c r="A32" s="66">
        <v>39386</v>
      </c>
      <c r="B32" s="66" t="s">
        <v>303</v>
      </c>
      <c r="C32" s="64">
        <f t="shared" si="0"/>
        <v>39386</v>
      </c>
      <c r="D32" s="94">
        <v>39386</v>
      </c>
      <c r="E32" s="117" t="s">
        <v>208</v>
      </c>
      <c r="F32" s="67" t="s">
        <v>269</v>
      </c>
      <c r="G32" s="53">
        <f t="shared" si="2"/>
        <v>0</v>
      </c>
      <c r="H32" s="68">
        <v>6</v>
      </c>
      <c r="I32" s="69"/>
      <c r="J32" s="69"/>
      <c r="K32" s="69"/>
      <c r="L32" s="69"/>
      <c r="M32" s="70"/>
      <c r="N32" s="70"/>
      <c r="O32" s="70">
        <v>1</v>
      </c>
      <c r="P32" s="70"/>
      <c r="Q32" s="70"/>
      <c r="R32" s="71"/>
      <c r="S32" s="70"/>
      <c r="T32" s="70"/>
      <c r="U32" s="70"/>
      <c r="V32" s="70"/>
      <c r="W32" s="72"/>
      <c r="X32" s="69"/>
      <c r="Y32" s="69"/>
      <c r="Z32" s="70"/>
      <c r="AA32" s="72"/>
      <c r="AB32" s="73"/>
      <c r="AC32" s="74"/>
      <c r="AD32" s="74"/>
      <c r="AE32" s="75"/>
      <c r="AF32" s="73"/>
      <c r="AG32" s="73"/>
      <c r="AH32" s="73"/>
      <c r="AI32" s="76"/>
      <c r="AJ32" s="73"/>
      <c r="AK32" s="73"/>
      <c r="AL32" s="73"/>
      <c r="AM32" s="73"/>
      <c r="AN32" s="73"/>
      <c r="AO32" s="73"/>
      <c r="AP32" s="73"/>
      <c r="AQ32" s="73"/>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7"/>
      <c r="BP32" s="78"/>
      <c r="BQ32" s="70"/>
      <c r="BR32" s="70"/>
      <c r="BS32" s="70"/>
      <c r="BT32" s="79"/>
      <c r="BU32" s="70"/>
      <c r="BV32" s="70"/>
      <c r="BW32" s="70"/>
      <c r="BX32" s="70"/>
      <c r="BY32" s="70"/>
      <c r="BZ32" s="77"/>
      <c r="CA32" s="70"/>
      <c r="CB32" s="70"/>
      <c r="CC32" s="70"/>
      <c r="CD32" s="70"/>
      <c r="CE32" s="70"/>
      <c r="CF32" s="70"/>
      <c r="CG32" s="70"/>
      <c r="CH32" s="70"/>
      <c r="CI32" s="77"/>
      <c r="CJ32" s="70"/>
      <c r="CK32" s="70"/>
      <c r="CL32" s="70"/>
      <c r="CM32" s="70"/>
      <c r="CN32" s="70"/>
      <c r="CO32" s="70"/>
      <c r="CP32" s="70"/>
      <c r="CQ32" s="70"/>
      <c r="CR32" s="70"/>
      <c r="CS32" s="70"/>
      <c r="CT32" s="70"/>
      <c r="CU32" s="70"/>
      <c r="CV32" s="77"/>
      <c r="CW32" s="69"/>
      <c r="CX32" s="70"/>
    </row>
    <row r="33" spans="1:102" s="80" customFormat="1" ht="14.4">
      <c r="A33" s="66">
        <v>39387</v>
      </c>
      <c r="B33" s="66" t="s">
        <v>304</v>
      </c>
      <c r="C33" s="64">
        <f t="shared" si="0"/>
        <v>39387</v>
      </c>
      <c r="D33" s="94">
        <v>39387</v>
      </c>
      <c r="E33" s="117" t="s">
        <v>209</v>
      </c>
      <c r="F33" s="67" t="s">
        <v>270</v>
      </c>
      <c r="G33" s="53">
        <f t="shared" si="2"/>
        <v>0</v>
      </c>
      <c r="H33" s="68">
        <v>6</v>
      </c>
      <c r="I33" s="69"/>
      <c r="J33" s="69"/>
      <c r="K33" s="69"/>
      <c r="L33" s="69"/>
      <c r="M33" s="70"/>
      <c r="N33" s="70"/>
      <c r="O33" s="70">
        <v>1</v>
      </c>
      <c r="P33" s="70"/>
      <c r="Q33" s="70"/>
      <c r="R33" s="71"/>
      <c r="S33" s="70"/>
      <c r="T33" s="70"/>
      <c r="U33" s="70"/>
      <c r="V33" s="70"/>
      <c r="W33" s="72"/>
      <c r="X33" s="69"/>
      <c r="Y33" s="69"/>
      <c r="Z33" s="70"/>
      <c r="AA33" s="72"/>
      <c r="AB33" s="73"/>
      <c r="AC33" s="74"/>
      <c r="AD33" s="74"/>
      <c r="AE33" s="75"/>
      <c r="AF33" s="73"/>
      <c r="AG33" s="73"/>
      <c r="AH33" s="73"/>
      <c r="AI33" s="76"/>
      <c r="AJ33" s="73"/>
      <c r="AK33" s="73"/>
      <c r="AL33" s="73"/>
      <c r="AM33" s="73"/>
      <c r="AN33" s="73"/>
      <c r="AO33" s="73"/>
      <c r="AP33" s="73"/>
      <c r="AQ33" s="73"/>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7"/>
      <c r="BP33" s="78"/>
      <c r="BQ33" s="70"/>
      <c r="BR33" s="70"/>
      <c r="BS33" s="70"/>
      <c r="BT33" s="79"/>
      <c r="BU33" s="70"/>
      <c r="BV33" s="70"/>
      <c r="BW33" s="70"/>
      <c r="BX33" s="70"/>
      <c r="BY33" s="70"/>
      <c r="BZ33" s="77"/>
      <c r="CA33" s="70"/>
      <c r="CB33" s="70"/>
      <c r="CC33" s="70"/>
      <c r="CD33" s="70"/>
      <c r="CE33" s="70"/>
      <c r="CF33" s="70"/>
      <c r="CG33" s="70"/>
      <c r="CH33" s="70"/>
      <c r="CI33" s="77"/>
      <c r="CJ33" s="70"/>
      <c r="CK33" s="70"/>
      <c r="CL33" s="70"/>
      <c r="CM33" s="70"/>
      <c r="CN33" s="70"/>
      <c r="CO33" s="70"/>
      <c r="CP33" s="70"/>
      <c r="CQ33" s="70"/>
      <c r="CR33" s="70"/>
      <c r="CS33" s="70"/>
      <c r="CT33" s="70"/>
      <c r="CU33" s="70"/>
      <c r="CV33" s="77"/>
      <c r="CW33" s="69"/>
      <c r="CX33" s="70"/>
    </row>
    <row r="34" spans="1:102" s="80" customFormat="1" ht="24">
      <c r="A34" s="66">
        <v>39401</v>
      </c>
      <c r="B34" s="66" t="s">
        <v>305</v>
      </c>
      <c r="C34" s="64">
        <f t="shared" si="0"/>
        <v>39401</v>
      </c>
      <c r="D34" s="94">
        <v>39401</v>
      </c>
      <c r="E34" s="117" t="s">
        <v>210</v>
      </c>
      <c r="F34" s="67" t="s">
        <v>271</v>
      </c>
      <c r="G34" s="53">
        <f t="shared" si="2"/>
        <v>0</v>
      </c>
      <c r="H34" s="68">
        <v>6</v>
      </c>
      <c r="I34" s="69">
        <v>1</v>
      </c>
      <c r="J34" s="69">
        <v>24</v>
      </c>
      <c r="K34" s="69"/>
      <c r="L34" s="69"/>
      <c r="M34" s="70"/>
      <c r="N34" s="70"/>
      <c r="O34" s="70"/>
      <c r="P34" s="70"/>
      <c r="Q34" s="70"/>
      <c r="R34" s="71"/>
      <c r="S34" s="70"/>
      <c r="T34" s="70"/>
      <c r="U34" s="70"/>
      <c r="V34" s="70"/>
      <c r="W34" s="72"/>
      <c r="X34" s="69">
        <v>1</v>
      </c>
      <c r="Y34" s="69"/>
      <c r="Z34" s="70"/>
      <c r="AA34" s="72"/>
      <c r="AB34" s="73">
        <v>1</v>
      </c>
      <c r="AC34" s="74"/>
      <c r="AD34" s="74"/>
      <c r="AE34" s="75" t="s">
        <v>325</v>
      </c>
      <c r="AF34" s="73">
        <v>1</v>
      </c>
      <c r="AG34" s="73"/>
      <c r="AH34" s="73">
        <v>1</v>
      </c>
      <c r="AI34" s="76"/>
      <c r="AJ34" s="73"/>
      <c r="AK34" s="73"/>
      <c r="AL34" s="73"/>
      <c r="AM34" s="73"/>
      <c r="AN34" s="73"/>
      <c r="AO34" s="73"/>
      <c r="AP34" s="73">
        <v>1</v>
      </c>
      <c r="AQ34" s="73"/>
      <c r="AR34" s="70"/>
      <c r="AS34" s="70">
        <v>1</v>
      </c>
      <c r="AT34" s="70"/>
      <c r="AU34" s="70"/>
      <c r="AV34" s="70"/>
      <c r="AW34" s="70"/>
      <c r="AX34" s="70"/>
      <c r="AY34" s="70"/>
      <c r="AZ34" s="70"/>
      <c r="BA34" s="70"/>
      <c r="BB34" s="70"/>
      <c r="BC34" s="70"/>
      <c r="BD34" s="70"/>
      <c r="BE34" s="70">
        <v>1</v>
      </c>
      <c r="BF34" s="70">
        <v>1</v>
      </c>
      <c r="BG34" s="70"/>
      <c r="BH34" s="70"/>
      <c r="BI34" s="70">
        <v>1</v>
      </c>
      <c r="BJ34" s="70"/>
      <c r="BK34" s="70"/>
      <c r="BL34" s="70">
        <v>1</v>
      </c>
      <c r="BM34" s="70"/>
      <c r="BN34" s="70"/>
      <c r="BO34" s="77"/>
      <c r="BP34" s="78"/>
      <c r="BQ34" s="70"/>
      <c r="BR34" s="70">
        <v>1</v>
      </c>
      <c r="BS34" s="70"/>
      <c r="BT34" s="79"/>
      <c r="BU34" s="70"/>
      <c r="BV34" s="70"/>
      <c r="BW34" s="70"/>
      <c r="BX34" s="70"/>
      <c r="BY34" s="70"/>
      <c r="BZ34" s="77"/>
      <c r="CA34" s="70"/>
      <c r="CB34" s="70"/>
      <c r="CC34" s="70"/>
      <c r="CD34" s="70"/>
      <c r="CE34" s="70"/>
      <c r="CF34" s="70"/>
      <c r="CG34" s="70"/>
      <c r="CH34" s="70"/>
      <c r="CI34" s="77"/>
      <c r="CJ34" s="70"/>
      <c r="CK34" s="70"/>
      <c r="CL34" s="70"/>
      <c r="CM34" s="70"/>
      <c r="CN34" s="70"/>
      <c r="CO34" s="70"/>
      <c r="CP34" s="70"/>
      <c r="CQ34" s="70"/>
      <c r="CR34" s="70"/>
      <c r="CS34" s="70"/>
      <c r="CT34" s="70"/>
      <c r="CU34" s="70">
        <v>1</v>
      </c>
      <c r="CV34" s="77"/>
      <c r="CW34" s="69"/>
      <c r="CX34" s="70">
        <v>1</v>
      </c>
    </row>
    <row r="35" spans="1:102" s="80" customFormat="1" ht="14.4">
      <c r="A35" s="66">
        <v>39402</v>
      </c>
      <c r="B35" s="66" t="s">
        <v>306</v>
      </c>
      <c r="C35" s="64">
        <f t="shared" si="0"/>
        <v>39402</v>
      </c>
      <c r="D35" s="94">
        <v>39402</v>
      </c>
      <c r="E35" s="117" t="s">
        <v>211</v>
      </c>
      <c r="F35" s="67" t="s">
        <v>272</v>
      </c>
      <c r="G35" s="53">
        <f t="shared" si="2"/>
        <v>0</v>
      </c>
      <c r="H35" s="68">
        <v>6</v>
      </c>
      <c r="I35" s="69"/>
      <c r="J35" s="69"/>
      <c r="K35" s="69"/>
      <c r="L35" s="69"/>
      <c r="M35" s="70"/>
      <c r="N35" s="70"/>
      <c r="O35" s="70"/>
      <c r="P35" s="70"/>
      <c r="Q35" s="70">
        <v>1</v>
      </c>
      <c r="R35" s="71"/>
      <c r="S35" s="70"/>
      <c r="T35" s="70"/>
      <c r="U35" s="70"/>
      <c r="V35" s="70"/>
      <c r="W35" s="72"/>
      <c r="X35" s="69"/>
      <c r="Y35" s="69"/>
      <c r="Z35" s="70"/>
      <c r="AA35" s="72"/>
      <c r="AB35" s="73"/>
      <c r="AC35" s="74"/>
      <c r="AD35" s="74"/>
      <c r="AE35" s="75"/>
      <c r="AF35" s="73"/>
      <c r="AG35" s="73"/>
      <c r="AH35" s="73"/>
      <c r="AI35" s="76"/>
      <c r="AJ35" s="73"/>
      <c r="AK35" s="73"/>
      <c r="AL35" s="73"/>
      <c r="AM35" s="73"/>
      <c r="AN35" s="73"/>
      <c r="AO35" s="73"/>
      <c r="AP35" s="73"/>
      <c r="AQ35" s="73"/>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7"/>
      <c r="BP35" s="78"/>
      <c r="BQ35" s="70"/>
      <c r="BR35" s="70"/>
      <c r="BS35" s="70"/>
      <c r="BT35" s="79"/>
      <c r="BU35" s="70"/>
      <c r="BV35" s="70"/>
      <c r="BW35" s="70"/>
      <c r="BX35" s="70"/>
      <c r="BY35" s="70"/>
      <c r="BZ35" s="77"/>
      <c r="CA35" s="70"/>
      <c r="CB35" s="70"/>
      <c r="CC35" s="70"/>
      <c r="CD35" s="70"/>
      <c r="CE35" s="70"/>
      <c r="CF35" s="70"/>
      <c r="CG35" s="70"/>
      <c r="CH35" s="70"/>
      <c r="CI35" s="77"/>
      <c r="CJ35" s="70"/>
      <c r="CK35" s="70"/>
      <c r="CL35" s="70"/>
      <c r="CM35" s="70"/>
      <c r="CN35" s="70"/>
      <c r="CO35" s="70"/>
      <c r="CP35" s="70"/>
      <c r="CQ35" s="70"/>
      <c r="CR35" s="70"/>
      <c r="CS35" s="70"/>
      <c r="CT35" s="70"/>
      <c r="CU35" s="70"/>
      <c r="CV35" s="77"/>
      <c r="CW35" s="69"/>
      <c r="CX35" s="70"/>
    </row>
    <row r="36" spans="1:102" s="80" customFormat="1" ht="14.4">
      <c r="A36" s="66">
        <v>39403</v>
      </c>
      <c r="B36" s="66" t="s">
        <v>307</v>
      </c>
      <c r="C36" s="64">
        <f t="shared" si="0"/>
        <v>39403</v>
      </c>
      <c r="D36" s="94">
        <v>39403</v>
      </c>
      <c r="E36" s="117" t="s">
        <v>212</v>
      </c>
      <c r="F36" s="67" t="s">
        <v>273</v>
      </c>
      <c r="G36" s="53">
        <f t="shared" si="2"/>
        <v>0</v>
      </c>
      <c r="H36" s="68">
        <v>6</v>
      </c>
      <c r="I36" s="69"/>
      <c r="J36" s="69"/>
      <c r="K36" s="69"/>
      <c r="L36" s="69"/>
      <c r="M36" s="70"/>
      <c r="N36" s="70"/>
      <c r="O36" s="70">
        <v>1</v>
      </c>
      <c r="P36" s="70"/>
      <c r="Q36" s="70"/>
      <c r="R36" s="71"/>
      <c r="S36" s="70"/>
      <c r="T36" s="70"/>
      <c r="U36" s="70"/>
      <c r="V36" s="70"/>
      <c r="W36" s="72"/>
      <c r="X36" s="69"/>
      <c r="Y36" s="69"/>
      <c r="Z36" s="70"/>
      <c r="AA36" s="72"/>
      <c r="AB36" s="73"/>
      <c r="AC36" s="74"/>
      <c r="AD36" s="74"/>
      <c r="AE36" s="75"/>
      <c r="AF36" s="73"/>
      <c r="AG36" s="73"/>
      <c r="AH36" s="73"/>
      <c r="AI36" s="76"/>
      <c r="AJ36" s="73"/>
      <c r="AK36" s="73"/>
      <c r="AL36" s="73"/>
      <c r="AM36" s="73"/>
      <c r="AN36" s="73"/>
      <c r="AO36" s="73"/>
      <c r="AP36" s="73"/>
      <c r="AQ36" s="73"/>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7"/>
      <c r="BP36" s="78"/>
      <c r="BQ36" s="70"/>
      <c r="BR36" s="70"/>
      <c r="BS36" s="70"/>
      <c r="BT36" s="79"/>
      <c r="BU36" s="70"/>
      <c r="BV36" s="70"/>
      <c r="BW36" s="70"/>
      <c r="BX36" s="70"/>
      <c r="BY36" s="70"/>
      <c r="BZ36" s="77"/>
      <c r="CA36" s="70"/>
      <c r="CB36" s="70"/>
      <c r="CC36" s="70"/>
      <c r="CD36" s="70"/>
      <c r="CE36" s="70"/>
      <c r="CF36" s="70"/>
      <c r="CG36" s="70"/>
      <c r="CH36" s="70"/>
      <c r="CI36" s="77"/>
      <c r="CJ36" s="70"/>
      <c r="CK36" s="70"/>
      <c r="CL36" s="70"/>
      <c r="CM36" s="70"/>
      <c r="CN36" s="70"/>
      <c r="CO36" s="70"/>
      <c r="CP36" s="70"/>
      <c r="CQ36" s="70"/>
      <c r="CR36" s="70"/>
      <c r="CS36" s="70"/>
      <c r="CT36" s="70"/>
      <c r="CU36" s="70"/>
      <c r="CV36" s="77"/>
      <c r="CW36" s="69"/>
      <c r="CX36" s="70"/>
    </row>
    <row r="37" spans="1:102" s="80" customFormat="1" ht="36">
      <c r="A37" s="66">
        <v>39405</v>
      </c>
      <c r="B37" s="66" t="s">
        <v>308</v>
      </c>
      <c r="C37" s="64">
        <f t="shared" si="0"/>
        <v>39405</v>
      </c>
      <c r="D37" s="94">
        <v>39405</v>
      </c>
      <c r="E37" s="117" t="s">
        <v>213</v>
      </c>
      <c r="F37" s="67" t="s">
        <v>274</v>
      </c>
      <c r="G37" s="53">
        <f t="shared" si="2"/>
        <v>0</v>
      </c>
      <c r="H37" s="68">
        <v>6</v>
      </c>
      <c r="I37" s="69">
        <v>1</v>
      </c>
      <c r="J37" s="69">
        <v>28</v>
      </c>
      <c r="K37" s="69"/>
      <c r="L37" s="69"/>
      <c r="M37" s="70"/>
      <c r="N37" s="70"/>
      <c r="O37" s="70"/>
      <c r="P37" s="70"/>
      <c r="Q37" s="70"/>
      <c r="R37" s="71"/>
      <c r="S37" s="70"/>
      <c r="T37" s="70"/>
      <c r="U37" s="70"/>
      <c r="V37" s="70"/>
      <c r="W37" s="72"/>
      <c r="X37" s="69"/>
      <c r="Y37" s="69"/>
      <c r="Z37" s="70"/>
      <c r="AA37" s="72" t="s">
        <v>214</v>
      </c>
      <c r="AB37" s="73">
        <v>1</v>
      </c>
      <c r="AC37" s="74"/>
      <c r="AD37" s="74"/>
      <c r="AE37" s="75" t="s">
        <v>215</v>
      </c>
      <c r="AF37" s="73">
        <v>1</v>
      </c>
      <c r="AG37" s="73"/>
      <c r="AH37" s="73"/>
      <c r="AI37" s="76"/>
      <c r="AJ37" s="73">
        <v>1</v>
      </c>
      <c r="AK37" s="73"/>
      <c r="AL37" s="73">
        <v>1</v>
      </c>
      <c r="AM37" s="73"/>
      <c r="AN37" s="114">
        <v>1</v>
      </c>
      <c r="AO37" s="73">
        <v>1</v>
      </c>
      <c r="AP37" s="114">
        <v>1</v>
      </c>
      <c r="AQ37" s="73">
        <v>1</v>
      </c>
      <c r="AR37" s="70"/>
      <c r="AS37" s="70">
        <v>1</v>
      </c>
      <c r="AT37" s="70"/>
      <c r="AU37" s="70"/>
      <c r="AV37" s="70"/>
      <c r="AW37" s="70"/>
      <c r="AX37" s="70"/>
      <c r="AY37" s="70"/>
      <c r="AZ37" s="70"/>
      <c r="BA37" s="70"/>
      <c r="BB37" s="70"/>
      <c r="BC37" s="70"/>
      <c r="BD37" s="70"/>
      <c r="BE37" s="70">
        <v>1</v>
      </c>
      <c r="BF37" s="70">
        <v>1</v>
      </c>
      <c r="BG37" s="70">
        <v>1</v>
      </c>
      <c r="BH37" s="70">
        <v>1</v>
      </c>
      <c r="BI37" s="70"/>
      <c r="BJ37" s="70"/>
      <c r="BK37" s="70"/>
      <c r="BL37" s="70"/>
      <c r="BM37" s="70"/>
      <c r="BN37" s="70"/>
      <c r="BO37" s="77"/>
      <c r="BP37" s="78"/>
      <c r="BQ37" s="70"/>
      <c r="BR37" s="70">
        <v>1</v>
      </c>
      <c r="BS37" s="70"/>
      <c r="BT37" s="79"/>
      <c r="BU37" s="70"/>
      <c r="BV37" s="70"/>
      <c r="BW37" s="70"/>
      <c r="BX37" s="70"/>
      <c r="BY37" s="70"/>
      <c r="BZ37" s="77"/>
      <c r="CA37" s="70"/>
      <c r="CB37" s="70"/>
      <c r="CC37" s="70"/>
      <c r="CD37" s="70"/>
      <c r="CE37" s="70"/>
      <c r="CF37" s="70"/>
      <c r="CG37" s="70"/>
      <c r="CH37" s="70"/>
      <c r="CI37" s="77"/>
      <c r="CJ37" s="70"/>
      <c r="CK37" s="70"/>
      <c r="CL37" s="70"/>
      <c r="CM37" s="70"/>
      <c r="CN37" s="70"/>
      <c r="CO37" s="70"/>
      <c r="CP37" s="70"/>
      <c r="CQ37" s="70"/>
      <c r="CR37" s="70"/>
      <c r="CS37" s="70"/>
      <c r="CT37" s="70"/>
      <c r="CU37" s="70">
        <v>1</v>
      </c>
      <c r="CV37" s="77"/>
      <c r="CW37" s="69"/>
      <c r="CX37" s="70">
        <v>1</v>
      </c>
    </row>
    <row r="38" spans="1:102" s="80" customFormat="1" ht="14.4">
      <c r="A38" s="66">
        <v>39410</v>
      </c>
      <c r="B38" s="66" t="s">
        <v>309</v>
      </c>
      <c r="C38" s="64">
        <f t="shared" si="0"/>
        <v>39410</v>
      </c>
      <c r="D38" s="94">
        <v>39410</v>
      </c>
      <c r="E38" s="117" t="s">
        <v>216</v>
      </c>
      <c r="F38" s="67" t="s">
        <v>275</v>
      </c>
      <c r="G38" s="53">
        <f t="shared" si="2"/>
        <v>0</v>
      </c>
      <c r="H38" s="68">
        <v>6</v>
      </c>
      <c r="I38" s="69"/>
      <c r="J38" s="69"/>
      <c r="K38" s="69"/>
      <c r="L38" s="69"/>
      <c r="M38" s="70"/>
      <c r="N38" s="70"/>
      <c r="O38" s="70">
        <v>1</v>
      </c>
      <c r="P38" s="70"/>
      <c r="Q38" s="70"/>
      <c r="R38" s="71"/>
      <c r="S38" s="70"/>
      <c r="T38" s="70"/>
      <c r="U38" s="70"/>
      <c r="V38" s="70"/>
      <c r="W38" s="72"/>
      <c r="X38" s="69"/>
      <c r="Y38" s="69"/>
      <c r="Z38" s="70"/>
      <c r="AA38" s="72"/>
      <c r="AB38" s="73"/>
      <c r="AC38" s="74"/>
      <c r="AD38" s="74"/>
      <c r="AE38" s="75"/>
      <c r="AF38" s="73"/>
      <c r="AG38" s="73"/>
      <c r="AH38" s="73"/>
      <c r="AI38" s="76"/>
      <c r="AJ38" s="73"/>
      <c r="AK38" s="73"/>
      <c r="AL38" s="73"/>
      <c r="AM38" s="73"/>
      <c r="AN38" s="73"/>
      <c r="AO38" s="73"/>
      <c r="AP38" s="73"/>
      <c r="AQ38" s="73"/>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7"/>
      <c r="BP38" s="78"/>
      <c r="BQ38" s="70"/>
      <c r="BR38" s="70"/>
      <c r="BS38" s="70"/>
      <c r="BT38" s="79"/>
      <c r="BU38" s="70"/>
      <c r="BV38" s="70"/>
      <c r="BW38" s="70"/>
      <c r="BX38" s="70"/>
      <c r="BY38" s="70"/>
      <c r="BZ38" s="77"/>
      <c r="CA38" s="70"/>
      <c r="CB38" s="70"/>
      <c r="CC38" s="70"/>
      <c r="CD38" s="70"/>
      <c r="CE38" s="70"/>
      <c r="CF38" s="70"/>
      <c r="CG38" s="70"/>
      <c r="CH38" s="70"/>
      <c r="CI38" s="77"/>
      <c r="CJ38" s="70"/>
      <c r="CK38" s="70"/>
      <c r="CL38" s="70"/>
      <c r="CM38" s="70"/>
      <c r="CN38" s="70"/>
      <c r="CO38" s="70"/>
      <c r="CP38" s="70"/>
      <c r="CQ38" s="70"/>
      <c r="CR38" s="70"/>
      <c r="CS38" s="70"/>
      <c r="CT38" s="70"/>
      <c r="CU38" s="70"/>
      <c r="CV38" s="77"/>
      <c r="CW38" s="69"/>
      <c r="CX38" s="70"/>
    </row>
    <row r="39" spans="1:102" s="80" customFormat="1" ht="72">
      <c r="A39" s="66">
        <v>39411</v>
      </c>
      <c r="B39" s="66" t="s">
        <v>310</v>
      </c>
      <c r="C39" s="64">
        <f t="shared" si="0"/>
        <v>39411</v>
      </c>
      <c r="D39" s="94">
        <v>39411</v>
      </c>
      <c r="E39" s="117" t="s">
        <v>217</v>
      </c>
      <c r="F39" s="67" t="s">
        <v>276</v>
      </c>
      <c r="G39" s="53">
        <f t="shared" si="2"/>
        <v>0</v>
      </c>
      <c r="H39" s="68">
        <v>6</v>
      </c>
      <c r="I39" s="69">
        <v>1</v>
      </c>
      <c r="J39" s="69">
        <v>19</v>
      </c>
      <c r="K39" s="69"/>
      <c r="L39" s="69"/>
      <c r="M39" s="70"/>
      <c r="N39" s="70"/>
      <c r="O39" s="70"/>
      <c r="P39" s="70"/>
      <c r="Q39" s="70"/>
      <c r="R39" s="71"/>
      <c r="S39" s="70"/>
      <c r="T39" s="70"/>
      <c r="U39" s="70"/>
      <c r="V39" s="70"/>
      <c r="W39" s="72"/>
      <c r="X39" s="69"/>
      <c r="Y39" s="69"/>
      <c r="Z39" s="70">
        <v>1</v>
      </c>
      <c r="AA39" s="72"/>
      <c r="AB39" s="73">
        <v>1</v>
      </c>
      <c r="AC39" s="74"/>
      <c r="AD39" s="74"/>
      <c r="AE39" s="75" t="s">
        <v>218</v>
      </c>
      <c r="AF39" s="73"/>
      <c r="AG39" s="73">
        <v>1</v>
      </c>
      <c r="AH39" s="73"/>
      <c r="AI39" s="76"/>
      <c r="AJ39" s="73"/>
      <c r="AK39" s="73"/>
      <c r="AL39" s="73"/>
      <c r="AM39" s="73"/>
      <c r="AN39" s="114">
        <v>1</v>
      </c>
      <c r="AO39" s="73">
        <v>1</v>
      </c>
      <c r="AP39" s="73"/>
      <c r="AQ39" s="73"/>
      <c r="AR39" s="70"/>
      <c r="AS39" s="70">
        <v>1</v>
      </c>
      <c r="AT39" s="70"/>
      <c r="AU39" s="70"/>
      <c r="AV39" s="70"/>
      <c r="AW39" s="70"/>
      <c r="AX39" s="70"/>
      <c r="AY39" s="70"/>
      <c r="AZ39" s="70"/>
      <c r="BA39" s="70"/>
      <c r="BB39" s="70"/>
      <c r="BC39" s="70"/>
      <c r="BD39" s="70"/>
      <c r="BE39" s="70">
        <v>1</v>
      </c>
      <c r="BF39" s="70"/>
      <c r="BG39" s="70">
        <v>1</v>
      </c>
      <c r="BH39" s="70">
        <v>1</v>
      </c>
      <c r="BI39" s="70">
        <v>1</v>
      </c>
      <c r="BJ39" s="70">
        <v>1</v>
      </c>
      <c r="BK39" s="70"/>
      <c r="BL39" s="70">
        <v>1</v>
      </c>
      <c r="BM39" s="70"/>
      <c r="BN39" s="70"/>
      <c r="BO39" s="77"/>
      <c r="BP39" s="78"/>
      <c r="BQ39" s="70"/>
      <c r="BR39" s="70">
        <v>1</v>
      </c>
      <c r="BS39" s="70"/>
      <c r="BT39" s="79"/>
      <c r="BU39" s="70"/>
      <c r="BV39" s="70"/>
      <c r="BW39" s="70"/>
      <c r="BX39" s="70"/>
      <c r="BY39" s="70"/>
      <c r="BZ39" s="77"/>
      <c r="CA39" s="70"/>
      <c r="CB39" s="70"/>
      <c r="CC39" s="70"/>
      <c r="CD39" s="70"/>
      <c r="CE39" s="70"/>
      <c r="CF39" s="70"/>
      <c r="CG39" s="70"/>
      <c r="CH39" s="70"/>
      <c r="CI39" s="77"/>
      <c r="CJ39" s="70"/>
      <c r="CK39" s="70"/>
      <c r="CL39" s="70"/>
      <c r="CM39" s="70"/>
      <c r="CN39" s="70"/>
      <c r="CO39" s="70"/>
      <c r="CP39" s="70"/>
      <c r="CQ39" s="70"/>
      <c r="CR39" s="70"/>
      <c r="CS39" s="70"/>
      <c r="CT39" s="70"/>
      <c r="CU39" s="70">
        <v>1</v>
      </c>
      <c r="CV39" s="77"/>
      <c r="CW39" s="69"/>
      <c r="CX39" s="70">
        <v>1</v>
      </c>
    </row>
    <row r="40" spans="1:102" s="80" customFormat="1" ht="15.6">
      <c r="A40" s="66">
        <v>39412</v>
      </c>
      <c r="B40" s="66" t="s">
        <v>311</v>
      </c>
      <c r="C40" s="64">
        <f t="shared" si="0"/>
        <v>39412</v>
      </c>
      <c r="D40" s="94">
        <v>39412</v>
      </c>
      <c r="E40" s="117" t="s">
        <v>219</v>
      </c>
      <c r="F40" s="67" t="s">
        <v>277</v>
      </c>
      <c r="G40" s="53">
        <f t="shared" si="2"/>
        <v>0</v>
      </c>
      <c r="H40" s="68">
        <v>6</v>
      </c>
      <c r="I40" s="69">
        <v>1</v>
      </c>
      <c r="J40" s="69">
        <v>21</v>
      </c>
      <c r="K40" s="69"/>
      <c r="L40" s="69"/>
      <c r="M40" s="70"/>
      <c r="N40" s="70"/>
      <c r="O40" s="70"/>
      <c r="P40" s="70"/>
      <c r="Q40" s="70"/>
      <c r="R40" s="71"/>
      <c r="S40" s="70"/>
      <c r="T40" s="70"/>
      <c r="U40" s="70"/>
      <c r="V40" s="70"/>
      <c r="W40" s="72"/>
      <c r="X40" s="69">
        <v>1</v>
      </c>
      <c r="Y40" s="69">
        <v>1</v>
      </c>
      <c r="Z40" s="70">
        <v>1</v>
      </c>
      <c r="AA40" s="72"/>
      <c r="AB40" s="73"/>
      <c r="AC40" s="74">
        <v>1</v>
      </c>
      <c r="AD40" s="74"/>
      <c r="AE40" s="75"/>
      <c r="AF40" s="73"/>
      <c r="AG40" s="73">
        <v>1</v>
      </c>
      <c r="AH40" s="73">
        <v>1</v>
      </c>
      <c r="AI40" s="76"/>
      <c r="AJ40" s="73"/>
      <c r="AK40" s="73"/>
      <c r="AL40" s="73">
        <v>1</v>
      </c>
      <c r="AM40" s="73"/>
      <c r="AN40" s="73"/>
      <c r="AO40" s="73"/>
      <c r="AP40" s="114">
        <v>1</v>
      </c>
      <c r="AQ40" s="73">
        <v>1</v>
      </c>
      <c r="AR40" s="70">
        <v>1</v>
      </c>
      <c r="AS40" s="70"/>
      <c r="AT40" s="70"/>
      <c r="AU40" s="70"/>
      <c r="AV40" s="70">
        <v>1</v>
      </c>
      <c r="AW40" s="70"/>
      <c r="AX40" s="70"/>
      <c r="AY40" s="70"/>
      <c r="AZ40" s="70">
        <v>1</v>
      </c>
      <c r="BA40" s="70"/>
      <c r="BB40" s="70">
        <v>1</v>
      </c>
      <c r="BC40" s="70">
        <v>1</v>
      </c>
      <c r="BD40" s="70"/>
      <c r="BE40" s="70">
        <v>1</v>
      </c>
      <c r="BF40" s="70">
        <v>1</v>
      </c>
      <c r="BG40" s="70">
        <v>1</v>
      </c>
      <c r="BH40" s="70">
        <v>1</v>
      </c>
      <c r="BI40" s="70">
        <v>1</v>
      </c>
      <c r="BJ40" s="70">
        <v>1</v>
      </c>
      <c r="BK40" s="70"/>
      <c r="BL40" s="70">
        <v>1</v>
      </c>
      <c r="BM40" s="70"/>
      <c r="BN40" s="70"/>
      <c r="BO40" s="77"/>
      <c r="BP40" s="78"/>
      <c r="BQ40" s="70">
        <v>1</v>
      </c>
      <c r="BR40" s="70"/>
      <c r="BS40" s="70"/>
      <c r="BT40" s="79"/>
      <c r="BU40" s="70">
        <v>1</v>
      </c>
      <c r="BV40" s="70">
        <v>1</v>
      </c>
      <c r="BW40" s="70">
        <v>1</v>
      </c>
      <c r="BX40" s="70"/>
      <c r="BY40" s="70">
        <v>1</v>
      </c>
      <c r="BZ40" s="77"/>
      <c r="CA40" s="70">
        <v>1</v>
      </c>
      <c r="CB40" s="70">
        <v>1</v>
      </c>
      <c r="CC40" s="70">
        <v>1</v>
      </c>
      <c r="CD40" s="70"/>
      <c r="CE40" s="70"/>
      <c r="CF40" s="70"/>
      <c r="CG40" s="70">
        <v>1</v>
      </c>
      <c r="CH40" s="70"/>
      <c r="CI40" s="77"/>
      <c r="CJ40" s="70">
        <v>1</v>
      </c>
      <c r="CK40" s="70"/>
      <c r="CL40" s="70">
        <v>1</v>
      </c>
      <c r="CM40" s="70"/>
      <c r="CN40" s="70"/>
      <c r="CO40" s="70"/>
      <c r="CP40" s="70">
        <v>1</v>
      </c>
      <c r="CQ40" s="70"/>
      <c r="CR40" s="70"/>
      <c r="CS40" s="70"/>
      <c r="CT40" s="70">
        <v>1</v>
      </c>
      <c r="CU40" s="70"/>
      <c r="CV40" s="77"/>
      <c r="CW40" s="69">
        <v>1</v>
      </c>
      <c r="CX40" s="70"/>
    </row>
    <row r="41" spans="1:102" s="80" customFormat="1" ht="14.4">
      <c r="A41" s="66">
        <v>39424</v>
      </c>
      <c r="B41" s="66" t="s">
        <v>312</v>
      </c>
      <c r="C41" s="64">
        <f t="shared" si="0"/>
        <v>39424</v>
      </c>
      <c r="D41" s="94">
        <v>39424</v>
      </c>
      <c r="E41" s="117" t="s">
        <v>220</v>
      </c>
      <c r="F41" s="67" t="s">
        <v>278</v>
      </c>
      <c r="G41" s="53">
        <f t="shared" si="2"/>
        <v>0</v>
      </c>
      <c r="H41" s="68">
        <v>6</v>
      </c>
      <c r="I41" s="69"/>
      <c r="J41" s="69"/>
      <c r="K41" s="69"/>
      <c r="L41" s="69"/>
      <c r="M41" s="70"/>
      <c r="N41" s="70"/>
      <c r="O41" s="70">
        <v>1</v>
      </c>
      <c r="P41" s="70"/>
      <c r="Q41" s="70"/>
      <c r="R41" s="71"/>
      <c r="S41" s="70"/>
      <c r="T41" s="70"/>
      <c r="U41" s="70"/>
      <c r="V41" s="70"/>
      <c r="W41" s="72"/>
      <c r="X41" s="69"/>
      <c r="Y41" s="69"/>
      <c r="Z41" s="70"/>
      <c r="AA41" s="72"/>
      <c r="AB41" s="73"/>
      <c r="AC41" s="74"/>
      <c r="AD41" s="74"/>
      <c r="AE41" s="75"/>
      <c r="AF41" s="73"/>
      <c r="AG41" s="73"/>
      <c r="AH41" s="73"/>
      <c r="AI41" s="76"/>
      <c r="AJ41" s="73"/>
      <c r="AK41" s="73"/>
      <c r="AL41" s="73"/>
      <c r="AM41" s="73"/>
      <c r="AN41" s="73"/>
      <c r="AO41" s="73"/>
      <c r="AP41" s="73"/>
      <c r="AQ41" s="73"/>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7"/>
      <c r="BP41" s="78"/>
      <c r="BQ41" s="70"/>
      <c r="BR41" s="70"/>
      <c r="BS41" s="70"/>
      <c r="BT41" s="79"/>
      <c r="BU41" s="70"/>
      <c r="BV41" s="70"/>
      <c r="BW41" s="70"/>
      <c r="BX41" s="70"/>
      <c r="BY41" s="70"/>
      <c r="BZ41" s="77"/>
      <c r="CA41" s="70"/>
      <c r="CB41" s="70"/>
      <c r="CC41" s="70"/>
      <c r="CD41" s="70"/>
      <c r="CE41" s="70"/>
      <c r="CF41" s="70"/>
      <c r="CG41" s="70"/>
      <c r="CH41" s="70"/>
      <c r="CI41" s="77"/>
      <c r="CJ41" s="70"/>
      <c r="CK41" s="70"/>
      <c r="CL41" s="70"/>
      <c r="CM41" s="70"/>
      <c r="CN41" s="70"/>
      <c r="CO41" s="70"/>
      <c r="CP41" s="70"/>
      <c r="CQ41" s="70"/>
      <c r="CR41" s="70"/>
      <c r="CS41" s="70"/>
      <c r="CT41" s="70"/>
      <c r="CU41" s="70"/>
      <c r="CV41" s="77"/>
      <c r="CW41" s="69"/>
      <c r="CX41" s="70"/>
    </row>
    <row r="42" spans="1:102" s="80" customFormat="1" ht="14.4">
      <c r="A42" s="66">
        <v>39427</v>
      </c>
      <c r="B42" s="66" t="s">
        <v>313</v>
      </c>
      <c r="C42" s="64">
        <f t="shared" si="0"/>
        <v>39427</v>
      </c>
      <c r="D42" s="94">
        <v>39427</v>
      </c>
      <c r="E42" s="117" t="s">
        <v>221</v>
      </c>
      <c r="F42" s="67" t="s">
        <v>279</v>
      </c>
      <c r="G42" s="53">
        <f t="shared" si="2"/>
        <v>0</v>
      </c>
      <c r="H42" s="68">
        <v>6</v>
      </c>
      <c r="I42" s="69"/>
      <c r="J42" s="69"/>
      <c r="K42" s="69"/>
      <c r="L42" s="69"/>
      <c r="M42" s="70"/>
      <c r="N42" s="70"/>
      <c r="O42" s="70">
        <v>1</v>
      </c>
      <c r="P42" s="70"/>
      <c r="Q42" s="70"/>
      <c r="R42" s="71"/>
      <c r="S42" s="70"/>
      <c r="T42" s="70"/>
      <c r="U42" s="70"/>
      <c r="V42" s="70"/>
      <c r="W42" s="72"/>
      <c r="X42" s="69"/>
      <c r="Y42" s="69"/>
      <c r="Z42" s="70"/>
      <c r="AA42" s="72"/>
      <c r="AB42" s="73"/>
      <c r="AC42" s="74"/>
      <c r="AD42" s="74"/>
      <c r="AE42" s="75"/>
      <c r="AF42" s="73"/>
      <c r="AG42" s="73"/>
      <c r="AH42" s="73"/>
      <c r="AI42" s="76"/>
      <c r="AJ42" s="73"/>
      <c r="AK42" s="73"/>
      <c r="AL42" s="73"/>
      <c r="AM42" s="73"/>
      <c r="AN42" s="73"/>
      <c r="AO42" s="73"/>
      <c r="AP42" s="73"/>
      <c r="AQ42" s="73"/>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7"/>
      <c r="BP42" s="78"/>
      <c r="BQ42" s="70"/>
      <c r="BR42" s="70"/>
      <c r="BS42" s="70"/>
      <c r="BT42" s="79"/>
      <c r="BU42" s="70"/>
      <c r="BV42" s="70"/>
      <c r="BW42" s="70"/>
      <c r="BX42" s="70"/>
      <c r="BY42" s="70"/>
      <c r="BZ42" s="77"/>
      <c r="CA42" s="70"/>
      <c r="CB42" s="70"/>
      <c r="CC42" s="70"/>
      <c r="CD42" s="70"/>
      <c r="CE42" s="70"/>
      <c r="CF42" s="70"/>
      <c r="CG42" s="70"/>
      <c r="CH42" s="70"/>
      <c r="CI42" s="77"/>
      <c r="CJ42" s="70"/>
      <c r="CK42" s="70"/>
      <c r="CL42" s="70"/>
      <c r="CM42" s="70"/>
      <c r="CN42" s="70"/>
      <c r="CO42" s="70"/>
      <c r="CP42" s="70"/>
      <c r="CQ42" s="70"/>
      <c r="CR42" s="70"/>
      <c r="CS42" s="70"/>
      <c r="CT42" s="70"/>
      <c r="CU42" s="70"/>
      <c r="CV42" s="77"/>
      <c r="CW42" s="69"/>
      <c r="CX42" s="70"/>
    </row>
    <row r="43" spans="1:102" s="80" customFormat="1" ht="15.6">
      <c r="A43" s="66">
        <v>39428</v>
      </c>
      <c r="B43" s="66" t="s">
        <v>314</v>
      </c>
      <c r="C43" s="64">
        <f t="shared" si="0"/>
        <v>39428</v>
      </c>
      <c r="D43" s="94">
        <v>39428</v>
      </c>
      <c r="E43" s="117" t="s">
        <v>222</v>
      </c>
      <c r="F43" s="67" t="s">
        <v>280</v>
      </c>
      <c r="G43" s="53">
        <f t="shared" si="2"/>
        <v>0</v>
      </c>
      <c r="H43" s="68">
        <v>6</v>
      </c>
      <c r="I43" s="69">
        <v>1</v>
      </c>
      <c r="J43" s="69">
        <v>20</v>
      </c>
      <c r="K43" s="69"/>
      <c r="L43" s="69"/>
      <c r="M43" s="70"/>
      <c r="N43" s="70"/>
      <c r="O43" s="70"/>
      <c r="P43" s="70"/>
      <c r="Q43" s="70"/>
      <c r="R43" s="71"/>
      <c r="S43" s="70"/>
      <c r="T43" s="70"/>
      <c r="U43" s="70"/>
      <c r="V43" s="70"/>
      <c r="W43" s="72"/>
      <c r="X43" s="69"/>
      <c r="Y43" s="69"/>
      <c r="Z43" s="70">
        <v>1</v>
      </c>
      <c r="AA43" s="72"/>
      <c r="AB43" s="73"/>
      <c r="AC43" s="74">
        <v>1</v>
      </c>
      <c r="AD43" s="74"/>
      <c r="AE43" s="75"/>
      <c r="AF43" s="73"/>
      <c r="AG43" s="73">
        <v>1</v>
      </c>
      <c r="AH43" s="73">
        <v>1</v>
      </c>
      <c r="AI43" s="76"/>
      <c r="AJ43" s="73"/>
      <c r="AK43" s="73">
        <v>1</v>
      </c>
      <c r="AL43" s="73"/>
      <c r="AM43" s="73">
        <v>1</v>
      </c>
      <c r="AN43" s="73"/>
      <c r="AO43" s="73"/>
      <c r="AP43" s="73">
        <v>1</v>
      </c>
      <c r="AQ43" s="73"/>
      <c r="AR43" s="70">
        <v>1</v>
      </c>
      <c r="AS43" s="70"/>
      <c r="AT43" s="70">
        <v>1</v>
      </c>
      <c r="AU43" s="70"/>
      <c r="AV43" s="70"/>
      <c r="AW43" s="70"/>
      <c r="AX43" s="70"/>
      <c r="AY43" s="70">
        <v>1</v>
      </c>
      <c r="AZ43" s="70"/>
      <c r="BA43" s="70"/>
      <c r="BB43" s="70">
        <v>1</v>
      </c>
      <c r="BC43" s="70">
        <v>1</v>
      </c>
      <c r="BD43" s="70"/>
      <c r="BE43" s="70">
        <v>1</v>
      </c>
      <c r="BF43" s="70">
        <v>1</v>
      </c>
      <c r="BG43" s="70">
        <v>1</v>
      </c>
      <c r="BH43" s="70"/>
      <c r="BI43" s="70">
        <v>1</v>
      </c>
      <c r="BJ43" s="70"/>
      <c r="BK43" s="70">
        <v>1</v>
      </c>
      <c r="BL43" s="70">
        <v>1</v>
      </c>
      <c r="BM43" s="70">
        <v>1</v>
      </c>
      <c r="BN43" s="70"/>
      <c r="BO43" s="77"/>
      <c r="BP43" s="78"/>
      <c r="BQ43" s="70">
        <v>1</v>
      </c>
      <c r="BR43" s="70"/>
      <c r="BS43" s="70"/>
      <c r="BT43" s="79"/>
      <c r="BU43" s="70">
        <v>1</v>
      </c>
      <c r="BV43" s="70"/>
      <c r="BW43" s="70">
        <v>1</v>
      </c>
      <c r="BX43" s="70"/>
      <c r="BY43" s="70"/>
      <c r="BZ43" s="77"/>
      <c r="CA43" s="70">
        <v>1</v>
      </c>
      <c r="CB43" s="70">
        <v>1</v>
      </c>
      <c r="CC43" s="70">
        <v>1</v>
      </c>
      <c r="CD43" s="70"/>
      <c r="CE43" s="70">
        <v>1</v>
      </c>
      <c r="CF43" s="70"/>
      <c r="CG43" s="70">
        <v>1</v>
      </c>
      <c r="CH43" s="70">
        <v>1</v>
      </c>
      <c r="CI43" s="77"/>
      <c r="CJ43" s="70">
        <v>1</v>
      </c>
      <c r="CK43" s="70"/>
      <c r="CL43" s="70"/>
      <c r="CM43" s="70">
        <v>1</v>
      </c>
      <c r="CN43" s="70"/>
      <c r="CO43" s="70"/>
      <c r="CP43" s="70">
        <v>1</v>
      </c>
      <c r="CQ43" s="70"/>
      <c r="CR43" s="70"/>
      <c r="CS43" s="70"/>
      <c r="CT43" s="70">
        <v>1</v>
      </c>
      <c r="CU43" s="70"/>
      <c r="CV43" s="77"/>
      <c r="CW43" s="69"/>
      <c r="CX43" s="70">
        <v>1</v>
      </c>
    </row>
    <row r="44" spans="1:102" s="39" customFormat="1" ht="1.8" customHeight="1">
      <c r="A44" s="29"/>
      <c r="B44" s="91"/>
      <c r="C44" s="64"/>
      <c r="D44" s="93"/>
      <c r="E44" s="30"/>
      <c r="F44" s="30"/>
      <c r="G44" s="97"/>
      <c r="H44" s="30"/>
      <c r="I44" s="31"/>
      <c r="J44" s="31"/>
      <c r="K44" s="31"/>
      <c r="L44" s="31"/>
      <c r="M44" s="31"/>
      <c r="N44" s="31"/>
      <c r="O44" s="31"/>
      <c r="P44" s="30"/>
      <c r="Q44" s="32"/>
      <c r="R44" s="30"/>
      <c r="S44" s="32"/>
      <c r="T44" s="37"/>
      <c r="U44" s="31"/>
      <c r="V44" s="31"/>
      <c r="W44" s="31"/>
      <c r="X44" s="30"/>
      <c r="Y44" s="32"/>
      <c r="Z44" s="30"/>
      <c r="AA44" s="32"/>
      <c r="AB44" s="37"/>
      <c r="AC44" s="46"/>
      <c r="AD44" s="31"/>
      <c r="AE44" s="31"/>
      <c r="AF44" s="31"/>
      <c r="AG44" s="30"/>
      <c r="AH44" s="31"/>
      <c r="AI44" s="31"/>
      <c r="AJ44" s="31"/>
      <c r="AK44" s="31"/>
      <c r="AL44" s="31"/>
      <c r="AM44" s="31"/>
      <c r="AN44" s="31"/>
      <c r="AO44" s="31"/>
      <c r="AP44" s="31"/>
      <c r="AQ44" s="31"/>
      <c r="AR44" s="31"/>
      <c r="AS44" s="31"/>
      <c r="AT44" s="31"/>
      <c r="AU44" s="31"/>
      <c r="AV44" s="31"/>
      <c r="AW44" s="108"/>
      <c r="AX44" s="108"/>
      <c r="AY44" s="108"/>
      <c r="AZ44" s="109"/>
      <c r="BA44" s="31"/>
      <c r="BB44" s="31"/>
      <c r="BC44" s="31"/>
      <c r="BD44" s="31"/>
      <c r="BE44" s="31"/>
      <c r="BF44" s="31"/>
      <c r="BG44" s="31"/>
      <c r="BH44" s="31"/>
      <c r="BI44" s="31"/>
      <c r="BJ44" s="31"/>
      <c r="BK44" s="31"/>
      <c r="BL44" s="31"/>
      <c r="BM44" s="31"/>
      <c r="BN44" s="31"/>
      <c r="BO44" s="31"/>
      <c r="BP44" s="31"/>
      <c r="BQ44" s="31"/>
      <c r="BR44" s="31"/>
      <c r="BS44" s="31"/>
      <c r="BT44" s="31"/>
      <c r="BU44" s="31"/>
      <c r="BV44" s="46"/>
      <c r="BW44" s="31"/>
      <c r="BX44" s="31"/>
      <c r="BY44" s="31"/>
      <c r="BZ44" s="31"/>
      <c r="CA44" s="31"/>
      <c r="CB44" s="31"/>
      <c r="CC44" s="31"/>
      <c r="CD44" s="31"/>
      <c r="CE44" s="31"/>
      <c r="CF44" s="31"/>
      <c r="CG44" s="31"/>
      <c r="CH44" s="31"/>
      <c r="CI44" s="31"/>
      <c r="CJ44" s="31"/>
      <c r="CK44" s="31"/>
      <c r="CL44" s="31"/>
      <c r="CM44" s="30"/>
      <c r="CN44" s="30"/>
      <c r="CO44" s="30"/>
      <c r="CP44" s="30"/>
      <c r="CQ44" s="30"/>
      <c r="CR44" s="30"/>
      <c r="CS44" s="38"/>
      <c r="CT44" s="38"/>
      <c r="CU44" s="38"/>
      <c r="CV44" s="38"/>
      <c r="CW44" s="38"/>
    </row>
    <row r="45" spans="1:102" s="12" customFormat="1" ht="34.200000000000003" customHeight="1">
      <c r="A45" s="183" t="s">
        <v>169</v>
      </c>
      <c r="B45" s="184"/>
      <c r="C45" s="184"/>
      <c r="D45" s="184"/>
      <c r="E45" s="156"/>
      <c r="F45" s="156"/>
      <c r="G45" s="156"/>
      <c r="H45" s="157"/>
      <c r="I45" s="17">
        <f>SUM(I10:I43)</f>
        <v>12</v>
      </c>
      <c r="J45" s="17"/>
      <c r="K45" s="17">
        <f>SUM(K10:K43)</f>
        <v>1</v>
      </c>
      <c r="L45" s="17"/>
      <c r="M45" s="17">
        <f>SUM(M10:M43)</f>
        <v>1</v>
      </c>
      <c r="N45" s="17"/>
      <c r="O45" s="17">
        <f>SUM(O10:O43)</f>
        <v>16</v>
      </c>
      <c r="P45" s="17">
        <f>SUM(P10:P43)</f>
        <v>2</v>
      </c>
      <c r="Q45" s="17">
        <f>SUM(Q10:Q43)</f>
        <v>2</v>
      </c>
      <c r="R45" s="42"/>
      <c r="S45" s="17">
        <f>SUM(S10:S43)</f>
        <v>0</v>
      </c>
      <c r="T45" s="17">
        <f>SUM(T10:T43)</f>
        <v>1</v>
      </c>
      <c r="U45" s="17">
        <f>SUM(U10:U43)</f>
        <v>1</v>
      </c>
      <c r="V45" s="17">
        <f>SUM(V10:V43)</f>
        <v>0</v>
      </c>
      <c r="W45" s="42"/>
      <c r="X45" s="17">
        <f>SUM(X10:X43)</f>
        <v>3</v>
      </c>
      <c r="Y45" s="17">
        <f>SUM(Y10:Y43)</f>
        <v>1</v>
      </c>
      <c r="Z45" s="17">
        <f>SUM(Z10:Z43)</f>
        <v>5</v>
      </c>
      <c r="AA45" s="42"/>
      <c r="AB45" s="17">
        <f>SUM(AB10:AB43)</f>
        <v>10</v>
      </c>
      <c r="AC45" s="17">
        <f>SUM(AC10:AC43)</f>
        <v>2</v>
      </c>
      <c r="AD45" s="17">
        <f>SUM(AD10:AD43)</f>
        <v>0</v>
      </c>
      <c r="AE45" s="42"/>
      <c r="AF45" s="17">
        <f t="shared" ref="AF45:BN45" si="3">SUM(AF10:AF43)</f>
        <v>6</v>
      </c>
      <c r="AG45" s="17">
        <f t="shared" si="3"/>
        <v>6</v>
      </c>
      <c r="AH45" s="17">
        <f t="shared" si="3"/>
        <v>3</v>
      </c>
      <c r="AI45" s="17">
        <f t="shared" si="3"/>
        <v>0</v>
      </c>
      <c r="AJ45" s="17">
        <f t="shared" si="3"/>
        <v>3</v>
      </c>
      <c r="AK45" s="17">
        <f t="shared" si="3"/>
        <v>1</v>
      </c>
      <c r="AL45" s="17">
        <f t="shared" si="3"/>
        <v>5</v>
      </c>
      <c r="AM45" s="17">
        <f t="shared" si="3"/>
        <v>1</v>
      </c>
      <c r="AN45" s="17">
        <f t="shared" si="3"/>
        <v>3</v>
      </c>
      <c r="AO45" s="17">
        <f t="shared" si="3"/>
        <v>3</v>
      </c>
      <c r="AP45" s="17">
        <f t="shared" si="3"/>
        <v>10</v>
      </c>
      <c r="AQ45" s="17">
        <f t="shared" si="3"/>
        <v>7</v>
      </c>
      <c r="AR45" s="17">
        <f t="shared" si="3"/>
        <v>7</v>
      </c>
      <c r="AS45" s="17">
        <f t="shared" si="3"/>
        <v>5</v>
      </c>
      <c r="AT45" s="17">
        <f t="shared" si="3"/>
        <v>3</v>
      </c>
      <c r="AU45" s="17">
        <f t="shared" si="3"/>
        <v>2</v>
      </c>
      <c r="AV45" s="17">
        <f t="shared" si="3"/>
        <v>4</v>
      </c>
      <c r="AW45" s="17">
        <f t="shared" si="3"/>
        <v>2</v>
      </c>
      <c r="AX45" s="17">
        <f t="shared" si="3"/>
        <v>0</v>
      </c>
      <c r="AY45" s="17">
        <f t="shared" si="3"/>
        <v>4</v>
      </c>
      <c r="AZ45" s="17">
        <f t="shared" si="3"/>
        <v>1</v>
      </c>
      <c r="BA45" s="17">
        <f t="shared" si="3"/>
        <v>0</v>
      </c>
      <c r="BB45" s="17">
        <f t="shared" si="3"/>
        <v>7</v>
      </c>
      <c r="BC45" s="17">
        <f t="shared" si="3"/>
        <v>6</v>
      </c>
      <c r="BD45" s="17">
        <f t="shared" si="3"/>
        <v>1</v>
      </c>
      <c r="BE45" s="17">
        <f t="shared" si="3"/>
        <v>11</v>
      </c>
      <c r="BF45" s="17">
        <f t="shared" si="3"/>
        <v>9</v>
      </c>
      <c r="BG45" s="17">
        <f t="shared" si="3"/>
        <v>8</v>
      </c>
      <c r="BH45" s="17">
        <f t="shared" si="3"/>
        <v>9</v>
      </c>
      <c r="BI45" s="17">
        <f t="shared" si="3"/>
        <v>9</v>
      </c>
      <c r="BJ45" s="17">
        <f t="shared" si="3"/>
        <v>6</v>
      </c>
      <c r="BK45" s="17">
        <f t="shared" si="3"/>
        <v>1</v>
      </c>
      <c r="BL45" s="17">
        <f t="shared" si="3"/>
        <v>8</v>
      </c>
      <c r="BM45" s="17">
        <f t="shared" si="3"/>
        <v>1</v>
      </c>
      <c r="BN45" s="17">
        <f t="shared" si="3"/>
        <v>0</v>
      </c>
      <c r="BO45" s="42"/>
      <c r="BP45" s="17"/>
      <c r="BQ45" s="17">
        <f>SUM(BQ10:BQ43)</f>
        <v>2</v>
      </c>
      <c r="BR45" s="17">
        <f>SUM(BR10:BR43)</f>
        <v>10</v>
      </c>
      <c r="BS45" s="17">
        <f>SUM(BS10:BS43)</f>
        <v>0</v>
      </c>
      <c r="BT45" s="42"/>
      <c r="BU45" s="17">
        <f>SUM(BU10:BU43)</f>
        <v>2</v>
      </c>
      <c r="BV45" s="17">
        <f>SUM(BV10:BV43)</f>
        <v>1</v>
      </c>
      <c r="BW45" s="17">
        <f>SUM(BW10:BW43)</f>
        <v>2</v>
      </c>
      <c r="BX45" s="17">
        <f>SUM(BX10:BX43)</f>
        <v>0</v>
      </c>
      <c r="BY45" s="17">
        <f>SUM(BY10:BY43)</f>
        <v>1</v>
      </c>
      <c r="BZ45" s="42"/>
      <c r="CA45" s="17">
        <f t="shared" ref="CA45:CH45" si="4">SUM(CA10:CA43)</f>
        <v>2</v>
      </c>
      <c r="CB45" s="17">
        <f t="shared" si="4"/>
        <v>2</v>
      </c>
      <c r="CC45" s="17">
        <f t="shared" si="4"/>
        <v>2</v>
      </c>
      <c r="CD45" s="17">
        <f t="shared" si="4"/>
        <v>0</v>
      </c>
      <c r="CE45" s="17">
        <f t="shared" si="4"/>
        <v>1</v>
      </c>
      <c r="CF45" s="17">
        <f t="shared" si="4"/>
        <v>0</v>
      </c>
      <c r="CG45" s="17">
        <f t="shared" si="4"/>
        <v>2</v>
      </c>
      <c r="CH45" s="17">
        <f t="shared" si="4"/>
        <v>1</v>
      </c>
      <c r="CI45" s="42"/>
      <c r="CJ45" s="17">
        <f t="shared" ref="CJ45:CU45" si="5">SUM(CJ10:CJ43)</f>
        <v>2</v>
      </c>
      <c r="CK45" s="17">
        <f t="shared" si="5"/>
        <v>0</v>
      </c>
      <c r="CL45" s="17">
        <f t="shared" si="5"/>
        <v>1</v>
      </c>
      <c r="CM45" s="17">
        <f t="shared" si="5"/>
        <v>1</v>
      </c>
      <c r="CN45" s="17">
        <f t="shared" si="5"/>
        <v>0</v>
      </c>
      <c r="CO45" s="17">
        <f t="shared" si="5"/>
        <v>0</v>
      </c>
      <c r="CP45" s="17">
        <f t="shared" si="5"/>
        <v>2</v>
      </c>
      <c r="CQ45" s="17">
        <f t="shared" si="5"/>
        <v>0</v>
      </c>
      <c r="CR45" s="17">
        <f t="shared" si="5"/>
        <v>1</v>
      </c>
      <c r="CS45" s="17">
        <f t="shared" si="5"/>
        <v>3</v>
      </c>
      <c r="CT45" s="17">
        <f t="shared" si="5"/>
        <v>2</v>
      </c>
      <c r="CU45" s="40">
        <f t="shared" si="5"/>
        <v>6</v>
      </c>
      <c r="CV45" s="42"/>
      <c r="CW45" s="17">
        <f>SUM(CW10:CW43)</f>
        <v>3</v>
      </c>
      <c r="CX45" s="41">
        <f>SUM(CX10:CX43)</f>
        <v>9</v>
      </c>
    </row>
    <row r="46" spans="1:102" ht="50.4" customHeight="1">
      <c r="AW46" s="15"/>
      <c r="AX46" s="15"/>
      <c r="AY46" s="15"/>
      <c r="AZ46" s="15"/>
    </row>
    <row r="47" spans="1:102" ht="34.799999999999997" customHeight="1">
      <c r="AW47" s="15"/>
      <c r="AX47" s="15"/>
      <c r="AY47" s="15"/>
      <c r="AZ47" s="15"/>
    </row>
    <row r="48" spans="1:102" ht="24" customHeight="1">
      <c r="E48" s="98" t="s">
        <v>320</v>
      </c>
      <c r="F48" s="98"/>
      <c r="G48" s="98"/>
      <c r="H48" s="98"/>
      <c r="I48" s="113">
        <f t="shared" ref="I48:AN48" si="6">COUNTIFS($H$10:$H$43,3,I$10:I$43,1)</f>
        <v>1</v>
      </c>
      <c r="J48" s="113">
        <f t="shared" si="6"/>
        <v>0</v>
      </c>
      <c r="K48" s="113">
        <f t="shared" si="6"/>
        <v>0</v>
      </c>
      <c r="L48" s="113">
        <f t="shared" si="6"/>
        <v>0</v>
      </c>
      <c r="M48" s="113">
        <f t="shared" si="6"/>
        <v>0</v>
      </c>
      <c r="N48" s="113">
        <f t="shared" si="6"/>
        <v>0</v>
      </c>
      <c r="O48" s="113">
        <f t="shared" si="6"/>
        <v>0</v>
      </c>
      <c r="P48" s="113">
        <f t="shared" si="6"/>
        <v>0</v>
      </c>
      <c r="Q48" s="113">
        <f t="shared" si="6"/>
        <v>0</v>
      </c>
      <c r="R48" s="113">
        <f t="shared" si="6"/>
        <v>0</v>
      </c>
      <c r="S48" s="113">
        <f t="shared" si="6"/>
        <v>0</v>
      </c>
      <c r="T48" s="113">
        <f t="shared" si="6"/>
        <v>0</v>
      </c>
      <c r="U48" s="113">
        <f t="shared" si="6"/>
        <v>0</v>
      </c>
      <c r="V48" s="113">
        <f t="shared" si="6"/>
        <v>0</v>
      </c>
      <c r="W48" s="113">
        <f t="shared" si="6"/>
        <v>0</v>
      </c>
      <c r="X48" s="113">
        <f t="shared" si="6"/>
        <v>0</v>
      </c>
      <c r="Y48" s="113">
        <f t="shared" si="6"/>
        <v>0</v>
      </c>
      <c r="Z48" s="113">
        <f t="shared" si="6"/>
        <v>0</v>
      </c>
      <c r="AA48" s="113">
        <f t="shared" si="6"/>
        <v>0</v>
      </c>
      <c r="AB48" s="113">
        <f t="shared" si="6"/>
        <v>1</v>
      </c>
      <c r="AC48" s="113">
        <f t="shared" si="6"/>
        <v>0</v>
      </c>
      <c r="AD48" s="113">
        <f t="shared" si="6"/>
        <v>0</v>
      </c>
      <c r="AE48" s="113">
        <f t="shared" si="6"/>
        <v>0</v>
      </c>
      <c r="AF48" s="113">
        <f t="shared" si="6"/>
        <v>0</v>
      </c>
      <c r="AG48" s="113">
        <f t="shared" si="6"/>
        <v>1</v>
      </c>
      <c r="AH48" s="113">
        <f t="shared" si="6"/>
        <v>0</v>
      </c>
      <c r="AI48" s="113">
        <f t="shared" si="6"/>
        <v>0</v>
      </c>
      <c r="AJ48" s="113">
        <f t="shared" si="6"/>
        <v>1</v>
      </c>
      <c r="AK48" s="113">
        <f t="shared" si="6"/>
        <v>0</v>
      </c>
      <c r="AL48" s="113">
        <f t="shared" si="6"/>
        <v>1</v>
      </c>
      <c r="AM48" s="113">
        <f t="shared" si="6"/>
        <v>0</v>
      </c>
      <c r="AN48" s="113">
        <f t="shared" si="6"/>
        <v>0</v>
      </c>
      <c r="AO48" s="113">
        <f t="shared" ref="AO48:BS48" si="7">COUNTIFS($H$10:$H$43,3,AO$10:AO$43,1)</f>
        <v>0</v>
      </c>
      <c r="AP48" s="113">
        <f t="shared" si="7"/>
        <v>1</v>
      </c>
      <c r="AQ48" s="113">
        <f t="shared" si="7"/>
        <v>1</v>
      </c>
      <c r="AR48" s="113">
        <f t="shared" si="7"/>
        <v>1</v>
      </c>
      <c r="AS48" s="113">
        <f t="shared" si="7"/>
        <v>0</v>
      </c>
      <c r="AT48" s="113">
        <f t="shared" si="7"/>
        <v>0</v>
      </c>
      <c r="AU48" s="113">
        <f t="shared" si="7"/>
        <v>0</v>
      </c>
      <c r="AV48" s="113">
        <f t="shared" si="7"/>
        <v>1</v>
      </c>
      <c r="AW48" s="113">
        <f t="shared" si="7"/>
        <v>0</v>
      </c>
      <c r="AX48" s="113">
        <f t="shared" si="7"/>
        <v>0</v>
      </c>
      <c r="AY48" s="113">
        <f t="shared" si="7"/>
        <v>1</v>
      </c>
      <c r="AZ48" s="113">
        <f t="shared" si="7"/>
        <v>0</v>
      </c>
      <c r="BA48" s="113">
        <f t="shared" si="7"/>
        <v>0</v>
      </c>
      <c r="BB48" s="113">
        <f t="shared" si="7"/>
        <v>1</v>
      </c>
      <c r="BC48" s="113">
        <f t="shared" si="7"/>
        <v>0</v>
      </c>
      <c r="BD48" s="113">
        <f t="shared" si="7"/>
        <v>1</v>
      </c>
      <c r="BE48" s="113">
        <f t="shared" si="7"/>
        <v>1</v>
      </c>
      <c r="BF48" s="113">
        <f t="shared" si="7"/>
        <v>1</v>
      </c>
      <c r="BG48" s="113">
        <f t="shared" si="7"/>
        <v>1</v>
      </c>
      <c r="BH48" s="113">
        <f t="shared" si="7"/>
        <v>1</v>
      </c>
      <c r="BI48" s="113">
        <f t="shared" si="7"/>
        <v>1</v>
      </c>
      <c r="BJ48" s="113">
        <f t="shared" si="7"/>
        <v>1</v>
      </c>
      <c r="BK48" s="113">
        <f t="shared" si="7"/>
        <v>0</v>
      </c>
      <c r="BL48" s="113">
        <f t="shared" si="7"/>
        <v>1</v>
      </c>
      <c r="BM48" s="113">
        <f t="shared" si="7"/>
        <v>0</v>
      </c>
      <c r="BN48" s="113">
        <f t="shared" si="7"/>
        <v>0</v>
      </c>
      <c r="BO48" s="113">
        <f t="shared" si="7"/>
        <v>0</v>
      </c>
      <c r="BP48" s="113">
        <f t="shared" si="7"/>
        <v>0</v>
      </c>
      <c r="BQ48" s="113">
        <f t="shared" si="7"/>
        <v>0</v>
      </c>
      <c r="BR48" s="113">
        <f t="shared" si="7"/>
        <v>1</v>
      </c>
      <c r="BS48" s="113">
        <f t="shared" si="7"/>
        <v>0</v>
      </c>
      <c r="BT48" s="113">
        <f t="shared" ref="BT48:CX48" si="8">COUNTIFS($H$10:$H$43,3,BT$10:BT$43,1)</f>
        <v>0</v>
      </c>
      <c r="BU48" s="113">
        <f t="shared" si="8"/>
        <v>0</v>
      </c>
      <c r="BV48" s="113">
        <f t="shared" si="8"/>
        <v>0</v>
      </c>
      <c r="BW48" s="113">
        <f t="shared" si="8"/>
        <v>0</v>
      </c>
      <c r="BX48" s="113">
        <f t="shared" si="8"/>
        <v>0</v>
      </c>
      <c r="BY48" s="113">
        <f t="shared" si="8"/>
        <v>0</v>
      </c>
      <c r="BZ48" s="113">
        <f t="shared" si="8"/>
        <v>0</v>
      </c>
      <c r="CA48" s="113">
        <f t="shared" si="8"/>
        <v>0</v>
      </c>
      <c r="CB48" s="113">
        <f t="shared" si="8"/>
        <v>0</v>
      </c>
      <c r="CC48" s="113">
        <f t="shared" si="8"/>
        <v>0</v>
      </c>
      <c r="CD48" s="113">
        <f t="shared" si="8"/>
        <v>0</v>
      </c>
      <c r="CE48" s="113">
        <f t="shared" si="8"/>
        <v>0</v>
      </c>
      <c r="CF48" s="113">
        <f t="shared" si="8"/>
        <v>0</v>
      </c>
      <c r="CG48" s="113">
        <f t="shared" si="8"/>
        <v>0</v>
      </c>
      <c r="CH48" s="113">
        <f t="shared" si="8"/>
        <v>0</v>
      </c>
      <c r="CI48" s="113">
        <f t="shared" si="8"/>
        <v>0</v>
      </c>
      <c r="CJ48" s="113">
        <f t="shared" si="8"/>
        <v>0</v>
      </c>
      <c r="CK48" s="113">
        <f t="shared" si="8"/>
        <v>0</v>
      </c>
      <c r="CL48" s="113">
        <f t="shared" si="8"/>
        <v>0</v>
      </c>
      <c r="CM48" s="113">
        <f t="shared" si="8"/>
        <v>0</v>
      </c>
      <c r="CN48" s="113">
        <f t="shared" si="8"/>
        <v>0</v>
      </c>
      <c r="CO48" s="113">
        <f t="shared" si="8"/>
        <v>0</v>
      </c>
      <c r="CP48" s="113">
        <f t="shared" si="8"/>
        <v>0</v>
      </c>
      <c r="CQ48" s="113">
        <f t="shared" si="8"/>
        <v>0</v>
      </c>
      <c r="CR48" s="113">
        <f t="shared" si="8"/>
        <v>0</v>
      </c>
      <c r="CS48" s="113">
        <f t="shared" si="8"/>
        <v>1</v>
      </c>
      <c r="CT48" s="113">
        <f t="shared" si="8"/>
        <v>0</v>
      </c>
      <c r="CU48" s="113">
        <f t="shared" si="8"/>
        <v>0</v>
      </c>
      <c r="CV48" s="113">
        <f t="shared" si="8"/>
        <v>0</v>
      </c>
      <c r="CW48" s="113">
        <f t="shared" si="8"/>
        <v>1</v>
      </c>
      <c r="CX48" s="113">
        <f t="shared" si="8"/>
        <v>0</v>
      </c>
    </row>
    <row r="49" spans="5:102" ht="24" customHeight="1">
      <c r="E49" s="98" t="s">
        <v>321</v>
      </c>
      <c r="F49" s="98"/>
      <c r="G49" s="98"/>
      <c r="H49" s="98"/>
      <c r="I49" s="113">
        <f t="shared" ref="I49:AN49" si="9">COUNTIFS($H$10:$H$43,4,I$10:I$43,1)</f>
        <v>0</v>
      </c>
      <c r="J49" s="113">
        <f t="shared" si="9"/>
        <v>0</v>
      </c>
      <c r="K49" s="113">
        <f t="shared" si="9"/>
        <v>0</v>
      </c>
      <c r="L49" s="113">
        <f t="shared" si="9"/>
        <v>0</v>
      </c>
      <c r="M49" s="113">
        <f t="shared" si="9"/>
        <v>0</v>
      </c>
      <c r="N49" s="113">
        <f t="shared" si="9"/>
        <v>0</v>
      </c>
      <c r="O49" s="113">
        <f t="shared" si="9"/>
        <v>0</v>
      </c>
      <c r="P49" s="113">
        <f t="shared" si="9"/>
        <v>0</v>
      </c>
      <c r="Q49" s="113">
        <f t="shared" si="9"/>
        <v>0</v>
      </c>
      <c r="R49" s="113">
        <f t="shared" si="9"/>
        <v>0</v>
      </c>
      <c r="S49" s="113">
        <f t="shared" si="9"/>
        <v>0</v>
      </c>
      <c r="T49" s="113">
        <f t="shared" si="9"/>
        <v>0</v>
      </c>
      <c r="U49" s="113">
        <f t="shared" si="9"/>
        <v>0</v>
      </c>
      <c r="V49" s="113">
        <f t="shared" si="9"/>
        <v>0</v>
      </c>
      <c r="W49" s="113">
        <f t="shared" si="9"/>
        <v>0</v>
      </c>
      <c r="X49" s="113">
        <f t="shared" si="9"/>
        <v>0</v>
      </c>
      <c r="Y49" s="113">
        <f t="shared" si="9"/>
        <v>0</v>
      </c>
      <c r="Z49" s="113">
        <f t="shared" si="9"/>
        <v>0</v>
      </c>
      <c r="AA49" s="113">
        <f t="shared" si="9"/>
        <v>0</v>
      </c>
      <c r="AB49" s="113">
        <f t="shared" si="9"/>
        <v>0</v>
      </c>
      <c r="AC49" s="113">
        <f t="shared" si="9"/>
        <v>0</v>
      </c>
      <c r="AD49" s="113">
        <f t="shared" si="9"/>
        <v>0</v>
      </c>
      <c r="AE49" s="113">
        <f t="shared" si="9"/>
        <v>0</v>
      </c>
      <c r="AF49" s="113">
        <f t="shared" si="9"/>
        <v>0</v>
      </c>
      <c r="AG49" s="113">
        <f t="shared" si="9"/>
        <v>0</v>
      </c>
      <c r="AH49" s="113">
        <f t="shared" si="9"/>
        <v>0</v>
      </c>
      <c r="AI49" s="113">
        <f t="shared" si="9"/>
        <v>0</v>
      </c>
      <c r="AJ49" s="113">
        <f t="shared" si="9"/>
        <v>0</v>
      </c>
      <c r="AK49" s="113">
        <f t="shared" si="9"/>
        <v>0</v>
      </c>
      <c r="AL49" s="113">
        <f t="shared" si="9"/>
        <v>0</v>
      </c>
      <c r="AM49" s="113">
        <f t="shared" si="9"/>
        <v>0</v>
      </c>
      <c r="AN49" s="113">
        <f t="shared" si="9"/>
        <v>0</v>
      </c>
      <c r="AO49" s="113">
        <f t="shared" ref="AO49:BS49" si="10">COUNTIFS($H$10:$H$43,4,AO$10:AO$43,1)</f>
        <v>0</v>
      </c>
      <c r="AP49" s="113">
        <f t="shared" si="10"/>
        <v>0</v>
      </c>
      <c r="AQ49" s="113">
        <f t="shared" si="10"/>
        <v>0</v>
      </c>
      <c r="AR49" s="113">
        <f t="shared" si="10"/>
        <v>0</v>
      </c>
      <c r="AS49" s="113">
        <f t="shared" si="10"/>
        <v>0</v>
      </c>
      <c r="AT49" s="113">
        <f t="shared" si="10"/>
        <v>0</v>
      </c>
      <c r="AU49" s="113">
        <f t="shared" si="10"/>
        <v>0</v>
      </c>
      <c r="AV49" s="113">
        <f t="shared" si="10"/>
        <v>0</v>
      </c>
      <c r="AW49" s="113">
        <f t="shared" si="10"/>
        <v>0</v>
      </c>
      <c r="AX49" s="113">
        <f t="shared" si="10"/>
        <v>0</v>
      </c>
      <c r="AY49" s="113">
        <f t="shared" si="10"/>
        <v>0</v>
      </c>
      <c r="AZ49" s="113">
        <f t="shared" si="10"/>
        <v>0</v>
      </c>
      <c r="BA49" s="113">
        <f t="shared" si="10"/>
        <v>0</v>
      </c>
      <c r="BB49" s="113">
        <f t="shared" si="10"/>
        <v>0</v>
      </c>
      <c r="BC49" s="113">
        <f t="shared" si="10"/>
        <v>0</v>
      </c>
      <c r="BD49" s="113">
        <f t="shared" si="10"/>
        <v>0</v>
      </c>
      <c r="BE49" s="113">
        <f t="shared" si="10"/>
        <v>0</v>
      </c>
      <c r="BF49" s="113">
        <f t="shared" si="10"/>
        <v>0</v>
      </c>
      <c r="BG49" s="113">
        <f t="shared" si="10"/>
        <v>0</v>
      </c>
      <c r="BH49" s="113">
        <f t="shared" si="10"/>
        <v>0</v>
      </c>
      <c r="BI49" s="113">
        <f t="shared" si="10"/>
        <v>0</v>
      </c>
      <c r="BJ49" s="113">
        <f t="shared" si="10"/>
        <v>0</v>
      </c>
      <c r="BK49" s="113">
        <f t="shared" si="10"/>
        <v>0</v>
      </c>
      <c r="BL49" s="113">
        <f t="shared" si="10"/>
        <v>0</v>
      </c>
      <c r="BM49" s="113">
        <f t="shared" si="10"/>
        <v>0</v>
      </c>
      <c r="BN49" s="113">
        <f t="shared" si="10"/>
        <v>0</v>
      </c>
      <c r="BO49" s="113">
        <f t="shared" si="10"/>
        <v>0</v>
      </c>
      <c r="BP49" s="113">
        <f t="shared" si="10"/>
        <v>0</v>
      </c>
      <c r="BQ49" s="113">
        <f t="shared" si="10"/>
        <v>0</v>
      </c>
      <c r="BR49" s="113">
        <f t="shared" si="10"/>
        <v>0</v>
      </c>
      <c r="BS49" s="113">
        <f t="shared" si="10"/>
        <v>0</v>
      </c>
      <c r="BT49" s="113">
        <f t="shared" ref="BT49:CX49" si="11">COUNTIFS($H$10:$H$43,4,BT$10:BT$43,1)</f>
        <v>0</v>
      </c>
      <c r="BU49" s="113">
        <f t="shared" si="11"/>
        <v>0</v>
      </c>
      <c r="BV49" s="113">
        <f t="shared" si="11"/>
        <v>0</v>
      </c>
      <c r="BW49" s="113">
        <f t="shared" si="11"/>
        <v>0</v>
      </c>
      <c r="BX49" s="113">
        <f t="shared" si="11"/>
        <v>0</v>
      </c>
      <c r="BY49" s="113">
        <f t="shared" si="11"/>
        <v>0</v>
      </c>
      <c r="BZ49" s="113">
        <f t="shared" si="11"/>
        <v>0</v>
      </c>
      <c r="CA49" s="113">
        <f t="shared" si="11"/>
        <v>0</v>
      </c>
      <c r="CB49" s="113">
        <f t="shared" si="11"/>
        <v>0</v>
      </c>
      <c r="CC49" s="113">
        <f t="shared" si="11"/>
        <v>0</v>
      </c>
      <c r="CD49" s="113">
        <f t="shared" si="11"/>
        <v>0</v>
      </c>
      <c r="CE49" s="113">
        <f t="shared" si="11"/>
        <v>0</v>
      </c>
      <c r="CF49" s="113">
        <f t="shared" si="11"/>
        <v>0</v>
      </c>
      <c r="CG49" s="113">
        <f t="shared" si="11"/>
        <v>0</v>
      </c>
      <c r="CH49" s="113">
        <f t="shared" si="11"/>
        <v>0</v>
      </c>
      <c r="CI49" s="113">
        <f t="shared" si="11"/>
        <v>0</v>
      </c>
      <c r="CJ49" s="113">
        <f t="shared" si="11"/>
        <v>0</v>
      </c>
      <c r="CK49" s="113">
        <f t="shared" si="11"/>
        <v>0</v>
      </c>
      <c r="CL49" s="113">
        <f t="shared" si="11"/>
        <v>0</v>
      </c>
      <c r="CM49" s="113">
        <f t="shared" si="11"/>
        <v>0</v>
      </c>
      <c r="CN49" s="113">
        <f t="shared" si="11"/>
        <v>0</v>
      </c>
      <c r="CO49" s="113">
        <f t="shared" si="11"/>
        <v>0</v>
      </c>
      <c r="CP49" s="113">
        <f t="shared" si="11"/>
        <v>0</v>
      </c>
      <c r="CQ49" s="113">
        <f t="shared" si="11"/>
        <v>0</v>
      </c>
      <c r="CR49" s="113">
        <f t="shared" si="11"/>
        <v>0</v>
      </c>
      <c r="CS49" s="113">
        <f t="shared" si="11"/>
        <v>0</v>
      </c>
      <c r="CT49" s="113">
        <f t="shared" si="11"/>
        <v>0</v>
      </c>
      <c r="CU49" s="113">
        <f t="shared" si="11"/>
        <v>0</v>
      </c>
      <c r="CV49" s="113">
        <f t="shared" si="11"/>
        <v>0</v>
      </c>
      <c r="CW49" s="113">
        <f t="shared" si="11"/>
        <v>0</v>
      </c>
      <c r="CX49" s="113">
        <f t="shared" si="11"/>
        <v>0</v>
      </c>
    </row>
    <row r="50" spans="5:102" ht="24" customHeight="1">
      <c r="E50" s="98" t="s">
        <v>322</v>
      </c>
      <c r="F50" s="98"/>
      <c r="G50" s="98"/>
      <c r="H50" s="98"/>
      <c r="I50" s="113">
        <f t="shared" ref="I50:AN50" si="12">COUNTIFS($H$10:$H$43,5,I$10:I$43,1)</f>
        <v>6</v>
      </c>
      <c r="J50" s="113">
        <f t="shared" si="12"/>
        <v>0</v>
      </c>
      <c r="K50" s="113">
        <f t="shared" si="12"/>
        <v>1</v>
      </c>
      <c r="L50" s="113">
        <f t="shared" si="12"/>
        <v>0</v>
      </c>
      <c r="M50" s="113">
        <f t="shared" si="12"/>
        <v>1</v>
      </c>
      <c r="N50" s="113">
        <f t="shared" si="12"/>
        <v>0</v>
      </c>
      <c r="O50" s="113">
        <f t="shared" si="12"/>
        <v>0</v>
      </c>
      <c r="P50" s="113">
        <f t="shared" si="12"/>
        <v>1</v>
      </c>
      <c r="Q50" s="113">
        <f t="shared" si="12"/>
        <v>1</v>
      </c>
      <c r="R50" s="113">
        <f t="shared" si="12"/>
        <v>0</v>
      </c>
      <c r="S50" s="113">
        <f t="shared" si="12"/>
        <v>0</v>
      </c>
      <c r="T50" s="113">
        <f t="shared" si="12"/>
        <v>0</v>
      </c>
      <c r="U50" s="113">
        <f t="shared" si="12"/>
        <v>1</v>
      </c>
      <c r="V50" s="113">
        <f t="shared" si="12"/>
        <v>0</v>
      </c>
      <c r="W50" s="113">
        <f t="shared" si="12"/>
        <v>0</v>
      </c>
      <c r="X50" s="113">
        <f t="shared" si="12"/>
        <v>1</v>
      </c>
      <c r="Y50" s="113">
        <f t="shared" si="12"/>
        <v>0</v>
      </c>
      <c r="Z50" s="113">
        <f t="shared" si="12"/>
        <v>2</v>
      </c>
      <c r="AA50" s="113">
        <f t="shared" si="12"/>
        <v>0</v>
      </c>
      <c r="AB50" s="113">
        <f t="shared" si="12"/>
        <v>6</v>
      </c>
      <c r="AC50" s="113">
        <f t="shared" si="12"/>
        <v>0</v>
      </c>
      <c r="AD50" s="113">
        <f t="shared" si="12"/>
        <v>0</v>
      </c>
      <c r="AE50" s="113">
        <f t="shared" si="12"/>
        <v>0</v>
      </c>
      <c r="AF50" s="113">
        <f t="shared" si="12"/>
        <v>4</v>
      </c>
      <c r="AG50" s="113">
        <f t="shared" si="12"/>
        <v>2</v>
      </c>
      <c r="AH50" s="113">
        <f t="shared" si="12"/>
        <v>0</v>
      </c>
      <c r="AI50" s="113">
        <f t="shared" si="12"/>
        <v>0</v>
      </c>
      <c r="AJ50" s="113">
        <f t="shared" si="12"/>
        <v>1</v>
      </c>
      <c r="AK50" s="113">
        <f t="shared" si="12"/>
        <v>0</v>
      </c>
      <c r="AL50" s="113">
        <f t="shared" si="12"/>
        <v>2</v>
      </c>
      <c r="AM50" s="113">
        <f t="shared" si="12"/>
        <v>0</v>
      </c>
      <c r="AN50" s="113">
        <f t="shared" si="12"/>
        <v>1</v>
      </c>
      <c r="AO50" s="113">
        <f t="shared" ref="AO50:BS50" si="13">COUNTIFS($H$10:$H$43,5,AO$10:AO$43,1)</f>
        <v>1</v>
      </c>
      <c r="AP50" s="113">
        <f t="shared" si="13"/>
        <v>5</v>
      </c>
      <c r="AQ50" s="113">
        <f t="shared" si="13"/>
        <v>4</v>
      </c>
      <c r="AR50" s="113">
        <f t="shared" si="13"/>
        <v>4</v>
      </c>
      <c r="AS50" s="113">
        <f t="shared" si="13"/>
        <v>2</v>
      </c>
      <c r="AT50" s="113">
        <f t="shared" si="13"/>
        <v>2</v>
      </c>
      <c r="AU50" s="113">
        <f t="shared" si="13"/>
        <v>2</v>
      </c>
      <c r="AV50" s="113">
        <f t="shared" si="13"/>
        <v>2</v>
      </c>
      <c r="AW50" s="113">
        <f t="shared" si="13"/>
        <v>2</v>
      </c>
      <c r="AX50" s="113">
        <f t="shared" si="13"/>
        <v>0</v>
      </c>
      <c r="AY50" s="113">
        <f t="shared" si="13"/>
        <v>2</v>
      </c>
      <c r="AZ50" s="113">
        <f t="shared" si="13"/>
        <v>0</v>
      </c>
      <c r="BA50" s="113">
        <f t="shared" si="13"/>
        <v>0</v>
      </c>
      <c r="BB50" s="113">
        <f t="shared" si="13"/>
        <v>4</v>
      </c>
      <c r="BC50" s="113">
        <f t="shared" si="13"/>
        <v>4</v>
      </c>
      <c r="BD50" s="113">
        <f t="shared" si="13"/>
        <v>0</v>
      </c>
      <c r="BE50" s="113">
        <f t="shared" si="13"/>
        <v>5</v>
      </c>
      <c r="BF50" s="113">
        <f t="shared" si="13"/>
        <v>4</v>
      </c>
      <c r="BG50" s="113">
        <f t="shared" si="13"/>
        <v>3</v>
      </c>
      <c r="BH50" s="113">
        <f t="shared" si="13"/>
        <v>5</v>
      </c>
      <c r="BI50" s="113">
        <f t="shared" si="13"/>
        <v>4</v>
      </c>
      <c r="BJ50" s="113">
        <f t="shared" si="13"/>
        <v>3</v>
      </c>
      <c r="BK50" s="113">
        <f t="shared" si="13"/>
        <v>0</v>
      </c>
      <c r="BL50" s="113">
        <f t="shared" si="13"/>
        <v>3</v>
      </c>
      <c r="BM50" s="113">
        <f t="shared" si="13"/>
        <v>0</v>
      </c>
      <c r="BN50" s="113">
        <f t="shared" si="13"/>
        <v>0</v>
      </c>
      <c r="BO50" s="113">
        <f t="shared" si="13"/>
        <v>0</v>
      </c>
      <c r="BP50" s="113">
        <f t="shared" si="13"/>
        <v>0</v>
      </c>
      <c r="BQ50" s="113">
        <f t="shared" si="13"/>
        <v>0</v>
      </c>
      <c r="BR50" s="113">
        <f t="shared" si="13"/>
        <v>6</v>
      </c>
      <c r="BS50" s="113">
        <f t="shared" si="13"/>
        <v>0</v>
      </c>
      <c r="BT50" s="113">
        <f t="shared" ref="BT50:CX50" si="14">COUNTIFS($H$10:$H$43,5,BT$10:BT$43,1)</f>
        <v>0</v>
      </c>
      <c r="BU50" s="113">
        <f t="shared" si="14"/>
        <v>0</v>
      </c>
      <c r="BV50" s="113">
        <f t="shared" si="14"/>
        <v>0</v>
      </c>
      <c r="BW50" s="113">
        <f t="shared" si="14"/>
        <v>0</v>
      </c>
      <c r="BX50" s="113">
        <f t="shared" si="14"/>
        <v>0</v>
      </c>
      <c r="BY50" s="113">
        <f t="shared" si="14"/>
        <v>0</v>
      </c>
      <c r="BZ50" s="113">
        <f t="shared" si="14"/>
        <v>0</v>
      </c>
      <c r="CA50" s="113">
        <f t="shared" si="14"/>
        <v>0</v>
      </c>
      <c r="CB50" s="113">
        <f t="shared" si="14"/>
        <v>0</v>
      </c>
      <c r="CC50" s="113">
        <f t="shared" si="14"/>
        <v>0</v>
      </c>
      <c r="CD50" s="113">
        <f t="shared" si="14"/>
        <v>0</v>
      </c>
      <c r="CE50" s="113">
        <f t="shared" si="14"/>
        <v>0</v>
      </c>
      <c r="CF50" s="113">
        <f t="shared" si="14"/>
        <v>0</v>
      </c>
      <c r="CG50" s="113">
        <f t="shared" si="14"/>
        <v>0</v>
      </c>
      <c r="CH50" s="113">
        <f t="shared" si="14"/>
        <v>0</v>
      </c>
      <c r="CI50" s="113">
        <f t="shared" si="14"/>
        <v>0</v>
      </c>
      <c r="CJ50" s="113">
        <f t="shared" si="14"/>
        <v>0</v>
      </c>
      <c r="CK50" s="113">
        <f t="shared" si="14"/>
        <v>0</v>
      </c>
      <c r="CL50" s="113">
        <f t="shared" si="14"/>
        <v>0</v>
      </c>
      <c r="CM50" s="113">
        <f t="shared" si="14"/>
        <v>0</v>
      </c>
      <c r="CN50" s="113">
        <f t="shared" si="14"/>
        <v>0</v>
      </c>
      <c r="CO50" s="113">
        <f t="shared" si="14"/>
        <v>0</v>
      </c>
      <c r="CP50" s="113">
        <f t="shared" si="14"/>
        <v>0</v>
      </c>
      <c r="CQ50" s="113">
        <f t="shared" si="14"/>
        <v>0</v>
      </c>
      <c r="CR50" s="113">
        <f t="shared" si="14"/>
        <v>1</v>
      </c>
      <c r="CS50" s="113">
        <f t="shared" si="14"/>
        <v>2</v>
      </c>
      <c r="CT50" s="113">
        <f t="shared" si="14"/>
        <v>0</v>
      </c>
      <c r="CU50" s="113">
        <f t="shared" si="14"/>
        <v>3</v>
      </c>
      <c r="CV50" s="113">
        <f t="shared" si="14"/>
        <v>0</v>
      </c>
      <c r="CW50" s="113">
        <f t="shared" si="14"/>
        <v>1</v>
      </c>
      <c r="CX50" s="113">
        <f t="shared" si="14"/>
        <v>5</v>
      </c>
    </row>
    <row r="51" spans="5:102" ht="24" customHeight="1">
      <c r="E51" s="98" t="s">
        <v>323</v>
      </c>
      <c r="F51" s="98"/>
      <c r="G51" s="98"/>
      <c r="H51" s="98"/>
      <c r="I51" s="113">
        <f t="shared" ref="I51:AN51" si="15">COUNTIFS($H$10:$H$43,6,I$10:I$43,1)</f>
        <v>5</v>
      </c>
      <c r="J51" s="113">
        <f t="shared" si="15"/>
        <v>0</v>
      </c>
      <c r="K51" s="113">
        <f t="shared" si="15"/>
        <v>0</v>
      </c>
      <c r="L51" s="113">
        <f t="shared" si="15"/>
        <v>0</v>
      </c>
      <c r="M51" s="113">
        <f t="shared" si="15"/>
        <v>0</v>
      </c>
      <c r="N51" s="113">
        <f t="shared" si="15"/>
        <v>0</v>
      </c>
      <c r="O51" s="113">
        <f t="shared" si="15"/>
        <v>16</v>
      </c>
      <c r="P51" s="113">
        <f t="shared" si="15"/>
        <v>1</v>
      </c>
      <c r="Q51" s="113">
        <f t="shared" si="15"/>
        <v>1</v>
      </c>
      <c r="R51" s="113">
        <f t="shared" si="15"/>
        <v>0</v>
      </c>
      <c r="S51" s="113">
        <f t="shared" si="15"/>
        <v>0</v>
      </c>
      <c r="T51" s="113">
        <f t="shared" si="15"/>
        <v>1</v>
      </c>
      <c r="U51" s="113">
        <f t="shared" si="15"/>
        <v>0</v>
      </c>
      <c r="V51" s="113">
        <f t="shared" si="15"/>
        <v>0</v>
      </c>
      <c r="W51" s="113">
        <f t="shared" si="15"/>
        <v>0</v>
      </c>
      <c r="X51" s="113">
        <f t="shared" si="15"/>
        <v>2</v>
      </c>
      <c r="Y51" s="113">
        <f t="shared" si="15"/>
        <v>1</v>
      </c>
      <c r="Z51" s="113">
        <f t="shared" si="15"/>
        <v>3</v>
      </c>
      <c r="AA51" s="113">
        <f t="shared" si="15"/>
        <v>0</v>
      </c>
      <c r="AB51" s="113">
        <f t="shared" si="15"/>
        <v>3</v>
      </c>
      <c r="AC51" s="113">
        <f t="shared" si="15"/>
        <v>2</v>
      </c>
      <c r="AD51" s="113">
        <f t="shared" si="15"/>
        <v>0</v>
      </c>
      <c r="AE51" s="113">
        <f t="shared" si="15"/>
        <v>0</v>
      </c>
      <c r="AF51" s="113">
        <f t="shared" si="15"/>
        <v>2</v>
      </c>
      <c r="AG51" s="113">
        <f t="shared" si="15"/>
        <v>3</v>
      </c>
      <c r="AH51" s="113">
        <f t="shared" si="15"/>
        <v>3</v>
      </c>
      <c r="AI51" s="113">
        <f t="shared" si="15"/>
        <v>0</v>
      </c>
      <c r="AJ51" s="113">
        <f t="shared" si="15"/>
        <v>1</v>
      </c>
      <c r="AK51" s="113">
        <f t="shared" si="15"/>
        <v>1</v>
      </c>
      <c r="AL51" s="113">
        <f t="shared" si="15"/>
        <v>2</v>
      </c>
      <c r="AM51" s="113">
        <f t="shared" si="15"/>
        <v>1</v>
      </c>
      <c r="AN51" s="113">
        <f t="shared" si="15"/>
        <v>2</v>
      </c>
      <c r="AO51" s="113">
        <f t="shared" ref="AO51:BS51" si="16">COUNTIFS($H$10:$H$43,6,AO$10:AO$43,1)</f>
        <v>2</v>
      </c>
      <c r="AP51" s="113">
        <f t="shared" si="16"/>
        <v>4</v>
      </c>
      <c r="AQ51" s="113">
        <f t="shared" si="16"/>
        <v>2</v>
      </c>
      <c r="AR51" s="113">
        <f t="shared" si="16"/>
        <v>2</v>
      </c>
      <c r="AS51" s="113">
        <f t="shared" si="16"/>
        <v>3</v>
      </c>
      <c r="AT51" s="113">
        <f t="shared" si="16"/>
        <v>1</v>
      </c>
      <c r="AU51" s="113">
        <f t="shared" si="16"/>
        <v>0</v>
      </c>
      <c r="AV51" s="113">
        <f t="shared" si="16"/>
        <v>1</v>
      </c>
      <c r="AW51" s="113">
        <f t="shared" si="16"/>
        <v>0</v>
      </c>
      <c r="AX51" s="113">
        <f t="shared" si="16"/>
        <v>0</v>
      </c>
      <c r="AY51" s="113">
        <f t="shared" si="16"/>
        <v>1</v>
      </c>
      <c r="AZ51" s="113">
        <f t="shared" si="16"/>
        <v>1</v>
      </c>
      <c r="BA51" s="113">
        <f t="shared" si="16"/>
        <v>0</v>
      </c>
      <c r="BB51" s="113">
        <f t="shared" si="16"/>
        <v>2</v>
      </c>
      <c r="BC51" s="113">
        <f t="shared" si="16"/>
        <v>2</v>
      </c>
      <c r="BD51" s="113">
        <f t="shared" si="16"/>
        <v>0</v>
      </c>
      <c r="BE51" s="113">
        <f t="shared" si="16"/>
        <v>5</v>
      </c>
      <c r="BF51" s="113">
        <f t="shared" si="16"/>
        <v>4</v>
      </c>
      <c r="BG51" s="113">
        <f t="shared" si="16"/>
        <v>4</v>
      </c>
      <c r="BH51" s="113">
        <f t="shared" si="16"/>
        <v>3</v>
      </c>
      <c r="BI51" s="113">
        <f t="shared" si="16"/>
        <v>4</v>
      </c>
      <c r="BJ51" s="113">
        <f t="shared" si="16"/>
        <v>2</v>
      </c>
      <c r="BK51" s="113">
        <f t="shared" si="16"/>
        <v>1</v>
      </c>
      <c r="BL51" s="113">
        <f t="shared" si="16"/>
        <v>4</v>
      </c>
      <c r="BM51" s="113">
        <f t="shared" si="16"/>
        <v>1</v>
      </c>
      <c r="BN51" s="113">
        <f t="shared" si="16"/>
        <v>0</v>
      </c>
      <c r="BO51" s="113">
        <f t="shared" si="16"/>
        <v>0</v>
      </c>
      <c r="BP51" s="113">
        <f t="shared" si="16"/>
        <v>0</v>
      </c>
      <c r="BQ51" s="113">
        <f t="shared" si="16"/>
        <v>2</v>
      </c>
      <c r="BR51" s="113">
        <f t="shared" si="16"/>
        <v>3</v>
      </c>
      <c r="BS51" s="113">
        <f t="shared" si="16"/>
        <v>0</v>
      </c>
      <c r="BT51" s="113">
        <f t="shared" ref="BT51:CX51" si="17">COUNTIFS($H$10:$H$43,6,BT$10:BT$43,1)</f>
        <v>0</v>
      </c>
      <c r="BU51" s="113">
        <f t="shared" si="17"/>
        <v>2</v>
      </c>
      <c r="BV51" s="113">
        <f t="shared" si="17"/>
        <v>1</v>
      </c>
      <c r="BW51" s="113">
        <f t="shared" si="17"/>
        <v>2</v>
      </c>
      <c r="BX51" s="113">
        <f t="shared" si="17"/>
        <v>0</v>
      </c>
      <c r="BY51" s="113">
        <f t="shared" si="17"/>
        <v>1</v>
      </c>
      <c r="BZ51" s="113">
        <f t="shared" si="17"/>
        <v>0</v>
      </c>
      <c r="CA51" s="113">
        <f t="shared" si="17"/>
        <v>2</v>
      </c>
      <c r="CB51" s="113">
        <f t="shared" si="17"/>
        <v>2</v>
      </c>
      <c r="CC51" s="113">
        <f t="shared" si="17"/>
        <v>2</v>
      </c>
      <c r="CD51" s="113">
        <f t="shared" si="17"/>
        <v>0</v>
      </c>
      <c r="CE51" s="113">
        <f t="shared" si="17"/>
        <v>1</v>
      </c>
      <c r="CF51" s="113">
        <f t="shared" si="17"/>
        <v>0</v>
      </c>
      <c r="CG51" s="113">
        <f t="shared" si="17"/>
        <v>2</v>
      </c>
      <c r="CH51" s="113">
        <f t="shared" si="17"/>
        <v>1</v>
      </c>
      <c r="CI51" s="113">
        <f t="shared" si="17"/>
        <v>0</v>
      </c>
      <c r="CJ51" s="113">
        <f t="shared" si="17"/>
        <v>2</v>
      </c>
      <c r="CK51" s="113">
        <f t="shared" si="17"/>
        <v>0</v>
      </c>
      <c r="CL51" s="113">
        <f t="shared" si="17"/>
        <v>1</v>
      </c>
      <c r="CM51" s="113">
        <f t="shared" si="17"/>
        <v>1</v>
      </c>
      <c r="CN51" s="113">
        <f t="shared" si="17"/>
        <v>0</v>
      </c>
      <c r="CO51" s="113">
        <f t="shared" si="17"/>
        <v>0</v>
      </c>
      <c r="CP51" s="113">
        <f t="shared" si="17"/>
        <v>2</v>
      </c>
      <c r="CQ51" s="113">
        <f t="shared" si="17"/>
        <v>0</v>
      </c>
      <c r="CR51" s="113">
        <f t="shared" si="17"/>
        <v>0</v>
      </c>
      <c r="CS51" s="113">
        <f t="shared" si="17"/>
        <v>0</v>
      </c>
      <c r="CT51" s="113">
        <f t="shared" si="17"/>
        <v>2</v>
      </c>
      <c r="CU51" s="113">
        <f t="shared" si="17"/>
        <v>3</v>
      </c>
      <c r="CV51" s="113">
        <f t="shared" si="17"/>
        <v>0</v>
      </c>
      <c r="CW51" s="113">
        <f t="shared" si="17"/>
        <v>1</v>
      </c>
      <c r="CX51" s="113">
        <f t="shared" si="17"/>
        <v>4</v>
      </c>
    </row>
    <row r="52" spans="5:102" ht="13.2" customHeight="1">
      <c r="AW52" s="15"/>
      <c r="AX52" s="15"/>
      <c r="AY52" s="15"/>
      <c r="AZ52" s="15"/>
    </row>
  </sheetData>
  <autoFilter ref="A9:FN45"/>
  <mergeCells count="219">
    <mergeCell ref="CO7:CO8"/>
    <mergeCell ref="CP7:CP8"/>
    <mergeCell ref="CQ7:CQ8"/>
    <mergeCell ref="CV7:CV8"/>
    <mergeCell ref="CD7:CD8"/>
    <mergeCell ref="CE7:CE8"/>
    <mergeCell ref="CF7:CF8"/>
    <mergeCell ref="CG7:CG8"/>
    <mergeCell ref="CH7:CH8"/>
    <mergeCell ref="CI7:CI8"/>
    <mergeCell ref="CL7:CL8"/>
    <mergeCell ref="CM7:CM8"/>
    <mergeCell ref="CN7:CN8"/>
    <mergeCell ref="H3:H8"/>
    <mergeCell ref="J7:J8"/>
    <mergeCell ref="K7:K8"/>
    <mergeCell ref="L7:L8"/>
    <mergeCell ref="N7:N8"/>
    <mergeCell ref="W7:W8"/>
    <mergeCell ref="X7:X8"/>
    <mergeCell ref="Y7:Y8"/>
    <mergeCell ref="Z7:Z8"/>
    <mergeCell ref="BW7:BW8"/>
    <mergeCell ref="BX7:BX8"/>
    <mergeCell ref="BY7:BY8"/>
    <mergeCell ref="CB7:CB8"/>
    <mergeCell ref="CC7:CC8"/>
    <mergeCell ref="BM7:BM8"/>
    <mergeCell ref="BH7:BH8"/>
    <mergeCell ref="BQ7:BQ8"/>
    <mergeCell ref="BR7:BR8"/>
    <mergeCell ref="BS7:BS8"/>
    <mergeCell ref="BT7:BT8"/>
    <mergeCell ref="BU7:BU8"/>
    <mergeCell ref="BV7:BV8"/>
    <mergeCell ref="BN7:BN8"/>
    <mergeCell ref="BO7:BO8"/>
    <mergeCell ref="BP7:BP8"/>
    <mergeCell ref="BZ7:BZ8"/>
    <mergeCell ref="CA7:CA8"/>
    <mergeCell ref="AT7:AT8"/>
    <mergeCell ref="AU7:AU8"/>
    <mergeCell ref="AV7:AV8"/>
    <mergeCell ref="BA7:BA8"/>
    <mergeCell ref="BB7:BB8"/>
    <mergeCell ref="BF7:BF8"/>
    <mergeCell ref="BG7:BG8"/>
    <mergeCell ref="BJ7:BJ8"/>
    <mergeCell ref="BL7:BL8"/>
    <mergeCell ref="AW7:AW8"/>
    <mergeCell ref="AX7:AX8"/>
    <mergeCell ref="AY7:AY8"/>
    <mergeCell ref="AZ7:AZ8"/>
    <mergeCell ref="BC7:BC8"/>
    <mergeCell ref="BE7:BE8"/>
    <mergeCell ref="O7:O8"/>
    <mergeCell ref="P7:P8"/>
    <mergeCell ref="S7:S8"/>
    <mergeCell ref="U7:U8"/>
    <mergeCell ref="V7:V8"/>
    <mergeCell ref="AH7:AH8"/>
    <mergeCell ref="AF7:AF8"/>
    <mergeCell ref="AE7:AE8"/>
    <mergeCell ref="AS7:AS8"/>
    <mergeCell ref="AB7:AB8"/>
    <mergeCell ref="AC7:AC8"/>
    <mergeCell ref="AD7:AD8"/>
    <mergeCell ref="AA7:AA8"/>
    <mergeCell ref="AJ7:AJ8"/>
    <mergeCell ref="AL7:AL8"/>
    <mergeCell ref="AM7:AM8"/>
    <mergeCell ref="AR7:AR8"/>
    <mergeCell ref="CU7:CU8"/>
    <mergeCell ref="CW7:CW8"/>
    <mergeCell ref="CX7:CX8"/>
    <mergeCell ref="A45:H45"/>
    <mergeCell ref="BK7:BK8"/>
    <mergeCell ref="CJ7:CJ8"/>
    <mergeCell ref="CK7:CK8"/>
    <mergeCell ref="CR7:CR8"/>
    <mergeCell ref="CS7:CS8"/>
    <mergeCell ref="CT7:CT8"/>
    <mergeCell ref="AN7:AN8"/>
    <mergeCell ref="AO7:AO8"/>
    <mergeCell ref="AP7:AP8"/>
    <mergeCell ref="AQ7:AQ8"/>
    <mergeCell ref="BD7:BD8"/>
    <mergeCell ref="BI7:BI8"/>
    <mergeCell ref="Q7:Q8"/>
    <mergeCell ref="R7:R8"/>
    <mergeCell ref="T7:T8"/>
    <mergeCell ref="AG7:AG8"/>
    <mergeCell ref="AI7:AI8"/>
    <mergeCell ref="AK7:AK8"/>
    <mergeCell ref="I7:I8"/>
    <mergeCell ref="M7:M8"/>
    <mergeCell ref="CV4:CV6"/>
    <mergeCell ref="CW4:CW6"/>
    <mergeCell ref="CX4:CX6"/>
    <mergeCell ref="I5:J6"/>
    <mergeCell ref="K5:L6"/>
    <mergeCell ref="M5:N6"/>
    <mergeCell ref="O5:O6"/>
    <mergeCell ref="P5:P6"/>
    <mergeCell ref="Q5:Q6"/>
    <mergeCell ref="AJ5:AJ6"/>
    <mergeCell ref="CP4:CP6"/>
    <mergeCell ref="CQ4:CQ6"/>
    <mergeCell ref="CR4:CR6"/>
    <mergeCell ref="CS4:CS6"/>
    <mergeCell ref="CT4:CT6"/>
    <mergeCell ref="CU4:CU6"/>
    <mergeCell ref="CJ4:CJ6"/>
    <mergeCell ref="CK4:CK6"/>
    <mergeCell ref="CL4:CL6"/>
    <mergeCell ref="CM4:CM6"/>
    <mergeCell ref="CN4:CN6"/>
    <mergeCell ref="CO4:CO6"/>
    <mergeCell ref="CD4:CD6"/>
    <mergeCell ref="CE4:CE6"/>
    <mergeCell ref="CF4:CF6"/>
    <mergeCell ref="CG4:CG6"/>
    <mergeCell ref="CH4:CH6"/>
    <mergeCell ref="CI4:CI6"/>
    <mergeCell ref="BX4:BX6"/>
    <mergeCell ref="BY4:BY6"/>
    <mergeCell ref="BZ4:BZ6"/>
    <mergeCell ref="CA4:CA6"/>
    <mergeCell ref="CB4:CB6"/>
    <mergeCell ref="CC4:CC6"/>
    <mergeCell ref="BO4:BO6"/>
    <mergeCell ref="BQ4:BS4"/>
    <mergeCell ref="BT4:BT6"/>
    <mergeCell ref="BU4:BU6"/>
    <mergeCell ref="BV4:BV6"/>
    <mergeCell ref="BW4:BW6"/>
    <mergeCell ref="BQ5:BQ6"/>
    <mergeCell ref="BR5:BR6"/>
    <mergeCell ref="BS5:BS6"/>
    <mergeCell ref="BP4:BP6"/>
    <mergeCell ref="BI4:BI6"/>
    <mergeCell ref="BJ4:BJ6"/>
    <mergeCell ref="BK4:BK6"/>
    <mergeCell ref="BL4:BL6"/>
    <mergeCell ref="BM4:BM6"/>
    <mergeCell ref="BN4:BN6"/>
    <mergeCell ref="BC4:BC6"/>
    <mergeCell ref="BD4:BD6"/>
    <mergeCell ref="BE4:BE6"/>
    <mergeCell ref="BF4:BF6"/>
    <mergeCell ref="BG4:BG6"/>
    <mergeCell ref="BH4:BH6"/>
    <mergeCell ref="AI4:AI6"/>
    <mergeCell ref="AJ4:AK4"/>
    <mergeCell ref="AL4:AM4"/>
    <mergeCell ref="AK5:AK6"/>
    <mergeCell ref="AL5:AL6"/>
    <mergeCell ref="AM5:AM6"/>
    <mergeCell ref="AW4:AW6"/>
    <mergeCell ref="AU4:AU6"/>
    <mergeCell ref="AV4:AV6"/>
    <mergeCell ref="AN5:AN6"/>
    <mergeCell ref="AO5:AO6"/>
    <mergeCell ref="AP5:AP6"/>
    <mergeCell ref="AQ5:AQ6"/>
    <mergeCell ref="Z4:Z6"/>
    <mergeCell ref="AA4:AA6"/>
    <mergeCell ref="AB4:AB6"/>
    <mergeCell ref="AC4:AC6"/>
    <mergeCell ref="AD4:AD6"/>
    <mergeCell ref="AE4:AE6"/>
    <mergeCell ref="AF4:AF6"/>
    <mergeCell ref="AG4:AG6"/>
    <mergeCell ref="AH4:AH6"/>
    <mergeCell ref="A4:A6"/>
    <mergeCell ref="I4:Q4"/>
    <mergeCell ref="R4:R6"/>
    <mergeCell ref="S4:S6"/>
    <mergeCell ref="BE3:BO3"/>
    <mergeCell ref="BQ3:BT3"/>
    <mergeCell ref="T4:T6"/>
    <mergeCell ref="U4:U6"/>
    <mergeCell ref="V4:V6"/>
    <mergeCell ref="W4:W6"/>
    <mergeCell ref="X4:X6"/>
    <mergeCell ref="Y4:Y6"/>
    <mergeCell ref="AX4:AX6"/>
    <mergeCell ref="AY4:AY6"/>
    <mergeCell ref="AZ4:AZ6"/>
    <mergeCell ref="BA4:BA6"/>
    <mergeCell ref="BB4:BB6"/>
    <mergeCell ref="AN4:AQ4"/>
    <mergeCell ref="AR4:AR6"/>
    <mergeCell ref="AS4:AS6"/>
    <mergeCell ref="AT4:AT6"/>
    <mergeCell ref="AB3:AE3"/>
    <mergeCell ref="A2:H2"/>
    <mergeCell ref="I2:BO2"/>
    <mergeCell ref="BQ2:CX2"/>
    <mergeCell ref="I3:R3"/>
    <mergeCell ref="S3:W3"/>
    <mergeCell ref="X3:AA3"/>
    <mergeCell ref="AF3:AG3"/>
    <mergeCell ref="AH3:AI3"/>
    <mergeCell ref="CO3:CQ3"/>
    <mergeCell ref="CR3:CV3"/>
    <mergeCell ref="CW3:CX3"/>
    <mergeCell ref="BU3:BZ3"/>
    <mergeCell ref="CA3:CI3"/>
    <mergeCell ref="CJ3:CK3"/>
    <mergeCell ref="CL3:CN3"/>
    <mergeCell ref="AJ3:AQ3"/>
    <mergeCell ref="AR3:AS3"/>
    <mergeCell ref="AT3:AV3"/>
    <mergeCell ref="AW3:AZ3"/>
    <mergeCell ref="BA3:BB3"/>
    <mergeCell ref="BC3:BD3"/>
    <mergeCell ref="D3:D8"/>
    <mergeCell ref="E3:E8"/>
  </mergeCells>
  <phoneticPr fontId="27"/>
  <dataValidations count="8">
    <dataValidation type="list" allowBlank="1" showInputMessage="1" showErrorMessage="1" sqref="BF44 WXM44 WNQ44 WDU44 VTY44 VKC44 VAG44 UQK44 UGO44 TWS44 TMW44 TDA44 STE44 SJI44 RZM44 RPQ44 RFU44 QVY44 QMC44 QCG44 PSK44 PIO44 OYS44 OOW44 OFA44 NVE44 NLI44 NBM44 MRQ44 MHU44 LXY44 LOC44 LEG44 KUK44 KKO44 KAS44 JQW44 JHA44 IXE44 INI44 IDM44 HTQ44 HJU44 GZY44 GQC44 GGG44 FWK44 FMO44 FCS44 ESW44 EJA44 DZE44 DPI44 DFM44 CVQ44 CLU44 CBY44 BSC44 BIG44 AYK44 AOO44 AES44 UW44 LA44 BH44 WYG44 WOK44 WEO44 VUS44 VKW44 VBA44 URE44 UHI44 TXM44 TNQ44 TDU44 STY44 SKC44 SAG44 RQK44 RGO44 QWS44 QMW44 QDA44 PTE44 PJI44 OZM44 OPQ44 OFU44 NVY44 NMC44 NCG44 MSK44 MIO44 LYS44 LOW44 LFA44 KVE44 KLI44 KBM44 JRQ44 JHU44 IXY44 IOC44 IEG44 HUK44 HKO44 HAS44 GQW44 GHA44 FXE44 FNI44 FDM44 ETQ44 EJU44 DZY44 DQC44 DGG44 CWK44 CMO44 CCS44 BSW44 BJA44 AZE44 API44 AFM44 VQ44 LU44 CA44 WYO44 WOS44 WEW44 VVA44 VLE44 VBI44 URM44 UHQ44 TXU44 TNY44 TEC44 SUG44 SKK44 SAO44 RQS44 RGW44 QXA44 QNE44 QDI44 PTM44 PJQ44 OZU44 OPY44 OGC44 NWG44 NMK44 NCO44 MSS44 MIW44 LZA44 LPE44 LFI44 KVM44 KLQ44 KBU44 JRY44 JIC44 IYG44 IOK44 IEO44 HUS44 HKW44 HBA44 GRE44 GHI44 FXM44 FNQ44 FDU44 ETY44 EKC44 EAG44 DQK44 DGO44 CWS44 CMW44 CDA44 BTE44 BJI44 AZM44 APQ44 AFU44 VY44 MC44 CI44 WYM44 WOQ44 WEU44 VUY44 VLC44 VBG44 URK44 UHO44 TXS44 TNW44 TEA44 SUE44 SKI44 SAM44 RQQ44 RGU44 QWY44 QNC44 QDG44 PTK44 PJO44 OZS44 OPW44 OGA44 NWE44 NMI44 NCM44 MSQ44 MIU44 LYY44 LPC44 LFG44 KVK44 KLO44 KBS44 JRW44 JIA44 IYE44 IOI44 IEM44 HUQ44 HKU44 HAY44 GRC44 GHG44 FXK44 FNO44 FDS44 ETW44 EKA44 EAE44 DQI44 DGM44 CWQ44 CMU44 CCY44 BTC44 BJG44 AZK44 APO44 AFS44 VW44 MA44 CG44 WYK44 WOO44 WES44 VUW44 VLA44 VBE44 URI44 UHM44 TXQ44 TNU44 TDY44 SUC44 SKG44 SAK44 RQO44 RGS44 QWW44 QNA44 QDE44 PTI44 PJM44 OZQ44 OPU44 OFY44 NWC44 NMG44 NCK44 MSO44 MIS44 LYW44 LPA44 LFE44 KVI44 KLM44 KBQ44 JRU44 JHY44 IYC44 IOG44 IEK44 HUO44 HKS44 HAW44 GRA44 GHE44 FXI44 FNM44 FDQ44 ETU44 EJY44 EAC44 DQG44 DGK44 CWO44 CMS44 CCW44 BTA44 BJE44 AZI44 APM44 AFQ44 VU44 LY44 CE44 WYI44 WOM44 WEQ44 VUU44 VKY44 VBC44 URG44 UHK44 TXO44 TNS44 TDW44 SUA44 SKE44 SAI44 RQM44 RGQ44 QWU44 QMY44 QDC44 PTG44 PJK44 OZO44 OPS44 OFW44 NWA44 NME44 NCI44 MSM44 MIQ44 LYU44 LOY44 LFC44 KVG44 KLK44 KBO44 JRS44 JHW44 IYA44 IOE44 IEI44 HUM44 HKQ44 HAU44 GQY44 GHC44 FXG44 FNK44 FDO44 ETS44 EJW44 EAA44 DQE44 DGI44 CWM44 CMQ44 CCU44 BSY44 BJC44 AZG44 APK44 AFO44 VS44 LW44 CC44 WYA44 WOE44 WEI44 VUM44 VKQ44 VAU44 UQY44 UHC44 TXG44 TNK44 TDO44 STS44 SJW44 SAA44 RQE44 RGI44 QWM44 QMQ44 QCU44 PSY44 PJC44 OZG44 OPK44 OFO44 NVS44 NLW44 NCA44 MSE44 MII44 LYM44 LOQ44 LEU44 KUY44 KLC44 KBG44 JRK44 JHO44 IXS44 INW44 IEA44 HUE44 HKI44 HAM44 GQQ44 GGU44 FWY44 FNC44 FDG44 ETK44 EJO44 DZS44 DPW44 DGA44 CWE44 CMI44 CCM44 BSQ44 BIU44 AYY44 APC44 AFG44 VK44 LO44 BU44 WYE44 WOI44 WEM44 VUQ44 VKU44 VAY44 URC44 UHG44 TXK44 TNO44 TDS44 STW44 SKA44 SAE44 RQI44 RGM44 QWQ44 QMU44 QCY44 PTC44 PJG44 OZK44 OPO44 OFS44 NVW44 NMA44 NCE44 MSI44 MIM44 LYQ44 LOU44 LEY44 KVC44 KLG44 KBK44 JRO44 JHS44 IXW44 IOA44 IEE44 HUI44 HKM44 HAQ44 GQU44 GGY44 FXC44 FNG44 FDK44 ETO44 EJS44 DZW44 DQA44 DGE44 CWI44 CMM44 CCQ44 BSU44 BIY44 AZC44 APG44 AFK44 VO44 LS44 BY44 WYC44 WOG44 WEK44 VUO44 VKS44 VAW44 URA44 UHE44 TXI44 TNM44 TDQ44 STU44 SJY44 SAC44 RQG44 RGK44 QWO44 QMS44 QCW44 PTA44 PJE44 OZI44 OPM44 OFQ44 NVU44 NLY44 NCC44 MSG44 MIK44 LYO44 LOS44 LEW44 KVA44 KLE44 KBI44 JRM44 JHQ44 IXU44 INY44 IEC44 HUG44 HKK44 HAO44 GQS44 GGW44 FXA44 FNE44 FDI44 ETM44 EJQ44 DZU44 DPY44 DGC44 CWG44 CMK44 CCO44 BSS44 BIW44 AZA44 APE44 AFI44 VM44 LQ44 BW44 WXY44 WOC44 WEG44 VUK44 VKO44 VAS44 UQW44 UHA44 TXE44 TNI44 TDM44 STQ44 SJU44 RZY44 RQC44 RGG44 QWK44 QMO44 QCS44 PSW44 PJA44 OZE44 OPI44 OFM44 NVQ44 NLU44 NBY44 MSC44 MIG44 LYK44 LOO44 LES44 KUW44 KLA44 KBE44 JRI44 JHM44 IXQ44 INU44 IDY44 HUC44 HKG44 HAK44 GQO44 GGS44 FWW44 FNA44 FDE44 ETI44 EJM44 DZQ44 DPU44 DFY44 CWC44 CMG44 CCK44 BSO44 BIS44 AYW44 APA44 AFE44 VI44 LM44 BS44 WXW44 WOA44 WEE44 VUI44 VKM44 VAQ44 UQU44 UGY44 TXC44 TNG44 TDK44 STO44 SJS44 RZW44 RQA44 RGE44 QWI44 QMM44 QCQ44 PSU44 PIY44 OZC44 OPG44 OFK44 NVO44 NLS44 NBW44 MSA44 MIE44 LYI44 LOM44 LEQ44 KUU44 KKY44 KBC44 JRG44 JHK44 IXO44 INS44 IDW44 HUA44 HKE44 HAI44 GQM44 GGQ44 FWU44 FMY44 FDC44 ETG44 EJK44 DZO44 DPS44 DFW44 CWA44 CME44 CCI44 BSM44 BIQ44 AYU44 AOY44 AFC44 VG44 LK44 WXU44 WNY44 WEC44 VUG44 VKK44 VAO44 UQS44 UGW44 TXA44 TNE44 TDI44 STM44 SJQ44 RZU44 RPY44 RGC44 QWG44 QMK44 QCO44 PSS44 PIW44 OZA44 OPE44 OFI44 NVM44 NLQ44 NBU44 MRY44 MIC44 LYG44 LOK44 LEO44 KUS44 KKW44 KBA44 JRE44 JHI44 IXM44 INQ44 IDU44 HTY44 HKC44 HAG44 GQK44 GGO44 FWS44 FMW44 FDA44 ETE44 EJI44 DZM44 DPQ44 DFU44 CVY44 CMC44 CCG44 BSK44 BIO44 AYS44 AOW44 AFA44 VE44 LI44 BP44 WXS44 WNW44 WEA44 VUE44 VKI44 VAM44 UQQ44 UGU44 TWY44 TNC44 TDG44 STK44 SJO44 RZS44 RPW44 RGA44 QWE44 QMI44 QCM44 PSQ44 PIU44 OYY44 OPC44 OFG44 NVK44 NLO44 NBS44 MRW44 MIA44 LYE44 LOI44 LEM44 KUQ44 KKU44 KAY44 JRC44 JHG44 IXK44 INO44 IDS44 HTW44 HKA44 HAE44 GQI44 GGM44 FWQ44 FMU44 FCY44 ETC44 EJG44 DZK44 DPO44 DFS44 CVW44 CMA44 CCE44 BSI44 BIM44 AYQ44 AOU44 AEY44 VC44 LG44 BN44 WXQ44 WNU44 WDY44 VUC44 VKG44 VAK44 UQO44 UGS44 TWW44 TNA44 TDE44 STI44 SJM44 RZQ44 RPU44 RFY44 QWC44 QMG44 QCK44 PSO44 PIS44 OYW44 OPA44 OFE44 NVI44 NLM44 NBQ44 MRU44 MHY44 LYC44 LOG44 LEK44 KUO44 KKS44 KAW44 JRA44 JHE44 IXI44 INM44 IDQ44 HTU44 HJY44 HAC44 GQG44 GGK44 FWO44 FMS44 FCW44 ETA44 EJE44 DZI44 DPM44 DFQ44 CVU44 CLY44 CCC44 BSG44 BIK44 AYO44 AOS44 AEW44 VA44 LE44 BL44 WXO44 WNS44 WDW44 VUA44 VKE44 VAI44 UQM44 UGQ44 TWU44 TMY44 TDC44 STG44 SJK44 RZO44 RPS44 RFW44 QWA44 QME44 QCI44 PSM44 PIQ44 OYU44 OOY44 OFC44 NVG44 NLK44 NBO44 MRS44 MHW44 LYA44 LOE44 LEI44 KUM44 KKQ44 KAU44 JQY44 JHC44 IXG44 INK44 IDO44 HTS44 HJW44 HAA44 GQE44 GGI44 FWM44 FMQ44 FCU44 ESY44 EJC44 DZG44 DPK44 DFO44 CVS44 CLW44 CCA44 BSE44 BII44 AYM44 AOQ44 AEU44 UY44 LC44 BJ44 WYQ44 WOU44 WEY44 VVC44 VLG44 VBK44 URO44 UHS44 TXW44 TOA44 TEE44 SUI44 SKM44 SAQ44 RQU44 RGY44 QXC44 QNG44 QDK44 PTO44 PJS44 OZW44 OQA44 OGE44 NWI44 NMM44 NCQ44 MSU44 MIY44 LZC44 LPG44 LFK44 KVO44 KLS44 KBW44 JSA44 JIE44 IYI44 IOM44 IEQ44 HUU44 HKY44 HBC44 GRG44 GHK44 FXO44 FNS44 FDW44 EUA44 EKE44 EAI44 DQM44 DGQ44 CWU44 CMY44 CDC44 BTG44 BJK44 AZO44 APS44 AFW44 WA44 ME44 CK44 WXK44 WNO44 WDS44 VTW44 VKA44 VAE44 UQI44 UGM44 TWQ44 TMU44 TCY44 STC44 SJG44 RZK44 RPO44 RFS44 QVW44 QMA44 QCE44 PSI44 PIM44 OYQ44 OOU44 OEY44 NVC44 NLG44 NBK44 MRO44 MHS44 LXW44 LOA44 LEE44 KUI44 KKM44 KAQ44 JQU44 JGY44 IXC44 ING44 IDK44 HTO44 HJS44 GZW44 GQA44 GGE44 FWI44 FMM44 FCQ44 ESU44 EIY44 DZC44 DPG44 DFK44 CVO44 CLS44 CBW44 BSA44 BIE44 AYI44 AOM44 AEQ44 UU44 KY44 VVJ9 VLN9 VBR9 URV9 UHZ9 TYD9 TOH9 TEL9 SUP9 SKT9 SAX9 RRB9 RHF9 QXJ9 QNN9 QDR9 PTV9 PJZ9 PAD9 OQH9 OGL9 NWP9 NMT9 NCX9 MTB9 MJF9 LZJ9 LPN9 LFR9 KVV9 KLZ9 KCD9 JSH9 JIL9 IYP9 IOT9 IEX9 HVB9 HLF9 HBJ9 GRN9 GHR9 FXV9 FNZ9 FED9 EUH9 EKL9 EAP9 DQT9 DGX9 CXB9 CNF9 CDJ9 BTN9 BJR9 AZV9 APZ9 AGD9 WH9 ML9 CR9 WYV9 WOZ9 WFD9 VVH9 VLL9 VBP9 URT9 UHX9 TYB9 TOF9 TEJ9 SUN9 SKR9 SAV9 RQZ9 RHD9 QXH9 QNL9 QDP9 PTT9 PJX9 PAB9 OQF9 OGJ9 NWN9 NMR9 NCV9 MSZ9 MJD9 LZH9 LPL9 LFP9 KVT9 KLX9 KCB9 JSF9 JIJ9 IYN9 IOR9 IEV9 HUZ9 HLD9 HBH9 GRL9 GHP9 FXT9 FNX9 FEB9 EUF9 EKJ9 EAN9 DQR9 DGV9 CWZ9 CND9 CDH9 BTL9 BJP9 AZT9 APX9 AGB9 WF9 MJ9 CP9 WYT9 WOX9 WFB9 VVF9 VLJ9 VBN9 URR9 UHV9 TXZ9 TOD9 TEH9 SUL9 SKP9 SAT9 RQX9 RHB9 QXF9 QNJ9 QDN9 PTR9 PJV9 OZZ9 OQD9 OGH9 NWL9 NMP9 NCT9 MSX9 MJB9 LZF9 LPJ9 LFN9 KVR9 KLV9 KBZ9 JSD9 JIH9 IYL9 IOP9 IET9 HUX9 HLB9 HBF9 GRJ9 GHN9 FXR9 FNV9 FDZ9 EUD9 EKH9 EAL9 DQP9 DGT9 CWX9 CNB9 CDF9 BTJ9 BJN9 AZR9 APV9 AFZ9 WD9 MH9 CN9 WYR9 WOV9 WEZ9 VVD9 VLH9 VBL9 URP9 UHT9 TXX9 TOB9 TEF9 SUJ9 SKN9 SAR9 RQV9 RGZ9 QXD9 QNH9 QDL9 PTP9 PJT9 OZX9 OQB9 OGF9 NWJ9 NMN9 NCR9 MSV9 MIZ9 LZD9 LPH9 LFL9 KVP9 KLT9 KBX9 JSB9 JIF9 IYJ9 ION9 IER9 HUV9 HKZ9 HBD9 GRH9 GHL9 FXP9 FNT9 FDX9 EUB9 EKF9 EAJ9 DQN9 DGR9 CWV9 CMZ9 CDD9 BTH9 BJL9 AZP9 APT9 AFX9 WB9 MF9 CL9 WYJ9 WON9 WER9 VUV9 VKZ9 VBD9 URH9 UHL9 TXP9 TNT9 TDX9 SUB9 SKF9 SAJ9 RQN9 RGR9 QWV9 QMZ9 QDD9 PTH9 PJL9 OZP9 OPT9 OFX9 NWB9 NMF9 NCJ9 MSN9 MIR9 LYV9 LOZ9 LFD9 KVH9 KLL9 KBP9 JRT9 JHX9 IYB9 IOF9 IEJ9 HUN9 HKR9 HAV9 GQZ9 GHD9 FXH9 FNL9 FDP9 ETT9 EJX9 EAB9 DQF9 DGJ9 CWN9 CMR9 CCV9 BSZ9 BJD9 AZH9 APL9 AFP9 VT9 LX9 CD9 WYP9 WOT9 WEX9 VVB9 VLF9 VBJ9 URN9 UHR9 TXV9 TNZ9 TED9 SUH9 SKL9 SAP9 RQT9 RGX9 QXB9 QNF9 QDJ9 PTN9 PJR9 OZV9 OPZ9 OGD9 NWH9 NML9 NCP9 MST9 MIX9 LZB9 LPF9 LFJ9 KVN9 KLR9 KBV9 JRZ9 JID9 IYH9 IOL9 IEP9 HUT9 HKX9 HBB9 GRF9 GHJ9 FXN9 FNR9 FDV9 ETZ9 EKD9 EAH9 DQL9 DGP9 CWT9 CMX9 CDB9 BTF9 BJJ9 AZN9 APR9 AFV9 VZ9 MD9 CJ9 WYN9 WOR9 WEV9 VUZ9 VLD9 VBH9 URL9 UHP9 TXT9 TNX9 TEB9 SUF9 SKJ9 SAN9 RQR9 RGV9 QWZ9 QND9 QDH9 PTL9 PJP9 OZT9 OPX9 OGB9 NWF9 NMJ9 NCN9 MSR9 MIV9 LYZ9 LPD9 LFH9 KVL9 KLP9 KBT9 JRX9 JIB9 IYF9 IOJ9 IEN9 HUR9 HKV9 HAZ9 GRD9 GHH9 FXL9 FNP9 FDT9 ETX9 EKB9 EAF9 DQJ9 DGN9 CWR9 CMV9 CCZ9 BTD9 BJH9 AZL9 APP9 AFT9 VX9 MB9 CH9 WYL9 WOP9 WET9 VUX9 VLB9 VBF9 URJ9 UHN9 TXR9 TNV9 TDZ9 SUD9 SKH9 SAL9 RQP9 RGT9 QWX9 QNB9 QDF9 PTJ9 PJN9 OZR9 OPV9 OFZ9 NWD9 NMH9 NCL9 MSP9 MIT9 LYX9 LPB9 LFF9 KVJ9 KLN9 KBR9 JRV9 JHZ9 IYD9 IOH9 IEL9 HUP9 HKT9 HAX9 GRB9 GHF9 FXJ9 FNN9 FDR9 ETV9 EJZ9 EAD9 DQH9 DGL9 CWP9 CMT9 CCX9 BTB9 BJF9 AZJ9 APN9 AFR9 VV9 LZ9 CF9 WYH9 WOL9 WEP9 VUT9 VKX9 VBB9 URF9 UHJ9 TXN9 TNR9 TDV9 STZ9 SKD9 SAH9 RQL9 RGP9 QWT9 QMX9 QDB9 PTF9 PJJ9 OZN9 OPR9 OFV9 NVZ9 NMD9 NCH9 MSL9 MIP9 LYT9 LOX9 LFB9 KVF9 KLJ9 KBN9 JRR9 JHV9 IXZ9 IOD9 IEH9 HUL9 HKP9 HAT9 GQX9 GHB9 FXF9 FNJ9 FDN9 ETR9 EJV9 DZZ9 DQD9 DGH9 CWL9 CMP9 CCT9 BSX9 BJB9 AZF9 APJ9 AFN9 VR9 LV9 CB9 WYF9 WOJ9 WEN9 VUR9 VKV9 VAZ9 URD9 UHH9 TXL9 TNP9 TDT9 STX9 SKB9 SAF9 RQJ9 RGN9 QWR9 QMV9 QCZ9 PTD9 PJH9 OZL9 OPP9 OFT9 NVX9 NMB9 NCF9 MSJ9 MIN9 LYR9 LOV9 LEZ9 KVD9 KLH9 KBL9 JRP9 JHT9 IXX9 IOB9 IEF9 HUJ9 HKN9 HAR9 GQV9 GGZ9 FXD9 FNH9 FDL9 ETP9 EJT9 DZX9 DQB9 DGF9 CWJ9 CMN9 CCR9 BSV9 BIZ9 AZD9 APH9 AFL9 VP9 LT9 BZ9 WYD9 WOH9 WEL9 VUP9 VKT9 VAX9 URB9 UHF9 TXJ9 TNN9 TDR9 STV9 SJZ9 SAD9 RQH9 RGL9 QWP9 QMT9 QCX9 PTB9 PJF9 OZJ9 OPN9 OFR9 NVV9 NLZ9 NCD9 MSH9 MIL9 LYP9 LOT9 LEX9 KVB9 KLF9 KBJ9 JRN9 JHR9 IXV9 INZ9 IED9 HUH9 HKL9 HAP9 GQT9 GGX9 FXB9 FNF9 FDJ9 ETN9 EJR9 DZV9 DPZ9 DGD9 CWH9 CML9 CCP9 BST9 BIX9 AZB9 APF9 AFJ9 VN9 LR9 BX9 WYB9 WOF9 WEJ9 VUN9 VKR9 VAV9 UQZ9 UHD9 TXH9 TNL9 TDP9 STT9 SJX9 SAB9 RQF9 RGJ9 QWN9 QMR9 QCV9 PSZ9 PJD9 OZH9 OPL9 OFP9 NVT9 NLX9 NCB9 MSF9 MIJ9 LYN9 LOR9 LEV9 KUZ9 KLD9 KBH9 JRL9 JHP9 IXT9 INX9 IEB9 HUF9 HKJ9 HAN9 GQR9 GGV9 FWZ9 FND9 FDH9 ETL9 EJP9 DZT9 DPX9 DGB9 CWF9 CMJ9 CCN9 BSR9 BIV9 AYZ9 APD9 AFH9 VL9 LP9 BV9 WXZ9 WOD9 WEH9 VUL9 VKP9 VAT9 UQX9 UHB9 TXF9 TNJ9 TDN9 STR9 SJV9 RZZ9 RQD9 RGH9 QWL9 QMP9 QCT9 PSX9 PJB9 OZF9 OPJ9 OFN9 NVR9 NLV9 NBZ9 MSD9 MIH9 LYL9 LOP9 LET9 KUX9 KLB9 KBF9 JRJ9 JHN9 IXR9 INV9 IDZ9 HUD9 HKH9 HAL9 GQP9 GGT9 FWX9 FNB9 FDF9 ETJ9 EJN9 DZR9 DPV9 DFZ9 CWD9 CMH9 CCL9 BSP9 BIT9 AYX9 APB9 AFF9 VJ9 LN9 BT9 WXX9 WOB9 WEF9 VUJ9 VKN9 VAR9 UQV9 UGZ9 TXD9 TNH9 TDL9 STP9 SJT9 RZX9 RQB9 RGF9 QWJ9 QMN9 QCR9 PSV9 PIZ9 OZD9 OPH9 OFL9 NVP9 NLT9 NBX9 MSB9 MIF9 LYJ9 LON9 LER9 KUV9 KKZ9 KBD9 JRH9 JHL9 IXP9 INT9 IDX9 HUB9 HKF9 HAJ9 GQN9 GGR9 FWV9 FMZ9 FDD9 ETH9 EJL9 DZP9 DPT9 DFX9 CWB9 CMF9 CCJ9 BSN9 BIR9 AYV9 AOZ9 AFD9 VH9 LL9 WXV9 WNZ9 WED9 VUH9 VKL9 VAP9 UQT9 UGX9 TXB9 TNF9 TDJ9 STN9 SJR9 RZV9 RPZ9 RGD9 QWH9 QML9 QCP9 PST9 PIX9 OZB9 OPF9 OFJ9 NVN9 NLR9 NBV9 MRZ9 MID9 LYH9 LOL9 LEP9 KUT9 KKX9 KBB9 JRF9 JHJ9 IXN9 INR9 IDV9 HTZ9 HKD9 HAH9 GQL9 GGP9 FWT9 FMX9 FDB9 ETF9 EJJ9 DZN9 DPR9 DFV9 CVZ9 CMD9 CCH9 BSL9 BIP9 AYT9 AOX9 AFB9 VF9 LJ9 BQ9:BR9 WXT9 WNX9 WEB9 VUF9 VKJ9 VAN9 UQR9 UGV9 TWZ9 TND9 TDH9 STL9 SJP9 RZT9 RPX9 RGB9 QWF9 QMJ9 QCN9 PSR9 PIV9 OYZ9 OPD9 OFH9 NVL9 NLP9 NBT9 MRX9 MIB9 LYF9 LOJ9 LEN9 KUR9 KKV9 KAZ9 JRD9 JHH9 IXL9 INP9 IDT9 HTX9 HKB9 HAF9 GQJ9 GGN9 FWR9 FMV9 FCZ9 ETD9 EJH9 DZL9 DPP9 DFT9 CVX9 CMB9 CCF9 BSJ9 BIN9 AYR9 AOV9 AEZ9 VD9 LH9 BO9 WYZ9 WPD9 WFH9 VVL9 VLP9 VBT9 URX9 UIB9 TYF9 TOJ9 TEN9 SUR9 SKV9 SAZ9 RRD9 RHH9 QXL9 QNP9 QDT9 PTX9 PKB9 PAF9 OQJ9 OGN9 NWR9 NMV9 NCZ9 MTD9 MJH9 LZL9 LPP9 LFT9 KVX9 KMB9 KCF9 JSJ9 JIN9 IYR9 IOV9 IEZ9 HVD9 HLH9 HBL9 GRP9 GHT9 FXX9 FOB9 FEF9 EUJ9 EKN9 EAR9 DQV9 DGZ9 CXD9 CNH9 CDL9 BTP9 BJT9 AZX9 AQB9 AGF9 WJ9 CT9 MN9 WYX9 WPB9 WFF9">
      <formula1>#REF!</formula1>
    </dataValidation>
    <dataValidation type="list" imeMode="on" allowBlank="1" showInputMessage="1" showErrorMessage="1" sqref="AL44:BD44 WVZ44:WWA44 WMD44:WME44 WCH44:WCI44 VSL44:VSM44 VIP44:VIQ44 UYT44:UYU44 UOX44:UOY44 UFB44:UFC44 TVF44:TVG44 TLJ44:TLK44 TBN44:TBO44 SRR44:SRS44 SHV44:SHW44 RXZ44:RYA44 ROD44:ROE44 REH44:REI44 QUL44:QUM44 QKP44:QKQ44 QAT44:QAU44 PQX44:PQY44 PHB44:PHC44 OXF44:OXG44 ONJ44:ONK44 ODN44:ODO44 NTR44:NTS44 NJV44:NJW44 MZZ44:NAA44 MQD44:MQE44 MGH44:MGI44 LWL44:LWM44 LMP44:LMQ44 LCT44:LCU44 KSX44:KSY44 KJB44:KJC44 JZF44:JZG44 JPJ44:JPK44 JFN44:JFO44 IVR44:IVS44 ILV44:ILW44 IBZ44:ICA44 HSD44:HSE44 HIH44:HII44 GYL44:GYM44 GOP44:GOQ44 GET44:GEU44 FUX44:FUY44 FLB44:FLC44 FBF44:FBG44 ERJ44:ERK44 EHN44:EHO44 DXR44:DXS44 DNV44:DNW44 DDZ44:DEA44 CUD44:CUE44 CKH44:CKI44 CAL44:CAM44 BQP44:BQQ44 BGT44:BGU44 AWX44:AWY44 ANB44:ANC44 ADF44:ADG44 TJ44:TK44 JN44:JO44 U44:V44 WVN44:WVQ44 WLR44:WLU44 WBV44:WBY44 VRZ44:VSC44 VID44:VIG44 UYH44:UYK44 UOL44:UOO44 UEP44:UES44 TUT44:TUW44 TKX44:TLA44 TBB44:TBE44 SRF44:SRI44 SHJ44:SHM44 RXN44:RXQ44 RNR44:RNU44 RDV44:RDY44 QTZ44:QUC44 QKD44:QKG44 QAH44:QAK44 PQL44:PQO44 PGP44:PGS44 OWT44:OWW44 OMX44:ONA44 ODB44:ODE44 NTF44:NTI44 NJJ44:NJM44 MZN44:MZQ44 MPR44:MPU44 MFV44:MFY44 LVZ44:LWC44 LMD44:LMG44 LCH44:LCK44 KSL44:KSO44 KIP44:KIS44 JYT44:JYW44 JOX44:JPA44 JFB44:JFE44 IVF44:IVI44 ILJ44:ILM44 IBN44:IBQ44 HRR44:HRU44 HHV44:HHY44 GXZ44:GYC44 GOD44:GOG44 GEH44:GEK44 FUL44:FUO44 FKP44:FKS44 FAT44:FAW44 EQX44:ERA44 EHB44:EHE44 DXF44:DXI44 DNJ44:DNM44 DDN44:DDQ44 CTR44:CTU44 CJV44:CJY44 BZZ44:CAC44 BQD44:BQG44 BGH44:BGK44 AWL44:AWO44 AMP44:AMS44 ACT44:ACW44 SX44:TA44 JB44:JE44 I44:L44 WVS44:WVT44 WLW44:WLX44 WCA44:WCB44 VSE44:VSF44 VII44:VIJ44 UYM44:UYN44 UOQ44:UOR44 UEU44:UEV44 TUY44:TUZ44 TLC44:TLD44 TBG44:TBH44 SRK44:SRL44 SHO44:SHP44 RXS44:RXT44 RNW44:RNX44 REA44:REB44 QUE44:QUF44 QKI44:QKJ44 QAM44:QAN44 PQQ44:PQR44 PGU44:PGV44 OWY44:OWZ44 ONC44:OND44 ODG44:ODH44 NTK44:NTL44 NJO44:NJP44 MZS44:MZT44 MPW44:MPX44 MGA44:MGB44 LWE44:LWF44 LMI44:LMJ44 LCM44:LCN44 KSQ44:KSR44 KIU44:KIV44 JYY44:JYZ44 JPC44:JPD44 JFG44:JFH44 IVK44:IVL44 ILO44:ILP44 IBS44:IBT44 HRW44:HRX44 HIA44:HIB44 GYE44:GYF44 GOI44:GOJ44 GEM44:GEN44 FUQ44:FUR44 FKU44:FKV44 FAY44:FAZ44 ERC44:ERD44 EHG44:EHH44 DXK44:DXL44 DNO44:DNP44 DDS44:DDT44 CTW44:CTX44 CKA44:CKB44 CAE44:CAF44 BQI44:BQJ44 BGM44:BGN44 AWQ44:AWR44 AMU44:AMV44 ACY44:ACZ44 TC44:TD44 JG44:JH44 N44:O44 WWH44:WWK44 WML44:WMO44 WCP44:WCS44 VST44:VSW44 VIX44:VJA44 UZB44:UZE44 UPF44:UPI44 UFJ44:UFM44 TVN44:TVQ44 TLR44:TLU44 TBV44:TBY44 SRZ44:SSC44 SID44:SIG44 RYH44:RYK44 ROL44:ROO44 REP44:RES44 QUT44:QUW44 QKX44:QLA44 QBB44:QBE44 PRF44:PRI44 PHJ44:PHM44 OXN44:OXQ44 ONR44:ONU44 ODV44:ODY44 NTZ44:NUC44 NKD44:NKG44 NAH44:NAK44 MQL44:MQO44 MGP44:MGS44 LWT44:LWW44 LMX44:LNA44 LDB44:LDE44 KTF44:KTI44 KJJ44:KJM44 JZN44:JZQ44 JPR44:JPU44 JFV44:JFY44 IVZ44:IWC44 IMD44:IMG44 ICH44:ICK44 HSL44:HSO44 HIP44:HIS44 GYT44:GYW44 GOX44:GPA44 GFB44:GFE44 FVF44:FVI44 FLJ44:FLM44 FBN44:FBQ44 ERR44:ERU44 EHV44:EHY44 DXZ44:DYC44 DOD44:DOG44 DEH44:DEK44 CUL44:CUO44 CKP44:CKS44 CAT44:CAW44 BQX44:BRA44 BHB44:BHE44 AXF44:AXI44 ANJ44:ANM44 ADN44:ADQ44 TR44:TU44 JV44:JY44 AC44:AF44 WWM44:WWO44 WMQ44:WMS44 WCU44:WCW44 VSY44:VTA44 VJC44:VJE44 UZG44:UZI44 UPK44:UPM44 UFO44:UFQ44 TVS44:TVU44 TLW44:TLY44 TCA44:TCC44 SSE44:SSG44 SII44:SIK44 RYM44:RYO44 ROQ44:ROS44 REU44:REW44 QUY44:QVA44 QLC44:QLE44 QBG44:QBI44 PRK44:PRM44 PHO44:PHQ44 OXS44:OXU44 ONW44:ONY44 OEA44:OEC44 NUE44:NUG44 NKI44:NKK44 NAM44:NAO44 MQQ44:MQS44 MGU44:MGW44 LWY44:LXA44 LNC44:LNE44 LDG44:LDI44 KTK44:KTM44 KJO44:KJQ44 JZS44:JZU44 JPW44:JPY44 JGA44:JGC44 IWE44:IWG44 IMI44:IMK44 ICM44:ICO44 HSQ44:HSS44 HIU44:HIW44 GYY44:GZA44 GPC44:GPE44 GFG44:GFI44 FVK44:FVM44 FLO44:FLQ44 FBS44:FBU44 ERW44:ERY44 EIA44:EIC44 DYE44:DYG44 DOI44:DOK44 DEM44:DEO44 CUQ44:CUS44 CKU44:CKW44 CAY44:CBA44 BRC44:BRE44 BHG44:BHI44 AXK44:AXM44 ANO44:ANQ44 ADS44:ADU44 TW44:TY44 KA44:KC44 AH44:AJ44 WWQ44:WXI44 WMU44:WNM44 WCY44:WDQ44 VTC44:VTU44 VJG44:VJY44 UZK44:VAC44 UPO44:UQG44 UFS44:UGK44 TVW44:TWO44 TMA44:TMS44 TCE44:TCW44 SSI44:STA44 SIM44:SJE44 RYQ44:RZI44 ROU44:RPM44 REY44:RFQ44 QVC44:QVU44 QLG44:QLY44 QBK44:QCC44 PRO44:PSG44 PHS44:PIK44 OXW44:OYO44 OOA44:OOS44 OEE44:OEW44 NUI44:NVA44 NKM44:NLE44 NAQ44:NBI44 MQU44:MRM44 MGY44:MHQ44 LXC44:LXU44 LNG44:LNY44 LDK44:LEC44 KTO44:KUG44 KJS44:KKK44 JZW44:KAO44 JQA44:JQS44 JGE44:JGW44 IWI44:IXA44 IMM44:INE44 ICQ44:IDI44 HSU44:HTM44 HIY44:HJQ44 GZC44:GZU44 GPG44:GPY44 GFK44:GGC44 FVO44:FWG44 FLS44:FMK44 FBW44:FCO44 ESA44:ESS44 EIE44:EIW44 DYI44:DZA44 DOM44:DPE44 DEQ44:DFI44 CUU44:CVM44 CKY44:CLQ44 CBC44:CBU44 BRG44:BRY44 BHK44:BIC44 AXO44:AYG44 ANS44:AOK44 ADW44:AEO44 UA44:US44 KE44:KW44 VTH9:VTJ9 VJL9:VJN9 UZP9:UZR9 UPT9:UPV9 UFX9:UFZ9 TWB9:TWD9 TMF9:TMH9 TCJ9:TCL9 SSN9:SSP9 SIR9:SIT9 RYV9:RYX9 ROZ9:RPB9 RFD9:RFF9 QVH9:QVJ9 QLL9:QLN9 QBP9:QBR9 PRT9:PRV9 PHX9:PHZ9 OYB9:OYD9 OOF9:OOH9 OEJ9:OEL9 NUN9:NUP9 NKR9:NKT9 NAV9:NAX9 MQZ9:MRB9 MHD9:MHF9 LXH9:LXJ9 LNL9:LNN9 LDP9:LDR9 KTT9:KTV9 KJX9:KJZ9 KAB9:KAD9 JQF9:JQH9 JGJ9:JGL9 IWN9:IWP9 IMR9:IMT9 ICV9:ICX9 HSZ9:HTB9 HJD9:HJF9 GZH9:GZJ9 GPL9:GPN9 GFP9:GFR9 FVT9:FVV9 FLX9:FLZ9 FCB9:FCD9 ESF9:ESH9 EIJ9:EIL9 DYN9:DYP9 DOR9:DOT9 DEV9:DEX9 CUZ9:CVB9 CLD9:CLF9 CBH9:CBJ9 BRL9:BRN9 BHP9:BHR9 AXT9:AXV9 ANX9:ANZ9 AEB9:AED9 UF9:UH9 KJ9:KL9 AQ9:AS9 WWQ9:WWT9 WMU9:WMX9 WCY9:WDB9 VTC9:VTF9 VJG9:VJJ9 UZK9:UZN9 UPO9:UPR9 UFS9:UFV9 TVW9:TVZ9 TMA9:TMD9 TCE9:TCH9 SSI9:SSL9 SIM9:SIP9 RYQ9:RYT9 ROU9:ROX9 REY9:RFB9 QVC9:QVF9 QLG9:QLJ9 QBK9:QBN9 PRO9:PRR9 PHS9:PHV9 OXW9:OXZ9 OOA9:OOD9 OEE9:OEH9 NUI9:NUL9 NKM9:NKP9 NAQ9:NAT9 MQU9:MQX9 MGY9:MHB9 LXC9:LXF9 LNG9:LNJ9 LDK9:LDN9 KTO9:KTR9 KJS9:KJV9 JZW9:JZZ9 JQA9:JQD9 JGE9:JGH9 IWI9:IWL9 IMM9:IMP9 ICQ9:ICT9 HSU9:HSX9 HIY9:HJB9 GZC9:GZF9 GPG9:GPJ9 GFK9:GFN9 FVO9:FVR9 FLS9:FLV9 FBW9:FBZ9 ESA9:ESD9 EIE9:EIH9 DYI9:DYL9 DOM9:DOP9 DEQ9:DET9 CUU9:CUX9 CKY9:CLB9 CBC9:CBF9 BRG9:BRJ9 BHK9:BHN9 AXO9:AXR9 ANS9:ANV9 ADW9:ADZ9 UA9:UD9 KE9:KH9 AL9:AO9 WWZ9:WXR9 WND9:WNV9 WDH9:WDZ9 VTL9:VUD9 VJP9:VKH9 UZT9:VAL9 UPX9:UQP9 UGB9:UGT9 TWF9:TWX9 TMJ9:TNB9 TCN9:TDF9 SSR9:STJ9 SIV9:SJN9 RYZ9:RZR9 RPD9:RPV9 RFH9:RFZ9 QVL9:QWD9 QLP9:QMH9 QBT9:QCL9 PRX9:PSP9 PIB9:PIT9 OYF9:OYX9 OOJ9:OPB9 OEN9:OFF9 NUR9:NVJ9 NKV9:NLN9 NAZ9:NBR9 MRD9:MRV9 MHH9:MHZ9 LXL9:LYD9 LNP9:LOH9 LDT9:LEL9 KTX9:KUP9 KKB9:KKT9 KAF9:KAX9 JQJ9:JRB9 JGN9:JHF9 IWR9:IXJ9 IMV9:INN9 ICZ9:IDR9 HTD9:HTV9 HJH9:HJZ9 GZL9:HAD9 GPP9:GQH9 GFT9:GGL9 FVX9:FWP9 FMB9:FMT9 FCF9:FCX9 ESJ9:ETB9 EIN9:EJF9 DYR9:DZJ9 DOV9:DPN9 DEZ9:DFR9 CVD9:CVV9 CLH9:CLZ9 CBL9:CCD9 BRP9:BSH9 BHT9:BIL9 AXX9:AYP9 AOB9:AOT9 AEF9:AEX9 UJ9:VB9 KN9:LF9 AU9:BM9 WWB9:WWC9 WMF9:WMG9 WCJ9:WCK9 VSN9:VSO9 VIR9:VIS9 UYV9:UYW9 UOZ9:UPA9 UFD9:UFE9 TVH9:TVI9 TLL9:TLM9 TBP9:TBQ9 SRT9:SRU9 SHX9:SHY9 RYB9:RYC9 ROF9:ROG9 REJ9:REK9 QUN9:QUO9 QKR9:QKS9 QAV9:QAW9 PQZ9:PRA9 PHD9:PHE9 OXH9:OXI9 ONL9:ONM9 ODP9:ODQ9 NTT9:NTU9 NJX9:NJY9 NAB9:NAC9 MQF9:MQG9 MGJ9:MGK9 LWN9:LWO9 LMR9:LMS9 LCV9:LCW9 KSZ9:KTA9 KJD9:KJE9 JZH9:JZI9 JPL9:JPM9 JFP9:JFQ9 IVT9:IVU9 ILX9:ILY9 ICB9:ICC9 HSF9:HSG9 HIJ9:HIK9 GYN9:GYO9 GOR9:GOS9 GEV9:GEW9 FUZ9:FVA9 FLD9:FLE9 FBH9:FBI9 ERL9:ERM9 EHP9:EHQ9 DXT9:DXU9 DNX9:DNY9 DEB9:DEC9 CUF9:CUG9 CKJ9:CKK9 CAN9:CAO9 BQR9:BQS9 BGV9:BGW9 AWZ9:AXA9 AND9:ANE9 ADH9:ADI9 TL9:TM9 JP9:JQ9 W9:X9 WWI9:WWJ9 WMM9:WMN9 WCQ9:WCR9 VSU9:VSV9 VIY9:VIZ9 UZC9:UZD9 UPG9:UPH9 UFK9:UFL9 TVO9:TVP9 TLS9:TLT9 TBW9:TBX9 SSA9:SSB9 SIE9:SIF9 RYI9:RYJ9 ROM9:RON9 REQ9:RER9 QUU9:QUV9 QKY9:QKZ9 QBC9:QBD9 PRG9:PRH9 PHK9:PHL9 OXO9:OXP9 ONS9:ONT9 ODW9:ODX9 NUA9:NUB9 NKE9:NKF9 NAI9:NAJ9 MQM9:MQN9 MGQ9:MGR9 LWU9:LWV9 LMY9:LMZ9 LDC9:LDD9 KTG9:KTH9 KJK9:KJL9 JZO9:JZP9 JPS9:JPT9 JFW9:JFX9 IWA9:IWB9 IME9:IMF9 ICI9:ICJ9 HSM9:HSN9 HIQ9:HIR9 GYU9:GYV9 GOY9:GOZ9 GFC9:GFD9 FVG9:FVH9 FLK9:FLL9 FBO9:FBP9 ERS9:ERT9 EHW9:EHX9 DYA9:DYB9 DOE9:DOF9 DEI9:DEJ9 CUM9:CUN9 CKQ9:CKR9 CAU9:CAV9 BQY9:BQZ9 BHC9:BHD9 AXG9:AXH9 ANK9:ANL9 ADO9:ADP9 TS9:TT9 JW9:JX9 AD9:AE9 XBG9:XBJ9 WRK9:WRN9 WHO9:WHR9 VXS9:VXV9 VNW9:VNZ9 VEA9:VED9 UUE9:UUH9 UKI9:UKL9 UAM9:UAP9 TQQ9:TQT9 TGU9:TGX9 SWY9:SXB9 SNC9:SNF9 SDG9:SDJ9 RTK9:RTN9 RJO9:RJR9 QZS9:QZV9 QPW9:QPZ9 QGA9:QGD9 PWE9:PWH9 PMI9:PML9 PCM9:PCP9 OSQ9:OST9 OIU9:OIX9 NYY9:NZB9 NPC9:NPF9 NFG9:NFJ9 MVK9:MVN9 MLO9:MLR9 MBS9:MBV9 LRW9:LRZ9 LIA9:LID9 KYE9:KYH9 KOI9:KOL9 KEM9:KEP9 JUQ9:JUT9 JKU9:JKX9 JAY9:JBB9 IRC9:IRF9 IHG9:IHJ9 HXK9:HXN9 HNO9:HNR9 HDS9:HDV9 GTW9:GTZ9 GKA9:GKD9 GAE9:GAH9 FQI9:FQL9 FGM9:FGP9 EWQ9:EWT9 EMU9:EMX9 ECY9:EDB9 DTC9:DTF9 DJG9:DJJ9 CZK9:CZN9 CPO9:CPR9 CFS9:CFV9 BVW9:BVZ9 BMA9:BMD9 BCE9:BCH9 ASI9:ASL9 AIM9:AIP9 YQ9:YT9 OU9:OX9 EY9:FB9 XBL9:XBM9 WRP9:WRQ9 WHT9:WHU9 VXX9:VXY9 VOB9:VOC9 VEF9:VEG9 UUJ9:UUK9 UKN9:UKO9 UAR9:UAS9 TQV9:TQW9 TGZ9:THA9 SXD9:SXE9 SNH9:SNI9 SDL9:SDM9 RTP9:RTQ9 RJT9:RJU9 QZX9:QZY9 QQB9:QQC9 QGF9:QGG9 PWJ9:PWK9 PMN9:PMO9 PCR9:PCS9 OSV9:OSW9 OIZ9:OJA9 NZD9:NZE9 NPH9:NPI9 NFL9:NFM9 MVP9:MVQ9 MLT9:MLU9 MBX9:MBY9 LSB9:LSC9 LIF9:LIG9 KYJ9:KYK9 KON9:KOO9 KER9:KES9 JUV9:JUW9 JKZ9:JLA9 JBD9:JBE9 IRH9:IRI9 IHL9:IHM9 HXP9:HXQ9 HNT9:HNU9 HDX9:HDY9 GUB9:GUC9 GKF9:GKG9 GAJ9:GAK9 FQN9:FQO9 FGR9:FGS9 EWV9:EWW9 EMZ9:ENA9 EDD9:EDE9 DTH9:DTI9 DJL9:DJM9 CZP9:CZQ9 CPT9:CPU9 CFX9:CFY9 BWB9:BWC9 BMF9:BMG9 BCJ9:BCK9 ASN9:ASO9 AIR9:AIS9 YV9:YW9 OZ9:PA9 FD9:FE9 WVN9:WVY9 WLR9:WMC9 WBV9:WCG9 VRZ9:VSK9 VID9:VIO9 UYH9:UYS9 UOL9:UOW9 UEP9:UFA9 TUT9:TVE9 TKX9:TLI9 TBB9:TBM9 SRF9:SRQ9 SHJ9:SHU9 RXN9:RXY9 RNR9:ROC9 RDV9:REG9 QTZ9:QUK9 QKD9:QKO9 QAH9:QAS9 PQL9:PQW9 PGP9:PHA9 OWT9:OXE9 OMX9:ONI9 ODB9:ODM9 NTF9:NTQ9 NJJ9:NJU9 MZN9:MZY9 MPR9:MQC9 MFV9:MGG9 LVZ9:LWK9 LMD9:LMO9 LCH9:LCS9 KSL9:KSW9 KIP9:KJA9 JYT9:JZE9 JOX9:JPI9 JFB9:JFM9 IVF9:IVQ9 ILJ9:ILU9 IBN9:IBY9 HRR9:HSC9 HHV9:HIG9 GXZ9:GYK9 GOD9:GOO9 GEH9:GES9 FUL9:FUW9 FKP9:FLA9 FAT9:FBE9 EQX9:ERI9 EHB9:EHM9 DXF9:DXQ9 DNJ9:DNU9 DDN9:DDY9 CTR9:CUC9 CJV9:CKG9 BZZ9:CAK9 BQD9:BQO9 BGH9:BGS9 AWL9:AWW9 AMP9:ANA9 ACT9:ADE9 SX9:TI9 JB9:JM9 I9:T9 XBS9:XBT9 WRW9:WRX9 WIA9:WIB9 VYE9:VYF9 VOI9:VOJ9 VEM9:VEN9 UUQ9:UUR9 UKU9:UKV9 UAY9:UAZ9 TRC9:TRD9 THG9:THH9 SXK9:SXL9 SNO9:SNP9 SDS9:SDT9 RTW9:RTX9 RKA9:RKB9 RAE9:RAF9 QQI9:QQJ9 QGM9:QGN9 PWQ9:PWR9 PMU9:PMV9 PCY9:PCZ9 OTC9:OTD9 OJG9:OJH9 NZK9:NZL9 NPO9:NPP9 NFS9:NFT9 MVW9:MVX9 MMA9:MMB9 MCE9:MCF9 LSI9:LSJ9 LIM9:LIN9 KYQ9:KYR9 KOU9:KOV9 KEY9:KEZ9 JVC9:JVD9 JLG9:JLH9 JBK9:JBL9 IRO9:IRP9 IHS9:IHT9 HXW9:HXX9 HOA9:HOB9 HEE9:HEF9 GUI9:GUJ9 GKM9:GKN9 GAQ9:GAR9 FQU9:FQV9 FGY9:FGZ9 EXC9:EXD9 ENG9:ENH9 EDK9:EDL9 DTO9:DTP9 DJS9:DJT9 CZW9:CZX9 CQA9:CQB9 CGE9:CGF9 BWI9:BWJ9 BMM9:BMN9 BCQ9:BCR9 ASU9:ASV9 AIY9:AIZ9 ZC9:ZD9 PG9:PH9 FK9:FL9 WWV9:WWX9 WMZ9:WNB9 WDD9:WDF9">
      <formula1>#REF!</formula1>
    </dataValidation>
    <dataValidation imeMode="disabled" allowBlank="1" showInputMessage="1" showErrorMessage="1" sqref="A26:B43 H26:Q43 AB26:AD43 X26:Z43 S26:V43 CW26:CX43 CJ26:CU43 CA26:CH43 BU26:BY43 AN14:AN24 AN40:AN43 AF26:AM43 AP20:AP24 AN26:AN36 AN38 AP41:AP43 AP13 AP15:AP18 AO26:AO43 AQ26:BN43 AP26:AP36 AP38:AP39 AQ10:BN24 AO10:AO24 AN10:AN12 AF10:AM24 X10:Z24 CW10:CX24 H10:Q24 S10:V24 AB10:AD24 BU10:BY24 CA10:CH24 CJ10:CU24 A10:B24 BQ10:BS24 BQ26:BS43"/>
    <dataValidation type="list" imeMode="on" allowBlank="1" showInputMessage="1" showErrorMessage="1" sqref="Y44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Q44 JJ44 TF44 ADB44 AMX44 AWT44 BGP44 BQL44 CAH44 CKD44 CTZ44 DDV44 DNR44 DXN44 EHJ44 ERF44 FBB44 FKX44 FUT44 GEP44 GOL44 GYH44 HID44 HRZ44 IBV44 ILR44 IVN44 JFJ44 JPF44 JZB44 KIX44 KST44 LCP44 LML44 LWH44 MGD44 MPZ44 MZV44 NJR44 NTN44 ODJ44 ONF44 OXB44 PGX44 PQT44 QAP44 QKL44 QUH44 RED44 RNZ44 RXV44 SHR44 SRN44 TBJ44 TLF44 TVB44 UEX44 UOT44 UYP44 VIL44 VSH44 WCD44 WLZ44 WVV44">
      <formula1>$CU$55:$CU$62</formula1>
    </dataValidation>
    <dataValidation type="list" imeMode="on" allowBlank="1" showInputMessage="1" showErrorMessage="1" sqref="AA44 JT44 TP44 ADL44 ANH44 AXD44 BGZ44 BQV44 CAR44 CKN44 CUJ44 DEF44 DOB44 DXX44 EHT44 ERP44 FBL44 FLH44 FVD44 GEZ44 GOV44 GYR44 HIN44 HSJ44 ICF44 IMB44 IVX44 JFT44 JPP44 JZL44 KJH44 KTD44 LCZ44 LMV44 LWR44 MGN44 MQJ44 NAF44 NKB44 NTX44 ODT44 ONP44 OXL44 PHH44 PRD44 QAZ44 QKV44 QUR44 REN44 ROJ44 RYF44 SIB44 SRX44 TBT44 TLP44 TVL44 UFH44 UPD44 UYZ44 VIV44 VSR44 WCN44 WMJ44 WWF44 S44 JL44 TH44 ADD44 AMZ44 AWV44 BGR44 BQN44 CAJ44 CKF44 CUB44 DDX44 DNT44 DXP44 EHL44 ERH44 FBD44 FKZ44 FUV44 GER44 GON44 GYJ44 HIF44 HSB44 IBX44 ILT44 IVP44 JFL44 JPH44 JZD44 KIZ44 KSV44 LCR44 LMN44 LWJ44 MGF44 MQB44 MZX44 NJT44 NTP44 ODL44 ONH44 OXD44 PGZ44 PQV44 QAR44 QKN44 QUJ44 REF44 ROB44 RXX44 SHT44 SRP44 TBL44 TLH44 TVD44 UEZ44 UOV44 UYR44 VIN44 VSJ44 WCF44 WMB44 WVX44">
      <formula1>$CU$62:$CU$76</formula1>
    </dataValidation>
    <dataValidation type="list" imeMode="on" allowBlank="1" showInputMessage="1" showErrorMessage="1" sqref="Z9 JS9 TO9 ADK9 ANG9 AXC9 BGY9 BQU9 CAQ9 CKM9 CUI9 DEE9 DOA9 DXW9 EHS9 ERO9 FBK9 FLG9 FVC9 GEY9 GOU9 GYQ9 HIM9 HSI9 ICE9 IMA9 IVW9 JFS9 JPO9 JZK9 KJG9 KTC9 LCY9 LMU9 LWQ9 MGM9 MQI9 NAE9 NKA9 NTW9 ODS9 ONO9 OXK9 PHG9 PRC9 QAY9 QKU9 QUQ9 REM9 ROI9 RYE9 SIA9 SRW9 TBS9 TLO9 TVK9 UFG9 UPC9 UYY9 VIU9 VSQ9 WCM9 WMI9 WWE9 FG9 PC9 YY9 AIU9 ASQ9 BCM9 BMI9 BWE9 CGA9 CPW9 CZS9 DJO9 DTK9 EDG9 ENC9 EWY9 FGU9 FQQ9 GAM9 GKI9 GUE9 HEA9 HNW9 HXS9 IHO9 IRK9 JBG9 JLC9 JUY9 KEU9 KOQ9 KYM9 LII9 LSE9 MCA9 MLW9 MVS9 NFO9 NPK9 NZG9 OJC9 OSY9 PCU9 PMQ9 PWM9 QGI9 QQE9 RAA9 RJW9 RTS9 SDO9 SNK9 SXG9 THC9 TQY9 UAU9 UKQ9 UUM9 VEI9 VOE9 VYA9 WHW9 WRS9 XBO9 AH9 KA9 TW9 ADS9 ANO9 AXK9 BHG9 BRC9 CAY9 CKU9 CUQ9 DEM9 DOI9 DYE9 EIA9 ERW9 FBS9 FLO9 FVK9 GFG9 GPC9 GYY9 HIU9 HSQ9 ICM9 IMI9 IWE9 JGA9 JPW9 JZS9 KJO9 KTK9 LDG9 LNC9 LWY9 MGU9 MQQ9 NAM9 NKI9 NUE9 OEA9 ONW9 OXS9 PHO9 PRK9 QBG9 QLC9 QUY9 REU9 ROQ9 RYM9 SII9 SSE9 TCA9 TLW9 TVS9 UFO9 UPK9 UZG9 VJC9 VSY9 WCU9 WMQ9 WWM9">
      <formula1>$DC$71:$DC$77</formula1>
    </dataValidation>
    <dataValidation type="list" imeMode="on" allowBlank="1" showInputMessage="1" showErrorMessage="1" sqref="AB9 JU9 TQ9 ADM9 ANI9 AXE9 BHA9 BQW9 CAS9 CKO9 CUK9 DEG9 DOC9 DXY9 EHU9 ERQ9 FBM9 FLI9 FVE9 GFA9 GOW9 GYS9 HIO9 HSK9 ICG9 IMC9 IVY9 JFU9 JPQ9 JZM9 KJI9 KTE9 LDA9 LMW9 LWS9 MGO9 MQK9 NAG9 NKC9 NTY9 ODU9 ONQ9 OXM9 PHI9 PRE9 QBA9 QKW9 QUS9 REO9 ROK9 RYG9 SIC9 SRY9 TBU9 TLQ9 TVM9 UFI9 UPE9 UZA9 VIW9 VSS9 WCO9 WMK9 WWG9 FI9 PE9 ZA9 AIW9 ASS9 BCO9 BMK9 BWG9 CGC9 CPY9 CZU9 DJQ9 DTM9 EDI9 ENE9 EXA9 FGW9 FQS9 GAO9 GKK9 GUG9 HEC9 HNY9 HXU9 IHQ9 IRM9 JBI9 JLE9 JVA9 KEW9 KOS9 KYO9 LIK9 LSG9 MCC9 MLY9 MVU9 NFQ9 NPM9 NZI9 OJE9 OTA9 PCW9 PMS9 PWO9 QGK9 QQG9 RAC9 RJY9 RTU9 SDQ9 SNM9 SXI9 THE9 TRA9 UAW9 UKS9 UUO9 VEK9 VOG9 VYC9 WHY9 WRU9 XBQ9 AJ9 KC9 TY9 ADU9 ANQ9 AXM9 BHI9 BRE9 CBA9 CKW9 CUS9 DEO9 DOK9 DYG9 EIC9 ERY9 FBU9 FLQ9 FVM9 GFI9 GPE9 GZA9 HIW9 HSS9 ICO9 IMK9 IWG9 JGC9 JPY9 JZU9 KJQ9 KTM9 LDI9 LNE9 LXA9 MGW9 MQS9 NAO9 NKK9 NUG9 OEC9 ONY9 OXU9 PHQ9 PRM9 QBI9 QLE9 QVA9 REW9 ROS9 RYO9 SIK9 SSG9 TCC9 TLY9 TVU9 UFQ9 UPM9 UZI9 VJE9 VTA9 WCW9 WMS9 WWO9">
      <formula1>$DC$77:$DC$91</formula1>
    </dataValidation>
    <dataValidation imeMode="on" allowBlank="1" showInputMessage="1" showErrorMessage="1" sqref="AOU9 AYQ9 BIM9 BSI9 CCE9 CMA9 CVW9 DFS9 DPO9 DZK9 EJG9 ETC9 FCY9 FMU9 FWQ9 GGM9 GQI9 HAE9 HKA9 HTW9 IDS9 INO9 IXK9 JHG9 JRC9 KAY9 KKU9 KUQ9 LEM9 LOI9 LYE9 MIA9 MRW9 NBS9 NLO9 NVK9 OFG9 OPC9 OYY9 PIU9 PSQ9 QCM9 QMI9 QWE9 RGA9 RPW9 RZS9 SJO9 STK9 TDG9 TNC9 TWY9 UGU9 UQQ9 VAM9 VKI9 VUE9 WEA9 WNW9 WXS9 AT9 KM9 UI9 AEE9 AOA9 AXW9 BHS9 BRO9 CBK9 CLG9 CVC9 DEY9 DOU9 DYQ9 EIM9 ESI9 FCE9 FMA9 FVW9 GFS9 GPO9 GZK9 HJG9 HTC9 ICY9 IMU9 IWQ9 JGM9 JQI9 KAE9 KKA9 KTW9 LDS9 LNO9 LXK9 MHG9 MRC9 NAY9 NKU9 NUQ9 OEM9 OOI9 OYE9 PIA9 PRW9 QBS9 QLO9 QVK9 RFG9 RPC9 RYY9 SIU9 SSQ9 TCM9 TMI9 TWE9 UGA9 UPW9 UZS9 VJO9 VTK9 WDG9 WNC9 WWY9 AC9 JV9 TR9 ADN9 ANJ9 AXF9 BHB9 BQX9 CAT9 CKP9 CUL9 DEH9 DOD9 DXZ9 EHV9 ERR9 FBN9 FLJ9 FVF9 GFB9 GOX9 GYT9 HIP9 HSL9 ICH9 IMD9 IVZ9 JFV9 JPR9 JZN9 KJJ9 KTF9 LDB9 LMX9 LWT9 MGP9 MQL9 NAH9 NKD9 NTZ9 ODV9 ONR9 OXN9 PHJ9 PRF9 QBB9 QKX9 QUT9 REP9 ROL9 RYH9 SID9 SRZ9 TBV9 TLR9 TVN9 UFJ9 UPF9 UZB9 VIX9 VST9 WCP9 WML9 WWH9 AK9 KD9 TZ9 ADV9 ANR9 AXN9 BHJ9 BRF9 CBB9 CKX9 CUT9 DEP9 DOL9 DYH9 EID9 ERZ9 FBV9 FLR9 FVN9 GFJ9 GPF9 GZB9 HIX9 HST9 ICP9 IML9 IWH9 JGD9 JPZ9 JZV9 KJR9 KTN9 LDJ9 LNF9 LXB9 MGX9 MQT9 NAP9 NKL9 NUH9 OED9 ONZ9 OXV9 PHR9 PRN9 QBJ9 QLF9 QVB9 REX9 ROT9 RYP9 SIL9 SSH9 TCD9 TLZ9 TVV9 UFR9 UPN9 UZJ9 VJF9 VTB9 WCX9 WMT9 WWP9 FJ9 PF9 ZB9 AIX9 AST9 BCP9 BML9 BWH9 CGD9 CPZ9 CZV9 DJR9 DTN9 EDJ9 ENF9 EXB9 FGX9 FQT9 GAP9 GKL9 GUH9 HED9 HNZ9 HXV9 IHR9 IRN9 JBJ9 JLF9 JVB9 KEX9 KOT9 KYP9 LIL9 LSH9 MCD9 MLZ9 MVV9 NFR9 NPN9 NZJ9 OJF9 OTB9 PCX9 PMT9 PWP9 QGL9 QQH9 RAD9 RJZ9 RTV9 SDR9 SNN9 SXJ9 THF9 TRB9 UAX9 UKT9 UUP9 VEL9 VOH9 VYD9 WHZ9 WRV9 XBR9 A9:H9 AP9 KI9 UE9 BE44 KX44 UT44 AEP44 AOL44 AYH44 BID44 BRZ44 CBV44 CLR44 CVN44 DFJ44 DPF44 DZB44 EIX44 EST44 FCP44 FML44 FWH44 GGD44 GPZ44 GZV44 HJR44 HTN44 IDJ44 INF44 IXB44 JGX44 JQT44 KAP44 KKL44 KUH44 LED44 LNZ44 LXV44 MHR44 MRN44 NBJ44 NLF44 NVB44 OEX44 OOT44 OYP44 PIL44 PSH44 QCD44 QLZ44 QVV44 RFR44 RPN44 RZJ44 SJF44 STB44 TCX44 TMT44 TWP44 UGL44 UQH44 VAD44 VJZ44 VTV44 WDR44 WNN44 WXJ44 AK44 KD44 TZ44 ADV44 ANR44 AXN44 BHJ44 BRF44 CBB44 CKX44 CUT44 DEP44 DOL44 DYH44 EID44 ERZ44 FBV44 FLR44 FVN44 GFJ44 GPF44 GZB44 HIX44 HST44 ICP44 IML44 IWH44 JGD44 JPZ44 JZV44 KJR44 KTN44 LDJ44 LNF44 LXB44 MGX44 MQT44 NAP44 NKL44 NUH44 OED44 ONZ44 OXV44 PHR44 PRN44 QBJ44 QLF44 QVB44 REX44 ROT44 RYP44 SIL44 SSH44 TCD44 TLZ44 TVV44 UFR44 UPN44 UZJ44 VJF44 VTB44 WCX44 WMT44 WWP44 T44 JM44 TI44 ADE44 ANA44 AWW44 BGS44 BQO44 CAK44 CKG44 CUC44 DDY44 DNU44 DXQ44 EHM44 ERI44 FBE44 FLA44 FUW44 GES44 GOO44 GYK44 HIG44 HSC44 IBY44 ILU44 IVQ44 JFM44 JPI44 JZE44 KJA44 KSW44 LCS44 LMO44 LWK44 MGG44 MQC44 MZY44 NJU44 NTQ44 ODM44 ONI44 OXE44 PHA44 PQW44 QAS44 QKO44 QUK44 REG44 ROC44 RXY44 SHU44 SRQ44 TBM44 TLI44 TVE44 UFA44 UOW44 UYS44 VIO44 VSK44 WCG44 WMC44 WVY44 AB44 JU44 TQ44 ADM44 ANI44 AXE44 BHA44 BQW44 CAS44 CKO44 CUK44 DEG44 DOC44 DXY44 EHU44 ERQ44 FBM44 FLI44 FVE44 GFA44 GOW44 GYS44 HIO44 HSK44 ICG44 IMC44 IVY44 JFU44 JPQ44 JZM44 KJI44 KTE44 LDA44 LMW44 LWS44 MGO44 MQK44 NAG44 NKC44 NTY44 ODU44 ONQ44 OXM44 PHI44 PRE44 QBA44 QKW44 QUS44 REO44 ROK44 RYG44 SIC44 SRY44 TBU44 TLQ44 TVM44 UFI44 UPE44 UZA44 VIW44 VSS44 WCO44 WMK44 WWG44 AEA9 ANW9 AXS9 BHO9 BRK9 CBG9 CLC9 CUY9 DEU9 DOQ9 DYM9 EII9 ESE9 FCA9 FLW9 FVS9 GFO9 GPK9 GZG9 HJC9 HSY9 ICU9 IMQ9 IWM9 JGI9 JQE9 KAA9 KJW9 KTS9 LDO9 LNK9 LXG9 MHC9 MQY9 NAU9 NKQ9 NUM9 OEI9 OOE9 OYA9 PHW9 PRS9 QBO9 QLK9 QVG9 RFC9 ROY9 RYU9 SIQ9 SSM9 TCI9 TME9 TWA9 UFW9 UPS9 UZO9 VJK9 VTG9 WDC9 WMY9 WWU9 Y9 JR9 TN9 ADJ9 ANF9 AXB9 BGX9 BQT9 CAP9 CKL9 CUH9 DED9 DNZ9 DXV9 EHR9 ERN9 FBJ9 FLF9 FVB9 GEX9 GOT9 GYP9 HIL9 HSH9 ICD9 ILZ9 IVV9 JFR9 JPN9 JZJ9 KJF9 KTB9 LCX9 LMT9 LWP9 MGL9 MQH9 NAD9 NJZ9 NTV9 ODR9 ONN9 OXJ9 PHF9 PRB9 QAX9 QKT9 QUP9 REL9 ROH9 RYD9 SHZ9 SRV9 TBR9 TLN9 TVJ9 UFF9 UPB9 UYX9 VIT9 VSP9 WCL9 WMH9 WWD9 AF9:AG9 JY9:JZ9 TU9:TV9 ADQ9:ADR9 ANM9:ANN9 AXI9:AXJ9 BHE9:BHF9 BRA9:BRB9 CAW9:CAX9 CKS9:CKT9 CUO9:CUP9 DEK9:DEL9 DOG9:DOH9 DYC9:DYD9 EHY9:EHZ9 ERU9:ERV9 FBQ9:FBR9 FLM9:FLN9 FVI9:FVJ9 GFE9:GFF9 GPA9:GPB9 GYW9:GYX9 HIS9:HIT9 HSO9:HSP9 ICK9:ICL9 IMG9:IMH9 IWC9:IWD9 JFY9:JFZ9 JPU9:JPV9 JZQ9:JZR9 KJM9:KJN9 KTI9:KTJ9 LDE9:LDF9 LNA9:LNB9 LWW9:LWX9 MGS9:MGT9 MQO9:MQP9 NAK9:NAL9 NKG9:NKH9 NUC9:NUD9 ODY9:ODZ9 ONU9:ONV9 OXQ9:OXR9 PHM9:PHN9 PRI9:PRJ9 QBE9:QBF9 QLA9:QLB9 QUW9:QUX9 RES9:RET9 ROO9:ROP9 RYK9:RYL9 SIG9:SIH9 SSC9:SSD9 TBY9:TBZ9 TLU9:TLV9 TVQ9:TVR9 UFM9:UFN9 UPI9:UPJ9 UZE9:UZF9 VJA9:VJB9 VSW9:VSX9 WCS9:WCT9 WMO9:WMP9 WWK9:WWL9 AI9 KB9 TX9 ADT9 ANP9 AXL9 BHH9 BRD9 CAZ9 CKV9 CUR9 DEN9 DOJ9 DYF9 EIB9 ERX9 FBT9 FLP9 FVL9 GFH9 GPD9 GYZ9 HIV9 HSR9 ICN9 IMJ9 IWF9 JGB9 JPX9 JZT9 KJP9 KTL9 LDH9 LND9 LWZ9 MGV9 MQR9 NAN9 NKJ9 NUF9 OEB9 ONX9 OXT9 PHP9 PRL9 QBH9 QLD9 QUZ9 REV9 ROR9 RYN9 SIJ9 SSF9 TCB9 TLX9 TVT9 UFP9 UPL9 UZH9 VJD9 VSZ9 WCV9 WMR9 WWN9 U9:V9 JN9:JO9 TJ9:TK9 ADF9:ADG9 ANB9:ANC9 AWX9:AWY9 BGT9:BGU9 BQP9:BQQ9 CAL9:CAM9 CKH9:CKI9 CUD9:CUE9 DDZ9:DEA9 DNV9:DNW9 DXR9:DXS9 EHN9:EHO9 ERJ9:ERK9 FBF9:FBG9 FLB9:FLC9 FUX9:FUY9 GET9:GEU9 GOP9:GOQ9 GYL9:GYM9 HIH9:HII9 HSD9:HSE9 IBZ9:ICA9 ILV9:ILW9 IVR9:IVS9 JFN9:JFO9 JPJ9:JPK9 JZF9:JZG9 KJB9:KJC9 KSX9:KSY9 LCT9:LCU9 LMP9:LMQ9 LWL9:LWM9 MGH9:MGI9 MQD9:MQE9 MZZ9:NAA9 NJV9:NJW9 NTR9:NTS9 ODN9:ODO9 ONJ9:ONK9 OXF9:OXG9 PHB9:PHC9 PQX9:PQY9 QAT9:QAU9 QKP9:QKQ9 QUL9:QUM9 REH9:REI9 ROD9:ROE9 RXZ9:RYA9 SHV9:SHW9 SRR9:SRS9 TBN9:TBO9 TLJ9:TLK9 TVF9:TVG9 UFB9:UFC9 UOX9:UOY9 UYT9:UYU9 VIP9:VIQ9 VSL9:VSM9 WCH9:WCI9 WMD9:WME9 WVZ9:WWA9 AA9 JT9 TP9 ADL9 ANH9 AXD9 BGZ9 BQV9 CAR9 CKN9 CUJ9 DEF9 DOB9 DXX9 EHT9 ERP9 FBL9 FLH9 FVD9 GEZ9 GOV9 GYR9 HIN9 HSJ9 ICF9 IMB9 IVX9 JFT9 JPP9 JZL9 KJH9 KTD9 LCZ9 LMV9 LWR9 MGN9 MQJ9 NAF9 NKB9 NTX9 ODT9 ONP9 OXL9 PHH9 PRD9 QAZ9 QKV9 QUR9 REN9 ROJ9 RYF9 SIB9 SRX9 TBT9 TLP9 TVL9 UFH9 UPD9 UYZ9 VIV9 VSR9 WCN9 WMJ9 WWF9 FM9:JA9 PI9:SW9 ZE9:ACS9 AJA9:AMO9 ASW9:AWK9 BCS9:BGG9 BMO9:BQC9 BWK9:BZY9 CGG9:CJU9 CQC9:CTQ9 CZY9:DDM9 DJU9:DNI9 DTQ9:DXE9 EDM9:EHA9 ENI9:EQW9 EXE9:FAS9 FHA9:FKO9 FQW9:FUK9 GAS9:GEG9 GKO9:GOC9 GUK9:GXY9 HEG9:HHU9 HOC9:HRQ9 HXY9:IBM9 IHU9:ILI9 IRQ9:IVE9 JBM9:JFA9 JLI9:JOW9 JVE9:JYS9 KFA9:KIO9 KOW9:KSK9 KYS9:LCG9 LIO9:LMC9 LSK9:LVY9 MCG9:MFU9 MMC9:MPQ9 MVY9:MZM9 NFU9:NJI9 NPQ9:NTE9 NZM9:ODA9 OJI9:OMW9 OTE9:OWS9 PDA9:PGO9 PMW9:PQK9 PWS9:QAG9 QGO9:QKC9 QQK9:QTY9 RAG9:RDU9 RKC9:RNQ9 RTY9:RXM9 SDU9:SHI9 SNQ9:SRE9 SXM9:TBA9 THI9:TKW9 TRE9:TUS9 UBA9:UEO9 UKW9:UOK9 UUS9:UYG9 VEO9:VIC9 VOK9:VRY9 VYG9:WBU9 WIC9:WLQ9 WRY9:WVM9 XBU9:XFD9 CV9:EX9 MP9:OT9 WL9:YP9 AGH9:AIL9 AQD9:ASH9 AZZ9:BCD9 BJV9:BLZ9 BTR9:BVV9 CDN9:CFR9 CNJ9:CPN9 CXF9:CZJ9 DHB9:DJF9 DQX9:DTB9 EAT9:ECX9 EKP9:EMT9 EUL9:EWP9 FEH9:FGL9 FOD9:FQH9 FXZ9:GAD9 GHV9:GJZ9 GRR9:GTV9 HBN9:HDR9 HLJ9:HNN9 HVF9:HXJ9 IFB9:IHF9 IOX9:IRB9 IYT9:JAX9 JIP9:JKT9 JSL9:JUP9 KCH9:KEL9 KMD9:KOH9 KVZ9:KYD9 LFV9:LHZ9 LPR9:LRV9 LZN9:MBR9 MJJ9:MLN9 MTF9:MVJ9 NDB9:NFF9 NMX9:NPB9 NWT9:NYX9 OGP9:OIT9 OQL9:OSP9 PAH9:PCL9 PKD9:PMH9 PTZ9:PWD9 QDV9:QFZ9 QNR9:QPV9 QXN9:QZR9 RHJ9:RJN9 RRF9:RTJ9 SBB9:SDF9 SKX9:SNB9 SUT9:SWX9 TEP9:TGT9 TOL9:TQP9 TYH9:UAL9 UID9:UKH9 URZ9:UUD9 VBV9:VDZ9 VLR9:VNV9 VVN9:VXR9 WFJ9:WHN9 WPF9:WRJ9 WZB9:XBF9 FF9 PB9 YX9 AIT9 ASP9 BCL9 BMH9 BWD9 CFZ9 CPV9 CZR9 DJN9 DTJ9 EDF9 ENB9 EWX9 FGT9 FQP9 GAL9 GKH9 GUD9 HDZ9 HNV9 HXR9 IHN9 IRJ9 JBF9 JLB9 JUX9 KET9 KOP9 KYL9 LIH9 LSD9 MBZ9 MLV9 MVR9 NFN9 NPJ9 NZF9 OJB9 OSX9 PCT9 PMP9 PWL9 QGH9 QQD9 QZZ9 RJV9 RTR9 SDN9 SNJ9 SXF9 THB9 TQX9 UAT9 UKP9 UUL9 VEH9 VOD9 VXZ9 WHV9 WRR9 XBN9 FC9 OY9 YU9 AIQ9 ASM9 BCI9 BME9 BWA9 CFW9 CPS9 CZO9 DJK9 DTG9 EDC9 EMY9 EWU9 FGQ9 FQM9 GAI9 GKE9 GUA9 HDW9 HNS9 HXO9 IHK9 IRG9 JBC9 JKY9 JUU9 KEQ9 KOM9 KYI9 LIE9 LSA9 MBW9 MLS9 MVO9 NFK9 NPG9 NZC9 OIY9 OSU9 PCQ9 PMM9 PWI9 QGE9 QQA9 QZW9 RJS9 RTO9 SDK9 SNG9 SXC9 TGY9 TQU9 UAQ9 UKM9 UUI9 VEE9 VOA9 VXW9 WHS9 WRO9 XBK9 FH9 PD9 YZ9 AIV9 ASR9 BCN9 BMJ9 BWF9 CGB9 CPX9 CZT9 DJP9 DTL9 EDH9 END9 EWZ9 FGV9 FQR9 GAN9 GKJ9 GUF9 HEB9 HNX9 HXT9 IHP9 IRL9 JBH9 JLD9 JUZ9 KEV9 KOR9 KYN9 LIJ9 LSF9 MCB9 MLX9 MVT9 NFP9 NPL9 NZH9 OJD9 OSZ9 PCV9 PMR9 PWN9 QGJ9 QQF9 RAB9 RJX9 RTT9 SDP9 SNL9 SXH9 THD9 TQZ9 UAV9 UKR9 UUN9 VEJ9 VOF9 VYB9 WHX9 WRT9 XBP9 BN9 LG9 VC9 CM44:JA44 AG44 JZ44 TV44 ADR44 ANN44 AXJ44 BHF44 BRB44 CAX44 CKT44 CUP44 DEL44 DOH44 DYD44 EHZ44 ERV44 FBR44 FLN44 FVJ44 GFF44 GPB44 GYX44 HIT44 HSP44 ICL44 IMH44 IWD44 JFZ44 JPV44 JZR44 KJN44 KTJ44 LDF44 LNB44 LWX44 MGT44 MQP44 NAL44 NKH44 NUD44 ODZ44 ONV44 OXR44 PHN44 PRJ44 QBF44 QLB44 QUX44 RET44 ROP44 RYL44 SIH44 SSD44 TBZ44 TLV44 TVR44 UFN44 UPJ44 UZF44 VJB44 VSX44 WCT44 WMP44 WWL44 P44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W44:X44 JP44:JQ44 TL44:TM44 ADH44:ADI44 AND44:ANE44 AWZ44:AXA44 BGV44:BGW44 BQR44:BQS44 CAN44:CAO44 CKJ44:CKK44 CUF44:CUG44 DEB44:DEC44 DNX44:DNY44 DXT44:DXU44 EHP44:EHQ44 ERL44:ERM44 FBH44:FBI44 FLD44:FLE44 FUZ44:FVA44 GEV44:GEW44 GOR44:GOS44 GYN44:GYO44 HIJ44:HIK44 HSF44:HSG44 ICB44:ICC44 ILX44:ILY44 IVT44:IVU44 JFP44:JFQ44 JPL44:JPM44 JZH44:JZI44 KJD44:KJE44 KSZ44:KTA44 LCV44:LCW44 LMR44:LMS44 LWN44:LWO44 MGJ44:MGK44 MQF44:MQG44 NAB44:NAC44 NJX44:NJY44 NTT44:NTU44 ODP44:ODQ44 ONL44:ONM44 OXH44:OXI44 PHD44:PHE44 PQZ44:PRA44 QAV44:QAW44 QKR44:QKS44 QUN44:QUO44 REJ44:REK44 ROF44:ROG44 RYB44:RYC44 SHX44:SHY44 SRT44:SRU44 TBP44:TBQ44 TLL44:TLM44 TVH44:TVI44 UFD44:UFE44 UOZ44:UPA44 UYV44:UYW44 VIR44:VIS44 VSN44:VSO44 WCJ44:WCK44 WMF44:WMG44 WWB44:WWC44 Z44 JS44 TO44 ADK44 ANG44 AXC44 BGY44 BQU44 CAQ44 CKM44 CUI44 DEE44 DOA44 DXW44 EHS44 ERO44 FBK44 FLG44 FVC44 GEY44 GOU44 GYQ44 HIM44 HSI44 ICE44 IMA44 IVW44 JFS44 JPO44 JZK44 KJG44 KTC44 LCY44 LMU44 LWQ44 MGM44 MQI44 NAE44 NKA44 NTW44 ODS44 ONO44 OXK44 PHG44 PRC44 QAY44 QKU44 QUQ44 REM44 ROI44 RYE44 SIA44 SRW44 TBS44 TLO44 TVK44 UFG44 UPC44 UYY44 VIU44 VSQ44 WCM44 WMI44 WWE44 M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R44 JK44 TG44 ADC44 AMY44 AWU44 BGQ44 BQM44 CAI44 CKE44 CUA44 DDW44 DNS44 DXO44 EHK44 ERG44 FBC44 FKY44 FUU44 GEQ44 GOM44 GYI44 HIE44 HSA44 IBW44 ILS44 IVO44 JFK44 JPG44 JZC44 KIY44 KSU44 LCQ44 LMM44 LWI44 MGE44 MQA44 MZW44 NJS44 NTO44 ODK44 ONG44 OXC44 PGY44 PQU44 QAQ44 QKM44 QUI44 REE44 ROA44 RXW44 SHS44 SRO44 TBK44 TLG44 TVC44 UEY44 UOU44 UYQ44 VIM44 VSI44 WCE44 WMA44 WVW44 MG44:SW44 WC44:ACS44 AFY44:AMO44 APU44:AWK44 AZQ44:BGG44 BJM44:BQC44 BTI44:BZY44 CDE44:CJU44 CNA44:CTQ44 CWW44:DDM44 DGS44:DNI44 DQO44:DXE44 EAK44:EHA44 EKG44:EQW44 EUC44:FAS44 FDY44:FKO44 FNU44:FUK44 FXQ44:GEG44 GHM44:GOC44 GRI44:GXY44 HBE44:HHU44 HLA44:HRQ44 HUW44:IBM44 IES44:ILI44 IOO44:IVE44 IYK44:JFA44 JIG44:JOW44 JSC44:JYS44 KBY44:KIO44 KLU44:KSK44 KVQ44:LCG44 LFM44:LMC44 LPI44:LVY44 LZE44:MFU44 MJA44:MPQ44 MSW44:MZM44 NCS44:NJI44 NMO44:NTE44 NWK44:ODA44 OGG44:OMW44 OQC44:OWS44 OZY44:PGO44 PJU44:PQK44 PTQ44:QAG44 QDM44:QKC44 QNI44:QTY44 QXE44:RDU44 RHA44:RNQ44 RQW44:RXM44 SAS44:SHI44 SKO44:SRE44 SUK44:TBA44 TEG44:TKW44 TOC44:TUS44 TXY44:UEO44 UHU44:UOK44 URQ44:UYG44 VBM44:VIC44 VLI44:VRY44 VVE44:WBU44 WFA44:WLQ44 WOW44:WVM44 WYS44:XFD44 AEY9 E44:F44 H44 A44:B44"/>
  </dataValidations>
  <pageMargins left="0.39370078740157483" right="0.31496062992125984" top="0.53" bottom="0.34" header="0.31496062992125984" footer="0.2"/>
  <pageSetup paperSize="9" scale="49" orientation="landscape" r:id="rId1"/>
  <headerFooter>
    <oddFooter>&amp;C&amp;P/&amp;N&amp;R&amp;F＿&amp;A</oddFooter>
  </headerFooter>
  <colBreaks count="3" manualBreakCount="3">
    <brk id="31" max="1048575" man="1"/>
    <brk id="68" max="51" man="1"/>
    <brk id="95" max="174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61"/>
  <sheetViews>
    <sheetView view="pageBreakPreview" zoomScale="80" zoomScaleNormal="70" zoomScaleSheetLayoutView="80" workbookViewId="0">
      <pane xSplit="3" ySplit="17" topLeftCell="D18" activePane="bottomRight" state="frozen"/>
      <selection pane="topRight" activeCell="D1" sqref="D1"/>
      <selection pane="bottomLeft" activeCell="A18" sqref="A18"/>
      <selection pane="bottomRight"/>
    </sheetView>
  </sheetViews>
  <sheetFormatPr defaultColWidth="5.77734375" defaultRowHeight="10.8"/>
  <cols>
    <col min="1" max="1" width="9.21875" style="14" customWidth="1"/>
    <col min="2" max="2" width="9.21875" style="15" customWidth="1"/>
    <col min="3" max="3" width="8.33203125" style="15" bestFit="1" customWidth="1"/>
    <col min="4" max="11" width="5.77734375" style="15" customWidth="1"/>
    <col min="12" max="15" width="5.77734375" style="106" customWidth="1"/>
    <col min="16" max="17" width="25.109375" style="15" customWidth="1"/>
    <col min="18" max="18" width="5.77734375" style="15" customWidth="1"/>
    <col min="19" max="19" width="6.77734375" style="15" bestFit="1" customWidth="1"/>
    <col min="20" max="20" width="8.77734375" style="15" bestFit="1" customWidth="1"/>
    <col min="21" max="21" width="8.21875" style="15" bestFit="1" customWidth="1"/>
    <col min="22" max="22" width="8.77734375" style="15" bestFit="1" customWidth="1"/>
    <col min="23" max="23" width="25.109375" style="15" customWidth="1"/>
    <col min="24" max="24" width="5.77734375" style="15"/>
    <col min="25" max="27" width="5.77734375" style="15" customWidth="1"/>
    <col min="28" max="28" width="5.6640625" style="15" customWidth="1"/>
    <col min="29" max="29" width="4.5546875" style="15" customWidth="1"/>
    <col min="30" max="30" width="5" style="15" customWidth="1"/>
    <col min="31" max="31" width="5.33203125" style="15" customWidth="1"/>
    <col min="32" max="32" width="5.109375" style="15" customWidth="1"/>
    <col min="33" max="33" width="5.5546875" style="15" customWidth="1"/>
    <col min="34" max="34" width="5.6640625" style="15" customWidth="1"/>
    <col min="35" max="45" width="5.77734375" style="15" customWidth="1"/>
    <col min="46" max="46" width="25.109375" style="15" customWidth="1"/>
    <col min="47" max="47" width="5.77734375" style="15"/>
    <col min="48" max="58" width="5.77734375" style="15" customWidth="1"/>
    <col min="59" max="59" width="25.109375" style="15" customWidth="1"/>
    <col min="60" max="64" width="5.77734375" style="15" customWidth="1"/>
    <col min="65" max="68" width="5.77734375" style="16" customWidth="1"/>
    <col min="69" max="69" width="25.109375" style="15" customWidth="1"/>
    <col min="70" max="16384" width="5.77734375" style="15"/>
  </cols>
  <sheetData>
    <row r="1" spans="1:77" s="2" customFormat="1" ht="30" customHeight="1">
      <c r="A1" s="211" t="s">
        <v>365</v>
      </c>
      <c r="B1" s="1"/>
      <c r="C1" s="1"/>
      <c r="D1" s="1"/>
      <c r="E1" s="1"/>
      <c r="F1" s="1"/>
      <c r="G1" s="1"/>
      <c r="H1" s="1"/>
      <c r="I1" s="1"/>
      <c r="J1" s="1"/>
      <c r="K1" s="1"/>
      <c r="L1" s="120"/>
      <c r="M1" s="120"/>
      <c r="N1" s="120"/>
      <c r="O1" s="120"/>
      <c r="P1" s="1"/>
      <c r="Q1" s="1"/>
      <c r="R1" s="1"/>
      <c r="S1" s="1"/>
      <c r="T1" s="1"/>
      <c r="U1" s="1"/>
      <c r="V1" s="1"/>
      <c r="W1" s="1"/>
      <c r="Y1" s="1"/>
      <c r="Z1" s="1"/>
      <c r="AA1" s="1"/>
      <c r="AB1" s="1"/>
      <c r="AC1" s="1"/>
      <c r="AD1" s="1"/>
      <c r="AE1" s="1"/>
      <c r="AF1" s="1"/>
      <c r="AG1" s="1"/>
      <c r="AH1" s="1"/>
      <c r="AI1" s="1"/>
      <c r="AJ1" s="1"/>
      <c r="AK1" s="1"/>
      <c r="AL1" s="1"/>
      <c r="AM1" s="1"/>
      <c r="AN1" s="1"/>
      <c r="AO1" s="1"/>
      <c r="AP1" s="1"/>
      <c r="AQ1" s="1"/>
      <c r="AR1" s="1"/>
      <c r="AS1" s="1"/>
      <c r="AT1" s="1"/>
      <c r="AV1" s="1"/>
      <c r="AW1" s="1"/>
      <c r="AX1" s="1"/>
      <c r="AY1" s="1"/>
      <c r="AZ1" s="1"/>
      <c r="BA1" s="1"/>
      <c r="BB1" s="1"/>
      <c r="BC1" s="1"/>
      <c r="BD1" s="1"/>
      <c r="BE1" s="1"/>
      <c r="BF1" s="1"/>
      <c r="BG1" s="1"/>
      <c r="BM1" s="3"/>
      <c r="BN1" s="3"/>
      <c r="BO1" s="3"/>
      <c r="BP1" s="3"/>
    </row>
    <row r="2" spans="1:77" s="2" customFormat="1" hidden="1">
      <c r="A2" s="4"/>
      <c r="L2" s="104"/>
      <c r="M2" s="104"/>
      <c r="N2" s="104"/>
      <c r="O2" s="104"/>
      <c r="BM2" s="3"/>
      <c r="BN2" s="3"/>
      <c r="BO2" s="3"/>
      <c r="BP2" s="3"/>
    </row>
    <row r="3" spans="1:77" s="2" customFormat="1" ht="21" hidden="1" customHeight="1">
      <c r="D3" s="49" t="s">
        <v>0</v>
      </c>
      <c r="H3" s="5"/>
      <c r="I3" s="49"/>
      <c r="L3" s="104"/>
      <c r="M3" s="104"/>
      <c r="N3" s="104"/>
      <c r="O3" s="104"/>
      <c r="BM3" s="3"/>
      <c r="BN3" s="3"/>
      <c r="BO3" s="3"/>
      <c r="BP3" s="3"/>
    </row>
    <row r="4" spans="1:77" s="2" customFormat="1" ht="21" hidden="1" customHeight="1">
      <c r="D4" s="26" t="s">
        <v>172</v>
      </c>
      <c r="E4" s="25"/>
      <c r="F4" s="25"/>
      <c r="G4" s="25"/>
      <c r="H4" s="51"/>
      <c r="I4" s="25"/>
      <c r="J4" s="27"/>
      <c r="K4" s="27"/>
      <c r="L4" s="110"/>
      <c r="M4" s="110"/>
      <c r="N4" s="110"/>
      <c r="O4" s="110"/>
      <c r="P4" s="27"/>
      <c r="Q4" s="50"/>
      <c r="R4" s="50"/>
      <c r="BM4" s="3"/>
      <c r="BN4" s="3"/>
      <c r="BO4" s="3"/>
      <c r="BP4" s="3"/>
    </row>
    <row r="5" spans="1:77" s="2" customFormat="1" ht="21" hidden="1" customHeight="1">
      <c r="H5" s="6"/>
      <c r="I5" s="28" t="s">
        <v>167</v>
      </c>
      <c r="J5" s="50"/>
      <c r="K5" s="50"/>
      <c r="L5" s="110"/>
      <c r="M5" s="110"/>
      <c r="N5" s="110"/>
      <c r="O5" s="110"/>
      <c r="P5" s="50"/>
      <c r="Q5" s="50"/>
      <c r="R5" s="50"/>
      <c r="BM5" s="3"/>
      <c r="BN5" s="3"/>
      <c r="BO5" s="3"/>
      <c r="BP5" s="3"/>
    </row>
    <row r="6" spans="1:77" s="7" customFormat="1" ht="21" hidden="1" customHeight="1">
      <c r="L6" s="105"/>
      <c r="M6" s="105"/>
      <c r="N6" s="105"/>
      <c r="O6" s="105"/>
      <c r="BM6" s="9"/>
      <c r="BN6" s="9"/>
      <c r="BO6" s="9"/>
      <c r="BP6" s="9"/>
    </row>
    <row r="7" spans="1:77" s="7" customFormat="1" ht="21" hidden="1" customHeight="1">
      <c r="B7" s="10"/>
      <c r="C7" s="10"/>
      <c r="L7" s="105"/>
      <c r="M7" s="105"/>
      <c r="N7" s="105"/>
      <c r="O7" s="105"/>
      <c r="BM7" s="9"/>
      <c r="BN7" s="9"/>
      <c r="BO7" s="9"/>
      <c r="BP7" s="9"/>
    </row>
    <row r="8" spans="1:77" s="7" customFormat="1" ht="21" hidden="1" customHeight="1">
      <c r="B8" s="10"/>
      <c r="C8" s="10"/>
      <c r="I8" s="24"/>
      <c r="L8" s="105"/>
      <c r="M8" s="105"/>
      <c r="N8" s="105"/>
      <c r="O8" s="105"/>
      <c r="BM8" s="9"/>
      <c r="BN8" s="9"/>
      <c r="BO8" s="9"/>
      <c r="BP8" s="9"/>
    </row>
    <row r="9" spans="1:77" s="7" customFormat="1" ht="21" hidden="1" customHeight="1">
      <c r="A9" s="11"/>
      <c r="B9" s="11"/>
      <c r="C9" s="11"/>
      <c r="I9" s="24"/>
      <c r="L9" s="105"/>
      <c r="M9" s="105"/>
      <c r="N9" s="105"/>
      <c r="O9" s="105"/>
      <c r="AJ9" s="8"/>
      <c r="BM9" s="9"/>
      <c r="BN9" s="9"/>
      <c r="BO9" s="9"/>
      <c r="BP9" s="9"/>
    </row>
    <row r="10" spans="1:77" s="2" customFormat="1" hidden="1">
      <c r="A10" s="12"/>
      <c r="L10" s="104"/>
      <c r="M10" s="104"/>
      <c r="N10" s="104"/>
      <c r="O10" s="104"/>
      <c r="BM10" s="3"/>
      <c r="BN10" s="3"/>
      <c r="BO10" s="3"/>
      <c r="BP10" s="3"/>
    </row>
    <row r="11" spans="1:77" s="20" customFormat="1" ht="26.4" customHeight="1">
      <c r="A11" s="137"/>
      <c r="B11" s="137"/>
      <c r="C11" s="137"/>
      <c r="D11" s="193" t="s">
        <v>350</v>
      </c>
      <c r="E11" s="194"/>
      <c r="F11" s="194"/>
      <c r="G11" s="194"/>
      <c r="H11" s="194"/>
      <c r="I11" s="194"/>
      <c r="J11" s="194"/>
      <c r="K11" s="194"/>
      <c r="L11" s="194"/>
      <c r="M11" s="194"/>
      <c r="N11" s="194"/>
      <c r="O11" s="194"/>
      <c r="P11" s="194"/>
      <c r="Q11" s="194"/>
      <c r="R11" s="194"/>
      <c r="S11" s="194"/>
      <c r="T11" s="194"/>
      <c r="U11" s="194"/>
      <c r="V11" s="194"/>
      <c r="W11" s="197"/>
      <c r="Y11" s="193" t="s">
        <v>351</v>
      </c>
      <c r="Z11" s="194"/>
      <c r="AA11" s="195"/>
      <c r="AB11" s="195"/>
      <c r="AC11" s="195"/>
      <c r="AD11" s="195"/>
      <c r="AE11" s="195"/>
      <c r="AF11" s="195"/>
      <c r="AG11" s="195"/>
      <c r="AH11" s="195"/>
      <c r="AI11" s="195"/>
      <c r="AJ11" s="195"/>
      <c r="AK11" s="195"/>
      <c r="AL11" s="195"/>
      <c r="AM11" s="195"/>
      <c r="AN11" s="195"/>
      <c r="AO11" s="195"/>
      <c r="AP11" s="195"/>
      <c r="AQ11" s="195"/>
      <c r="AR11" s="195"/>
      <c r="AS11" s="195"/>
      <c r="AT11" s="196"/>
      <c r="AV11" s="193" t="s">
        <v>352</v>
      </c>
      <c r="AW11" s="194"/>
      <c r="AX11" s="194"/>
      <c r="AY11" s="194"/>
      <c r="AZ11" s="194"/>
      <c r="BA11" s="194"/>
      <c r="BB11" s="194"/>
      <c r="BC11" s="194"/>
      <c r="BD11" s="194"/>
      <c r="BE11" s="194"/>
      <c r="BF11" s="194"/>
      <c r="BG11" s="194"/>
      <c r="BH11" s="194"/>
      <c r="BI11" s="194"/>
      <c r="BJ11" s="194"/>
      <c r="BK11" s="194"/>
      <c r="BL11" s="194"/>
      <c r="BM11" s="194"/>
      <c r="BN11" s="194"/>
      <c r="BO11" s="194"/>
      <c r="BP11" s="194"/>
      <c r="BQ11" s="197"/>
    </row>
    <row r="12" spans="1:77" s="13" customFormat="1" ht="51" customHeight="1">
      <c r="A12" s="150" t="s">
        <v>122</v>
      </c>
      <c r="B12" s="150" t="s">
        <v>114</v>
      </c>
      <c r="C12" s="150" t="s">
        <v>115</v>
      </c>
      <c r="D12" s="198" t="s">
        <v>353</v>
      </c>
      <c r="E12" s="199"/>
      <c r="F12" s="199"/>
      <c r="G12" s="199"/>
      <c r="H12" s="199"/>
      <c r="I12" s="199"/>
      <c r="J12" s="199"/>
      <c r="K12" s="199"/>
      <c r="L12" s="199"/>
      <c r="M12" s="199"/>
      <c r="N12" s="199"/>
      <c r="O12" s="199"/>
      <c r="P12" s="199"/>
      <c r="Q12" s="200"/>
      <c r="R12" s="201" t="s">
        <v>354</v>
      </c>
      <c r="S12" s="201"/>
      <c r="T12" s="201"/>
      <c r="U12" s="201"/>
      <c r="V12" s="201"/>
      <c r="W12" s="201"/>
      <c r="X12" s="23"/>
      <c r="Y12" s="202" t="s">
        <v>355</v>
      </c>
      <c r="Z12" s="202"/>
      <c r="AA12" s="202" t="s">
        <v>356</v>
      </c>
      <c r="AB12" s="202"/>
      <c r="AC12" s="202"/>
      <c r="AD12" s="142" t="s">
        <v>357</v>
      </c>
      <c r="AE12" s="125"/>
      <c r="AF12" s="125"/>
      <c r="AG12" s="124" t="s">
        <v>358</v>
      </c>
      <c r="AH12" s="125"/>
      <c r="AI12" s="126"/>
      <c r="AJ12" s="136" t="s">
        <v>359</v>
      </c>
      <c r="AK12" s="136"/>
      <c r="AL12" s="136"/>
      <c r="AM12" s="136" t="s">
        <v>360</v>
      </c>
      <c r="AN12" s="137"/>
      <c r="AO12" s="137"/>
      <c r="AP12" s="137" t="s">
        <v>361</v>
      </c>
      <c r="AQ12" s="137"/>
      <c r="AR12" s="136" t="s">
        <v>362</v>
      </c>
      <c r="AS12" s="137"/>
      <c r="AT12" s="116"/>
      <c r="AU12" s="23"/>
      <c r="AV12" s="124" t="s">
        <v>363</v>
      </c>
      <c r="AW12" s="125"/>
      <c r="AX12" s="125"/>
      <c r="AY12" s="125"/>
      <c r="AZ12" s="125"/>
      <c r="BA12" s="125"/>
      <c r="BB12" s="125"/>
      <c r="BC12" s="125"/>
      <c r="BD12" s="125"/>
      <c r="BE12" s="125"/>
      <c r="BF12" s="125"/>
      <c r="BG12" s="126"/>
      <c r="BH12" s="137" t="s">
        <v>364</v>
      </c>
      <c r="BI12" s="137"/>
      <c r="BJ12" s="137"/>
      <c r="BK12" s="137"/>
      <c r="BL12" s="137"/>
      <c r="BM12" s="137"/>
      <c r="BN12" s="137"/>
      <c r="BO12" s="137"/>
      <c r="BP12" s="137"/>
      <c r="BQ12" s="137"/>
      <c r="BR12" s="2"/>
      <c r="BS12" s="2"/>
      <c r="BT12" s="2"/>
      <c r="BU12" s="2"/>
      <c r="BV12" s="2"/>
      <c r="BW12" s="2"/>
      <c r="BX12" s="2"/>
      <c r="BY12" s="2"/>
    </row>
    <row r="13" spans="1:77" s="2" customFormat="1" ht="13.8" customHeight="1">
      <c r="A13" s="153"/>
      <c r="B13" s="153"/>
      <c r="C13" s="153"/>
      <c r="D13" s="155" t="s">
        <v>138</v>
      </c>
      <c r="E13" s="204"/>
      <c r="F13" s="204"/>
      <c r="G13" s="204"/>
      <c r="H13" s="156"/>
      <c r="I13" s="156"/>
      <c r="J13" s="156"/>
      <c r="K13" s="156"/>
      <c r="L13" s="156"/>
      <c r="M13" s="156"/>
      <c r="N13" s="156"/>
      <c r="O13" s="156"/>
      <c r="P13" s="157"/>
      <c r="Q13" s="172" t="s">
        <v>123</v>
      </c>
      <c r="R13" s="203" t="s">
        <v>1</v>
      </c>
      <c r="S13" s="203" t="s">
        <v>2</v>
      </c>
      <c r="T13" s="203" t="s">
        <v>3</v>
      </c>
      <c r="U13" s="203" t="s">
        <v>4</v>
      </c>
      <c r="V13" s="203" t="s">
        <v>5</v>
      </c>
      <c r="W13" s="176" t="s">
        <v>6</v>
      </c>
      <c r="X13" s="153"/>
      <c r="Y13" s="203" t="s">
        <v>1</v>
      </c>
      <c r="Z13" s="203" t="s">
        <v>2</v>
      </c>
      <c r="AA13" s="203" t="s">
        <v>1</v>
      </c>
      <c r="AB13" s="203" t="s">
        <v>2</v>
      </c>
      <c r="AC13" s="203" t="s">
        <v>3</v>
      </c>
      <c r="AD13" s="203" t="s">
        <v>1</v>
      </c>
      <c r="AE13" s="203" t="s">
        <v>2</v>
      </c>
      <c r="AF13" s="203" t="s">
        <v>3</v>
      </c>
      <c r="AG13" s="203" t="s">
        <v>1</v>
      </c>
      <c r="AH13" s="203" t="s">
        <v>2</v>
      </c>
      <c r="AI13" s="203" t="s">
        <v>3</v>
      </c>
      <c r="AJ13" s="203" t="s">
        <v>1</v>
      </c>
      <c r="AK13" s="203" t="s">
        <v>2</v>
      </c>
      <c r="AL13" s="203" t="s">
        <v>3</v>
      </c>
      <c r="AM13" s="203" t="s">
        <v>1</v>
      </c>
      <c r="AN13" s="203" t="s">
        <v>2</v>
      </c>
      <c r="AO13" s="203" t="s">
        <v>3</v>
      </c>
      <c r="AP13" s="203" t="s">
        <v>1</v>
      </c>
      <c r="AQ13" s="203" t="s">
        <v>2</v>
      </c>
      <c r="AR13" s="203" t="s">
        <v>1</v>
      </c>
      <c r="AS13" s="203" t="s">
        <v>2</v>
      </c>
      <c r="AT13" s="161"/>
      <c r="AU13" s="153"/>
      <c r="AV13" s="149" t="s">
        <v>1</v>
      </c>
      <c r="AW13" s="149" t="s">
        <v>2</v>
      </c>
      <c r="AX13" s="161" t="s">
        <v>3</v>
      </c>
      <c r="AY13" s="161" t="s">
        <v>4</v>
      </c>
      <c r="AZ13" s="149" t="s">
        <v>5</v>
      </c>
      <c r="BA13" s="149" t="s">
        <v>6</v>
      </c>
      <c r="BB13" s="149" t="s">
        <v>9</v>
      </c>
      <c r="BC13" s="149" t="s">
        <v>10</v>
      </c>
      <c r="BD13" s="161" t="s">
        <v>11</v>
      </c>
      <c r="BE13" s="161" t="s">
        <v>12</v>
      </c>
      <c r="BF13" s="161" t="s">
        <v>51</v>
      </c>
      <c r="BG13" s="161" t="s">
        <v>54</v>
      </c>
      <c r="BH13" s="149" t="s">
        <v>1</v>
      </c>
      <c r="BI13" s="149" t="s">
        <v>2</v>
      </c>
      <c r="BJ13" s="161" t="s">
        <v>3</v>
      </c>
      <c r="BK13" s="161" t="s">
        <v>4</v>
      </c>
      <c r="BL13" s="149" t="s">
        <v>5</v>
      </c>
      <c r="BM13" s="208" t="s">
        <v>6</v>
      </c>
      <c r="BN13" s="208" t="s">
        <v>9</v>
      </c>
      <c r="BO13" s="208" t="s">
        <v>10</v>
      </c>
      <c r="BP13" s="161" t="s">
        <v>52</v>
      </c>
      <c r="BQ13" s="209" t="s">
        <v>12</v>
      </c>
    </row>
    <row r="14" spans="1:77" s="2" customFormat="1" ht="13.8" customHeight="1">
      <c r="A14" s="153"/>
      <c r="B14" s="153"/>
      <c r="C14" s="153"/>
      <c r="D14" s="155" t="s">
        <v>116</v>
      </c>
      <c r="E14" s="204"/>
      <c r="F14" s="204"/>
      <c r="G14" s="210"/>
      <c r="H14" s="155" t="s">
        <v>117</v>
      </c>
      <c r="I14" s="204"/>
      <c r="J14" s="204"/>
      <c r="K14" s="210"/>
      <c r="L14" s="155" t="s">
        <v>118</v>
      </c>
      <c r="M14" s="204"/>
      <c r="N14" s="204"/>
      <c r="O14" s="210"/>
      <c r="P14" s="172"/>
      <c r="Q14" s="173"/>
      <c r="R14" s="203"/>
      <c r="S14" s="203"/>
      <c r="T14" s="203"/>
      <c r="U14" s="203"/>
      <c r="V14" s="203"/>
      <c r="W14" s="176"/>
      <c r="X14" s="15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161"/>
      <c r="AU14" s="153"/>
      <c r="AV14" s="149"/>
      <c r="AW14" s="149"/>
      <c r="AX14" s="161"/>
      <c r="AY14" s="161"/>
      <c r="AZ14" s="149"/>
      <c r="BA14" s="149"/>
      <c r="BB14" s="149"/>
      <c r="BC14" s="149"/>
      <c r="BD14" s="161"/>
      <c r="BE14" s="161"/>
      <c r="BF14" s="161"/>
      <c r="BG14" s="161"/>
      <c r="BH14" s="149"/>
      <c r="BI14" s="149"/>
      <c r="BJ14" s="161"/>
      <c r="BK14" s="161"/>
      <c r="BL14" s="149"/>
      <c r="BM14" s="208"/>
      <c r="BN14" s="208"/>
      <c r="BO14" s="208"/>
      <c r="BP14" s="161"/>
      <c r="BQ14" s="209"/>
    </row>
    <row r="15" spans="1:77" s="2" customFormat="1" ht="25.95" customHeight="1">
      <c r="A15" s="153"/>
      <c r="B15" s="153"/>
      <c r="C15" s="153"/>
      <c r="D15" s="99" t="s">
        <v>64</v>
      </c>
      <c r="E15" s="99" t="s">
        <v>65</v>
      </c>
      <c r="F15" s="19" t="s">
        <v>119</v>
      </c>
      <c r="G15" s="19" t="s">
        <v>120</v>
      </c>
      <c r="H15" s="99" t="s">
        <v>64</v>
      </c>
      <c r="I15" s="99" t="s">
        <v>65</v>
      </c>
      <c r="J15" s="19" t="s">
        <v>119</v>
      </c>
      <c r="K15" s="19" t="s">
        <v>120</v>
      </c>
      <c r="L15" s="107" t="s">
        <v>64</v>
      </c>
      <c r="M15" s="107" t="s">
        <v>65</v>
      </c>
      <c r="N15" s="19" t="s">
        <v>119</v>
      </c>
      <c r="O15" s="19" t="s">
        <v>120</v>
      </c>
      <c r="P15" s="174"/>
      <c r="Q15" s="174"/>
      <c r="R15" s="203"/>
      <c r="S15" s="203"/>
      <c r="T15" s="203"/>
      <c r="U15" s="203"/>
      <c r="V15" s="203"/>
      <c r="W15" s="176"/>
      <c r="X15" s="153"/>
      <c r="Y15" s="203"/>
      <c r="Z15" s="203"/>
      <c r="AA15" s="203"/>
      <c r="AB15" s="203"/>
      <c r="AC15" s="203"/>
      <c r="AD15" s="203"/>
      <c r="AE15" s="203"/>
      <c r="AF15" s="203"/>
      <c r="AG15" s="203"/>
      <c r="AH15" s="203"/>
      <c r="AI15" s="203"/>
      <c r="AJ15" s="203"/>
      <c r="AK15" s="203"/>
      <c r="AL15" s="203"/>
      <c r="AM15" s="203"/>
      <c r="AN15" s="203"/>
      <c r="AO15" s="203"/>
      <c r="AP15" s="203"/>
      <c r="AQ15" s="203"/>
      <c r="AR15" s="203"/>
      <c r="AS15" s="203"/>
      <c r="AT15" s="161"/>
      <c r="AU15" s="153"/>
      <c r="AV15" s="149"/>
      <c r="AW15" s="149"/>
      <c r="AX15" s="161"/>
      <c r="AY15" s="161"/>
      <c r="AZ15" s="149"/>
      <c r="BA15" s="149"/>
      <c r="BB15" s="149"/>
      <c r="BC15" s="149"/>
      <c r="BD15" s="161"/>
      <c r="BE15" s="161"/>
      <c r="BF15" s="161"/>
      <c r="BG15" s="161"/>
      <c r="BH15" s="149"/>
      <c r="BI15" s="149"/>
      <c r="BJ15" s="161"/>
      <c r="BK15" s="161"/>
      <c r="BL15" s="149"/>
      <c r="BM15" s="208"/>
      <c r="BN15" s="208"/>
      <c r="BO15" s="208"/>
      <c r="BP15" s="161"/>
      <c r="BQ15" s="209"/>
    </row>
    <row r="16" spans="1:77" s="214" customFormat="1" ht="93" customHeight="1">
      <c r="A16" s="154"/>
      <c r="B16" s="154"/>
      <c r="C16" s="154"/>
      <c r="D16" s="21" t="s">
        <v>85</v>
      </c>
      <c r="E16" s="21" t="s">
        <v>86</v>
      </c>
      <c r="F16" s="21" t="s">
        <v>87</v>
      </c>
      <c r="G16" s="21" t="s">
        <v>88</v>
      </c>
      <c r="H16" s="21" t="s">
        <v>85</v>
      </c>
      <c r="I16" s="21" t="s">
        <v>86</v>
      </c>
      <c r="J16" s="21" t="s">
        <v>87</v>
      </c>
      <c r="K16" s="21" t="s">
        <v>88</v>
      </c>
      <c r="L16" s="118" t="s">
        <v>85</v>
      </c>
      <c r="M16" s="118" t="s">
        <v>86</v>
      </c>
      <c r="N16" s="118" t="s">
        <v>87</v>
      </c>
      <c r="O16" s="118" t="s">
        <v>88</v>
      </c>
      <c r="P16" s="118" t="s">
        <v>137</v>
      </c>
      <c r="Q16" s="118" t="s">
        <v>139</v>
      </c>
      <c r="R16" s="119" t="s">
        <v>89</v>
      </c>
      <c r="S16" s="119" t="s">
        <v>90</v>
      </c>
      <c r="T16" s="119" t="s">
        <v>91</v>
      </c>
      <c r="U16" s="22" t="s">
        <v>92</v>
      </c>
      <c r="V16" s="119" t="s">
        <v>93</v>
      </c>
      <c r="W16" s="118" t="s">
        <v>8</v>
      </c>
      <c r="Y16" s="119" t="s">
        <v>94</v>
      </c>
      <c r="Z16" s="119" t="s">
        <v>95</v>
      </c>
      <c r="AA16" s="119" t="s">
        <v>69</v>
      </c>
      <c r="AB16" s="119" t="s">
        <v>96</v>
      </c>
      <c r="AC16" s="119" t="s">
        <v>95</v>
      </c>
      <c r="AD16" s="119" t="s">
        <v>24</v>
      </c>
      <c r="AE16" s="119" t="s">
        <v>25</v>
      </c>
      <c r="AF16" s="119" t="s">
        <v>26</v>
      </c>
      <c r="AG16" s="119" t="s">
        <v>24</v>
      </c>
      <c r="AH16" s="119" t="s">
        <v>25</v>
      </c>
      <c r="AI16" s="119" t="s">
        <v>26</v>
      </c>
      <c r="AJ16" s="119" t="s">
        <v>24</v>
      </c>
      <c r="AK16" s="119" t="s">
        <v>25</v>
      </c>
      <c r="AL16" s="119" t="s">
        <v>26</v>
      </c>
      <c r="AM16" s="119" t="s">
        <v>24</v>
      </c>
      <c r="AN16" s="119" t="s">
        <v>25</v>
      </c>
      <c r="AO16" s="119" t="s">
        <v>26</v>
      </c>
      <c r="AP16" s="119" t="s">
        <v>27</v>
      </c>
      <c r="AQ16" s="119" t="s">
        <v>50</v>
      </c>
      <c r="AR16" s="119" t="s">
        <v>28</v>
      </c>
      <c r="AS16" s="119" t="s">
        <v>29</v>
      </c>
      <c r="AT16" s="119" t="s">
        <v>8</v>
      </c>
      <c r="AV16" s="119" t="s">
        <v>41</v>
      </c>
      <c r="AW16" s="119" t="s">
        <v>42</v>
      </c>
      <c r="AX16" s="119" t="s">
        <v>43</v>
      </c>
      <c r="AY16" s="119" t="s">
        <v>44</v>
      </c>
      <c r="AZ16" s="119" t="s">
        <v>45</v>
      </c>
      <c r="BA16" s="119" t="s">
        <v>46</v>
      </c>
      <c r="BB16" s="119" t="s">
        <v>47</v>
      </c>
      <c r="BC16" s="119" t="s">
        <v>48</v>
      </c>
      <c r="BD16" s="119" t="s">
        <v>49</v>
      </c>
      <c r="BE16" s="119" t="s">
        <v>55</v>
      </c>
      <c r="BF16" s="119" t="s">
        <v>56</v>
      </c>
      <c r="BG16" s="119" t="s">
        <v>8</v>
      </c>
      <c r="BH16" s="119" t="s">
        <v>33</v>
      </c>
      <c r="BI16" s="119" t="s">
        <v>34</v>
      </c>
      <c r="BJ16" s="119" t="s">
        <v>35</v>
      </c>
      <c r="BK16" s="119" t="s">
        <v>36</v>
      </c>
      <c r="BL16" s="119" t="s">
        <v>37</v>
      </c>
      <c r="BM16" s="119" t="s">
        <v>38</v>
      </c>
      <c r="BN16" s="119" t="s">
        <v>39</v>
      </c>
      <c r="BO16" s="119" t="s">
        <v>40</v>
      </c>
      <c r="BP16" s="119" t="s">
        <v>53</v>
      </c>
      <c r="BQ16" s="59" t="s">
        <v>8</v>
      </c>
    </row>
    <row r="17" spans="1:70" s="39" customFormat="1" hidden="1">
      <c r="A17" s="29" t="s">
        <v>171</v>
      </c>
      <c r="B17" s="30"/>
      <c r="C17" s="30"/>
      <c r="D17" s="31"/>
      <c r="E17" s="31"/>
      <c r="F17" s="31"/>
      <c r="G17" s="31"/>
      <c r="H17" s="31"/>
      <c r="I17" s="31"/>
      <c r="J17" s="31"/>
      <c r="K17" s="31"/>
      <c r="L17" s="108"/>
      <c r="M17" s="108"/>
      <c r="N17" s="108"/>
      <c r="O17" s="108"/>
      <c r="P17" s="30"/>
      <c r="Q17" s="31"/>
      <c r="R17" s="31"/>
      <c r="S17" s="31"/>
      <c r="T17" s="30"/>
      <c r="U17" s="32"/>
      <c r="V17" s="30"/>
      <c r="W17" s="32"/>
      <c r="X17" s="33"/>
      <c r="Y17" s="31"/>
      <c r="Z17" s="31"/>
      <c r="AA17" s="34"/>
      <c r="AB17" s="30"/>
      <c r="AC17" s="32"/>
      <c r="AD17" s="35"/>
      <c r="AE17" s="36"/>
      <c r="AF17" s="37"/>
      <c r="AG17" s="31"/>
      <c r="AH17" s="31"/>
      <c r="AI17" s="31"/>
      <c r="AJ17" s="31"/>
      <c r="AK17" s="30"/>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60"/>
    </row>
    <row r="18" spans="1:70" s="12" customFormat="1" ht="21.6">
      <c r="A18" s="95">
        <v>39201</v>
      </c>
      <c r="B18" s="62" t="s">
        <v>173</v>
      </c>
      <c r="C18" s="61">
        <v>3</v>
      </c>
      <c r="D18" s="112">
        <v>1</v>
      </c>
      <c r="E18" s="112"/>
      <c r="F18" s="112"/>
      <c r="G18" s="112"/>
      <c r="H18" s="112">
        <v>1</v>
      </c>
      <c r="I18" s="112"/>
      <c r="J18" s="112"/>
      <c r="K18" s="112"/>
      <c r="L18" s="112">
        <v>1</v>
      </c>
      <c r="M18" s="112"/>
      <c r="N18" s="112"/>
      <c r="O18" s="112"/>
      <c r="P18" s="65" t="s">
        <v>318</v>
      </c>
      <c r="Q18" s="103"/>
      <c r="R18" s="112"/>
      <c r="S18" s="112"/>
      <c r="T18" s="112"/>
      <c r="U18" s="112"/>
      <c r="V18" s="112"/>
      <c r="W18" s="111"/>
      <c r="Y18" s="112">
        <v>1</v>
      </c>
      <c r="Z18" s="112"/>
      <c r="AA18" s="112"/>
      <c r="AB18" s="112">
        <v>1</v>
      </c>
      <c r="AC18" s="112"/>
      <c r="AD18" s="112"/>
      <c r="AE18" s="112">
        <v>1</v>
      </c>
      <c r="AF18" s="112"/>
      <c r="AG18" s="63"/>
      <c r="AH18" s="18">
        <v>1</v>
      </c>
      <c r="AI18" s="18"/>
      <c r="AJ18" s="112"/>
      <c r="AK18" s="112">
        <v>1</v>
      </c>
      <c r="AL18" s="112"/>
      <c r="AM18" s="17"/>
      <c r="AN18" s="112">
        <v>1</v>
      </c>
      <c r="AO18" s="17"/>
      <c r="AP18" s="17">
        <v>1</v>
      </c>
      <c r="AQ18" s="17"/>
      <c r="AR18" s="17"/>
      <c r="AS18" s="17">
        <v>1</v>
      </c>
      <c r="AT18" s="57"/>
      <c r="AV18" s="112"/>
      <c r="AW18" s="112"/>
      <c r="AX18" s="112"/>
      <c r="AY18" s="112">
        <v>1</v>
      </c>
      <c r="AZ18" s="112">
        <v>1</v>
      </c>
      <c r="BA18" s="112">
        <v>1</v>
      </c>
      <c r="BB18" s="112"/>
      <c r="BC18" s="112"/>
      <c r="BD18" s="112"/>
      <c r="BE18" s="112">
        <v>1</v>
      </c>
      <c r="BF18" s="112"/>
      <c r="BG18" s="57"/>
      <c r="BH18" s="112">
        <v>1</v>
      </c>
      <c r="BI18" s="112"/>
      <c r="BJ18" s="112">
        <v>1</v>
      </c>
      <c r="BK18" s="112">
        <v>1</v>
      </c>
      <c r="BL18" s="112">
        <v>1</v>
      </c>
      <c r="BM18" s="112"/>
      <c r="BN18" s="112"/>
      <c r="BO18" s="112"/>
      <c r="BP18" s="112">
        <v>1</v>
      </c>
      <c r="BQ18" s="57"/>
      <c r="BR18" s="12">
        <v>1</v>
      </c>
    </row>
    <row r="19" spans="1:70" s="12" customFormat="1" ht="21.6">
      <c r="A19" s="95">
        <v>39202</v>
      </c>
      <c r="B19" s="62" t="s">
        <v>176</v>
      </c>
      <c r="C19" s="61">
        <v>5</v>
      </c>
      <c r="D19" s="112"/>
      <c r="E19" s="112"/>
      <c r="F19" s="112"/>
      <c r="G19" s="112"/>
      <c r="H19" s="112"/>
      <c r="I19" s="112"/>
      <c r="J19" s="112"/>
      <c r="K19" s="112"/>
      <c r="L19" s="112"/>
      <c r="M19" s="112"/>
      <c r="N19" s="112">
        <v>1</v>
      </c>
      <c r="O19" s="112"/>
      <c r="P19" s="111"/>
      <c r="Q19" s="103"/>
      <c r="R19" s="112"/>
      <c r="S19" s="112"/>
      <c r="T19" s="112">
        <v>1</v>
      </c>
      <c r="U19" s="112"/>
      <c r="V19" s="112"/>
      <c r="W19" s="111"/>
      <c r="Y19" s="112">
        <v>1</v>
      </c>
      <c r="Z19" s="112"/>
      <c r="AA19" s="112">
        <v>1</v>
      </c>
      <c r="AB19" s="112"/>
      <c r="AC19" s="112"/>
      <c r="AD19" s="112">
        <v>1</v>
      </c>
      <c r="AE19" s="112"/>
      <c r="AF19" s="112"/>
      <c r="AG19" s="63"/>
      <c r="AH19" s="18"/>
      <c r="AI19" s="18">
        <v>1</v>
      </c>
      <c r="AJ19" s="112">
        <v>1</v>
      </c>
      <c r="AK19" s="112"/>
      <c r="AL19" s="112"/>
      <c r="AM19" s="17"/>
      <c r="AN19" s="112"/>
      <c r="AO19" s="17">
        <v>1</v>
      </c>
      <c r="AP19" s="17">
        <v>1</v>
      </c>
      <c r="AQ19" s="17"/>
      <c r="AR19" s="17"/>
      <c r="AS19" s="17">
        <v>1</v>
      </c>
      <c r="AT19" s="57"/>
      <c r="AV19" s="112"/>
      <c r="AW19" s="112"/>
      <c r="AX19" s="112"/>
      <c r="AY19" s="112"/>
      <c r="AZ19" s="112"/>
      <c r="BA19" s="112"/>
      <c r="BB19" s="112"/>
      <c r="BC19" s="112"/>
      <c r="BD19" s="112"/>
      <c r="BE19" s="112"/>
      <c r="BF19" s="112"/>
      <c r="BG19" s="57" t="s">
        <v>223</v>
      </c>
      <c r="BH19" s="112">
        <v>1</v>
      </c>
      <c r="BI19" s="112"/>
      <c r="BJ19" s="112">
        <v>1</v>
      </c>
      <c r="BK19" s="112"/>
      <c r="BL19" s="112"/>
      <c r="BM19" s="112"/>
      <c r="BN19" s="112">
        <v>1</v>
      </c>
      <c r="BO19" s="112"/>
      <c r="BP19" s="112">
        <v>1</v>
      </c>
      <c r="BQ19" s="57"/>
      <c r="BR19" s="12">
        <v>1</v>
      </c>
    </row>
    <row r="20" spans="1:70" s="12" customFormat="1" ht="12">
      <c r="A20" s="95">
        <v>39203</v>
      </c>
      <c r="B20" s="62" t="s">
        <v>180</v>
      </c>
      <c r="C20" s="61">
        <v>5</v>
      </c>
      <c r="D20" s="112"/>
      <c r="E20" s="112"/>
      <c r="F20" s="112"/>
      <c r="G20" s="112"/>
      <c r="H20" s="112"/>
      <c r="I20" s="112">
        <v>1</v>
      </c>
      <c r="J20" s="112"/>
      <c r="K20" s="112"/>
      <c r="L20" s="112"/>
      <c r="M20" s="112">
        <v>1</v>
      </c>
      <c r="N20" s="112"/>
      <c r="O20" s="112"/>
      <c r="P20" s="65" t="s">
        <v>319</v>
      </c>
      <c r="Q20" s="103"/>
      <c r="R20" s="112"/>
      <c r="S20" s="112"/>
      <c r="T20" s="112"/>
      <c r="U20" s="112"/>
      <c r="V20" s="112"/>
      <c r="W20" s="111"/>
      <c r="Y20" s="112">
        <v>1</v>
      </c>
      <c r="Z20" s="112"/>
      <c r="AA20" s="112">
        <v>1</v>
      </c>
      <c r="AB20" s="112"/>
      <c r="AC20" s="112"/>
      <c r="AD20" s="112">
        <v>1</v>
      </c>
      <c r="AE20" s="112"/>
      <c r="AF20" s="112"/>
      <c r="AG20" s="63"/>
      <c r="AH20" s="18"/>
      <c r="AI20" s="18">
        <v>1</v>
      </c>
      <c r="AJ20" s="112">
        <v>1</v>
      </c>
      <c r="AK20" s="112"/>
      <c r="AL20" s="112"/>
      <c r="AM20" s="17"/>
      <c r="AN20" s="112"/>
      <c r="AO20" s="17">
        <v>1</v>
      </c>
      <c r="AP20" s="17">
        <v>1</v>
      </c>
      <c r="AQ20" s="17"/>
      <c r="AR20" s="17">
        <v>1</v>
      </c>
      <c r="AS20" s="17"/>
      <c r="AT20" s="57"/>
      <c r="AV20" s="112"/>
      <c r="AW20" s="112">
        <v>1</v>
      </c>
      <c r="AX20" s="112">
        <v>1</v>
      </c>
      <c r="AY20" s="112">
        <v>1</v>
      </c>
      <c r="AZ20" s="112"/>
      <c r="BA20" s="112"/>
      <c r="BB20" s="112"/>
      <c r="BC20" s="112"/>
      <c r="BD20" s="112"/>
      <c r="BE20" s="112"/>
      <c r="BF20" s="112"/>
      <c r="BG20" s="57"/>
      <c r="BH20" s="112">
        <v>1</v>
      </c>
      <c r="BI20" s="112">
        <v>1</v>
      </c>
      <c r="BJ20" s="112"/>
      <c r="BK20" s="112"/>
      <c r="BL20" s="112"/>
      <c r="BM20" s="112">
        <v>1</v>
      </c>
      <c r="BN20" s="112">
        <v>1</v>
      </c>
      <c r="BO20" s="112"/>
      <c r="BP20" s="112">
        <v>1</v>
      </c>
      <c r="BQ20" s="57"/>
      <c r="BR20" s="12">
        <v>1</v>
      </c>
    </row>
    <row r="21" spans="1:70" s="12" customFormat="1" ht="21.6">
      <c r="A21" s="95">
        <v>39204</v>
      </c>
      <c r="B21" s="62" t="s">
        <v>182</v>
      </c>
      <c r="C21" s="61">
        <v>5</v>
      </c>
      <c r="D21" s="112"/>
      <c r="E21" s="112"/>
      <c r="F21" s="112"/>
      <c r="G21" s="112"/>
      <c r="H21" s="112"/>
      <c r="I21" s="112"/>
      <c r="J21" s="112"/>
      <c r="K21" s="112"/>
      <c r="L21" s="112">
        <v>1</v>
      </c>
      <c r="M21" s="112"/>
      <c r="N21" s="112"/>
      <c r="O21" s="112"/>
      <c r="P21" s="111" t="s">
        <v>224</v>
      </c>
      <c r="Q21" s="103"/>
      <c r="R21" s="112"/>
      <c r="S21" s="112"/>
      <c r="T21" s="112"/>
      <c r="U21" s="112"/>
      <c r="V21" s="112"/>
      <c r="W21" s="111"/>
      <c r="Y21" s="112">
        <v>1</v>
      </c>
      <c r="Z21" s="112"/>
      <c r="AA21" s="112"/>
      <c r="AB21" s="112">
        <v>1</v>
      </c>
      <c r="AC21" s="112"/>
      <c r="AD21" s="112"/>
      <c r="AE21" s="112"/>
      <c r="AF21" s="112">
        <v>1</v>
      </c>
      <c r="AG21" s="63"/>
      <c r="AH21" s="18">
        <v>1</v>
      </c>
      <c r="AI21" s="18"/>
      <c r="AJ21" s="112"/>
      <c r="AK21" s="112">
        <v>1</v>
      </c>
      <c r="AL21" s="112"/>
      <c r="AM21" s="17"/>
      <c r="AN21" s="112">
        <v>1</v>
      </c>
      <c r="AO21" s="17"/>
      <c r="AP21" s="17"/>
      <c r="AQ21" s="17">
        <v>1</v>
      </c>
      <c r="AR21" s="17">
        <v>1</v>
      </c>
      <c r="AS21" s="17"/>
      <c r="AT21" s="57"/>
      <c r="AV21" s="112">
        <v>1</v>
      </c>
      <c r="AW21" s="112">
        <v>1</v>
      </c>
      <c r="AX21" s="112">
        <v>1</v>
      </c>
      <c r="AY21" s="112">
        <v>1</v>
      </c>
      <c r="AZ21" s="112">
        <v>1</v>
      </c>
      <c r="BA21" s="112">
        <v>1</v>
      </c>
      <c r="BB21" s="112"/>
      <c r="BC21" s="112"/>
      <c r="BD21" s="112">
        <v>1</v>
      </c>
      <c r="BE21" s="112">
        <v>1</v>
      </c>
      <c r="BF21" s="112">
        <v>1</v>
      </c>
      <c r="BG21" s="57"/>
      <c r="BH21" s="112">
        <v>1</v>
      </c>
      <c r="BI21" s="112">
        <v>1</v>
      </c>
      <c r="BJ21" s="112">
        <v>1</v>
      </c>
      <c r="BK21" s="112">
        <v>1</v>
      </c>
      <c r="BL21" s="112"/>
      <c r="BM21" s="112">
        <v>1</v>
      </c>
      <c r="BN21" s="112">
        <v>1</v>
      </c>
      <c r="BO21" s="112">
        <v>1</v>
      </c>
      <c r="BP21" s="112">
        <v>1</v>
      </c>
      <c r="BQ21" s="57"/>
      <c r="BR21" s="12">
        <v>1</v>
      </c>
    </row>
    <row r="22" spans="1:70" s="12" customFormat="1" ht="12">
      <c r="A22" s="95">
        <v>39205</v>
      </c>
      <c r="B22" s="62" t="s">
        <v>184</v>
      </c>
      <c r="C22" s="61">
        <v>5</v>
      </c>
      <c r="D22" s="112"/>
      <c r="E22" s="112"/>
      <c r="F22" s="112"/>
      <c r="G22" s="112"/>
      <c r="H22" s="112"/>
      <c r="I22" s="112"/>
      <c r="J22" s="112"/>
      <c r="K22" s="112"/>
      <c r="L22" s="112"/>
      <c r="M22" s="112"/>
      <c r="N22" s="112">
        <v>1</v>
      </c>
      <c r="O22" s="112"/>
      <c r="P22" s="111"/>
      <c r="Q22" s="103"/>
      <c r="R22" s="112"/>
      <c r="S22" s="112"/>
      <c r="T22" s="112">
        <v>1</v>
      </c>
      <c r="U22" s="112"/>
      <c r="V22" s="112"/>
      <c r="W22" s="111"/>
      <c r="Y22" s="112">
        <v>1</v>
      </c>
      <c r="Z22" s="112"/>
      <c r="AA22" s="112"/>
      <c r="AB22" s="112">
        <v>1</v>
      </c>
      <c r="AC22" s="112"/>
      <c r="AD22" s="112"/>
      <c r="AE22" s="112">
        <v>1</v>
      </c>
      <c r="AF22" s="112"/>
      <c r="AG22" s="63"/>
      <c r="AH22" s="18">
        <v>1</v>
      </c>
      <c r="AI22" s="18"/>
      <c r="AJ22" s="112"/>
      <c r="AK22" s="112"/>
      <c r="AL22" s="112">
        <v>1</v>
      </c>
      <c r="AM22" s="17"/>
      <c r="AN22" s="112">
        <v>1</v>
      </c>
      <c r="AO22" s="17"/>
      <c r="AP22" s="17">
        <v>1</v>
      </c>
      <c r="AQ22" s="17"/>
      <c r="AR22" s="17"/>
      <c r="AS22" s="17">
        <v>1</v>
      </c>
      <c r="AT22" s="57"/>
      <c r="AV22" s="112"/>
      <c r="AW22" s="112">
        <v>1</v>
      </c>
      <c r="AX22" s="112"/>
      <c r="AY22" s="112"/>
      <c r="AZ22" s="112"/>
      <c r="BA22" s="112"/>
      <c r="BB22" s="112"/>
      <c r="BC22" s="112"/>
      <c r="BD22" s="112"/>
      <c r="BE22" s="112"/>
      <c r="BF22" s="112"/>
      <c r="BG22" s="57"/>
      <c r="BH22" s="112">
        <v>1</v>
      </c>
      <c r="BI22" s="112"/>
      <c r="BJ22" s="112">
        <v>1</v>
      </c>
      <c r="BK22" s="112"/>
      <c r="BL22" s="112"/>
      <c r="BM22" s="112"/>
      <c r="BN22" s="112">
        <v>1</v>
      </c>
      <c r="BO22" s="112">
        <v>1</v>
      </c>
      <c r="BP22" s="112"/>
      <c r="BQ22" s="57"/>
      <c r="BR22" s="12">
        <v>1</v>
      </c>
    </row>
    <row r="23" spans="1:70" s="12" customFormat="1">
      <c r="A23" s="95">
        <v>39206</v>
      </c>
      <c r="B23" s="62" t="s">
        <v>186</v>
      </c>
      <c r="C23" s="61">
        <v>5</v>
      </c>
      <c r="D23" s="112"/>
      <c r="E23" s="112"/>
      <c r="F23" s="112"/>
      <c r="G23" s="112"/>
      <c r="H23" s="112"/>
      <c r="I23" s="112"/>
      <c r="J23" s="112"/>
      <c r="K23" s="112"/>
      <c r="L23" s="112"/>
      <c r="M23" s="112"/>
      <c r="N23" s="112"/>
      <c r="O23" s="112"/>
      <c r="P23" s="111"/>
      <c r="Q23" s="103"/>
      <c r="R23" s="112"/>
      <c r="S23" s="112"/>
      <c r="T23" s="112"/>
      <c r="U23" s="112"/>
      <c r="V23" s="112"/>
      <c r="W23" s="111"/>
      <c r="Y23" s="112"/>
      <c r="Z23" s="112"/>
      <c r="AA23" s="112"/>
      <c r="AB23" s="112"/>
      <c r="AC23" s="112"/>
      <c r="AD23" s="112"/>
      <c r="AE23" s="112"/>
      <c r="AF23" s="112"/>
      <c r="AG23" s="63"/>
      <c r="AH23" s="18"/>
      <c r="AI23" s="18"/>
      <c r="AJ23" s="112"/>
      <c r="AK23" s="112"/>
      <c r="AL23" s="112"/>
      <c r="AM23" s="17"/>
      <c r="AN23" s="112"/>
      <c r="AO23" s="17"/>
      <c r="AP23" s="17"/>
      <c r="AQ23" s="17"/>
      <c r="AR23" s="17"/>
      <c r="AS23" s="17"/>
      <c r="AT23" s="57"/>
      <c r="AV23" s="112"/>
      <c r="AW23" s="112"/>
      <c r="AX23" s="112"/>
      <c r="AY23" s="112"/>
      <c r="AZ23" s="112"/>
      <c r="BA23" s="112"/>
      <c r="BB23" s="112"/>
      <c r="BC23" s="112"/>
      <c r="BD23" s="112"/>
      <c r="BE23" s="112"/>
      <c r="BF23" s="112"/>
      <c r="BG23" s="57"/>
      <c r="BH23" s="112"/>
      <c r="BI23" s="112"/>
      <c r="BJ23" s="112"/>
      <c r="BK23" s="112"/>
      <c r="BL23" s="112"/>
      <c r="BM23" s="112"/>
      <c r="BN23" s="112"/>
      <c r="BO23" s="112"/>
      <c r="BP23" s="112"/>
      <c r="BQ23" s="57"/>
    </row>
    <row r="24" spans="1:70" s="12" customFormat="1">
      <c r="A24" s="95">
        <v>39208</v>
      </c>
      <c r="B24" s="62" t="s">
        <v>187</v>
      </c>
      <c r="C24" s="61">
        <v>5</v>
      </c>
      <c r="D24" s="112"/>
      <c r="E24" s="112"/>
      <c r="F24" s="112"/>
      <c r="G24" s="112"/>
      <c r="H24" s="112"/>
      <c r="I24" s="112"/>
      <c r="J24" s="112"/>
      <c r="K24" s="112"/>
      <c r="L24" s="112"/>
      <c r="M24" s="112"/>
      <c r="N24" s="112"/>
      <c r="O24" s="112"/>
      <c r="P24" s="111"/>
      <c r="Q24" s="103"/>
      <c r="R24" s="112"/>
      <c r="S24" s="112"/>
      <c r="T24" s="112"/>
      <c r="U24" s="112"/>
      <c r="V24" s="112"/>
      <c r="W24" s="111"/>
      <c r="Y24" s="112"/>
      <c r="Z24" s="112"/>
      <c r="AA24" s="112"/>
      <c r="AB24" s="112"/>
      <c r="AC24" s="112"/>
      <c r="AD24" s="112"/>
      <c r="AE24" s="112"/>
      <c r="AF24" s="112"/>
      <c r="AG24" s="63"/>
      <c r="AH24" s="18"/>
      <c r="AI24" s="18"/>
      <c r="AJ24" s="112"/>
      <c r="AK24" s="112"/>
      <c r="AL24" s="112"/>
      <c r="AM24" s="17"/>
      <c r="AN24" s="112"/>
      <c r="AO24" s="17"/>
      <c r="AP24" s="17"/>
      <c r="AQ24" s="17"/>
      <c r="AR24" s="17"/>
      <c r="AS24" s="17"/>
      <c r="AT24" s="57"/>
      <c r="AV24" s="112"/>
      <c r="AW24" s="112"/>
      <c r="AX24" s="112"/>
      <c r="AY24" s="112"/>
      <c r="AZ24" s="112"/>
      <c r="BA24" s="112"/>
      <c r="BB24" s="112"/>
      <c r="BC24" s="112"/>
      <c r="BD24" s="112"/>
      <c r="BE24" s="112"/>
      <c r="BF24" s="112"/>
      <c r="BG24" s="57"/>
      <c r="BH24" s="112"/>
      <c r="BI24" s="112"/>
      <c r="BJ24" s="112"/>
      <c r="BK24" s="112"/>
      <c r="BL24" s="112"/>
      <c r="BM24" s="112"/>
      <c r="BN24" s="112"/>
      <c r="BO24" s="112"/>
      <c r="BP24" s="112"/>
      <c r="BQ24" s="57"/>
    </row>
    <row r="25" spans="1:70" s="12" customFormat="1">
      <c r="A25" s="95">
        <v>39209</v>
      </c>
      <c r="B25" s="62" t="s">
        <v>188</v>
      </c>
      <c r="C25" s="61">
        <v>5</v>
      </c>
      <c r="D25" s="112"/>
      <c r="E25" s="112"/>
      <c r="F25" s="112"/>
      <c r="G25" s="112"/>
      <c r="H25" s="112"/>
      <c r="I25" s="112"/>
      <c r="J25" s="112"/>
      <c r="K25" s="112"/>
      <c r="L25" s="112"/>
      <c r="M25" s="112"/>
      <c r="N25" s="112"/>
      <c r="O25" s="112"/>
      <c r="P25" s="111"/>
      <c r="Q25" s="103"/>
      <c r="R25" s="112"/>
      <c r="S25" s="112"/>
      <c r="T25" s="112"/>
      <c r="U25" s="112"/>
      <c r="V25" s="112"/>
      <c r="W25" s="111"/>
      <c r="Y25" s="112"/>
      <c r="Z25" s="112"/>
      <c r="AA25" s="112"/>
      <c r="AB25" s="112"/>
      <c r="AC25" s="112"/>
      <c r="AD25" s="112"/>
      <c r="AE25" s="112"/>
      <c r="AF25" s="112"/>
      <c r="AG25" s="63"/>
      <c r="AH25" s="18"/>
      <c r="AI25" s="18"/>
      <c r="AJ25" s="112"/>
      <c r="AK25" s="112"/>
      <c r="AL25" s="112"/>
      <c r="AM25" s="17"/>
      <c r="AN25" s="112"/>
      <c r="AO25" s="17"/>
      <c r="AP25" s="17"/>
      <c r="AQ25" s="17"/>
      <c r="AR25" s="17"/>
      <c r="AS25" s="17"/>
      <c r="AT25" s="57"/>
      <c r="AV25" s="112"/>
      <c r="AW25" s="112"/>
      <c r="AX25" s="112"/>
      <c r="AY25" s="112"/>
      <c r="AZ25" s="112"/>
      <c r="BA25" s="112"/>
      <c r="BB25" s="112"/>
      <c r="BC25" s="112"/>
      <c r="BD25" s="112"/>
      <c r="BE25" s="112"/>
      <c r="BF25" s="112"/>
      <c r="BG25" s="57"/>
      <c r="BH25" s="112"/>
      <c r="BI25" s="112"/>
      <c r="BJ25" s="112"/>
      <c r="BK25" s="112"/>
      <c r="BL25" s="112"/>
      <c r="BM25" s="112"/>
      <c r="BN25" s="112"/>
      <c r="BO25" s="112"/>
      <c r="BP25" s="112"/>
      <c r="BQ25" s="57"/>
    </row>
    <row r="26" spans="1:70" s="12" customFormat="1">
      <c r="A26" s="95">
        <v>39210</v>
      </c>
      <c r="B26" s="62" t="s">
        <v>190</v>
      </c>
      <c r="C26" s="61">
        <v>5</v>
      </c>
      <c r="D26" s="112"/>
      <c r="E26" s="112"/>
      <c r="F26" s="112"/>
      <c r="G26" s="112"/>
      <c r="H26" s="112"/>
      <c r="I26" s="112"/>
      <c r="J26" s="112"/>
      <c r="K26" s="112"/>
      <c r="L26" s="112"/>
      <c r="M26" s="112"/>
      <c r="N26" s="112"/>
      <c r="O26" s="112"/>
      <c r="P26" s="111"/>
      <c r="Q26" s="103"/>
      <c r="R26" s="112"/>
      <c r="S26" s="112"/>
      <c r="T26" s="112"/>
      <c r="U26" s="112"/>
      <c r="V26" s="112"/>
      <c r="W26" s="111"/>
      <c r="Y26" s="112"/>
      <c r="Z26" s="112"/>
      <c r="AA26" s="112"/>
      <c r="AB26" s="112"/>
      <c r="AC26" s="112"/>
      <c r="AD26" s="112"/>
      <c r="AE26" s="112"/>
      <c r="AF26" s="112"/>
      <c r="AG26" s="63"/>
      <c r="AH26" s="18"/>
      <c r="AI26" s="18"/>
      <c r="AJ26" s="112"/>
      <c r="AK26" s="112"/>
      <c r="AL26" s="112"/>
      <c r="AM26" s="17"/>
      <c r="AN26" s="112"/>
      <c r="AO26" s="17"/>
      <c r="AP26" s="17"/>
      <c r="AQ26" s="17"/>
      <c r="AR26" s="17"/>
      <c r="AS26" s="17"/>
      <c r="AT26" s="57"/>
      <c r="AV26" s="112"/>
      <c r="AW26" s="112"/>
      <c r="AX26" s="112"/>
      <c r="AY26" s="112"/>
      <c r="AZ26" s="112"/>
      <c r="BA26" s="112"/>
      <c r="BB26" s="112"/>
      <c r="BC26" s="112"/>
      <c r="BD26" s="112"/>
      <c r="BE26" s="112"/>
      <c r="BF26" s="112"/>
      <c r="BG26" s="57"/>
      <c r="BH26" s="112"/>
      <c r="BI26" s="112"/>
      <c r="BJ26" s="112"/>
      <c r="BK26" s="112"/>
      <c r="BL26" s="112"/>
      <c r="BM26" s="112"/>
      <c r="BN26" s="112"/>
      <c r="BO26" s="112"/>
      <c r="BP26" s="112"/>
      <c r="BQ26" s="57"/>
    </row>
    <row r="27" spans="1:70" s="12" customFormat="1" ht="12">
      <c r="A27" s="95">
        <v>39211</v>
      </c>
      <c r="B27" s="62" t="s">
        <v>191</v>
      </c>
      <c r="C27" s="61">
        <v>5</v>
      </c>
      <c r="D27" s="112"/>
      <c r="E27" s="112"/>
      <c r="F27" s="112"/>
      <c r="G27" s="112"/>
      <c r="H27" s="112"/>
      <c r="I27" s="112"/>
      <c r="J27" s="112"/>
      <c r="K27" s="112"/>
      <c r="L27" s="112"/>
      <c r="M27" s="112"/>
      <c r="N27" s="112">
        <v>1</v>
      </c>
      <c r="O27" s="112"/>
      <c r="P27" s="111"/>
      <c r="Q27" s="103"/>
      <c r="R27" s="112">
        <v>1</v>
      </c>
      <c r="S27" s="112"/>
      <c r="T27" s="112"/>
      <c r="U27" s="112">
        <v>1</v>
      </c>
      <c r="V27" s="112"/>
      <c r="W27" s="111"/>
      <c r="Y27" s="112"/>
      <c r="Z27" s="112">
        <v>1</v>
      </c>
      <c r="AA27" s="112"/>
      <c r="AB27" s="112"/>
      <c r="AC27" s="112">
        <v>1</v>
      </c>
      <c r="AD27" s="112"/>
      <c r="AE27" s="112">
        <v>1</v>
      </c>
      <c r="AF27" s="112"/>
      <c r="AG27" s="63"/>
      <c r="AH27" s="18"/>
      <c r="AI27" s="18">
        <v>1</v>
      </c>
      <c r="AJ27" s="112"/>
      <c r="AK27" s="112">
        <v>1</v>
      </c>
      <c r="AL27" s="112"/>
      <c r="AM27" s="17"/>
      <c r="AN27" s="112">
        <v>1</v>
      </c>
      <c r="AO27" s="17"/>
      <c r="AP27" s="17"/>
      <c r="AQ27" s="17">
        <v>1</v>
      </c>
      <c r="AR27" s="17"/>
      <c r="AS27" s="17">
        <v>1</v>
      </c>
      <c r="AT27" s="57"/>
      <c r="AV27" s="112"/>
      <c r="AW27" s="112">
        <v>1</v>
      </c>
      <c r="AX27" s="112"/>
      <c r="AY27" s="112"/>
      <c r="AZ27" s="112"/>
      <c r="BA27" s="112">
        <v>1</v>
      </c>
      <c r="BB27" s="112"/>
      <c r="BC27" s="112"/>
      <c r="BD27" s="112"/>
      <c r="BE27" s="112">
        <v>1</v>
      </c>
      <c r="BF27" s="112"/>
      <c r="BG27" s="57"/>
      <c r="BH27" s="112"/>
      <c r="BI27" s="112"/>
      <c r="BJ27" s="112">
        <v>1</v>
      </c>
      <c r="BK27" s="112"/>
      <c r="BL27" s="112"/>
      <c r="BM27" s="112"/>
      <c r="BN27" s="112"/>
      <c r="BO27" s="112">
        <v>1</v>
      </c>
      <c r="BP27" s="112">
        <v>1</v>
      </c>
      <c r="BQ27" s="57"/>
      <c r="BR27" s="12">
        <v>1</v>
      </c>
    </row>
    <row r="28" spans="1:70" s="12" customFormat="1" ht="12">
      <c r="A28" s="96">
        <v>39212</v>
      </c>
      <c r="B28" s="62" t="s">
        <v>194</v>
      </c>
      <c r="C28" s="61">
        <v>5</v>
      </c>
      <c r="D28" s="112"/>
      <c r="E28" s="112"/>
      <c r="F28" s="112">
        <v>1</v>
      </c>
      <c r="G28" s="112"/>
      <c r="H28" s="112"/>
      <c r="I28" s="112"/>
      <c r="J28" s="112">
        <v>1</v>
      </c>
      <c r="K28" s="112"/>
      <c r="L28" s="112"/>
      <c r="M28" s="112"/>
      <c r="N28" s="112">
        <v>1</v>
      </c>
      <c r="O28" s="112"/>
      <c r="P28" s="111"/>
      <c r="Q28" s="103"/>
      <c r="R28" s="112"/>
      <c r="S28" s="112"/>
      <c r="T28" s="112">
        <v>1</v>
      </c>
      <c r="U28" s="112"/>
      <c r="V28" s="112"/>
      <c r="W28" s="111"/>
      <c r="Y28" s="112"/>
      <c r="Z28" s="112">
        <v>1</v>
      </c>
      <c r="AA28" s="112"/>
      <c r="AB28" s="112">
        <v>1</v>
      </c>
      <c r="AC28" s="112"/>
      <c r="AD28" s="112"/>
      <c r="AE28" s="112">
        <v>1</v>
      </c>
      <c r="AF28" s="112"/>
      <c r="AG28" s="63"/>
      <c r="AH28" s="18">
        <v>1</v>
      </c>
      <c r="AI28" s="18"/>
      <c r="AJ28" s="112"/>
      <c r="AK28" s="112">
        <v>1</v>
      </c>
      <c r="AL28" s="112"/>
      <c r="AM28" s="17"/>
      <c r="AN28" s="112">
        <v>1</v>
      </c>
      <c r="AO28" s="17"/>
      <c r="AP28" s="17">
        <v>1</v>
      </c>
      <c r="AQ28" s="17"/>
      <c r="AR28" s="17"/>
      <c r="AS28" s="17">
        <v>1</v>
      </c>
      <c r="AT28" s="57"/>
      <c r="AV28" s="112"/>
      <c r="AW28" s="112"/>
      <c r="AX28" s="112"/>
      <c r="AY28" s="112"/>
      <c r="AZ28" s="112"/>
      <c r="BA28" s="112"/>
      <c r="BB28" s="112"/>
      <c r="BC28" s="112"/>
      <c r="BD28" s="112"/>
      <c r="BE28" s="112">
        <v>1</v>
      </c>
      <c r="BF28" s="112"/>
      <c r="BG28" s="57"/>
      <c r="BH28" s="112">
        <v>1</v>
      </c>
      <c r="BI28" s="112"/>
      <c r="BJ28" s="112"/>
      <c r="BK28" s="112"/>
      <c r="BL28" s="112"/>
      <c r="BM28" s="112"/>
      <c r="BN28" s="112"/>
      <c r="BO28" s="112"/>
      <c r="BP28" s="112">
        <v>1</v>
      </c>
      <c r="BQ28" s="57"/>
      <c r="BR28" s="12">
        <v>1</v>
      </c>
    </row>
    <row r="29" spans="1:70" s="12" customFormat="1">
      <c r="A29" s="95">
        <v>39301</v>
      </c>
      <c r="B29" s="62" t="s">
        <v>225</v>
      </c>
      <c r="C29" s="61">
        <v>6</v>
      </c>
      <c r="D29" s="112"/>
      <c r="E29" s="112"/>
      <c r="F29" s="112"/>
      <c r="G29" s="112"/>
      <c r="H29" s="112"/>
      <c r="I29" s="112"/>
      <c r="J29" s="112"/>
      <c r="K29" s="112"/>
      <c r="L29" s="112"/>
      <c r="M29" s="112"/>
      <c r="N29" s="112"/>
      <c r="O29" s="112"/>
      <c r="P29" s="111"/>
      <c r="Q29" s="103"/>
      <c r="R29" s="112"/>
      <c r="S29" s="112"/>
      <c r="T29" s="112"/>
      <c r="U29" s="112"/>
      <c r="V29" s="112"/>
      <c r="W29" s="111"/>
      <c r="Y29" s="112"/>
      <c r="Z29" s="112"/>
      <c r="AA29" s="112"/>
      <c r="AB29" s="112"/>
      <c r="AC29" s="112"/>
      <c r="AD29" s="112"/>
      <c r="AE29" s="112"/>
      <c r="AF29" s="112"/>
      <c r="AG29" s="63"/>
      <c r="AH29" s="18"/>
      <c r="AI29" s="18"/>
      <c r="AJ29" s="112"/>
      <c r="AK29" s="112"/>
      <c r="AL29" s="112"/>
      <c r="AM29" s="17"/>
      <c r="AN29" s="112"/>
      <c r="AO29" s="17"/>
      <c r="AP29" s="17"/>
      <c r="AQ29" s="17"/>
      <c r="AR29" s="17"/>
      <c r="AS29" s="17"/>
      <c r="AT29" s="57"/>
      <c r="AV29" s="112"/>
      <c r="AW29" s="112"/>
      <c r="AX29" s="112"/>
      <c r="AY29" s="112"/>
      <c r="AZ29" s="112"/>
      <c r="BA29" s="112"/>
      <c r="BB29" s="112"/>
      <c r="BC29" s="112"/>
      <c r="BD29" s="112"/>
      <c r="BE29" s="112"/>
      <c r="BF29" s="112"/>
      <c r="BG29" s="57"/>
      <c r="BH29" s="112"/>
      <c r="BI29" s="112"/>
      <c r="BJ29" s="112"/>
      <c r="BK29" s="112"/>
      <c r="BL29" s="112"/>
      <c r="BM29" s="112"/>
      <c r="BN29" s="112"/>
      <c r="BO29" s="112"/>
      <c r="BP29" s="112"/>
      <c r="BQ29" s="57"/>
    </row>
    <row r="30" spans="1:70" s="12" customFormat="1">
      <c r="A30" s="95">
        <v>39302</v>
      </c>
      <c r="B30" s="62" t="s">
        <v>226</v>
      </c>
      <c r="C30" s="61">
        <v>6</v>
      </c>
      <c r="D30" s="112"/>
      <c r="E30" s="112"/>
      <c r="F30" s="112"/>
      <c r="G30" s="112"/>
      <c r="H30" s="112"/>
      <c r="I30" s="112"/>
      <c r="J30" s="112"/>
      <c r="K30" s="112"/>
      <c r="L30" s="112"/>
      <c r="M30" s="112"/>
      <c r="N30" s="112"/>
      <c r="O30" s="112"/>
      <c r="P30" s="111"/>
      <c r="Q30" s="103"/>
      <c r="R30" s="112"/>
      <c r="S30" s="112"/>
      <c r="T30" s="112"/>
      <c r="U30" s="112"/>
      <c r="V30" s="112"/>
      <c r="W30" s="111"/>
      <c r="Y30" s="112"/>
      <c r="Z30" s="112"/>
      <c r="AA30" s="112"/>
      <c r="AB30" s="112"/>
      <c r="AC30" s="112"/>
      <c r="AD30" s="112"/>
      <c r="AE30" s="112"/>
      <c r="AF30" s="112"/>
      <c r="AG30" s="63"/>
      <c r="AH30" s="18"/>
      <c r="AI30" s="18"/>
      <c r="AJ30" s="112"/>
      <c r="AK30" s="112"/>
      <c r="AL30" s="112"/>
      <c r="AM30" s="17"/>
      <c r="AN30" s="112"/>
      <c r="AO30" s="17"/>
      <c r="AP30" s="17"/>
      <c r="AQ30" s="17"/>
      <c r="AR30" s="17"/>
      <c r="AS30" s="17"/>
      <c r="AT30" s="57"/>
      <c r="AV30" s="112"/>
      <c r="AW30" s="112"/>
      <c r="AX30" s="112"/>
      <c r="AY30" s="112"/>
      <c r="AZ30" s="112"/>
      <c r="BA30" s="112"/>
      <c r="BB30" s="112"/>
      <c r="BC30" s="112"/>
      <c r="BD30" s="112"/>
      <c r="BE30" s="112"/>
      <c r="BF30" s="112"/>
      <c r="BG30" s="57"/>
      <c r="BH30" s="112"/>
      <c r="BI30" s="112"/>
      <c r="BJ30" s="112"/>
      <c r="BK30" s="112"/>
      <c r="BL30" s="112"/>
      <c r="BM30" s="112"/>
      <c r="BN30" s="112"/>
      <c r="BO30" s="112"/>
      <c r="BP30" s="112"/>
      <c r="BQ30" s="57"/>
    </row>
    <row r="31" spans="1:70" s="12" customFormat="1">
      <c r="A31" s="95">
        <v>39303</v>
      </c>
      <c r="B31" s="62" t="s">
        <v>227</v>
      </c>
      <c r="C31" s="61">
        <v>6</v>
      </c>
      <c r="D31" s="112"/>
      <c r="E31" s="112"/>
      <c r="F31" s="112"/>
      <c r="G31" s="112"/>
      <c r="H31" s="112"/>
      <c r="I31" s="112"/>
      <c r="J31" s="112"/>
      <c r="K31" s="112"/>
      <c r="L31" s="112"/>
      <c r="M31" s="112"/>
      <c r="N31" s="112"/>
      <c r="O31" s="112"/>
      <c r="P31" s="111"/>
      <c r="Q31" s="103"/>
      <c r="R31" s="112"/>
      <c r="S31" s="112"/>
      <c r="T31" s="112"/>
      <c r="U31" s="112"/>
      <c r="V31" s="112"/>
      <c r="W31" s="111"/>
      <c r="Y31" s="112"/>
      <c r="Z31" s="112"/>
      <c r="AA31" s="112"/>
      <c r="AB31" s="112"/>
      <c r="AC31" s="112"/>
      <c r="AD31" s="112"/>
      <c r="AE31" s="112"/>
      <c r="AF31" s="112"/>
      <c r="AG31" s="63"/>
      <c r="AH31" s="18"/>
      <c r="AI31" s="18"/>
      <c r="AJ31" s="112"/>
      <c r="AK31" s="112"/>
      <c r="AL31" s="112"/>
      <c r="AM31" s="17"/>
      <c r="AN31" s="112"/>
      <c r="AO31" s="17"/>
      <c r="AP31" s="17"/>
      <c r="AQ31" s="17"/>
      <c r="AR31" s="17"/>
      <c r="AS31" s="17"/>
      <c r="AT31" s="57"/>
      <c r="AV31" s="112"/>
      <c r="AW31" s="112"/>
      <c r="AX31" s="112"/>
      <c r="AY31" s="112"/>
      <c r="AZ31" s="112"/>
      <c r="BA31" s="112"/>
      <c r="BB31" s="112"/>
      <c r="BC31" s="112"/>
      <c r="BD31" s="112"/>
      <c r="BE31" s="112"/>
      <c r="BF31" s="112"/>
      <c r="BG31" s="57"/>
      <c r="BH31" s="112"/>
      <c r="BI31" s="112"/>
      <c r="BJ31" s="112"/>
      <c r="BK31" s="112"/>
      <c r="BL31" s="112"/>
      <c r="BM31" s="112"/>
      <c r="BN31" s="112"/>
      <c r="BO31" s="112"/>
      <c r="BP31" s="112"/>
      <c r="BQ31" s="57"/>
    </row>
    <row r="32" spans="1:70" s="12" customFormat="1">
      <c r="A32" s="95">
        <v>39304</v>
      </c>
      <c r="B32" s="62" t="s">
        <v>228</v>
      </c>
      <c r="C32" s="61">
        <v>6</v>
      </c>
      <c r="D32" s="112"/>
      <c r="E32" s="112"/>
      <c r="F32" s="112"/>
      <c r="G32" s="112"/>
      <c r="H32" s="112"/>
      <c r="I32" s="112"/>
      <c r="J32" s="112"/>
      <c r="K32" s="112"/>
      <c r="L32" s="112"/>
      <c r="M32" s="112"/>
      <c r="N32" s="112"/>
      <c r="O32" s="112"/>
      <c r="P32" s="111"/>
      <c r="Q32" s="103"/>
      <c r="R32" s="112"/>
      <c r="S32" s="112"/>
      <c r="T32" s="112"/>
      <c r="U32" s="112"/>
      <c r="V32" s="112"/>
      <c r="W32" s="111"/>
      <c r="Y32" s="112"/>
      <c r="Z32" s="112"/>
      <c r="AA32" s="112"/>
      <c r="AB32" s="112"/>
      <c r="AC32" s="112"/>
      <c r="AD32" s="112"/>
      <c r="AE32" s="112"/>
      <c r="AF32" s="112"/>
      <c r="AG32" s="63"/>
      <c r="AH32" s="18"/>
      <c r="AI32" s="18"/>
      <c r="AJ32" s="112"/>
      <c r="AK32" s="112"/>
      <c r="AL32" s="112"/>
      <c r="AM32" s="17"/>
      <c r="AN32" s="112"/>
      <c r="AO32" s="17"/>
      <c r="AP32" s="17"/>
      <c r="AQ32" s="17"/>
      <c r="AR32" s="17"/>
      <c r="AS32" s="17"/>
      <c r="AT32" s="57"/>
      <c r="AV32" s="112"/>
      <c r="AW32" s="112"/>
      <c r="AX32" s="112"/>
      <c r="AY32" s="112"/>
      <c r="AZ32" s="112"/>
      <c r="BA32" s="112"/>
      <c r="BB32" s="112"/>
      <c r="BC32" s="112"/>
      <c r="BD32" s="112"/>
      <c r="BE32" s="112"/>
      <c r="BF32" s="112"/>
      <c r="BG32" s="57"/>
      <c r="BH32" s="112"/>
      <c r="BI32" s="112"/>
      <c r="BJ32" s="112"/>
      <c r="BK32" s="112"/>
      <c r="BL32" s="112"/>
      <c r="BM32" s="112"/>
      <c r="BN32" s="112"/>
      <c r="BO32" s="112"/>
      <c r="BP32" s="112"/>
      <c r="BQ32" s="57"/>
    </row>
    <row r="33" spans="1:70" s="54" customFormat="1">
      <c r="A33" s="94">
        <v>39305</v>
      </c>
      <c r="B33" s="52" t="s">
        <v>201</v>
      </c>
      <c r="C33" s="58">
        <v>6</v>
      </c>
      <c r="D33" s="111"/>
      <c r="E33" s="111"/>
      <c r="F33" s="111"/>
      <c r="G33" s="111"/>
      <c r="H33" s="111"/>
      <c r="I33" s="111"/>
      <c r="J33" s="111"/>
      <c r="K33" s="111"/>
      <c r="L33" s="111"/>
      <c r="M33" s="111"/>
      <c r="N33" s="111"/>
      <c r="O33" s="111"/>
      <c r="P33" s="111"/>
      <c r="Q33" s="103"/>
      <c r="R33" s="111"/>
      <c r="S33" s="111"/>
      <c r="T33" s="111"/>
      <c r="U33" s="111"/>
      <c r="V33" s="111"/>
      <c r="W33" s="111"/>
      <c r="Y33" s="111"/>
      <c r="Z33" s="111"/>
      <c r="AA33" s="111"/>
      <c r="AB33" s="111"/>
      <c r="AC33" s="111"/>
      <c r="AD33" s="111"/>
      <c r="AE33" s="111"/>
      <c r="AF33" s="111"/>
      <c r="AG33" s="55"/>
      <c r="AH33" s="18"/>
      <c r="AI33" s="18"/>
      <c r="AJ33" s="111"/>
      <c r="AK33" s="111"/>
      <c r="AL33" s="111"/>
      <c r="AM33" s="56"/>
      <c r="AN33" s="111"/>
      <c r="AO33" s="56"/>
      <c r="AP33" s="56"/>
      <c r="AQ33" s="56"/>
      <c r="AR33" s="56"/>
      <c r="AS33" s="56"/>
      <c r="AT33" s="57"/>
      <c r="AV33" s="111"/>
      <c r="AW33" s="111"/>
      <c r="AX33" s="111"/>
      <c r="AY33" s="111"/>
      <c r="AZ33" s="111"/>
      <c r="BA33" s="111"/>
      <c r="BB33" s="111"/>
      <c r="BC33" s="111"/>
      <c r="BD33" s="111"/>
      <c r="BE33" s="111"/>
      <c r="BF33" s="111"/>
      <c r="BG33" s="57"/>
      <c r="BH33" s="111"/>
      <c r="BI33" s="111"/>
      <c r="BJ33" s="111"/>
      <c r="BK33" s="111"/>
      <c r="BL33" s="111"/>
      <c r="BM33" s="111"/>
      <c r="BN33" s="111"/>
      <c r="BO33" s="111"/>
      <c r="BP33" s="111"/>
      <c r="BQ33" s="57"/>
    </row>
    <row r="34" spans="1:70" s="12" customFormat="1">
      <c r="A34" s="95">
        <v>39306</v>
      </c>
      <c r="B34" s="62" t="s">
        <v>229</v>
      </c>
      <c r="C34" s="61">
        <v>6</v>
      </c>
      <c r="D34" s="112"/>
      <c r="E34" s="112"/>
      <c r="F34" s="112"/>
      <c r="G34" s="112"/>
      <c r="H34" s="112"/>
      <c r="I34" s="112"/>
      <c r="J34" s="112"/>
      <c r="K34" s="112"/>
      <c r="L34" s="112"/>
      <c r="M34" s="112"/>
      <c r="N34" s="112"/>
      <c r="O34" s="112"/>
      <c r="P34" s="111"/>
      <c r="Q34" s="103"/>
      <c r="R34" s="112"/>
      <c r="S34" s="112"/>
      <c r="T34" s="112"/>
      <c r="U34" s="112"/>
      <c r="V34" s="112"/>
      <c r="W34" s="111"/>
      <c r="Y34" s="112"/>
      <c r="Z34" s="112"/>
      <c r="AA34" s="112"/>
      <c r="AB34" s="112"/>
      <c r="AC34" s="112"/>
      <c r="AD34" s="112"/>
      <c r="AE34" s="112"/>
      <c r="AF34" s="112"/>
      <c r="AG34" s="63"/>
      <c r="AH34" s="18"/>
      <c r="AI34" s="18"/>
      <c r="AJ34" s="112"/>
      <c r="AK34" s="112"/>
      <c r="AL34" s="112"/>
      <c r="AM34" s="17"/>
      <c r="AN34" s="112"/>
      <c r="AO34" s="17"/>
      <c r="AP34" s="17"/>
      <c r="AQ34" s="17"/>
      <c r="AR34" s="17"/>
      <c r="AS34" s="17"/>
      <c r="AT34" s="57"/>
      <c r="AV34" s="112"/>
      <c r="AW34" s="112"/>
      <c r="AX34" s="112"/>
      <c r="AY34" s="112"/>
      <c r="AZ34" s="112"/>
      <c r="BA34" s="112"/>
      <c r="BB34" s="112"/>
      <c r="BC34" s="112"/>
      <c r="BD34" s="112"/>
      <c r="BE34" s="112"/>
      <c r="BF34" s="112"/>
      <c r="BG34" s="57"/>
      <c r="BH34" s="112"/>
      <c r="BI34" s="112"/>
      <c r="BJ34" s="112"/>
      <c r="BK34" s="112"/>
      <c r="BL34" s="112"/>
      <c r="BM34" s="112"/>
      <c r="BN34" s="112"/>
      <c r="BO34" s="112"/>
      <c r="BP34" s="112"/>
      <c r="BQ34" s="57"/>
    </row>
    <row r="35" spans="1:70" s="12" customFormat="1">
      <c r="A35" s="95">
        <v>39307</v>
      </c>
      <c r="B35" s="62" t="s">
        <v>230</v>
      </c>
      <c r="C35" s="61">
        <v>6</v>
      </c>
      <c r="D35" s="112"/>
      <c r="E35" s="112"/>
      <c r="F35" s="112"/>
      <c r="G35" s="112"/>
      <c r="H35" s="112"/>
      <c r="I35" s="112"/>
      <c r="J35" s="112"/>
      <c r="K35" s="112"/>
      <c r="L35" s="112"/>
      <c r="M35" s="112"/>
      <c r="N35" s="112"/>
      <c r="O35" s="112"/>
      <c r="P35" s="111"/>
      <c r="Q35" s="103"/>
      <c r="R35" s="112"/>
      <c r="S35" s="112"/>
      <c r="T35" s="112"/>
      <c r="U35" s="112"/>
      <c r="V35" s="112"/>
      <c r="W35" s="111"/>
      <c r="Y35" s="112"/>
      <c r="Z35" s="112"/>
      <c r="AA35" s="112"/>
      <c r="AB35" s="112"/>
      <c r="AC35" s="112"/>
      <c r="AD35" s="112"/>
      <c r="AE35" s="112"/>
      <c r="AF35" s="112"/>
      <c r="AG35" s="63"/>
      <c r="AH35" s="18"/>
      <c r="AI35" s="18"/>
      <c r="AJ35" s="112"/>
      <c r="AK35" s="112"/>
      <c r="AL35" s="112"/>
      <c r="AM35" s="17"/>
      <c r="AN35" s="112"/>
      <c r="AO35" s="17"/>
      <c r="AP35" s="17"/>
      <c r="AQ35" s="17"/>
      <c r="AR35" s="17"/>
      <c r="AS35" s="17"/>
      <c r="AT35" s="57"/>
      <c r="AV35" s="112"/>
      <c r="AW35" s="112"/>
      <c r="AX35" s="112"/>
      <c r="AY35" s="112"/>
      <c r="AZ35" s="112"/>
      <c r="BA35" s="112"/>
      <c r="BB35" s="112"/>
      <c r="BC35" s="112"/>
      <c r="BD35" s="112"/>
      <c r="BE35" s="112"/>
      <c r="BF35" s="112"/>
      <c r="BG35" s="57"/>
      <c r="BH35" s="112"/>
      <c r="BI35" s="112"/>
      <c r="BJ35" s="112"/>
      <c r="BK35" s="112"/>
      <c r="BL35" s="112"/>
      <c r="BM35" s="112"/>
      <c r="BN35" s="112"/>
      <c r="BO35" s="112"/>
      <c r="BP35" s="112"/>
      <c r="BQ35" s="57"/>
    </row>
    <row r="36" spans="1:70" s="12" customFormat="1">
      <c r="A36" s="95">
        <v>39341</v>
      </c>
      <c r="B36" s="62" t="s">
        <v>231</v>
      </c>
      <c r="C36" s="61">
        <v>6</v>
      </c>
      <c r="D36" s="112"/>
      <c r="E36" s="112"/>
      <c r="F36" s="112"/>
      <c r="G36" s="112"/>
      <c r="H36" s="112"/>
      <c r="I36" s="112"/>
      <c r="J36" s="112"/>
      <c r="K36" s="112"/>
      <c r="L36" s="112"/>
      <c r="M36" s="112"/>
      <c r="N36" s="112"/>
      <c r="O36" s="112"/>
      <c r="P36" s="111"/>
      <c r="Q36" s="103"/>
      <c r="R36" s="112"/>
      <c r="S36" s="112"/>
      <c r="T36" s="112"/>
      <c r="U36" s="112"/>
      <c r="V36" s="112"/>
      <c r="W36" s="111"/>
      <c r="Y36" s="112"/>
      <c r="Z36" s="112"/>
      <c r="AA36" s="112"/>
      <c r="AB36" s="112"/>
      <c r="AC36" s="112"/>
      <c r="AD36" s="112"/>
      <c r="AE36" s="112"/>
      <c r="AF36" s="112"/>
      <c r="AG36" s="63"/>
      <c r="AH36" s="18"/>
      <c r="AI36" s="18"/>
      <c r="AJ36" s="112"/>
      <c r="AK36" s="112"/>
      <c r="AL36" s="112"/>
      <c r="AM36" s="17"/>
      <c r="AN36" s="112"/>
      <c r="AO36" s="17"/>
      <c r="AP36" s="17"/>
      <c r="AQ36" s="17"/>
      <c r="AR36" s="17"/>
      <c r="AS36" s="17"/>
      <c r="AT36" s="57"/>
      <c r="AV36" s="112"/>
      <c r="AW36" s="112"/>
      <c r="AX36" s="112"/>
      <c r="AY36" s="112"/>
      <c r="AZ36" s="112"/>
      <c r="BA36" s="112"/>
      <c r="BB36" s="112"/>
      <c r="BC36" s="112"/>
      <c r="BD36" s="112"/>
      <c r="BE36" s="112"/>
      <c r="BF36" s="112"/>
      <c r="BG36" s="57"/>
      <c r="BH36" s="112"/>
      <c r="BI36" s="112"/>
      <c r="BJ36" s="112"/>
      <c r="BK36" s="112"/>
      <c r="BL36" s="112"/>
      <c r="BM36" s="112"/>
      <c r="BN36" s="112"/>
      <c r="BO36" s="112"/>
      <c r="BP36" s="112"/>
      <c r="BQ36" s="57"/>
    </row>
    <row r="37" spans="1:70" s="12" customFormat="1">
      <c r="A37" s="95">
        <v>39344</v>
      </c>
      <c r="B37" s="62" t="s">
        <v>232</v>
      </c>
      <c r="C37" s="61">
        <v>6</v>
      </c>
      <c r="D37" s="112"/>
      <c r="E37" s="112"/>
      <c r="F37" s="112"/>
      <c r="G37" s="112"/>
      <c r="H37" s="112"/>
      <c r="I37" s="112"/>
      <c r="J37" s="112"/>
      <c r="K37" s="112"/>
      <c r="L37" s="112"/>
      <c r="M37" s="112"/>
      <c r="N37" s="112"/>
      <c r="O37" s="112"/>
      <c r="P37" s="111"/>
      <c r="Q37" s="103"/>
      <c r="R37" s="112"/>
      <c r="S37" s="112"/>
      <c r="T37" s="112"/>
      <c r="U37" s="112"/>
      <c r="V37" s="112"/>
      <c r="W37" s="111"/>
      <c r="Y37" s="112"/>
      <c r="Z37" s="112"/>
      <c r="AA37" s="112"/>
      <c r="AB37" s="112"/>
      <c r="AC37" s="112"/>
      <c r="AD37" s="112"/>
      <c r="AE37" s="112"/>
      <c r="AF37" s="112"/>
      <c r="AG37" s="63"/>
      <c r="AH37" s="18"/>
      <c r="AI37" s="18"/>
      <c r="AJ37" s="112"/>
      <c r="AK37" s="112"/>
      <c r="AL37" s="112"/>
      <c r="AM37" s="17"/>
      <c r="AN37" s="112"/>
      <c r="AO37" s="17"/>
      <c r="AP37" s="17"/>
      <c r="AQ37" s="17"/>
      <c r="AR37" s="17"/>
      <c r="AS37" s="17"/>
      <c r="AT37" s="57"/>
      <c r="AV37" s="112"/>
      <c r="AW37" s="112"/>
      <c r="AX37" s="112"/>
      <c r="AY37" s="112"/>
      <c r="AZ37" s="112"/>
      <c r="BA37" s="112"/>
      <c r="BB37" s="112"/>
      <c r="BC37" s="112"/>
      <c r="BD37" s="112"/>
      <c r="BE37" s="112"/>
      <c r="BF37" s="112"/>
      <c r="BG37" s="57"/>
      <c r="BH37" s="112"/>
      <c r="BI37" s="112"/>
      <c r="BJ37" s="112"/>
      <c r="BK37" s="112"/>
      <c r="BL37" s="112"/>
      <c r="BM37" s="112"/>
      <c r="BN37" s="112"/>
      <c r="BO37" s="112"/>
      <c r="BP37" s="112"/>
      <c r="BQ37" s="57"/>
    </row>
    <row r="38" spans="1:70" s="12" customFormat="1">
      <c r="A38" s="95">
        <v>39363</v>
      </c>
      <c r="B38" s="62" t="s">
        <v>233</v>
      </c>
      <c r="C38" s="61">
        <v>6</v>
      </c>
      <c r="D38" s="112"/>
      <c r="E38" s="112"/>
      <c r="F38" s="112"/>
      <c r="G38" s="112"/>
      <c r="H38" s="112"/>
      <c r="I38" s="112"/>
      <c r="J38" s="112"/>
      <c r="K38" s="112"/>
      <c r="L38" s="112"/>
      <c r="M38" s="112"/>
      <c r="N38" s="112"/>
      <c r="O38" s="112"/>
      <c r="P38" s="111"/>
      <c r="Q38" s="103"/>
      <c r="R38" s="112"/>
      <c r="S38" s="112"/>
      <c r="T38" s="112"/>
      <c r="U38" s="112"/>
      <c r="V38" s="112"/>
      <c r="W38" s="111"/>
      <c r="Y38" s="112"/>
      <c r="Z38" s="112"/>
      <c r="AA38" s="112"/>
      <c r="AB38" s="112"/>
      <c r="AC38" s="112"/>
      <c r="AD38" s="112"/>
      <c r="AE38" s="112"/>
      <c r="AF38" s="112"/>
      <c r="AG38" s="63"/>
      <c r="AH38" s="18"/>
      <c r="AI38" s="18"/>
      <c r="AJ38" s="112"/>
      <c r="AK38" s="112"/>
      <c r="AL38" s="112"/>
      <c r="AM38" s="17"/>
      <c r="AN38" s="112"/>
      <c r="AO38" s="17"/>
      <c r="AP38" s="17"/>
      <c r="AQ38" s="17"/>
      <c r="AR38" s="17"/>
      <c r="AS38" s="17"/>
      <c r="AT38" s="57"/>
      <c r="AV38" s="112"/>
      <c r="AW38" s="112"/>
      <c r="AX38" s="112"/>
      <c r="AY38" s="112"/>
      <c r="AZ38" s="112"/>
      <c r="BA38" s="112"/>
      <c r="BB38" s="112"/>
      <c r="BC38" s="112"/>
      <c r="BD38" s="112"/>
      <c r="BE38" s="112"/>
      <c r="BF38" s="112"/>
      <c r="BG38" s="57"/>
      <c r="BH38" s="112"/>
      <c r="BI38" s="112"/>
      <c r="BJ38" s="112"/>
      <c r="BK38" s="112"/>
      <c r="BL38" s="112"/>
      <c r="BM38" s="112"/>
      <c r="BN38" s="112"/>
      <c r="BO38" s="112"/>
      <c r="BP38" s="112"/>
      <c r="BQ38" s="57"/>
    </row>
    <row r="39" spans="1:70" s="12" customFormat="1">
      <c r="A39" s="95">
        <v>39364</v>
      </c>
      <c r="B39" s="62" t="s">
        <v>234</v>
      </c>
      <c r="C39" s="61">
        <v>6</v>
      </c>
      <c r="D39" s="112"/>
      <c r="E39" s="112"/>
      <c r="F39" s="112"/>
      <c r="G39" s="112"/>
      <c r="H39" s="112"/>
      <c r="I39" s="112"/>
      <c r="J39" s="112"/>
      <c r="K39" s="112"/>
      <c r="L39" s="112"/>
      <c r="M39" s="112"/>
      <c r="N39" s="112"/>
      <c r="O39" s="112"/>
      <c r="P39" s="111"/>
      <c r="Q39" s="103"/>
      <c r="R39" s="112"/>
      <c r="S39" s="112"/>
      <c r="T39" s="112"/>
      <c r="U39" s="112"/>
      <c r="V39" s="112"/>
      <c r="W39" s="111"/>
      <c r="Y39" s="112"/>
      <c r="Z39" s="112"/>
      <c r="AA39" s="112"/>
      <c r="AB39" s="112"/>
      <c r="AC39" s="112"/>
      <c r="AD39" s="112"/>
      <c r="AE39" s="112"/>
      <c r="AF39" s="112"/>
      <c r="AG39" s="63"/>
      <c r="AH39" s="18"/>
      <c r="AI39" s="18"/>
      <c r="AJ39" s="112"/>
      <c r="AK39" s="112"/>
      <c r="AL39" s="112"/>
      <c r="AM39" s="17"/>
      <c r="AN39" s="112"/>
      <c r="AO39" s="17"/>
      <c r="AP39" s="17"/>
      <c r="AQ39" s="17"/>
      <c r="AR39" s="17"/>
      <c r="AS39" s="17"/>
      <c r="AT39" s="57"/>
      <c r="AV39" s="112"/>
      <c r="AW39" s="112"/>
      <c r="AX39" s="112"/>
      <c r="AY39" s="112"/>
      <c r="AZ39" s="112"/>
      <c r="BA39" s="112"/>
      <c r="BB39" s="112"/>
      <c r="BC39" s="112"/>
      <c r="BD39" s="112"/>
      <c r="BE39" s="112"/>
      <c r="BF39" s="112"/>
      <c r="BG39" s="57"/>
      <c r="BH39" s="112"/>
      <c r="BI39" s="112"/>
      <c r="BJ39" s="112"/>
      <c r="BK39" s="112"/>
      <c r="BL39" s="112"/>
      <c r="BM39" s="112"/>
      <c r="BN39" s="112"/>
      <c r="BO39" s="112"/>
      <c r="BP39" s="112"/>
      <c r="BQ39" s="57"/>
    </row>
    <row r="40" spans="1:70" s="12" customFormat="1">
      <c r="A40" s="95">
        <v>39386</v>
      </c>
      <c r="B40" s="62" t="s">
        <v>235</v>
      </c>
      <c r="C40" s="61">
        <v>6</v>
      </c>
      <c r="D40" s="112"/>
      <c r="E40" s="112"/>
      <c r="F40" s="112"/>
      <c r="G40" s="112"/>
      <c r="H40" s="112"/>
      <c r="I40" s="112"/>
      <c r="J40" s="112"/>
      <c r="K40" s="112"/>
      <c r="L40" s="112"/>
      <c r="M40" s="112"/>
      <c r="N40" s="112"/>
      <c r="O40" s="112"/>
      <c r="P40" s="111"/>
      <c r="Q40" s="103"/>
      <c r="R40" s="112"/>
      <c r="S40" s="112"/>
      <c r="T40" s="112"/>
      <c r="U40" s="112"/>
      <c r="V40" s="112"/>
      <c r="W40" s="111"/>
      <c r="Y40" s="112"/>
      <c r="Z40" s="112"/>
      <c r="AA40" s="112"/>
      <c r="AB40" s="112"/>
      <c r="AC40" s="112"/>
      <c r="AD40" s="112"/>
      <c r="AE40" s="112"/>
      <c r="AF40" s="112"/>
      <c r="AG40" s="63"/>
      <c r="AH40" s="18"/>
      <c r="AI40" s="18"/>
      <c r="AJ40" s="112"/>
      <c r="AK40" s="112"/>
      <c r="AL40" s="112"/>
      <c r="AM40" s="17"/>
      <c r="AN40" s="112"/>
      <c r="AO40" s="17"/>
      <c r="AP40" s="17"/>
      <c r="AQ40" s="17"/>
      <c r="AR40" s="17"/>
      <c r="AS40" s="17"/>
      <c r="AT40" s="57"/>
      <c r="AV40" s="112"/>
      <c r="AW40" s="112"/>
      <c r="AX40" s="112"/>
      <c r="AY40" s="112"/>
      <c r="AZ40" s="112"/>
      <c r="BA40" s="112"/>
      <c r="BB40" s="112"/>
      <c r="BC40" s="112"/>
      <c r="BD40" s="112"/>
      <c r="BE40" s="112"/>
      <c r="BF40" s="112"/>
      <c r="BG40" s="57"/>
      <c r="BH40" s="112"/>
      <c r="BI40" s="112"/>
      <c r="BJ40" s="112"/>
      <c r="BK40" s="112"/>
      <c r="BL40" s="112"/>
      <c r="BM40" s="112"/>
      <c r="BN40" s="112"/>
      <c r="BO40" s="112"/>
      <c r="BP40" s="112"/>
      <c r="BQ40" s="57"/>
    </row>
    <row r="41" spans="1:70" s="12" customFormat="1">
      <c r="A41" s="95">
        <v>39387</v>
      </c>
      <c r="B41" s="62" t="s">
        <v>236</v>
      </c>
      <c r="C41" s="61">
        <v>6</v>
      </c>
      <c r="D41" s="112"/>
      <c r="E41" s="112"/>
      <c r="F41" s="112"/>
      <c r="G41" s="112"/>
      <c r="H41" s="112"/>
      <c r="I41" s="112"/>
      <c r="J41" s="112"/>
      <c r="K41" s="112"/>
      <c r="L41" s="112"/>
      <c r="M41" s="112"/>
      <c r="N41" s="112"/>
      <c r="O41" s="112"/>
      <c r="P41" s="111"/>
      <c r="Q41" s="103"/>
      <c r="R41" s="112"/>
      <c r="S41" s="112"/>
      <c r="T41" s="112"/>
      <c r="U41" s="112"/>
      <c r="V41" s="112"/>
      <c r="W41" s="111"/>
      <c r="Y41" s="112"/>
      <c r="Z41" s="112"/>
      <c r="AA41" s="112"/>
      <c r="AB41" s="112"/>
      <c r="AC41" s="112"/>
      <c r="AD41" s="112"/>
      <c r="AE41" s="112"/>
      <c r="AF41" s="112"/>
      <c r="AG41" s="63"/>
      <c r="AH41" s="18"/>
      <c r="AI41" s="18"/>
      <c r="AJ41" s="112"/>
      <c r="AK41" s="112"/>
      <c r="AL41" s="112"/>
      <c r="AM41" s="17"/>
      <c r="AN41" s="112"/>
      <c r="AO41" s="17"/>
      <c r="AP41" s="17"/>
      <c r="AQ41" s="17"/>
      <c r="AR41" s="17"/>
      <c r="AS41" s="17"/>
      <c r="AT41" s="57"/>
      <c r="AV41" s="112"/>
      <c r="AW41" s="112"/>
      <c r="AX41" s="112"/>
      <c r="AY41" s="112"/>
      <c r="AZ41" s="112"/>
      <c r="BA41" s="112"/>
      <c r="BB41" s="112"/>
      <c r="BC41" s="112"/>
      <c r="BD41" s="112"/>
      <c r="BE41" s="112"/>
      <c r="BF41" s="112"/>
      <c r="BG41" s="57"/>
      <c r="BH41" s="112"/>
      <c r="BI41" s="112"/>
      <c r="BJ41" s="112"/>
      <c r="BK41" s="112"/>
      <c r="BL41" s="112"/>
      <c r="BM41" s="112"/>
      <c r="BN41" s="112"/>
      <c r="BO41" s="112"/>
      <c r="BP41" s="112"/>
      <c r="BQ41" s="57"/>
    </row>
    <row r="42" spans="1:70" s="12" customFormat="1" ht="12">
      <c r="A42" s="95">
        <v>39401</v>
      </c>
      <c r="B42" s="62" t="s">
        <v>237</v>
      </c>
      <c r="C42" s="61">
        <v>6</v>
      </c>
      <c r="D42" s="112"/>
      <c r="E42" s="112"/>
      <c r="F42" s="112"/>
      <c r="G42" s="112"/>
      <c r="H42" s="112"/>
      <c r="I42" s="112"/>
      <c r="J42" s="112"/>
      <c r="K42" s="112"/>
      <c r="L42" s="112"/>
      <c r="M42" s="112"/>
      <c r="N42" s="112">
        <v>1</v>
      </c>
      <c r="O42" s="112"/>
      <c r="P42" s="111"/>
      <c r="Q42" s="103"/>
      <c r="R42" s="112">
        <v>1</v>
      </c>
      <c r="S42" s="112">
        <v>1</v>
      </c>
      <c r="T42" s="112">
        <v>1</v>
      </c>
      <c r="U42" s="112"/>
      <c r="V42" s="112"/>
      <c r="W42" s="111"/>
      <c r="Y42" s="112"/>
      <c r="Z42" s="112">
        <v>1</v>
      </c>
      <c r="AA42" s="112"/>
      <c r="AB42" s="112"/>
      <c r="AC42" s="112">
        <v>1</v>
      </c>
      <c r="AD42" s="112"/>
      <c r="AE42" s="112"/>
      <c r="AF42" s="112">
        <v>1</v>
      </c>
      <c r="AG42" s="63"/>
      <c r="AH42" s="18"/>
      <c r="AI42" s="18">
        <v>1</v>
      </c>
      <c r="AJ42" s="112"/>
      <c r="AK42" s="112"/>
      <c r="AL42" s="112">
        <v>1</v>
      </c>
      <c r="AM42" s="17"/>
      <c r="AN42" s="112">
        <v>1</v>
      </c>
      <c r="AO42" s="17"/>
      <c r="AP42" s="17"/>
      <c r="AQ42" s="17">
        <v>1</v>
      </c>
      <c r="AR42" s="17"/>
      <c r="AS42" s="17">
        <v>1</v>
      </c>
      <c r="AT42" s="57"/>
      <c r="AV42" s="112"/>
      <c r="AW42" s="112">
        <v>1</v>
      </c>
      <c r="AX42" s="112"/>
      <c r="AY42" s="112"/>
      <c r="AZ42" s="112"/>
      <c r="BA42" s="112"/>
      <c r="BB42" s="112"/>
      <c r="BC42" s="112"/>
      <c r="BD42" s="112"/>
      <c r="BE42" s="112"/>
      <c r="BF42" s="112"/>
      <c r="BG42" s="57"/>
      <c r="BH42" s="112">
        <v>1</v>
      </c>
      <c r="BI42" s="112"/>
      <c r="BJ42" s="112">
        <v>1</v>
      </c>
      <c r="BK42" s="112"/>
      <c r="BL42" s="112"/>
      <c r="BM42" s="112">
        <v>1</v>
      </c>
      <c r="BN42" s="112">
        <v>1</v>
      </c>
      <c r="BO42" s="112">
        <v>1</v>
      </c>
      <c r="BP42" s="112">
        <v>1</v>
      </c>
      <c r="BQ42" s="57"/>
      <c r="BR42" s="12">
        <v>1</v>
      </c>
    </row>
    <row r="43" spans="1:70" s="12" customFormat="1">
      <c r="A43" s="95">
        <v>39402</v>
      </c>
      <c r="B43" s="62" t="s">
        <v>211</v>
      </c>
      <c r="C43" s="61">
        <v>6</v>
      </c>
      <c r="D43" s="112"/>
      <c r="E43" s="112"/>
      <c r="F43" s="112"/>
      <c r="G43" s="112"/>
      <c r="H43" s="112"/>
      <c r="I43" s="112"/>
      <c r="J43" s="112"/>
      <c r="K43" s="112"/>
      <c r="L43" s="112"/>
      <c r="M43" s="112"/>
      <c r="N43" s="112"/>
      <c r="O43" s="112"/>
      <c r="P43" s="111"/>
      <c r="Q43" s="103"/>
      <c r="R43" s="112"/>
      <c r="S43" s="112"/>
      <c r="T43" s="112"/>
      <c r="U43" s="112"/>
      <c r="V43" s="112"/>
      <c r="W43" s="111"/>
      <c r="Y43" s="112"/>
      <c r="Z43" s="112"/>
      <c r="AA43" s="112"/>
      <c r="AB43" s="112"/>
      <c r="AC43" s="112"/>
      <c r="AD43" s="112"/>
      <c r="AE43" s="112"/>
      <c r="AF43" s="112"/>
      <c r="AG43" s="63"/>
      <c r="AH43" s="18"/>
      <c r="AI43" s="18"/>
      <c r="AJ43" s="112"/>
      <c r="AK43" s="112"/>
      <c r="AL43" s="112"/>
      <c r="AM43" s="17"/>
      <c r="AN43" s="112"/>
      <c r="AO43" s="17"/>
      <c r="AP43" s="17"/>
      <c r="AQ43" s="17"/>
      <c r="AR43" s="17"/>
      <c r="AS43" s="17"/>
      <c r="AT43" s="57"/>
      <c r="AV43" s="112"/>
      <c r="AW43" s="112"/>
      <c r="AX43" s="112"/>
      <c r="AY43" s="112"/>
      <c r="AZ43" s="112"/>
      <c r="BA43" s="112"/>
      <c r="BB43" s="112"/>
      <c r="BC43" s="112"/>
      <c r="BD43" s="112"/>
      <c r="BE43" s="112"/>
      <c r="BF43" s="112"/>
      <c r="BG43" s="57"/>
      <c r="BH43" s="112"/>
      <c r="BI43" s="112"/>
      <c r="BJ43" s="112"/>
      <c r="BK43" s="112"/>
      <c r="BL43" s="112"/>
      <c r="BM43" s="112"/>
      <c r="BN43" s="112"/>
      <c r="BO43" s="112"/>
      <c r="BP43" s="112"/>
      <c r="BQ43" s="57"/>
    </row>
    <row r="44" spans="1:70" s="12" customFormat="1">
      <c r="A44" s="95">
        <v>39403</v>
      </c>
      <c r="B44" s="62" t="s">
        <v>238</v>
      </c>
      <c r="C44" s="61">
        <v>6</v>
      </c>
      <c r="D44" s="112"/>
      <c r="E44" s="112"/>
      <c r="F44" s="112"/>
      <c r="G44" s="112"/>
      <c r="H44" s="112"/>
      <c r="I44" s="112"/>
      <c r="J44" s="112"/>
      <c r="K44" s="112"/>
      <c r="L44" s="112"/>
      <c r="M44" s="112"/>
      <c r="N44" s="112"/>
      <c r="O44" s="112"/>
      <c r="P44" s="111"/>
      <c r="Q44" s="103"/>
      <c r="R44" s="112"/>
      <c r="S44" s="112"/>
      <c r="T44" s="112"/>
      <c r="U44" s="112"/>
      <c r="V44" s="112"/>
      <c r="W44" s="111"/>
      <c r="Y44" s="112"/>
      <c r="Z44" s="112"/>
      <c r="AA44" s="112"/>
      <c r="AB44" s="112"/>
      <c r="AC44" s="112"/>
      <c r="AD44" s="112"/>
      <c r="AE44" s="112"/>
      <c r="AF44" s="112"/>
      <c r="AG44" s="63"/>
      <c r="AH44" s="18"/>
      <c r="AI44" s="18"/>
      <c r="AJ44" s="112"/>
      <c r="AK44" s="112"/>
      <c r="AL44" s="112"/>
      <c r="AM44" s="17"/>
      <c r="AN44" s="112"/>
      <c r="AO44" s="17"/>
      <c r="AP44" s="17"/>
      <c r="AQ44" s="17"/>
      <c r="AR44" s="17"/>
      <c r="AS44" s="17"/>
      <c r="AT44" s="57"/>
      <c r="AV44" s="112"/>
      <c r="AW44" s="112"/>
      <c r="AX44" s="112"/>
      <c r="AY44" s="112"/>
      <c r="AZ44" s="112"/>
      <c r="BA44" s="112"/>
      <c r="BB44" s="112"/>
      <c r="BC44" s="112"/>
      <c r="BD44" s="112"/>
      <c r="BE44" s="112"/>
      <c r="BF44" s="112"/>
      <c r="BG44" s="57"/>
      <c r="BH44" s="112"/>
      <c r="BI44" s="112"/>
      <c r="BJ44" s="112"/>
      <c r="BK44" s="112"/>
      <c r="BL44" s="112"/>
      <c r="BM44" s="112"/>
      <c r="BN44" s="112"/>
      <c r="BO44" s="112"/>
      <c r="BP44" s="112"/>
      <c r="BQ44" s="57"/>
    </row>
    <row r="45" spans="1:70" s="12" customFormat="1" ht="21.6">
      <c r="A45" s="95">
        <v>39405</v>
      </c>
      <c r="B45" s="62" t="s">
        <v>239</v>
      </c>
      <c r="C45" s="61">
        <v>6</v>
      </c>
      <c r="D45" s="112"/>
      <c r="E45" s="112"/>
      <c r="F45" s="112">
        <v>1</v>
      </c>
      <c r="G45" s="112"/>
      <c r="H45" s="112"/>
      <c r="I45" s="112"/>
      <c r="J45" s="112">
        <v>1</v>
      </c>
      <c r="K45" s="112"/>
      <c r="L45" s="112"/>
      <c r="M45" s="112"/>
      <c r="N45" s="112">
        <v>1</v>
      </c>
      <c r="O45" s="112"/>
      <c r="P45" s="111"/>
      <c r="Q45" s="103"/>
      <c r="R45" s="112"/>
      <c r="S45" s="112"/>
      <c r="T45" s="112">
        <v>1</v>
      </c>
      <c r="U45" s="112"/>
      <c r="V45" s="112"/>
      <c r="W45" s="111"/>
      <c r="Y45" s="112">
        <v>1</v>
      </c>
      <c r="Z45" s="112"/>
      <c r="AA45" s="112"/>
      <c r="AB45" s="112">
        <v>1</v>
      </c>
      <c r="AC45" s="112"/>
      <c r="AD45" s="112"/>
      <c r="AE45" s="112">
        <v>1</v>
      </c>
      <c r="AF45" s="112"/>
      <c r="AG45" s="63"/>
      <c r="AH45" s="18">
        <v>1</v>
      </c>
      <c r="AI45" s="18"/>
      <c r="AJ45" s="112"/>
      <c r="AK45" s="112">
        <v>1</v>
      </c>
      <c r="AL45" s="112"/>
      <c r="AM45" s="17"/>
      <c r="AN45" s="112">
        <v>1</v>
      </c>
      <c r="AO45" s="17"/>
      <c r="AP45" s="17"/>
      <c r="AQ45" s="17">
        <v>1</v>
      </c>
      <c r="AR45" s="17"/>
      <c r="AS45" s="17">
        <v>1</v>
      </c>
      <c r="AT45" s="57"/>
      <c r="AV45" s="112"/>
      <c r="AW45" s="112"/>
      <c r="AX45" s="112"/>
      <c r="AY45" s="112"/>
      <c r="AZ45" s="112"/>
      <c r="BA45" s="112"/>
      <c r="BB45" s="112"/>
      <c r="BC45" s="112"/>
      <c r="BD45" s="112"/>
      <c r="BE45" s="112">
        <v>1</v>
      </c>
      <c r="BF45" s="112"/>
      <c r="BG45" s="57"/>
      <c r="BH45" s="112"/>
      <c r="BI45" s="112"/>
      <c r="BJ45" s="112"/>
      <c r="BK45" s="112"/>
      <c r="BL45" s="112"/>
      <c r="BM45" s="112"/>
      <c r="BN45" s="112"/>
      <c r="BO45" s="112"/>
      <c r="BP45" s="112"/>
      <c r="BQ45" s="57" t="s">
        <v>240</v>
      </c>
      <c r="BR45" s="12">
        <v>1</v>
      </c>
    </row>
    <row r="46" spans="1:70" s="12" customFormat="1">
      <c r="A46" s="95">
        <v>39410</v>
      </c>
      <c r="B46" s="62" t="s">
        <v>241</v>
      </c>
      <c r="C46" s="61">
        <v>6</v>
      </c>
      <c r="D46" s="112"/>
      <c r="E46" s="112"/>
      <c r="F46" s="112"/>
      <c r="G46" s="112"/>
      <c r="H46" s="112"/>
      <c r="I46" s="112"/>
      <c r="J46" s="112"/>
      <c r="K46" s="112"/>
      <c r="L46" s="112"/>
      <c r="M46" s="112"/>
      <c r="N46" s="112"/>
      <c r="O46" s="112"/>
      <c r="P46" s="111"/>
      <c r="Q46" s="103"/>
      <c r="R46" s="112"/>
      <c r="S46" s="112"/>
      <c r="T46" s="112"/>
      <c r="U46" s="112"/>
      <c r="V46" s="112"/>
      <c r="W46" s="111"/>
      <c r="Y46" s="112"/>
      <c r="Z46" s="112"/>
      <c r="AA46" s="112"/>
      <c r="AB46" s="112"/>
      <c r="AC46" s="112"/>
      <c r="AD46" s="112"/>
      <c r="AE46" s="112"/>
      <c r="AF46" s="112"/>
      <c r="AG46" s="63"/>
      <c r="AH46" s="18"/>
      <c r="AI46" s="18"/>
      <c r="AJ46" s="112"/>
      <c r="AK46" s="112"/>
      <c r="AL46" s="112"/>
      <c r="AM46" s="17"/>
      <c r="AN46" s="112"/>
      <c r="AO46" s="17"/>
      <c r="AP46" s="17"/>
      <c r="AQ46" s="17"/>
      <c r="AR46" s="17"/>
      <c r="AS46" s="17"/>
      <c r="AT46" s="57"/>
      <c r="AV46" s="112"/>
      <c r="AW46" s="112"/>
      <c r="AX46" s="112"/>
      <c r="AY46" s="112"/>
      <c r="AZ46" s="112"/>
      <c r="BA46" s="112"/>
      <c r="BB46" s="112"/>
      <c r="BC46" s="112"/>
      <c r="BD46" s="112"/>
      <c r="BE46" s="112"/>
      <c r="BF46" s="112"/>
      <c r="BG46" s="57"/>
      <c r="BH46" s="112"/>
      <c r="BI46" s="112"/>
      <c r="BJ46" s="112"/>
      <c r="BK46" s="112"/>
      <c r="BL46" s="112"/>
      <c r="BM46" s="112"/>
      <c r="BN46" s="112"/>
      <c r="BO46" s="112"/>
      <c r="BP46" s="112"/>
      <c r="BQ46" s="57"/>
    </row>
    <row r="47" spans="1:70" s="12" customFormat="1" ht="12">
      <c r="A47" s="95">
        <v>39411</v>
      </c>
      <c r="B47" s="62" t="s">
        <v>242</v>
      </c>
      <c r="C47" s="61">
        <v>6</v>
      </c>
      <c r="D47" s="112"/>
      <c r="E47" s="112"/>
      <c r="F47" s="112"/>
      <c r="G47" s="112"/>
      <c r="H47" s="112"/>
      <c r="I47" s="112"/>
      <c r="J47" s="112"/>
      <c r="K47" s="112"/>
      <c r="L47" s="112"/>
      <c r="M47" s="112"/>
      <c r="N47" s="112">
        <v>1</v>
      </c>
      <c r="O47" s="112"/>
      <c r="P47" s="111"/>
      <c r="Q47" s="103"/>
      <c r="R47" s="112"/>
      <c r="S47" s="112"/>
      <c r="T47" s="112">
        <v>1</v>
      </c>
      <c r="U47" s="112"/>
      <c r="V47" s="112"/>
      <c r="W47" s="111"/>
      <c r="Y47" s="112">
        <v>1</v>
      </c>
      <c r="Z47" s="112"/>
      <c r="AA47" s="112"/>
      <c r="AB47" s="112">
        <v>1</v>
      </c>
      <c r="AC47" s="112"/>
      <c r="AD47" s="112"/>
      <c r="AE47" s="112"/>
      <c r="AF47" s="112">
        <v>1</v>
      </c>
      <c r="AG47" s="63"/>
      <c r="AH47" s="18"/>
      <c r="AI47" s="18">
        <v>1</v>
      </c>
      <c r="AJ47" s="112"/>
      <c r="AK47" s="112"/>
      <c r="AL47" s="112">
        <v>1</v>
      </c>
      <c r="AM47" s="17"/>
      <c r="AN47" s="112"/>
      <c r="AO47" s="17">
        <v>1</v>
      </c>
      <c r="AP47" s="17"/>
      <c r="AQ47" s="17">
        <v>1</v>
      </c>
      <c r="AR47" s="17"/>
      <c r="AS47" s="17">
        <v>1</v>
      </c>
      <c r="AT47" s="57"/>
      <c r="AV47" s="112"/>
      <c r="AW47" s="112"/>
      <c r="AX47" s="112"/>
      <c r="AY47" s="112"/>
      <c r="AZ47" s="112"/>
      <c r="BA47" s="112">
        <v>1</v>
      </c>
      <c r="BB47" s="112"/>
      <c r="BC47" s="112"/>
      <c r="BD47" s="112"/>
      <c r="BE47" s="112">
        <v>1</v>
      </c>
      <c r="BF47" s="112"/>
      <c r="BG47" s="57"/>
      <c r="BH47" s="112"/>
      <c r="BI47" s="112"/>
      <c r="BJ47" s="112"/>
      <c r="BK47" s="112">
        <v>1</v>
      </c>
      <c r="BL47" s="112"/>
      <c r="BM47" s="112"/>
      <c r="BN47" s="112"/>
      <c r="BO47" s="112">
        <v>1</v>
      </c>
      <c r="BP47" s="112"/>
      <c r="BQ47" s="57"/>
      <c r="BR47" s="12">
        <v>1</v>
      </c>
    </row>
    <row r="48" spans="1:70" s="12" customFormat="1" ht="12">
      <c r="A48" s="95">
        <v>39412</v>
      </c>
      <c r="B48" s="62" t="s">
        <v>219</v>
      </c>
      <c r="C48" s="61">
        <v>6</v>
      </c>
      <c r="D48" s="112"/>
      <c r="E48" s="112"/>
      <c r="F48" s="112"/>
      <c r="G48" s="112"/>
      <c r="H48" s="112">
        <v>1</v>
      </c>
      <c r="I48" s="112"/>
      <c r="J48" s="112"/>
      <c r="K48" s="112"/>
      <c r="L48" s="112">
        <v>1</v>
      </c>
      <c r="M48" s="112"/>
      <c r="N48" s="112"/>
      <c r="O48" s="112"/>
      <c r="P48" s="111" t="s">
        <v>243</v>
      </c>
      <c r="Q48" s="103"/>
      <c r="R48" s="112"/>
      <c r="S48" s="112"/>
      <c r="T48" s="112"/>
      <c r="U48" s="112"/>
      <c r="V48" s="112"/>
      <c r="W48" s="111"/>
      <c r="Y48" s="112">
        <v>1</v>
      </c>
      <c r="Z48" s="112"/>
      <c r="AA48" s="112"/>
      <c r="AB48" s="112">
        <v>1</v>
      </c>
      <c r="AC48" s="112"/>
      <c r="AD48" s="112"/>
      <c r="AE48" s="112">
        <v>1</v>
      </c>
      <c r="AF48" s="112"/>
      <c r="AG48" s="63"/>
      <c r="AH48" s="18">
        <v>1</v>
      </c>
      <c r="AI48" s="18"/>
      <c r="AJ48" s="112"/>
      <c r="AK48" s="112">
        <v>1</v>
      </c>
      <c r="AL48" s="112"/>
      <c r="AM48" s="17"/>
      <c r="AN48" s="112">
        <v>1</v>
      </c>
      <c r="AO48" s="17"/>
      <c r="AP48" s="17">
        <v>1</v>
      </c>
      <c r="AQ48" s="17"/>
      <c r="AR48" s="17">
        <v>1</v>
      </c>
      <c r="AS48" s="17"/>
      <c r="AT48" s="57"/>
      <c r="AV48" s="112"/>
      <c r="AW48" s="112">
        <v>1</v>
      </c>
      <c r="AX48" s="112"/>
      <c r="AY48" s="112"/>
      <c r="AZ48" s="112"/>
      <c r="BA48" s="112"/>
      <c r="BB48" s="112"/>
      <c r="BC48" s="112"/>
      <c r="BD48" s="112"/>
      <c r="BE48" s="112">
        <v>1</v>
      </c>
      <c r="BF48" s="112"/>
      <c r="BG48" s="57"/>
      <c r="BH48" s="112">
        <v>1</v>
      </c>
      <c r="BI48" s="112">
        <v>1</v>
      </c>
      <c r="BJ48" s="112">
        <v>1</v>
      </c>
      <c r="BK48" s="112"/>
      <c r="BL48" s="112"/>
      <c r="BM48" s="112"/>
      <c r="BN48" s="112">
        <v>1</v>
      </c>
      <c r="BO48" s="112">
        <v>1</v>
      </c>
      <c r="BP48" s="112">
        <v>1</v>
      </c>
      <c r="BQ48" s="57"/>
      <c r="BR48" s="12">
        <v>1</v>
      </c>
    </row>
    <row r="49" spans="1:70" s="12" customFormat="1">
      <c r="A49" s="95">
        <v>39424</v>
      </c>
      <c r="B49" s="62" t="s">
        <v>244</v>
      </c>
      <c r="C49" s="61">
        <v>6</v>
      </c>
      <c r="D49" s="112"/>
      <c r="E49" s="112"/>
      <c r="F49" s="112"/>
      <c r="G49" s="112"/>
      <c r="H49" s="112"/>
      <c r="I49" s="112"/>
      <c r="J49" s="112"/>
      <c r="K49" s="112"/>
      <c r="L49" s="112"/>
      <c r="M49" s="112"/>
      <c r="N49" s="112"/>
      <c r="O49" s="112"/>
      <c r="P49" s="111"/>
      <c r="Q49" s="103"/>
      <c r="R49" s="112"/>
      <c r="S49" s="112"/>
      <c r="T49" s="112"/>
      <c r="U49" s="112"/>
      <c r="V49" s="112"/>
      <c r="W49" s="111"/>
      <c r="Y49" s="112"/>
      <c r="Z49" s="112"/>
      <c r="AA49" s="112"/>
      <c r="AB49" s="112"/>
      <c r="AC49" s="112"/>
      <c r="AD49" s="112"/>
      <c r="AE49" s="112"/>
      <c r="AF49" s="112"/>
      <c r="AG49" s="63"/>
      <c r="AH49" s="18"/>
      <c r="AI49" s="18"/>
      <c r="AJ49" s="112"/>
      <c r="AK49" s="112"/>
      <c r="AL49" s="112"/>
      <c r="AM49" s="17"/>
      <c r="AN49" s="112"/>
      <c r="AO49" s="17"/>
      <c r="AP49" s="17"/>
      <c r="AQ49" s="17"/>
      <c r="AR49" s="17"/>
      <c r="AS49" s="17"/>
      <c r="AT49" s="57"/>
      <c r="AV49" s="112"/>
      <c r="AW49" s="112"/>
      <c r="AX49" s="112"/>
      <c r="AY49" s="112"/>
      <c r="AZ49" s="112"/>
      <c r="BA49" s="112"/>
      <c r="BB49" s="112"/>
      <c r="BC49" s="112"/>
      <c r="BD49" s="112"/>
      <c r="BE49" s="112"/>
      <c r="BF49" s="112"/>
      <c r="BG49" s="57"/>
      <c r="BH49" s="112"/>
      <c r="BI49" s="112"/>
      <c r="BJ49" s="112"/>
      <c r="BK49" s="112"/>
      <c r="BL49" s="112"/>
      <c r="BM49" s="112"/>
      <c r="BN49" s="112"/>
      <c r="BO49" s="112"/>
      <c r="BP49" s="112"/>
      <c r="BQ49" s="57"/>
    </row>
    <row r="50" spans="1:70" s="12" customFormat="1">
      <c r="A50" s="95">
        <v>39427</v>
      </c>
      <c r="B50" s="62" t="s">
        <v>245</v>
      </c>
      <c r="C50" s="61">
        <v>6</v>
      </c>
      <c r="D50" s="112"/>
      <c r="E50" s="112"/>
      <c r="F50" s="112"/>
      <c r="G50" s="112"/>
      <c r="H50" s="112"/>
      <c r="I50" s="112"/>
      <c r="J50" s="112"/>
      <c r="K50" s="112"/>
      <c r="L50" s="112"/>
      <c r="M50" s="112"/>
      <c r="N50" s="112"/>
      <c r="O50" s="112"/>
      <c r="P50" s="111"/>
      <c r="Q50" s="103"/>
      <c r="R50" s="112"/>
      <c r="S50" s="112"/>
      <c r="T50" s="112"/>
      <c r="U50" s="112"/>
      <c r="V50" s="112"/>
      <c r="W50" s="111"/>
      <c r="Y50" s="112"/>
      <c r="Z50" s="112"/>
      <c r="AA50" s="112"/>
      <c r="AB50" s="112"/>
      <c r="AC50" s="112"/>
      <c r="AD50" s="112"/>
      <c r="AE50" s="112"/>
      <c r="AF50" s="112"/>
      <c r="AG50" s="63"/>
      <c r="AH50" s="18"/>
      <c r="AI50" s="18"/>
      <c r="AJ50" s="112"/>
      <c r="AK50" s="112"/>
      <c r="AL50" s="112"/>
      <c r="AM50" s="17"/>
      <c r="AN50" s="112"/>
      <c r="AO50" s="17"/>
      <c r="AP50" s="17"/>
      <c r="AQ50" s="17"/>
      <c r="AR50" s="17"/>
      <c r="AS50" s="17"/>
      <c r="AT50" s="57"/>
      <c r="AV50" s="112"/>
      <c r="AW50" s="112"/>
      <c r="AX50" s="112"/>
      <c r="AY50" s="112"/>
      <c r="AZ50" s="112"/>
      <c r="BA50" s="112"/>
      <c r="BB50" s="112"/>
      <c r="BC50" s="112"/>
      <c r="BD50" s="112"/>
      <c r="BE50" s="112"/>
      <c r="BF50" s="112"/>
      <c r="BG50" s="57"/>
      <c r="BH50" s="112"/>
      <c r="BI50" s="112"/>
      <c r="BJ50" s="112"/>
      <c r="BK50" s="112"/>
      <c r="BL50" s="112"/>
      <c r="BM50" s="112"/>
      <c r="BN50" s="112"/>
      <c r="BO50" s="112"/>
      <c r="BP50" s="112"/>
      <c r="BQ50" s="57"/>
    </row>
    <row r="51" spans="1:70" s="12" customFormat="1" ht="12">
      <c r="A51" s="95">
        <v>39428</v>
      </c>
      <c r="B51" s="62" t="s">
        <v>246</v>
      </c>
      <c r="C51" s="61">
        <v>6</v>
      </c>
      <c r="D51" s="112">
        <v>1</v>
      </c>
      <c r="E51" s="112"/>
      <c r="F51" s="112"/>
      <c r="G51" s="112"/>
      <c r="H51" s="112">
        <v>1</v>
      </c>
      <c r="I51" s="112"/>
      <c r="J51" s="112"/>
      <c r="K51" s="112"/>
      <c r="L51" s="112">
        <v>1</v>
      </c>
      <c r="M51" s="112"/>
      <c r="N51" s="112"/>
      <c r="O51" s="112"/>
      <c r="P51" s="111"/>
      <c r="Q51" s="103"/>
      <c r="R51" s="112"/>
      <c r="S51" s="112"/>
      <c r="T51" s="112"/>
      <c r="U51" s="112"/>
      <c r="V51" s="112"/>
      <c r="W51" s="111"/>
      <c r="Y51" s="112">
        <v>1</v>
      </c>
      <c r="Z51" s="112"/>
      <c r="AA51" s="112">
        <v>1</v>
      </c>
      <c r="AB51" s="112"/>
      <c r="AC51" s="112"/>
      <c r="AD51" s="112">
        <v>1</v>
      </c>
      <c r="AE51" s="112"/>
      <c r="AF51" s="112"/>
      <c r="AG51" s="63"/>
      <c r="AH51" s="18">
        <v>1</v>
      </c>
      <c r="AI51" s="18"/>
      <c r="AJ51" s="112">
        <v>1</v>
      </c>
      <c r="AK51" s="112"/>
      <c r="AL51" s="112"/>
      <c r="AM51" s="17"/>
      <c r="AN51" s="112">
        <v>1</v>
      </c>
      <c r="AO51" s="17"/>
      <c r="AP51" s="17">
        <v>1</v>
      </c>
      <c r="AQ51" s="17"/>
      <c r="AR51" s="17">
        <v>1</v>
      </c>
      <c r="AS51" s="17"/>
      <c r="AT51" s="57"/>
      <c r="AV51" s="112"/>
      <c r="AW51" s="112">
        <v>1</v>
      </c>
      <c r="AX51" s="112">
        <v>1</v>
      </c>
      <c r="AY51" s="112"/>
      <c r="AZ51" s="112">
        <v>1</v>
      </c>
      <c r="BA51" s="112">
        <v>1</v>
      </c>
      <c r="BB51" s="112">
        <v>1</v>
      </c>
      <c r="BC51" s="112"/>
      <c r="BD51" s="112">
        <v>1</v>
      </c>
      <c r="BE51" s="112">
        <v>1</v>
      </c>
      <c r="BF51" s="112"/>
      <c r="BG51" s="57"/>
      <c r="BH51" s="112">
        <v>1</v>
      </c>
      <c r="BI51" s="112"/>
      <c r="BJ51" s="112">
        <v>1</v>
      </c>
      <c r="BK51" s="112"/>
      <c r="BL51" s="112">
        <v>1</v>
      </c>
      <c r="BM51" s="112">
        <v>1</v>
      </c>
      <c r="BN51" s="112">
        <v>1</v>
      </c>
      <c r="BO51" s="112">
        <v>1</v>
      </c>
      <c r="BP51" s="112"/>
      <c r="BQ51" s="57"/>
      <c r="BR51" s="12">
        <v>1</v>
      </c>
    </row>
    <row r="52" spans="1:70" s="39" customFormat="1" ht="20.399999999999999" hidden="1" customHeight="1">
      <c r="A52" s="29"/>
      <c r="B52" s="30"/>
      <c r="C52" s="30"/>
      <c r="D52" s="31"/>
      <c r="E52" s="31"/>
      <c r="F52" s="31"/>
      <c r="G52" s="31"/>
      <c r="H52" s="31"/>
      <c r="I52" s="31"/>
      <c r="J52" s="31"/>
      <c r="K52" s="30"/>
      <c r="L52" s="32"/>
      <c r="M52" s="30"/>
      <c r="N52" s="32"/>
      <c r="O52" s="37"/>
      <c r="P52" s="31"/>
      <c r="Q52" s="31"/>
      <c r="R52" s="31"/>
      <c r="S52" s="30"/>
      <c r="T52" s="32"/>
      <c r="U52" s="30"/>
      <c r="V52" s="32"/>
      <c r="W52" s="37"/>
      <c r="X52" s="46"/>
      <c r="Y52" s="31"/>
      <c r="Z52" s="31"/>
      <c r="AA52" s="31"/>
      <c r="AB52" s="30"/>
      <c r="AC52" s="31"/>
      <c r="AD52" s="31"/>
      <c r="AE52" s="31"/>
      <c r="AF52" s="31"/>
      <c r="AG52" s="31"/>
      <c r="AH52" s="31"/>
      <c r="AI52" s="31"/>
      <c r="AJ52" s="31"/>
      <c r="AK52" s="31"/>
      <c r="AL52" s="31"/>
      <c r="AM52" s="31"/>
      <c r="AN52" s="31"/>
      <c r="AO52" s="31"/>
      <c r="AP52" s="31"/>
      <c r="AQ52" s="31"/>
      <c r="AR52" s="31"/>
      <c r="AS52" s="31"/>
      <c r="AT52" s="31"/>
      <c r="AU52" s="46"/>
      <c r="AV52" s="31"/>
      <c r="AW52" s="31"/>
      <c r="AX52" s="31"/>
      <c r="AY52" s="31"/>
      <c r="AZ52" s="31"/>
      <c r="BA52" s="31"/>
      <c r="BB52" s="31"/>
      <c r="BC52" s="31"/>
      <c r="BD52" s="31"/>
      <c r="BE52" s="31"/>
      <c r="BF52" s="31"/>
      <c r="BG52" s="31"/>
      <c r="BH52" s="31"/>
      <c r="BI52" s="31"/>
      <c r="BJ52" s="31"/>
      <c r="BK52" s="31"/>
      <c r="BL52" s="31"/>
      <c r="BM52" s="31"/>
      <c r="BN52" s="31"/>
      <c r="BO52" s="31"/>
      <c r="BP52" s="31"/>
      <c r="BQ52" s="31"/>
      <c r="BR52" s="31"/>
    </row>
    <row r="53" spans="1:70" s="14" customFormat="1" ht="24.6" customHeight="1">
      <c r="A53" s="205" t="s">
        <v>169</v>
      </c>
      <c r="B53" s="206"/>
      <c r="C53" s="207"/>
      <c r="D53" s="43">
        <f t="shared" ref="D53:O53" si="0">SUM(D18:D51)</f>
        <v>2</v>
      </c>
      <c r="E53" s="43">
        <f t="shared" si="0"/>
        <v>0</v>
      </c>
      <c r="F53" s="43">
        <f t="shared" si="0"/>
        <v>2</v>
      </c>
      <c r="G53" s="43">
        <f t="shared" si="0"/>
        <v>0</v>
      </c>
      <c r="H53" s="43">
        <f t="shared" si="0"/>
        <v>3</v>
      </c>
      <c r="I53" s="43">
        <f t="shared" si="0"/>
        <v>1</v>
      </c>
      <c r="J53" s="43">
        <f t="shared" si="0"/>
        <v>2</v>
      </c>
      <c r="K53" s="43">
        <f t="shared" si="0"/>
        <v>0</v>
      </c>
      <c r="L53" s="43">
        <f t="shared" si="0"/>
        <v>4</v>
      </c>
      <c r="M53" s="43">
        <f t="shared" si="0"/>
        <v>1</v>
      </c>
      <c r="N53" s="43">
        <f t="shared" si="0"/>
        <v>7</v>
      </c>
      <c r="O53" s="43">
        <f t="shared" si="0"/>
        <v>0</v>
      </c>
      <c r="P53" s="44"/>
      <c r="Q53" s="44"/>
      <c r="R53" s="43">
        <f>SUM(R18:R51)</f>
        <v>2</v>
      </c>
      <c r="S53" s="43">
        <f>SUM(S18:S51)</f>
        <v>1</v>
      </c>
      <c r="T53" s="43">
        <f>SUM(T18:T51)</f>
        <v>6</v>
      </c>
      <c r="U53" s="43">
        <f>SUM(U18:U51)</f>
        <v>1</v>
      </c>
      <c r="V53" s="43">
        <f>SUM(V18:V51)</f>
        <v>0</v>
      </c>
      <c r="W53" s="45"/>
      <c r="X53" s="47"/>
      <c r="Y53" s="43">
        <f t="shared" ref="Y53:AS53" si="1">SUM(Y18:Y51)</f>
        <v>9</v>
      </c>
      <c r="Z53" s="43">
        <f t="shared" si="1"/>
        <v>3</v>
      </c>
      <c r="AA53" s="43">
        <f t="shared" si="1"/>
        <v>3</v>
      </c>
      <c r="AB53" s="43">
        <f t="shared" si="1"/>
        <v>7</v>
      </c>
      <c r="AC53" s="43">
        <f t="shared" si="1"/>
        <v>2</v>
      </c>
      <c r="AD53" s="43">
        <f t="shared" si="1"/>
        <v>3</v>
      </c>
      <c r="AE53" s="43">
        <f t="shared" si="1"/>
        <v>6</v>
      </c>
      <c r="AF53" s="43">
        <f t="shared" si="1"/>
        <v>3</v>
      </c>
      <c r="AG53" s="43">
        <f t="shared" si="1"/>
        <v>0</v>
      </c>
      <c r="AH53" s="43">
        <f t="shared" si="1"/>
        <v>7</v>
      </c>
      <c r="AI53" s="43">
        <f t="shared" si="1"/>
        <v>5</v>
      </c>
      <c r="AJ53" s="43">
        <f t="shared" si="1"/>
        <v>3</v>
      </c>
      <c r="AK53" s="43">
        <f t="shared" si="1"/>
        <v>6</v>
      </c>
      <c r="AL53" s="43">
        <f t="shared" si="1"/>
        <v>3</v>
      </c>
      <c r="AM53" s="43">
        <f t="shared" si="1"/>
        <v>0</v>
      </c>
      <c r="AN53" s="43">
        <f t="shared" si="1"/>
        <v>9</v>
      </c>
      <c r="AO53" s="43">
        <f t="shared" si="1"/>
        <v>3</v>
      </c>
      <c r="AP53" s="43">
        <f t="shared" si="1"/>
        <v>7</v>
      </c>
      <c r="AQ53" s="43">
        <f t="shared" si="1"/>
        <v>5</v>
      </c>
      <c r="AR53" s="43">
        <f t="shared" si="1"/>
        <v>4</v>
      </c>
      <c r="AS53" s="43">
        <f t="shared" si="1"/>
        <v>8</v>
      </c>
      <c r="AT53" s="45"/>
      <c r="AU53" s="47"/>
      <c r="AV53" s="43">
        <f t="shared" ref="AV53:BF53" si="2">SUM(AV18:AV51)</f>
        <v>1</v>
      </c>
      <c r="AW53" s="43">
        <f t="shared" si="2"/>
        <v>7</v>
      </c>
      <c r="AX53" s="43">
        <f t="shared" si="2"/>
        <v>3</v>
      </c>
      <c r="AY53" s="43">
        <f t="shared" si="2"/>
        <v>3</v>
      </c>
      <c r="AZ53" s="43">
        <f t="shared" si="2"/>
        <v>3</v>
      </c>
      <c r="BA53" s="43">
        <f t="shared" si="2"/>
        <v>5</v>
      </c>
      <c r="BB53" s="43">
        <f t="shared" si="2"/>
        <v>1</v>
      </c>
      <c r="BC53" s="43">
        <f t="shared" si="2"/>
        <v>0</v>
      </c>
      <c r="BD53" s="43">
        <f t="shared" si="2"/>
        <v>2</v>
      </c>
      <c r="BE53" s="43">
        <f t="shared" si="2"/>
        <v>8</v>
      </c>
      <c r="BF53" s="43">
        <f t="shared" si="2"/>
        <v>1</v>
      </c>
      <c r="BG53" s="44"/>
      <c r="BH53" s="43">
        <f t="shared" ref="BH53:BP53" si="3">SUM(BH18:BH51)</f>
        <v>9</v>
      </c>
      <c r="BI53" s="43">
        <f t="shared" si="3"/>
        <v>3</v>
      </c>
      <c r="BJ53" s="43">
        <f t="shared" si="3"/>
        <v>8</v>
      </c>
      <c r="BK53" s="43">
        <f t="shared" si="3"/>
        <v>3</v>
      </c>
      <c r="BL53" s="43">
        <f t="shared" si="3"/>
        <v>2</v>
      </c>
      <c r="BM53" s="43">
        <f t="shared" si="3"/>
        <v>4</v>
      </c>
      <c r="BN53" s="43">
        <f t="shared" si="3"/>
        <v>7</v>
      </c>
      <c r="BO53" s="43">
        <f t="shared" si="3"/>
        <v>7</v>
      </c>
      <c r="BP53" s="43">
        <f t="shared" si="3"/>
        <v>8</v>
      </c>
      <c r="BQ53" s="44"/>
    </row>
    <row r="54" spans="1:70">
      <c r="L54" s="15"/>
      <c r="M54" s="15"/>
      <c r="N54" s="15"/>
      <c r="O54" s="15"/>
    </row>
    <row r="55" spans="1:70">
      <c r="L55" s="15"/>
      <c r="M55" s="15"/>
      <c r="N55" s="15"/>
      <c r="O55" s="15"/>
    </row>
    <row r="56" spans="1:70" ht="22.8" customHeight="1">
      <c r="C56" s="98" t="s">
        <v>320</v>
      </c>
      <c r="D56" s="98">
        <f t="shared" ref="D56:AI56" si="4">COUNTIFS($C$18:$C$51,3,D$18:D$51,1)</f>
        <v>1</v>
      </c>
      <c r="E56" s="98">
        <f t="shared" si="4"/>
        <v>0</v>
      </c>
      <c r="F56" s="98">
        <f t="shared" si="4"/>
        <v>0</v>
      </c>
      <c r="G56" s="98">
        <f t="shared" si="4"/>
        <v>0</v>
      </c>
      <c r="H56" s="98">
        <f t="shared" si="4"/>
        <v>1</v>
      </c>
      <c r="I56" s="98">
        <f t="shared" si="4"/>
        <v>0</v>
      </c>
      <c r="J56" s="98">
        <f t="shared" si="4"/>
        <v>0</v>
      </c>
      <c r="K56" s="98">
        <f t="shared" si="4"/>
        <v>0</v>
      </c>
      <c r="L56" s="98">
        <f t="shared" si="4"/>
        <v>1</v>
      </c>
      <c r="M56" s="98">
        <f t="shared" si="4"/>
        <v>0</v>
      </c>
      <c r="N56" s="98">
        <f t="shared" si="4"/>
        <v>0</v>
      </c>
      <c r="O56" s="98">
        <f t="shared" si="4"/>
        <v>0</v>
      </c>
      <c r="P56" s="98">
        <f t="shared" si="4"/>
        <v>0</v>
      </c>
      <c r="Q56" s="98">
        <f t="shared" si="4"/>
        <v>0</v>
      </c>
      <c r="R56" s="98">
        <f t="shared" si="4"/>
        <v>0</v>
      </c>
      <c r="S56" s="98">
        <f t="shared" si="4"/>
        <v>0</v>
      </c>
      <c r="T56" s="98">
        <f t="shared" si="4"/>
        <v>0</v>
      </c>
      <c r="U56" s="98">
        <f t="shared" si="4"/>
        <v>0</v>
      </c>
      <c r="V56" s="98">
        <f t="shared" si="4"/>
        <v>0</v>
      </c>
      <c r="W56" s="98">
        <f t="shared" si="4"/>
        <v>0</v>
      </c>
      <c r="X56" s="98">
        <f t="shared" si="4"/>
        <v>0</v>
      </c>
      <c r="Y56" s="98">
        <f t="shared" si="4"/>
        <v>1</v>
      </c>
      <c r="Z56" s="98">
        <f t="shared" si="4"/>
        <v>0</v>
      </c>
      <c r="AA56" s="98">
        <f t="shared" si="4"/>
        <v>0</v>
      </c>
      <c r="AB56" s="98">
        <f t="shared" si="4"/>
        <v>1</v>
      </c>
      <c r="AC56" s="98">
        <f t="shared" si="4"/>
        <v>0</v>
      </c>
      <c r="AD56" s="98">
        <f t="shared" si="4"/>
        <v>0</v>
      </c>
      <c r="AE56" s="98">
        <f t="shared" si="4"/>
        <v>1</v>
      </c>
      <c r="AF56" s="98">
        <f t="shared" si="4"/>
        <v>0</v>
      </c>
      <c r="AG56" s="98">
        <f t="shared" si="4"/>
        <v>0</v>
      </c>
      <c r="AH56" s="98">
        <f t="shared" si="4"/>
        <v>1</v>
      </c>
      <c r="AI56" s="98">
        <f t="shared" si="4"/>
        <v>0</v>
      </c>
      <c r="AJ56" s="98">
        <f t="shared" ref="AJ56:BQ56" si="5">COUNTIFS($C$18:$C$51,3,AJ$18:AJ$51,1)</f>
        <v>0</v>
      </c>
      <c r="AK56" s="98">
        <f t="shared" si="5"/>
        <v>1</v>
      </c>
      <c r="AL56" s="98">
        <f t="shared" si="5"/>
        <v>0</v>
      </c>
      <c r="AM56" s="98">
        <f t="shared" si="5"/>
        <v>0</v>
      </c>
      <c r="AN56" s="98">
        <f t="shared" si="5"/>
        <v>1</v>
      </c>
      <c r="AO56" s="98">
        <f t="shared" si="5"/>
        <v>0</v>
      </c>
      <c r="AP56" s="98">
        <f t="shared" si="5"/>
        <v>1</v>
      </c>
      <c r="AQ56" s="98">
        <f t="shared" si="5"/>
        <v>0</v>
      </c>
      <c r="AR56" s="98">
        <f t="shared" si="5"/>
        <v>0</v>
      </c>
      <c r="AS56" s="98">
        <f t="shared" si="5"/>
        <v>1</v>
      </c>
      <c r="AT56" s="98">
        <f t="shared" si="5"/>
        <v>0</v>
      </c>
      <c r="AU56" s="98">
        <f t="shared" si="5"/>
        <v>0</v>
      </c>
      <c r="AV56" s="98">
        <f t="shared" si="5"/>
        <v>0</v>
      </c>
      <c r="AW56" s="98">
        <f t="shared" si="5"/>
        <v>0</v>
      </c>
      <c r="AX56" s="98">
        <f t="shared" si="5"/>
        <v>0</v>
      </c>
      <c r="AY56" s="98">
        <f t="shared" si="5"/>
        <v>1</v>
      </c>
      <c r="AZ56" s="98">
        <f t="shared" si="5"/>
        <v>1</v>
      </c>
      <c r="BA56" s="98">
        <f t="shared" si="5"/>
        <v>1</v>
      </c>
      <c r="BB56" s="98">
        <f t="shared" si="5"/>
        <v>0</v>
      </c>
      <c r="BC56" s="98">
        <f t="shared" si="5"/>
        <v>0</v>
      </c>
      <c r="BD56" s="98">
        <f t="shared" si="5"/>
        <v>0</v>
      </c>
      <c r="BE56" s="98">
        <f t="shared" si="5"/>
        <v>1</v>
      </c>
      <c r="BF56" s="98">
        <f t="shared" si="5"/>
        <v>0</v>
      </c>
      <c r="BG56" s="98">
        <f t="shared" si="5"/>
        <v>0</v>
      </c>
      <c r="BH56" s="98">
        <f t="shared" si="5"/>
        <v>1</v>
      </c>
      <c r="BI56" s="98">
        <f t="shared" si="5"/>
        <v>0</v>
      </c>
      <c r="BJ56" s="98">
        <f t="shared" si="5"/>
        <v>1</v>
      </c>
      <c r="BK56" s="98">
        <f t="shared" si="5"/>
        <v>1</v>
      </c>
      <c r="BL56" s="98">
        <f t="shared" si="5"/>
        <v>1</v>
      </c>
      <c r="BM56" s="98">
        <f t="shared" si="5"/>
        <v>0</v>
      </c>
      <c r="BN56" s="98">
        <f t="shared" si="5"/>
        <v>0</v>
      </c>
      <c r="BO56" s="98">
        <f t="shared" si="5"/>
        <v>0</v>
      </c>
      <c r="BP56" s="98">
        <f t="shared" si="5"/>
        <v>1</v>
      </c>
      <c r="BQ56" s="98">
        <f t="shared" si="5"/>
        <v>0</v>
      </c>
    </row>
    <row r="57" spans="1:70" ht="22.8" customHeight="1">
      <c r="C57" s="98" t="s">
        <v>321</v>
      </c>
      <c r="D57" s="98">
        <f t="shared" ref="D57:AI57" si="6">COUNTIFS($C$18:$C$51,4,D$18:D$51,1)</f>
        <v>0</v>
      </c>
      <c r="E57" s="98">
        <f t="shared" si="6"/>
        <v>0</v>
      </c>
      <c r="F57" s="98">
        <f t="shared" si="6"/>
        <v>0</v>
      </c>
      <c r="G57" s="98">
        <f t="shared" si="6"/>
        <v>0</v>
      </c>
      <c r="H57" s="98">
        <f t="shared" si="6"/>
        <v>0</v>
      </c>
      <c r="I57" s="98">
        <f t="shared" si="6"/>
        <v>0</v>
      </c>
      <c r="J57" s="98">
        <f t="shared" si="6"/>
        <v>0</v>
      </c>
      <c r="K57" s="98">
        <f t="shared" si="6"/>
        <v>0</v>
      </c>
      <c r="L57" s="98">
        <f t="shared" si="6"/>
        <v>0</v>
      </c>
      <c r="M57" s="98">
        <f t="shared" si="6"/>
        <v>0</v>
      </c>
      <c r="N57" s="98">
        <f t="shared" si="6"/>
        <v>0</v>
      </c>
      <c r="O57" s="98">
        <f t="shared" si="6"/>
        <v>0</v>
      </c>
      <c r="P57" s="98">
        <f t="shared" si="6"/>
        <v>0</v>
      </c>
      <c r="Q57" s="98">
        <f t="shared" si="6"/>
        <v>0</v>
      </c>
      <c r="R57" s="98">
        <f t="shared" si="6"/>
        <v>0</v>
      </c>
      <c r="S57" s="98">
        <f t="shared" si="6"/>
        <v>0</v>
      </c>
      <c r="T57" s="98">
        <f t="shared" si="6"/>
        <v>0</v>
      </c>
      <c r="U57" s="98">
        <f t="shared" si="6"/>
        <v>0</v>
      </c>
      <c r="V57" s="98">
        <f t="shared" si="6"/>
        <v>0</v>
      </c>
      <c r="W57" s="98">
        <f t="shared" si="6"/>
        <v>0</v>
      </c>
      <c r="X57" s="98">
        <f t="shared" si="6"/>
        <v>0</v>
      </c>
      <c r="Y57" s="98">
        <f t="shared" si="6"/>
        <v>0</v>
      </c>
      <c r="Z57" s="98">
        <f t="shared" si="6"/>
        <v>0</v>
      </c>
      <c r="AA57" s="98">
        <f t="shared" si="6"/>
        <v>0</v>
      </c>
      <c r="AB57" s="98">
        <f t="shared" si="6"/>
        <v>0</v>
      </c>
      <c r="AC57" s="98">
        <f t="shared" si="6"/>
        <v>0</v>
      </c>
      <c r="AD57" s="98">
        <f t="shared" si="6"/>
        <v>0</v>
      </c>
      <c r="AE57" s="98">
        <f t="shared" si="6"/>
        <v>0</v>
      </c>
      <c r="AF57" s="98">
        <f t="shared" si="6"/>
        <v>0</v>
      </c>
      <c r="AG57" s="98">
        <f t="shared" si="6"/>
        <v>0</v>
      </c>
      <c r="AH57" s="98">
        <f t="shared" si="6"/>
        <v>0</v>
      </c>
      <c r="AI57" s="98">
        <f t="shared" si="6"/>
        <v>0</v>
      </c>
      <c r="AJ57" s="98">
        <f t="shared" ref="AJ57:BQ57" si="7">COUNTIFS($C$18:$C$51,4,AJ$18:AJ$51,1)</f>
        <v>0</v>
      </c>
      <c r="AK57" s="98">
        <f t="shared" si="7"/>
        <v>0</v>
      </c>
      <c r="AL57" s="98">
        <f t="shared" si="7"/>
        <v>0</v>
      </c>
      <c r="AM57" s="98">
        <f t="shared" si="7"/>
        <v>0</v>
      </c>
      <c r="AN57" s="98">
        <f t="shared" si="7"/>
        <v>0</v>
      </c>
      <c r="AO57" s="98">
        <f t="shared" si="7"/>
        <v>0</v>
      </c>
      <c r="AP57" s="98">
        <f t="shared" si="7"/>
        <v>0</v>
      </c>
      <c r="AQ57" s="98">
        <f t="shared" si="7"/>
        <v>0</v>
      </c>
      <c r="AR57" s="98">
        <f t="shared" si="7"/>
        <v>0</v>
      </c>
      <c r="AS57" s="98">
        <f t="shared" si="7"/>
        <v>0</v>
      </c>
      <c r="AT57" s="98">
        <f t="shared" si="7"/>
        <v>0</v>
      </c>
      <c r="AU57" s="98">
        <f t="shared" si="7"/>
        <v>0</v>
      </c>
      <c r="AV57" s="98">
        <f t="shared" si="7"/>
        <v>0</v>
      </c>
      <c r="AW57" s="98">
        <f t="shared" si="7"/>
        <v>0</v>
      </c>
      <c r="AX57" s="98">
        <f t="shared" si="7"/>
        <v>0</v>
      </c>
      <c r="AY57" s="98">
        <f t="shared" si="7"/>
        <v>0</v>
      </c>
      <c r="AZ57" s="98">
        <f t="shared" si="7"/>
        <v>0</v>
      </c>
      <c r="BA57" s="98">
        <f t="shared" si="7"/>
        <v>0</v>
      </c>
      <c r="BB57" s="98">
        <f t="shared" si="7"/>
        <v>0</v>
      </c>
      <c r="BC57" s="98">
        <f t="shared" si="7"/>
        <v>0</v>
      </c>
      <c r="BD57" s="98">
        <f t="shared" si="7"/>
        <v>0</v>
      </c>
      <c r="BE57" s="98">
        <f t="shared" si="7"/>
        <v>0</v>
      </c>
      <c r="BF57" s="98">
        <f t="shared" si="7"/>
        <v>0</v>
      </c>
      <c r="BG57" s="98">
        <f t="shared" si="7"/>
        <v>0</v>
      </c>
      <c r="BH57" s="98">
        <f t="shared" si="7"/>
        <v>0</v>
      </c>
      <c r="BI57" s="98">
        <f t="shared" si="7"/>
        <v>0</v>
      </c>
      <c r="BJ57" s="98">
        <f t="shared" si="7"/>
        <v>0</v>
      </c>
      <c r="BK57" s="98">
        <f t="shared" si="7"/>
        <v>0</v>
      </c>
      <c r="BL57" s="98">
        <f t="shared" si="7"/>
        <v>0</v>
      </c>
      <c r="BM57" s="98">
        <f t="shared" si="7"/>
        <v>0</v>
      </c>
      <c r="BN57" s="98">
        <f t="shared" si="7"/>
        <v>0</v>
      </c>
      <c r="BO57" s="98">
        <f t="shared" si="7"/>
        <v>0</v>
      </c>
      <c r="BP57" s="98">
        <f t="shared" si="7"/>
        <v>0</v>
      </c>
      <c r="BQ57" s="98">
        <f t="shared" si="7"/>
        <v>0</v>
      </c>
    </row>
    <row r="58" spans="1:70" ht="22.8" customHeight="1">
      <c r="C58" s="98" t="s">
        <v>322</v>
      </c>
      <c r="D58" s="98">
        <f t="shared" ref="D58:AI58" si="8">COUNTIFS($C$18:$C$51,5,D$18:D$51,1)</f>
        <v>0</v>
      </c>
      <c r="E58" s="98">
        <f t="shared" si="8"/>
        <v>0</v>
      </c>
      <c r="F58" s="98">
        <f t="shared" si="8"/>
        <v>1</v>
      </c>
      <c r="G58" s="98">
        <f t="shared" si="8"/>
        <v>0</v>
      </c>
      <c r="H58" s="98">
        <f t="shared" si="8"/>
        <v>0</v>
      </c>
      <c r="I58" s="98">
        <f t="shared" si="8"/>
        <v>1</v>
      </c>
      <c r="J58" s="98">
        <f t="shared" si="8"/>
        <v>1</v>
      </c>
      <c r="K58" s="98">
        <f t="shared" si="8"/>
        <v>0</v>
      </c>
      <c r="L58" s="98">
        <f t="shared" si="8"/>
        <v>1</v>
      </c>
      <c r="M58" s="98">
        <f t="shared" si="8"/>
        <v>1</v>
      </c>
      <c r="N58" s="98">
        <f t="shared" si="8"/>
        <v>4</v>
      </c>
      <c r="O58" s="98">
        <f t="shared" si="8"/>
        <v>0</v>
      </c>
      <c r="P58" s="98">
        <f t="shared" si="8"/>
        <v>0</v>
      </c>
      <c r="Q58" s="98">
        <f t="shared" si="8"/>
        <v>0</v>
      </c>
      <c r="R58" s="98">
        <f t="shared" si="8"/>
        <v>1</v>
      </c>
      <c r="S58" s="98">
        <f t="shared" si="8"/>
        <v>0</v>
      </c>
      <c r="T58" s="98">
        <f t="shared" si="8"/>
        <v>3</v>
      </c>
      <c r="U58" s="98">
        <f t="shared" si="8"/>
        <v>1</v>
      </c>
      <c r="V58" s="98">
        <f t="shared" si="8"/>
        <v>0</v>
      </c>
      <c r="W58" s="98">
        <f t="shared" si="8"/>
        <v>0</v>
      </c>
      <c r="X58" s="98">
        <f t="shared" si="8"/>
        <v>0</v>
      </c>
      <c r="Y58" s="98">
        <f t="shared" si="8"/>
        <v>4</v>
      </c>
      <c r="Z58" s="98">
        <f t="shared" si="8"/>
        <v>2</v>
      </c>
      <c r="AA58" s="98">
        <f t="shared" si="8"/>
        <v>2</v>
      </c>
      <c r="AB58" s="98">
        <f t="shared" si="8"/>
        <v>3</v>
      </c>
      <c r="AC58" s="98">
        <f t="shared" si="8"/>
        <v>1</v>
      </c>
      <c r="AD58" s="98">
        <f t="shared" si="8"/>
        <v>2</v>
      </c>
      <c r="AE58" s="98">
        <f t="shared" si="8"/>
        <v>3</v>
      </c>
      <c r="AF58" s="98">
        <f t="shared" si="8"/>
        <v>1</v>
      </c>
      <c r="AG58" s="98">
        <f t="shared" si="8"/>
        <v>0</v>
      </c>
      <c r="AH58" s="98">
        <f t="shared" si="8"/>
        <v>3</v>
      </c>
      <c r="AI58" s="98">
        <f t="shared" si="8"/>
        <v>3</v>
      </c>
      <c r="AJ58" s="98">
        <f t="shared" ref="AJ58:BQ58" si="9">COUNTIFS($C$18:$C$51,5,AJ$18:AJ$51,1)</f>
        <v>2</v>
      </c>
      <c r="AK58" s="98">
        <f t="shared" si="9"/>
        <v>3</v>
      </c>
      <c r="AL58" s="98">
        <f t="shared" si="9"/>
        <v>1</v>
      </c>
      <c r="AM58" s="98">
        <f t="shared" si="9"/>
        <v>0</v>
      </c>
      <c r="AN58" s="98">
        <f t="shared" si="9"/>
        <v>4</v>
      </c>
      <c r="AO58" s="98">
        <f t="shared" si="9"/>
        <v>2</v>
      </c>
      <c r="AP58" s="98">
        <f t="shared" si="9"/>
        <v>4</v>
      </c>
      <c r="AQ58" s="98">
        <f t="shared" si="9"/>
        <v>2</v>
      </c>
      <c r="AR58" s="98">
        <f t="shared" si="9"/>
        <v>2</v>
      </c>
      <c r="AS58" s="98">
        <f t="shared" si="9"/>
        <v>4</v>
      </c>
      <c r="AT58" s="98">
        <f t="shared" si="9"/>
        <v>0</v>
      </c>
      <c r="AU58" s="98">
        <f t="shared" si="9"/>
        <v>0</v>
      </c>
      <c r="AV58" s="98">
        <f t="shared" si="9"/>
        <v>1</v>
      </c>
      <c r="AW58" s="98">
        <f t="shared" si="9"/>
        <v>4</v>
      </c>
      <c r="AX58" s="98">
        <f t="shared" si="9"/>
        <v>2</v>
      </c>
      <c r="AY58" s="98">
        <f t="shared" si="9"/>
        <v>2</v>
      </c>
      <c r="AZ58" s="98">
        <f t="shared" si="9"/>
        <v>1</v>
      </c>
      <c r="BA58" s="98">
        <f t="shared" si="9"/>
        <v>2</v>
      </c>
      <c r="BB58" s="98">
        <f t="shared" si="9"/>
        <v>0</v>
      </c>
      <c r="BC58" s="98">
        <f t="shared" si="9"/>
        <v>0</v>
      </c>
      <c r="BD58" s="98">
        <f t="shared" si="9"/>
        <v>1</v>
      </c>
      <c r="BE58" s="98">
        <f t="shared" si="9"/>
        <v>3</v>
      </c>
      <c r="BF58" s="98">
        <f t="shared" si="9"/>
        <v>1</v>
      </c>
      <c r="BG58" s="98">
        <f t="shared" si="9"/>
        <v>0</v>
      </c>
      <c r="BH58" s="98">
        <f t="shared" si="9"/>
        <v>5</v>
      </c>
      <c r="BI58" s="98">
        <f t="shared" si="9"/>
        <v>2</v>
      </c>
      <c r="BJ58" s="98">
        <f t="shared" si="9"/>
        <v>4</v>
      </c>
      <c r="BK58" s="98">
        <f t="shared" si="9"/>
        <v>1</v>
      </c>
      <c r="BL58" s="98">
        <f t="shared" si="9"/>
        <v>0</v>
      </c>
      <c r="BM58" s="98">
        <f t="shared" si="9"/>
        <v>2</v>
      </c>
      <c r="BN58" s="98">
        <f t="shared" si="9"/>
        <v>4</v>
      </c>
      <c r="BO58" s="98">
        <f t="shared" si="9"/>
        <v>3</v>
      </c>
      <c r="BP58" s="98">
        <f t="shared" si="9"/>
        <v>5</v>
      </c>
      <c r="BQ58" s="98">
        <f t="shared" si="9"/>
        <v>0</v>
      </c>
    </row>
    <row r="59" spans="1:70" ht="22.8" customHeight="1">
      <c r="C59" s="98" t="s">
        <v>324</v>
      </c>
      <c r="D59" s="98">
        <f t="shared" ref="D59:AI59" si="10">COUNTIFS($C$18:$C$51,6,D$18:D$51,1)</f>
        <v>1</v>
      </c>
      <c r="E59" s="98">
        <f t="shared" si="10"/>
        <v>0</v>
      </c>
      <c r="F59" s="98">
        <f t="shared" si="10"/>
        <v>1</v>
      </c>
      <c r="G59" s="98">
        <f t="shared" si="10"/>
        <v>0</v>
      </c>
      <c r="H59" s="98">
        <f t="shared" si="10"/>
        <v>2</v>
      </c>
      <c r="I59" s="98">
        <f t="shared" si="10"/>
        <v>0</v>
      </c>
      <c r="J59" s="98">
        <f t="shared" si="10"/>
        <v>1</v>
      </c>
      <c r="K59" s="98">
        <f t="shared" si="10"/>
        <v>0</v>
      </c>
      <c r="L59" s="98">
        <f t="shared" si="10"/>
        <v>2</v>
      </c>
      <c r="M59" s="98">
        <f t="shared" si="10"/>
        <v>0</v>
      </c>
      <c r="N59" s="98">
        <f t="shared" si="10"/>
        <v>3</v>
      </c>
      <c r="O59" s="98">
        <f t="shared" si="10"/>
        <v>0</v>
      </c>
      <c r="P59" s="98">
        <f t="shared" si="10"/>
        <v>0</v>
      </c>
      <c r="Q59" s="98">
        <f t="shared" si="10"/>
        <v>0</v>
      </c>
      <c r="R59" s="98">
        <f t="shared" si="10"/>
        <v>1</v>
      </c>
      <c r="S59" s="98">
        <f t="shared" si="10"/>
        <v>1</v>
      </c>
      <c r="T59" s="98">
        <f t="shared" si="10"/>
        <v>3</v>
      </c>
      <c r="U59" s="98">
        <f t="shared" si="10"/>
        <v>0</v>
      </c>
      <c r="V59" s="98">
        <f t="shared" si="10"/>
        <v>0</v>
      </c>
      <c r="W59" s="98">
        <f t="shared" si="10"/>
        <v>0</v>
      </c>
      <c r="X59" s="98">
        <f t="shared" si="10"/>
        <v>0</v>
      </c>
      <c r="Y59" s="98">
        <f t="shared" si="10"/>
        <v>4</v>
      </c>
      <c r="Z59" s="98">
        <f t="shared" si="10"/>
        <v>1</v>
      </c>
      <c r="AA59" s="98">
        <f t="shared" si="10"/>
        <v>1</v>
      </c>
      <c r="AB59" s="98">
        <f t="shared" si="10"/>
        <v>3</v>
      </c>
      <c r="AC59" s="98">
        <f t="shared" si="10"/>
        <v>1</v>
      </c>
      <c r="AD59" s="98">
        <f t="shared" si="10"/>
        <v>1</v>
      </c>
      <c r="AE59" s="98">
        <f t="shared" si="10"/>
        <v>2</v>
      </c>
      <c r="AF59" s="98">
        <f t="shared" si="10"/>
        <v>2</v>
      </c>
      <c r="AG59" s="98">
        <f t="shared" si="10"/>
        <v>0</v>
      </c>
      <c r="AH59" s="98">
        <f t="shared" si="10"/>
        <v>3</v>
      </c>
      <c r="AI59" s="98">
        <f t="shared" si="10"/>
        <v>2</v>
      </c>
      <c r="AJ59" s="98">
        <f t="shared" ref="AJ59:BQ59" si="11">COUNTIFS($C$18:$C$51,6,AJ$18:AJ$51,1)</f>
        <v>1</v>
      </c>
      <c r="AK59" s="98">
        <f t="shared" si="11"/>
        <v>2</v>
      </c>
      <c r="AL59" s="98">
        <f t="shared" si="11"/>
        <v>2</v>
      </c>
      <c r="AM59" s="98">
        <f t="shared" si="11"/>
        <v>0</v>
      </c>
      <c r="AN59" s="98">
        <f t="shared" si="11"/>
        <v>4</v>
      </c>
      <c r="AO59" s="98">
        <f t="shared" si="11"/>
        <v>1</v>
      </c>
      <c r="AP59" s="98">
        <f t="shared" si="11"/>
        <v>2</v>
      </c>
      <c r="AQ59" s="98">
        <f t="shared" si="11"/>
        <v>3</v>
      </c>
      <c r="AR59" s="98">
        <f t="shared" si="11"/>
        <v>2</v>
      </c>
      <c r="AS59" s="98">
        <f t="shared" si="11"/>
        <v>3</v>
      </c>
      <c r="AT59" s="98">
        <f t="shared" si="11"/>
        <v>0</v>
      </c>
      <c r="AU59" s="98">
        <f t="shared" si="11"/>
        <v>0</v>
      </c>
      <c r="AV59" s="98">
        <f t="shared" si="11"/>
        <v>0</v>
      </c>
      <c r="AW59" s="98">
        <f t="shared" si="11"/>
        <v>3</v>
      </c>
      <c r="AX59" s="98">
        <f t="shared" si="11"/>
        <v>1</v>
      </c>
      <c r="AY59" s="98">
        <f t="shared" si="11"/>
        <v>0</v>
      </c>
      <c r="AZ59" s="98">
        <f t="shared" si="11"/>
        <v>1</v>
      </c>
      <c r="BA59" s="98">
        <f t="shared" si="11"/>
        <v>2</v>
      </c>
      <c r="BB59" s="98">
        <f t="shared" si="11"/>
        <v>1</v>
      </c>
      <c r="BC59" s="98">
        <f t="shared" si="11"/>
        <v>0</v>
      </c>
      <c r="BD59" s="98">
        <f t="shared" si="11"/>
        <v>1</v>
      </c>
      <c r="BE59" s="98">
        <f t="shared" si="11"/>
        <v>4</v>
      </c>
      <c r="BF59" s="98">
        <f t="shared" si="11"/>
        <v>0</v>
      </c>
      <c r="BG59" s="98">
        <f t="shared" si="11"/>
        <v>0</v>
      </c>
      <c r="BH59" s="98">
        <f t="shared" si="11"/>
        <v>3</v>
      </c>
      <c r="BI59" s="98">
        <f t="shared" si="11"/>
        <v>1</v>
      </c>
      <c r="BJ59" s="98">
        <f t="shared" si="11"/>
        <v>3</v>
      </c>
      <c r="BK59" s="98">
        <f t="shared" si="11"/>
        <v>1</v>
      </c>
      <c r="BL59" s="98">
        <f t="shared" si="11"/>
        <v>1</v>
      </c>
      <c r="BM59" s="98">
        <f t="shared" si="11"/>
        <v>2</v>
      </c>
      <c r="BN59" s="98">
        <f t="shared" si="11"/>
        <v>3</v>
      </c>
      <c r="BO59" s="98">
        <f t="shared" si="11"/>
        <v>4</v>
      </c>
      <c r="BP59" s="98">
        <f t="shared" si="11"/>
        <v>2</v>
      </c>
      <c r="BQ59" s="98">
        <f t="shared" si="11"/>
        <v>0</v>
      </c>
    </row>
    <row r="60" spans="1:70">
      <c r="L60" s="15"/>
      <c r="M60" s="15"/>
      <c r="N60" s="15"/>
      <c r="O60" s="15"/>
    </row>
    <row r="61" spans="1:70">
      <c r="L61" s="15"/>
      <c r="M61" s="15"/>
      <c r="N61" s="15"/>
      <c r="O61" s="15"/>
    </row>
  </sheetData>
  <autoFilter ref="A17:BR51"/>
  <mergeCells count="78">
    <mergeCell ref="X13:X15"/>
    <mergeCell ref="AU13:AU15"/>
    <mergeCell ref="BQ13:BQ15"/>
    <mergeCell ref="D14:G14"/>
    <mergeCell ref="H14:K14"/>
    <mergeCell ref="L14:O14"/>
    <mergeCell ref="P14:P15"/>
    <mergeCell ref="BO13:BO15"/>
    <mergeCell ref="BP13:BP15"/>
    <mergeCell ref="BD13:BD15"/>
    <mergeCell ref="AR13:AR15"/>
    <mergeCell ref="AS13:AS15"/>
    <mergeCell ref="AT13:AT15"/>
    <mergeCell ref="AV13:AV15"/>
    <mergeCell ref="AW13:AW15"/>
    <mergeCell ref="AX13:AX15"/>
    <mergeCell ref="AL13:AL15"/>
    <mergeCell ref="AM13:AM15"/>
    <mergeCell ref="A53:C53"/>
    <mergeCell ref="BK13:BK15"/>
    <mergeCell ref="BL13:BL15"/>
    <mergeCell ref="BM13:BM15"/>
    <mergeCell ref="BN13:BN15"/>
    <mergeCell ref="BE13:BE15"/>
    <mergeCell ref="BF13:BF15"/>
    <mergeCell ref="BG13:BG15"/>
    <mergeCell ref="BH13:BH15"/>
    <mergeCell ref="BI13:BI15"/>
    <mergeCell ref="BJ13:BJ15"/>
    <mergeCell ref="AY13:AY15"/>
    <mergeCell ref="AZ13:AZ15"/>
    <mergeCell ref="BA13:BA15"/>
    <mergeCell ref="BB13:BB15"/>
    <mergeCell ref="BC13:BC15"/>
    <mergeCell ref="AD13:AD15"/>
    <mergeCell ref="AN13:AN15"/>
    <mergeCell ref="AO13:AO15"/>
    <mergeCell ref="AP13:AP15"/>
    <mergeCell ref="AQ13:AQ15"/>
    <mergeCell ref="AF13:AF15"/>
    <mergeCell ref="AG13:AG15"/>
    <mergeCell ref="AH13:AH15"/>
    <mergeCell ref="AI13:AI15"/>
    <mergeCell ref="AJ13:AJ15"/>
    <mergeCell ref="AK13:AK15"/>
    <mergeCell ref="D13:P13"/>
    <mergeCell ref="Q13:Q15"/>
    <mergeCell ref="A12:A16"/>
    <mergeCell ref="B12:B16"/>
    <mergeCell ref="C12:C16"/>
    <mergeCell ref="R13:R15"/>
    <mergeCell ref="AJ12:AL12"/>
    <mergeCell ref="AM12:AO12"/>
    <mergeCell ref="AP12:AQ12"/>
    <mergeCell ref="AR12:AS12"/>
    <mergeCell ref="AE13:AE15"/>
    <mergeCell ref="S13:S15"/>
    <mergeCell ref="T13:T15"/>
    <mergeCell ref="U13:U15"/>
    <mergeCell ref="V13:V15"/>
    <mergeCell ref="W13:W15"/>
    <mergeCell ref="Y13:Y15"/>
    <mergeCell ref="Z13:Z15"/>
    <mergeCell ref="AA13:AA15"/>
    <mergeCell ref="AB13:AB15"/>
    <mergeCell ref="AC13:AC15"/>
    <mergeCell ref="A11:C11"/>
    <mergeCell ref="Y11:AT11"/>
    <mergeCell ref="D11:W11"/>
    <mergeCell ref="AV11:BQ11"/>
    <mergeCell ref="AV12:BG12"/>
    <mergeCell ref="BH12:BQ12"/>
    <mergeCell ref="D12:Q12"/>
    <mergeCell ref="R12:W12"/>
    <mergeCell ref="Y12:Z12"/>
    <mergeCell ref="AA12:AC12"/>
    <mergeCell ref="AD12:AF12"/>
    <mergeCell ref="AG12:AI12"/>
  </mergeCells>
  <phoneticPr fontId="27"/>
  <dataValidations count="4">
    <dataValidation imeMode="disabled" allowBlank="1" showInputMessage="1" showErrorMessage="1" sqref="A34:A51 BH34:BP51 Y34:AS51 R34:V51 AV34:BF51 C18:O32 C34:O51 A18:A32 Y18:AS32 AV18:BF32 BH18:BP32 R18:V32"/>
    <dataValidation type="list" allowBlank="1" showInputMessage="1" showErrorMessage="1" sqref="KK17 WWU17 WMY17 WDC17 VTG17 VJK17 UZO17 UPS17 UFW17 TWA17 TME17 TCI17 SSM17 SIQ17 RYU17 ROY17 RFC17 QVG17 QLK17 QBO17 PRS17 PHW17 OYA17 OOE17 OEI17 NUM17 NKQ17 NAU17 MQY17 MHC17 LXG17 LNK17 LDO17 KTS17 KJW17 KAA17 JQE17 JGI17 IWM17 IMQ17 ICU17 HSY17 HJC17 GZG17 GPK17 GFO17 FVS17 FLW17 FCA17 ESE17 EII17 DYM17 DOQ17 DEU17 CUY17 CLC17 CBG17 BRK17 BHO17 AXS17 ANW17 AEA17 UE17 KI17 WWS17 WMW17 WDA17 VTE17 VJI17 UZM17 UPQ17 UFU17 TVY17 TMC17 TCG17 SSK17 SIO17 RYS17 ROW17 RFA17 QVE17 QLI17 QBM17 PRQ17 PHU17 OXY17 OOC17 OEG17 NUK17 NKO17 NAS17 MQW17 MHA17 LXE17 LNI17 LDM17 KTQ17 KJU17 JZY17 JQC17 JGG17 IWK17 IMO17 ICS17 HSW17 HJA17 GZE17 GPI17 GFM17 FVQ17 FLU17 FBY17 ESC17 EIG17 DYK17 DOO17 DES17 CUW17 CLA17 CBE17 BRI17 BHM17 AXQ17 ANU17 ADY17 UC17 KG17 WWQ17 WMU17 WCY17 VTC17 VJG17 UZK17 UPO17 UFS17 TVW17 TMA17 TCE17 SSI17 SIM17 RYQ17 ROU17 REY17 QVC17 QLG17 QBK17 PRO17 PHS17 OXW17 OOA17 OEE17 NUI17 NKM17 NAQ17 MQU17 MGY17 LXC17 LNG17 LDK17 KTO17 KJS17 JZW17 JQA17 JGE17 IWI17 IMM17 ICQ17 HSU17 HIY17 GZC17 GPG17 GFK17 FVO17 FLS17 FBW17 ESA17 EIE17 DYI17 DOM17 DEQ17 CUU17 CKY17 CBC17 BRG17 BHK17 AXO17 ANS17 ADW17 UA17 KE17 WWO17 WMS17 WCW17 VTA17 VJE17 UZI17 UPM17 UFQ17 TVU17 TLY17 TCC17 SSG17 SIK17 RYO17 ROS17 REW17 QVA17 QLE17 QBI17 PRM17 PHQ17 OXU17 ONY17 OEC17 NUG17 NKK17 NAO17 MQS17 MGW17 LXA17 LNE17 LDI17 KTM17 KJQ17 JZU17 JPY17 JGC17 IWG17 IMK17 ICO17 HSS17 HIW17 GZA17 GPE17 GFI17 FVM17 FLQ17 FBU17 ERY17 EIC17 DYG17 DOK17 DEO17 CUS17 CKW17 CBA17 BRE17 BHI17 AXM17 ANQ17 ADU17 TY17 KC17 WWG17 WMK17 WCO17 VSS17 VIW17 UZA17 UPE17 UFI17 TVM17 TLQ17 TBU17 SRY17 SIC17 RYG17 ROK17 REO17 QUS17 QKW17 QBA17 PRE17 PHI17 OXM17 ONQ17 ODU17 NTY17 NKC17 NAG17 MQK17 MGO17 LWS17 LMW17 LDA17 KTE17 KJI17 JZM17 JPQ17 JFU17 IVY17 IMC17 ICG17 HSK17 HIO17 GYS17 GOW17 GFA17 FVE17 FLI17 FBM17 ERQ17 EHU17 DXY17 DOC17 DEG17 CUK17 CKO17 CAS17 BQW17 BHA17 AXE17 ANI17 ADM17 TQ17 JU17 WWM17 WMQ17 WCU17 VSY17 VJC17 UZG17 UPK17 UFO17 TVS17 TLW17 TCA17 SSE17 SII17 RYM17 ROQ17 REU17 QUY17 QLC17 QBG17 PRK17 PHO17 OXS17 ONW17 OEA17 NUE17 NKI17 NAM17 MQQ17 MGU17 LWY17 LNC17 LDG17 KTK17 KJO17 JZS17 JPW17 JGA17 IWE17 IMI17 ICM17 HSQ17 HIU17 GYY17 GPC17 GFG17 FVK17 FLO17 FBS17 ERW17 EIA17 DYE17 DOI17 DEM17 CUQ17 CKU17 CAY17 BRC17 BHG17 AXK17 ANO17 ADS17 TW17 KA17 WWK17 WMO17 WCS17 VSW17 VJA17 UZE17 UPI17 UFM17 TVQ17 TLU17 TBY17 SSC17 SIG17 RYK17 ROO17 RES17 QUW17 QLA17 QBE17 PRI17 PHM17 OXQ17 ONU17 ODY17 NUC17 NKG17 NAK17 MQO17 MGS17 LWW17 LNA17 LDE17 KTI17 KJM17 JZQ17 JPU17 JFY17 IWC17 IMG17 ICK17 HSO17 HIS17 GYW17 GPA17 GFE17 FVI17 FLM17 FBQ17 ERU17 EHY17 DYC17 DOG17 DEK17 CUO17 CKS17 CAW17 BRA17 BHE17 AXI17 ANM17 ADQ17 TU17 JY17 WWI17 WMM17 WCQ17 VSU17 VIY17 UZC17 UPG17 UFK17 TVO17 TLS17 TBW17 SSA17 SIE17 RYI17 ROM17 REQ17 QUU17 QKY17 QBC17 PRG17 PHK17 OXO17 ONS17 ODW17 NUA17 NKE17 NAI17 MQM17 MGQ17 LWU17 LMY17 LDC17 KTG17 KJK17 JZO17 JPS17 JFW17 IWA17 IME17 ICI17 HSM17 HIQ17 GYU17 GOY17 GFC17 FVG17 FLK17 FBO17 ERS17 EHW17 DYA17 DOE17 DEI17 CUM17 CKQ17 CAU17 BQY17 BHC17 AXG17 ANK17 ADO17 TS17 JW17 WWE17 WMI17 WCM17 VSQ17 VIU17 UYY17 UPC17 UFG17 TVK17 TLO17 TBS17 SRW17 SIA17 RYE17 ROI17 REM17 QUQ17 QKU17 QAY17 PRC17 PHG17 OXK17 ONO17 ODS17 NTW17 NKA17 NAE17 MQI17 MGM17 LWQ17 LMU17 LCY17 KTC17 KJG17 JZK17 JPO17 JFS17 IVW17 IMA17 ICE17 HSI17 HIM17 GYQ17 GOU17 GEY17 FVC17 FLG17 FBK17 ERO17 EHS17 DXW17 DOA17 DEE17 CUI17 CKM17 CAQ17 BQU17 BGY17 AXC17 ANG17 ADK17 TO17 JS17 WWC17 WMG17 WCK17 VSO17 VIS17 UYW17 UPA17 UFE17 TVI17 TLM17 TBQ17 SRU17 SHY17 RYC17 ROG17 REK17 QUO17 QKS17 QAW17 PRA17 PHE17 OXI17 ONM17 ODQ17 NTU17 NJY17 NAC17 MQG17 MGK17 LWO17 LMS17 LCW17 KTA17 KJE17 JZI17 JPM17 JFQ17 IVU17 ILY17 ICC17 HSG17 HIK17 GYO17 GOS17 GEW17 FVA17 FLE17 FBI17 ERM17 EHQ17 DXU17 DNY17 DEC17 CUG17 CKK17 CAO17 BQS17 BGW17 AXA17 ANE17 ADI17 TM17 JQ17 WWA17 WME17 WCI17 VSM17 VIQ17 UYU17 UOY17 UFC17 TVG17 TLK17 TBO17 SRS17 SHW17 RYA17 ROE17 REI17 QUM17 QKQ17 QAU17 PQY17 PHC17 OXG17 ONK17 ODO17 NTS17 NJW17 NAA17 MQE17 MGI17 LWM17 LMQ17 LCU17 KSY17 KJC17 JZG17 JPK17 JFO17 IVS17 ILW17 ICA17 HSE17 HII17 GYM17 GOQ17 GEU17 FUY17 FLC17 FBG17 ERK17 EHO17 DXS17 DNW17 DEA17 CUE17 CKI17 CAM17 BQQ17 BGU17 AWY17 ANC17 ADG17 TK17 JO17 WVY17 WMC17 WCG17 VSK17 VIO17 UYS17 UOW17 UFA17 TVE17 TLI17 TBM17 SRQ17 SHU17 RXY17 ROC17 REG17 QUK17 QKO17 QAS17 PQW17 PHA17 OXE17 ONI17 ODM17 NTQ17 NJU17 MZY17 MQC17 MGG17 LWK17 LMO17 LCS17 KSW17 KJA17 JZE17 JPI17 JFM17 IVQ17 ILU17 IBY17 HSC17 HIG17 GYK17 GOO17 GES17 FUW17 FLA17 FBE17 ERI17 EHM17 DXQ17 DNU17 DDY17 CUC17 CKG17 CAK17 BQO17 BGS17 AWW17 ANA17 ADE17 TI17 JM17 BR17 WVW17 WMA17 WCE17 VSI17 VIM17 UYQ17 UOU17 UEY17 TVC17 TLG17 TBK17 SRO17 SHS17 RXW17 ROA17 REE17 QUI17 QKM17 QAQ17 PQU17 PGY17 OXC17 ONG17 ODK17 NTO17 NJS17 MZW17 MQA17 MGE17 LWI17 LMM17 LCQ17 KSU17 KIY17 JZC17 JPG17 JFK17 IVO17 ILS17 IBW17 HSA17 HIE17 GYI17 GOM17 GEQ17 FUU17 FKY17 FBC17 ERG17 EHK17 DXO17 DNS17 DDW17 CUA17 CKE17 CAI17 BQM17 BGQ17 AWU17 AMY17 ADC17 TG17 JK17 BP17 WVU17 WLY17 WCC17 VSG17 VIK17 UYO17 UOS17 UEW17 TVA17 TLE17 TBI17 SRM17 SHQ17 RXU17 RNY17 REC17 QUG17 QKK17 QAO17 PQS17 PGW17 OXA17 ONE17 ODI17 NTM17 NJQ17 MZU17 MPY17 MGC17 LWG17 LMK17 LCO17 KSS17 KIW17 JZA17 JPE17 JFI17 IVM17 ILQ17 IBU17 HRY17 HIC17 GYG17 GOK17 GEO17 FUS17 FKW17 FBA17 ERE17 EHI17 DXM17 DNQ17 DDU17 CTY17 CKC17 CAG17 BQK17 BGO17 AWS17 AMW17 ADA17 TE17 JI17 BN17 WVS17 WLW17 WCA17 VSE17 VII17 UYM17 UOQ17 UEU17 TUY17 TLC17 TBG17 SRK17 SHO17 RXS17 RNW17 REA17 QUE17 QKI17 QAM17 PQQ17 PGU17 OWY17 ONC17 ODG17 NTK17 NJO17 MZS17 MPW17 MGA17 LWE17 LMI17 LCM17 KSQ17 KIU17 JYY17 JPC17 JFG17 IVK17 ILO17 IBS17 HRW17 HIA17 GYE17 GOI17 GEM17 FUQ17 FKU17 FAY17 ERC17 EHG17 DXK17 DNO17 DDS17 CTW17 CKA17 CAE17 BQI17 BGM17 AWQ17 AMU17 ACY17 TC17 JG17 BL17 WVQ17 WLU17 WBY17 VSC17 VIG17 UYK17 UOO17 UES17 TUW17 TLA17 TBE17 SRI17 SHM17 RXQ17 RNU17 RDY17 QUC17 QKG17 QAK17 PQO17 PGS17 OWW17 ONA17 ODE17 NTI17 NJM17 MZQ17 MPU17 MFY17 LWC17 LMG17 LCK17 KSO17 KIS17 JYW17 JPA17 JFE17 IVI17 ILM17 IBQ17 HRU17 HHY17 GYC17 GOG17 GEK17 FUO17 FKS17 FAW17 ERA17 EHE17 DXI17 DNM17 DDQ17 CTU17 CJY17 CAC17 BQG17 BGK17 AWO17 AMS17 ACW17 TA17 JE17 BJ17 WWW17 WNA17 WDE17 VTI17 VJM17 UZQ17 UPU17 UFY17 TWC17 TMG17 TCK17 SSO17 SIS17 RYW17 RPA17 RFE17 QVI17 QLM17 QBQ17 PRU17 PHY17 OYC17 OOG17 OEK17 NUO17 NKS17 NAW17 MRA17 MHE17 LXI17 LNM17 LDQ17 KTU17 KJY17 KAC17 JQG17 JGK17 IWO17 IMS17 ICW17 HTA17 HJE17 GZI17 GPM17 GFQ17 FVU17 FLY17 FCC17 ESG17 EIK17 DYO17 DOS17 DEW17 CVA17 CLE17 CBI17 BRM17 BHQ17 AXU17 ANY17 AEC17 UG17 IV52 WVJ52 WLN52 WBR52 VRV52 VHZ52 UYD52 UOH52 UEL52 TUP52 TKT52 TAX52 SRB52 SHF52 RXJ52 RNN52 RDR52 QTV52 QJZ52 QAD52 PQH52 PGL52 OWP52 OMT52 OCX52 NTB52 NJF52 MZJ52 MPN52 MFR52 LVV52 LLZ52 LCD52 KSH52 KIL52 JYP52 JOT52 JEX52 IVB52 ILF52 IBJ52 HRN52 HHR52 GXV52 GNZ52 GED52 FUH52 FKL52 FAP52 EQT52 EGX52 DXB52 DNF52 DDJ52 CTN52 CJR52 BZV52 BPZ52 BGD52 AWH52 AML52 ACP52 ST52 IX52 BC52 WWD52 WMH52 WCL52 VSP52 VIT52 UYX52 UPB52 UFF52 TVJ52 TLN52 TBR52 SRV52 SHZ52 RYD52 ROH52 REL52 QUP52 QKT52 QAX52 PRB52 PHF52 OXJ52 ONN52 ODR52 NTV52 NJZ52 NAD52 MQH52 MGL52 LWP52 LMT52 LCX52 KTB52 KJF52 JZJ52 JPN52 JFR52 IVV52 ILZ52 ICD52 HSH52 HIL52 GYP52 GOT52 GEX52 FVB52 FLF52 FBJ52 ERN52 EHR52 DXV52 DNZ52 DED52 CUH52 CKL52 CAP52 BQT52 BGX52 AXB52 ANF52 ADJ52 TN52 JR52 WWL52 WMP52 WCT52 VSX52 VJB52 UZF52 UPJ52 UFN52 TVR52 TLV52 TBZ52 SSD52 SIH52 RYL52 ROP52 RET52 QUX52 QLB52 QBF52 PRJ52 PHN52 OXR52 ONV52 ODZ52 NUD52 NKH52 NAL52 MQP52 MGT52 LWX52 LNB52 LDF52 KTJ52 KJN52 JZR52 JPV52 JFZ52 IWD52 IMH52 ICL52 HSP52 HIT52 GYX52 GPB52 GFF52 FVJ52 FLN52 FBR52 ERV52 EHZ52 DYD52 DOH52 DEL52 CUP52 CKT52 CAX52 BRB52 BHF52 AXJ52 ANN52 ADR52 TV52 JZ52 WWJ52 WMN52 WCR52 VSV52 VIZ52 UZD52 UPH52 UFL52 TVP52 TLT52 TBX52 SSB52 SIF52 RYJ52 RON52 RER52 QUV52 QKZ52 QBD52 PRH52 PHL52 OXP52 ONT52 ODX52 NUB52 NKF52 NAJ52 MQN52 MGR52 LWV52 LMZ52 LDD52 KTH52 KJL52 JZP52 JPT52 JFX52 IWB52 IMF52 ICJ52 HSN52 HIR52 GYV52 GOZ52 GFD52 FVH52 FLL52 FBP52 ERT52 EHX52 DYB52 DOF52 DEJ52 CUN52 CKR52 CAV52 BQZ52 BHD52 AXH52 ANL52 ADP52 TT52 JX52 WWH52 WML52 WCP52 VST52 VIX52 UZB52 UPF52 UFJ52 TVN52 TLR52 TBV52 SRZ52 SID52 RYH52 ROL52 REP52 QUT52 QKX52 QBB52 PRF52 PHJ52 OXN52 ONR52 ODV52 NTZ52 NKD52 NAH52 MQL52 MGP52 LWT52 LMX52 LDB52 KTF52 KJJ52 JZN52 JPR52 JFV52 IVZ52 IMD52 ICH52 HSL52 HIP52 GYT52 GOX52 GFB52 FVF52 FLJ52 FBN52 ERR52 EHV52 DXZ52 DOD52 DEH52 CUL52 CKP52 CAT52 BQX52 BHB52 AXF52 ANJ52 ADN52 TR52 JV52 WWF52 WMJ52 WCN52 VSR52 VIV52 UYZ52 UPD52 UFH52 TVL52 TLP52 TBT52 SRX52 SIB52 RYF52 ROJ52 REN52 QUR52 QKV52 QAZ52 PRD52 PHH52 OXL52 ONP52 ODT52 NTX52 NKB52 NAF52 MQJ52 MGN52 LWR52 LMV52 LCZ52 KTD52 KJH52 JZL52 JPP52 JFT52 IVX52 IMB52 ICF52 HSJ52 HIN52 GYR52 GOV52 GEZ52 FVD52 FLH52 FBL52 ERP52 EHT52 DXX52 DOB52 DEF52 CUJ52 CKN52 CAR52 BQV52 BGZ52 AXD52 ANH52 ADL52 TP52 JT52 WVX52 WMB52 WCF52 VSJ52 VIN52 UYR52 UOV52 UEZ52 TVD52 TLH52 TBL52 SRP52 SHT52 RXX52 ROB52 REF52 QUJ52 QKN52 QAR52 PQV52 PGZ52 OXD52 ONH52 ODL52 NTP52 NJT52 MZX52 MQB52 MGF52 LWJ52 LMN52 LCR52 KSV52 KIZ52 JZD52 JPH52 JFL52 IVP52 ILT52 IBX52 HSB52 HIF52 GYJ52 GON52 GER52 FUV52 FKZ52 FBD52 ERH52 EHL52 DXP52 DNT52 DDX52 CUB52 CKF52 CAJ52 BQN52 BGR52 AWV52 AMZ52 ADD52 TH52 JL52 WWB52 WMF52 WCJ52 VSN52 VIR52 UYV52 UOZ52 UFD52 TVH52 TLL52 TBP52 SRT52 SHX52 RYB52 ROF52 REJ52 QUN52 QKR52 QAV52 PQZ52 PHD52 OXH52 ONL52 ODP52 NTT52 NJX52 NAB52 MQF52 MGJ52 LWN52 LMR52 LCV52 KSZ52 KJD52 JZH52 JPL52 JFP52 IVT52 ILX52 ICB52 HSF52 HIJ52 GYN52 GOR52 GEV52 FUZ52 FLD52 FBH52 ERL52 EHP52 DXT52 DNX52 DEB52 CUF52 CKJ52 CAN52 BQR52 BGV52 AWZ52 AND52 ADH52 TL52 JP52 WVZ52 WMD52 WCH52 VSL52 VIP52 UYT52 UOX52 UFB52 TVF52 TLJ52 TBN52 SRR52 SHV52 RXZ52 ROD52 REH52 QUL52 QKP52 QAT52 PQX52 PHB52 OXF52 ONJ52 ODN52 NTR52 NJV52 MZZ52 MQD52 MGH52 LWL52 LMP52 LCT52 KSX52 KJB52 JZF52 JPJ52 JFN52 IVR52 ILV52 IBZ52 HSD52 HIH52 GYL52 GOP52 GET52 FUX52 FLB52 FBF52 ERJ52 EHN52 DXR52 DNV52 DDZ52 CUD52 CKH52 CAL52 BQP52 BGT52 AWX52 ANB52 ADF52 TJ52 JN52 BQ52:BR52 WVV52 WLZ52 WCD52 VSH52 VIL52 UYP52 UOT52 UEX52 TVB52 TLF52 TBJ52 SRN52 SHR52 RXV52 RNZ52 RED52 QUH52 QKL52 QAP52 PQT52 PGX52 OXB52 ONF52 ODJ52 NTN52 NJR52 MZV52 MPZ52 MGD52 LWH52 LML52 LCP52 KST52 KIX52 JZB52 JPF52 JFJ52 IVN52 ILR52 IBV52 HRZ52 HID52 GYH52 GOL52 GEP52 FUT52 FKX52 FBB52 ERF52 EHJ52 DXN52 DNR52 DDV52 CTZ52 CKD52 CAH52 BQL52 BGP52 AWT52 AMX52 ADB52 TF52 JJ52 BO52 WVT52 WLX52 WCB52 VSF52 VIJ52 UYN52 UOR52 UEV52 TUZ52 TLD52 TBH52 SRL52 SHP52 RXT52 RNX52 REB52 QUF52 QKJ52 QAN52 PQR52 PGV52 OWZ52 OND52 ODH52 NTL52 NJP52 MZT52 MPX52 MGB52 LWF52 LMJ52 LCN52 KSR52 KIV52 JYZ52 JPD52 JFH52 IVL52 ILP52 IBT52 HRX52 HIB52 GYF52 GOJ52 GEN52 FUR52 FKV52 FAZ52 ERD52 EHH52 DXL52 DNP52 DDT52 CTX52 CKB52 CAF52 BQJ52 BGN52 AWR52 AMV52 ACZ52 TD52 JH52 BM52 WVR52 WLV52 WBZ52 VSD52 VIH52 UYL52 UOP52 UET52 TUX52 TLB52 TBF52 SRJ52 SHN52 RXR52 RNV52 RDZ52 QUD52 QKH52 QAL52 PQP52 PGT52 OWX52 ONB52 ODF52 NTJ52 NJN52 MZR52 MPV52 MFZ52 LWD52 LMH52 LCL52 KSP52 KIT52 JYX52 JPB52 JFF52 IVJ52 ILN52 IBR52 HRV52 HHZ52 GYD52 GOH52 GEL52 FUP52 FKT52 FAX52 ERB52 EHF52 DXJ52 DNN52 DDR52 CTV52 CJZ52 CAD52 BQH52 BGL52 AWP52 AMT52 ACX52 TB52 JF52 BK52 WVP52 WLT52 WBX52 VSB52 VIF52 UYJ52 UON52 UER52 TUV52 TKZ52 TBD52 SRH52 SHL52 RXP52 RNT52 RDX52 QUB52 QKF52 QAJ52 PQN52 PGR52 OWV52 OMZ52 ODD52 NTH52 NJL52 MZP52 MPT52 MFX52 LWB52 LMF52 LCJ52 KSN52 KIR52 JYV52 JOZ52 JFD52 IVH52 ILL52 IBP52 HRT52 HHX52 GYB52 GOF52 GEJ52 FUN52 FKR52 FAV52 EQZ52 EHD52 DXH52 DNL52 DDP52 CTT52 CJX52 CAB52 BQF52 BGJ52 AWN52 AMR52 ACV52 SZ52 JD52 BI52 WVN52 WLR52 WBV52 VRZ52 VID52 UYH52 UOL52 UEP52 TUT52 TKX52 TBB52 SRF52 SHJ52 RXN52 RNR52 RDV52 QTZ52 QKD52 QAH52 PQL52 PGP52 OWT52 OMX52 ODB52 NTF52 NJJ52 MZN52 MPR52 MFV52 LVZ52 LMD52 LCH52 KSL52 KIP52 JYT52 JOX52 JFB52 IVF52 ILJ52 IBN52 HRR52 HHV52 GXZ52 GOD52 GEH52 FUL52 FKP52 FAT52 EQX52 EHB52 DXF52 DNJ52 DDN52 CTR52 CJV52 BZZ52 BQD52 BGH52 AWL52 AMP52 ACT52 SX52 JB52 BG52 WVL52 WLP52 WBT52 VRX52 VIB52 UYF52 UOJ52 UEN52 TUR52 TKV52 TAZ52 SRD52 SHH52 RXL52 RNP52 RDT52 QTX52 QKB52 QAF52 PQJ52 PGN52 OWR52 OMV52 OCZ52 NTD52 NJH52 MZL52 MPP52 MFT52 LVX52 LMB52 LCF52 KSJ52 KIN52 JYR52 JOV52 JEZ52 IVD52 ILH52 IBL52 HRP52 HHT52 GXX52 GOB52 GEF52 FUJ52 FKN52 FAR52 EQV52 EGZ52 DXD52 DNH52 DDL52 CTP52 CJT52 BZX52 BQB52 BGF52 AWJ52 AMN52 ACR52 SV52 IZ52 BE52 WWN52 WMR52 WCV52 VSZ52 VJD52 UZH52 UPL52 UFP52 TVT52 TLX52 TCB52 SSF52 SIJ52 RYN52 ROR52 REV52 QUZ52 QLD52 QBH52 PRL52 PHP52 OXT52 ONX52 OEB52 NUF52 NKJ52 NAN52 MQR52 MGV52 LWZ52 LND52 LDH52 KTL52 KJP52 JZT52 JPX52 JGB52 IWF52 IMJ52 ICN52 HSR52 HIV52 GYZ52 GPD52 GFH52 FVL52 FLP52 FBT52 ERX52 EIB52 DYF52 DOJ52 DEN52 CUR52 CKV52 CAZ52 BRD52 BHH52 AXL52 ANP52 ADT52 TX52 KB52 WVH52 WLL52 WBP52 VRT52 VHX52 UYB52 UOF52 UEJ52 TUN52 TKR52 TAV52 SQZ52 SHD52 RXH52 RNL52 RDP52 QTT52 QJX52 QAB52 PQF52 PGJ52 OWN52 OMR52 OCV52 NSZ52 NJD52 MZH52 MPL52 MFP52 LVT52 LLX52 LCB52 KSF52 KIJ52 JYN52 JOR52 JEV52 IUZ52 ILD52 IBH52 HRL52 HHP52 GXT52 GNX52 GEB52 FUF52 FKJ52 FAN52 EQR52 EGV52 DWZ52 DND52 DDH52 CTL52 CJP52 BZT52 BPX52 BGB52 AWF52 AMJ52 ACN52 SR52 BA52">
      <formula1>#REF!</formula1>
    </dataValidation>
    <dataValidation type="list" imeMode="on" allowBlank="1" showInputMessage="1" showErrorMessage="1" sqref="HR17 WUL17 WKP17 WAT17 VQX17 VHB17 UXF17 UNJ17 UDN17 TTR17 TJV17 SZZ17 SQD17 SGH17 RWL17 RMP17 RCT17 QSX17 QJB17 PZF17 PPJ17 PFN17 OVR17 OLV17 OBZ17 NSD17 NIH17 MYL17 MOP17 MET17 LUX17 LLB17 LBF17 KRJ17 KHN17 JXR17 JNV17 JDZ17 IUD17 IKH17 IAL17 HQP17 HGT17 GWX17 GNB17 GDF17 FTJ17 FJN17 EZR17 EPV17 EFZ17 DWD17 DMH17 DCL17 CSP17 CIT17 BYX17 BPB17 BFF17 AVJ17 ALN17 ABR17 RV17 HZ17 AE17 WZN17 WPR17 WFV17 VVZ17 VMD17 VCH17 USL17 UIP17 TYT17 TOX17 TFB17 SVF17 SLJ17 SBN17 RRR17 RHV17 QXZ17 QOD17 QEH17 PUL17 PKP17 PAT17 OQX17 OHB17 NXF17 NNJ17 NDN17 MTR17 MJV17 LZZ17 LQD17 LGH17 KWL17 KMP17 KCT17 JSX17 JJB17 IZF17 IPJ17 IFN17 HVR17 HLV17 HBZ17 GSD17 GIH17 FYL17 FOP17 FET17 EUX17 ELB17 EBF17 DRJ17 DHN17 CXR17 CNV17 CDZ17 BUD17 BKH17 BAL17 AQP17 AGT17 WX17 NB17 WUD17 WKH17 WAL17 VQP17 VGT17 UWX17 UNB17 UDF17 TTJ17 TJN17 SZR17 SPV17 SFZ17 RWD17 RMH17 RCL17 QSP17 QIT17 PYX17 PPB17 PFF17 OVJ17 OLN17 OBR17 NRV17 NHZ17 MYD17 MOH17 MEL17 LUP17 LKT17 LAX17 KRB17 KHF17 JXJ17 JNN17 JDR17 ITV17 IJZ17 IAD17 HQH17 HGL17 GWP17 GMT17 GCX17 FTB17 FJF17 EZJ17 EPN17 EFR17 DVV17 DLZ17 DCD17 CSH17 CIL17 BYP17 BOT17 BEX17 AVB17 ALF17 ABJ17 RN17 W17 IB52:IT52 WTW52:WTX52 WKA52:WKB52 WAE52:WAF52 VQI52:VQJ52 VGM52:VGN52 UWQ52:UWR52 UMU52:UMV52 UCY52:UCZ52 TTC52:TTD52 TJG52:TJH52 SZK52:SZL52 SPO52:SPP52 SFS52:SFT52 RVW52:RVX52 RMA52:RMB52 RCE52:RCF52 QSI52:QSJ52 QIM52:QIN52 PYQ52:PYR52 POU52:POV52 PEY52:PEZ52 OVC52:OVD52 OLG52:OLH52 OBK52:OBL52 NRO52:NRP52 NHS52:NHT52 MXW52:MXX52 MOA52:MOB52 MEE52:MEF52 LUI52:LUJ52 LKM52:LKN52 LAQ52:LAR52 KQU52:KQV52 KGY52:KGZ52 JXC52:JXD52 JNG52:JNH52 JDK52:JDL52 ITO52:ITP52 IJS52:IJT52 HZW52:HZX52 HQA52:HQB52 HGE52:HGF52 GWI52:GWJ52 GMM52:GMN52 GCQ52:GCR52 FSU52:FSV52 FIY52:FIZ52 EZC52:EZD52 EPG52:EPH52 EFK52:EFL52 DVO52:DVP52 DLS52:DLT52 DBW52:DBX52 CSA52:CSB52 CIE52:CIF52 BYI52:BYJ52 BOM52:BON52 BEQ52:BER52 AUU52:AUV52 AKY52:AKZ52 ABC52:ABD52 RG52:RH52 HK52:HL52 WTK52:WTN52 WJO52:WJR52 VZS52:VZV52 VPW52:VPZ52 VGA52:VGD52 UWE52:UWH52 UMI52:UML52 UCM52:UCP52 TSQ52:TST52 TIU52:TIX52 SYY52:SZB52 SPC52:SPF52 SFG52:SFJ52 RVK52:RVN52 RLO52:RLR52 RBS52:RBV52 QRW52:QRZ52 QIA52:QID52 PYE52:PYH52 POI52:POL52 PEM52:PEP52 OUQ52:OUT52 OKU52:OKX52 OAY52:OBB52 NRC52:NRF52 NHG52:NHJ52 MXK52:MXN52 MNO52:MNR52 MDS52:MDV52 LTW52:LTZ52 LKA52:LKD52 LAE52:LAH52 KQI52:KQL52 KGM52:KGP52 JWQ52:JWT52 JMU52:JMX52 JCY52:JDB52 ITC52:ITF52 IJG52:IJJ52 HZK52:HZN52 HPO52:HPR52 HFS52:HFV52 GVW52:GVZ52 GMA52:GMD52 GCE52:GCH52 FSI52:FSL52 FIM52:FIP52 EYQ52:EYT52 EOU52:EOX52 EEY52:EFB52 DVC52:DVF52 DLG52:DLJ52 DBK52:DBN52 CRO52:CRR52 CHS52:CHV52 BXW52:BXZ52 BOA52:BOD52 BEE52:BEH52 AUI52:AUL52 AKM52:AKP52 AAQ52:AAT52 QU52:QX52 GY52:HB52 WTP52:WTQ52 WJT52:WJU52 VZX52:VZY52 VQB52:VQC52 VGF52:VGG52 UWJ52:UWK52 UMN52:UMO52 UCR52:UCS52 TSV52:TSW52 TIZ52:TJA52 SZD52:SZE52 SPH52:SPI52 SFL52:SFM52 RVP52:RVQ52 RLT52:RLU52 RBX52:RBY52 QSB52:QSC52 QIF52:QIG52 PYJ52:PYK52 PON52:POO52 PER52:PES52 OUV52:OUW52 OKZ52:OLA52 OBD52:OBE52 NRH52:NRI52 NHL52:NHM52 MXP52:MXQ52 MNT52:MNU52 MDX52:MDY52 LUB52:LUC52 LKF52:LKG52 LAJ52:LAK52 KQN52:KQO52 KGR52:KGS52 JWV52:JWW52 JMZ52:JNA52 JDD52:JDE52 ITH52:ITI52 IJL52:IJM52 HZP52:HZQ52 HPT52:HPU52 HFX52:HFY52 GWB52:GWC52 GMF52:GMG52 GCJ52:GCK52 FSN52:FSO52 FIR52:FIS52 EYV52:EYW52 EOZ52:EPA52 EFD52:EFE52 DVH52:DVI52 DLL52:DLM52 DBP52:DBQ52 CRT52:CRU52 CHX52:CHY52 BYB52:BYC52 BOF52:BOG52 BEJ52:BEK52 AUN52:AUO52 AKR52:AKS52 AAV52:AAW52 QZ52:RA52 HD52:HE52 WUE52:WUH52 WKI52:WKL52 WAM52:WAP52 VQQ52:VQT52 VGU52:VGX52 UWY52:UXB52 UNC52:UNF52 UDG52:UDJ52 TTK52:TTN52 TJO52:TJR52 SZS52:SZV52 SPW52:SPZ52 SGA52:SGD52 RWE52:RWH52 RMI52:RML52 RCM52:RCP52 QSQ52:QST52 QIU52:QIX52 PYY52:PZB52 PPC52:PPF52 PFG52:PFJ52 OVK52:OVN52 OLO52:OLR52 OBS52:OBV52 NRW52:NRZ52 NIA52:NID52 MYE52:MYH52 MOI52:MOL52 MEM52:MEP52 LUQ52:LUT52 LKU52:LKX52 LAY52:LBB52 KRC52:KRF52 KHG52:KHJ52 JXK52:JXN52 JNO52:JNR52 JDS52:JDV52 ITW52:ITZ52 IKA52:IKD52 IAE52:IAH52 HQI52:HQL52 HGM52:HGP52 GWQ52:GWT52 GMU52:GMX52 GCY52:GDB52 FTC52:FTF52 FJG52:FJJ52 EZK52:EZN52 EPO52:EPR52 EFS52:EFV52 DVW52:DVZ52 DMA52:DMD52 DCE52:DCH52 CSI52:CSL52 CIM52:CIP52 BYQ52:BYT52 BOU52:BOX52 BEY52:BFB52 AVC52:AVF52 ALG52:ALJ52 ABK52:ABN52 RO52:RR52 HS52:HV52 X52:AA52 WUJ52:WUL52 WKN52:WKP52 WAR52:WAT52 VQV52:VQX52 VGZ52:VHB52 UXD52:UXF52 UNH52:UNJ52 UDL52:UDN52 TTP52:TTR52 TJT52:TJV52 SZX52:SZZ52 SQB52:SQD52 SGF52:SGH52 RWJ52:RWL52 RMN52:RMP52 RCR52:RCT52 QSV52:QSX52 QIZ52:QJB52 PZD52:PZF52 PPH52:PPJ52 PFL52:PFN52 OVP52:OVR52 OLT52:OLV52 OBX52:OBZ52 NSB52:NSD52 NIF52:NIH52 MYJ52:MYL52 MON52:MOP52 MER52:MET52 LUV52:LUX52 LKZ52:LLB52 LBD52:LBF52 KRH52:KRJ52 KHL52:KHN52 JXP52:JXR52 JNT52:JNV52 JDX52:JDZ52 IUB52:IUD52 IKF52:IKH52 IAJ52:IAL52 HQN52:HQP52 HGR52:HGT52 GWV52:GWX52 GMZ52:GNB52 GDD52:GDF52 FTH52:FTJ52 FJL52:FJN52 EZP52:EZR52 EPT52:EPV52 EFX52:EFZ52 DWB52:DWD52 DMF52:DMH52 DCJ52:DCL52 CSN52:CSP52 CIR52:CIT52 BYV52:BYX52 BOZ52:BPB52 BFD52:BFF52 AVH52:AVJ52 ALL52:ALN52 ABP52:ABR52 RT52:RV52 HX52:HZ52 AC52:AE52 WUN52:WVF52 WKR52:WLJ52 WAV52:WBN52 VQZ52:VRR52 VHD52:VHV52 UXH52:UXZ52 UNL52:UOD52 UDP52:UEH52 TTT52:TUL52 TJX52:TKP52 TAB52:TAT52 SQF52:SQX52 SGJ52:SHB52 RWN52:RXF52 RMR52:RNJ52 RCV52:RDN52 QSZ52:QTR52 QJD52:QJV52 PZH52:PZZ52 PPL52:PQD52 PFP52:PGH52 OVT52:OWL52 OLX52:OMP52 OCB52:OCT52 NSF52:NSX52 NIJ52:NJB52 MYN52:MZF52 MOR52:MPJ52 MEV52:MFN52 LUZ52:LVR52 LLD52:LLV52 LBH52:LBZ52 KRL52:KSD52 KHP52:KIH52 JXT52:JYL52 JNX52:JOP52 JEB52:JET52 IUF52:IUX52 IKJ52:ILB52 IAN52:IBF52 HQR52:HRJ52 HGV52:HHN52 GWZ52:GXR52 GND52:GNV52 GDH52:GDZ52 FTL52:FUD52 FJP52:FKH52 EZT52:FAL52 EPX52:EQP52 EGB52:EGT52 DWF52:DWX52 DMJ52:DNB52 DCN52:DDF52 CSR52:CTJ52 CIV52:CJN52 BYZ52:BZR52 BPD52:BPV52 BFH52:BFZ52 AVL52:AWD52 ALP52:AMH52 ABT52:ACL52 RX52:SP52 AG52:AY52 HQ52 WTU52 WJY52 WAC52 VQG52 VGK52 UWO52 UMS52 UCW52 TTA52 TJE52 SZI52 SPM52 SFQ52 RVU52 RLY52 RCC52 QSG52 QIK52 PYO52 POS52 PEW52 OVA52 OLE52 OBI52 NRM52 NHQ52 MXU52 MNY52 MEC52 LUG52 LKK52 LAO52 KQS52 KGW52 JXA52 JNE52 JDI52 ITM52 IJQ52 HZU52 HPY52 HGC52 GWG52 GMK52 GCO52 FSS52 FIW52 EZA52 EPE52 EFI52 DVM52 DLQ52 DBU52 CRY52 CIC52 BYG52 BOK52 BEO52 AUS52 AKW52 ABA52 RE52 HI52 WUC52 WKG52 WAK52 VQO52 VGS52 UWW52 UNA52 UDE52 TTI52 TJM52 SZQ52 SPU52 SFY52 RWC52 RMG52 RCK52 QSO52 QIS52 PYW52 PPA52 PFE52 OVI52 OLM52 OBQ52 NRU52 NHY52 MYC52 MOG52 MEK52 LUO52 LKS52 LAW52 KRA52 KHE52 JXI52 JNM52 JDQ52 ITU52 IJY52 IAC52 HQG52 HGK52 GWO52 GMS52 GCW52 FTA52 FJE52 EZI52 EPM52 EFQ52 DVU52 DLY52 DCC52 CSG52 CIK52 BYO52 BOS52 BEW52 AVA52 ALE52 ABI52 RM52 V52 HO52 WTS52 WJW52 WAA52 VQE52 VGI52 UWM52 UMQ52 UCU52 TSY52 TJC52 SZG52 SPK52 SFO52 RVS52 RLW52 RCA52 QSE52 QII52 PYM52 POQ52 PEU52 OUY52 OLC52 OBG52 NRK52 NHO52 MXS52 MNW52 MEA52 LUE52 LKI52 LAM52 KQQ52 KGU52 JWY52 JNC52 JDG52 ITK52 IJO52 HZS52 HPW52 HGA52 GWE52 GMI52 GCM52 FSQ52 FIU52 EYY52 EPC52 EFG52 DVK52 DLO52 DBS52 CRW52 CIA52 BYE52 BOI52 BEM52 AUQ52 AKU52 AAY52 RC52 HG52 D17:O17 WUA52 WKE52 WAI52 VQM52 VGQ52 UWU52 UMY52 UDC52 TTG52 TJK52 SZO52 SPS52 SFW52 RWA52 RME52 RCI52 QSM52 QIQ52 PYU52 POY52 PFC52 OVG52 OLK52 OBO52 NRS52 NHW52 MYA52 MOE52 MEI52 LUM52 LKQ52 LAU52 KQY52 KHC52 JXG52 JNK52 JDO52 ITS52 IJW52 IAA52 HQE52 HGI52 GWM52 GMQ52 GCU52 FSY52 FJC52 EZG52 EPK52 EFO52 DVS52 DLW52 DCA52 CSE52 CII52 BYM52 BOQ52 BEU52 AUY52 ALC52 ABG52 RK52 T52 ND17:NE17 WUS17:WUU17 WKW17:WKY17 WBA17:WBC17 VRE17:VRG17 VHI17:VHK17 UXM17:UXO17 UNQ17:UNS17 UDU17:UDW17 TTY17:TUA17 TKC17:TKE17 TAG17:TAI17 SQK17:SQM17 SGO17:SGQ17 RWS17:RWU17 RMW17:RMY17 RDA17:RDC17 QTE17:QTG17 QJI17:QJK17 PZM17:PZO17 PPQ17:PPS17 PFU17:PFW17 OVY17:OWA17 OMC17:OME17 OCG17:OCI17 NSK17:NSM17 NIO17:NIQ17 MYS17:MYU17 MOW17:MOY17 MFA17:MFC17 LVE17:LVG17 LLI17:LLK17 LBM17:LBO17 KRQ17:KRS17 KHU17:KHW17 JXY17:JYA17 JOC17:JOE17 JEG17:JEI17 IUK17:IUM17 IKO17:IKQ17 IAS17:IAU17 HQW17:HQY17 HHA17:HHC17 GXE17:GXG17 GNI17:GNK17 GDM17:GDO17 FTQ17:FTS17 FJU17:FJW17 EZY17:FAA17 EQC17:EQE17 EGG17:EGI17 DWK17:DWM17 DMO17:DMQ17 DCS17:DCU17 CSW17:CSY17 CJA17:CJC17 BZE17:BZG17 BPI17:BPK17 BFM17:BFO17 AVQ17:AVS17 ALU17:ALW17 ABY17:ACA17 SC17:SE17 IG17:II17 AL17:AN17 WUN17:WUQ17 WKR17:WKU17 WAV17:WAY17 VQZ17:VRC17 VHD17:VHG17 UXH17:UXK17 UNL17:UNO17 UDP17:UDS17 TTT17:TTW17 TJX17:TKA17 TAB17:TAE17 SQF17:SQI17 SGJ17:SGM17 RWN17:RWQ17 RMR17:RMU17 RCV17:RCY17 QSZ17:QTC17 QJD17:QJG17 PZH17:PZK17 PPL17:PPO17 PFP17:PFS17 OVT17:OVW17 OLX17:OMA17 OCB17:OCE17 NSF17:NSI17 NIJ17:NIM17 MYN17:MYQ17 MOR17:MOU17 MEV17:MEY17 LUZ17:LVC17 LLD17:LLG17 LBH17:LBK17 KRL17:KRO17 KHP17:KHS17 JXT17:JXW17 JNX17:JOA17 JEB17:JEE17 IUF17:IUI17 IKJ17:IKM17 IAN17:IAQ17 HQR17:HQU17 HGV17:HGY17 GWZ17:GXC17 GND17:GNG17 GDH17:GDK17 FTL17:FTO17 FJP17:FJS17 EZT17:EZW17 EPX17:EQA17 EGB17:EGE17 DWF17:DWI17 DMJ17:DMM17 DCN17:DCQ17 CSR17:CSU17 CIV17:CIY17 BYZ17:BZC17 BPD17:BPG17 BFH17:BFK17 AVL17:AVO17 ALP17:ALS17 ABT17:ABW17 RX17:SA17 IB17:IE17 AG17:AJ17 WUW17:WVO17 WLA17:WLS17 WBE17:WBW17 VRI17:VSA17 VHM17:VIE17 UXQ17:UYI17 UNU17:UOM17 UDY17:UEQ17 TUC17:TUU17 TKG17:TKY17 TAK17:TBC17 SQO17:SRG17 SGS17:SHK17 RWW17:RXO17 RNA17:RNS17 RDE17:RDW17 QTI17:QUA17 QJM17:QKE17 PZQ17:QAI17 PPU17:PQM17 PFY17:PGQ17 OWC17:OWU17 OMG17:OMY17 OCK17:ODC17 NSO17:NTG17 NIS17:NJK17 MYW17:MZO17 MPA17:MPS17 MFE17:MFW17 LVI17:LWA17 LLM17:LME17 LBQ17:LCI17 KRU17:KSM17 KHY17:KIQ17 JYC17:JYU17 JOG17:JOY17 JEK17:JFC17 IUO17:IVG17 IKS17:ILK17 IAW17:IBO17 HRA17:HRS17 HHE17:HHW17 GXI17:GYA17 GNM17:GOE17 GDQ17:GEI17 FTU17:FUM17 FJY17:FKQ17 FAC17:FAU17 EQG17:EQY17 EGK17:EHC17 DWO17:DXG17 DMS17:DNK17 DCW17:DDO17 CTA17:CTS17 CJE17:CJW17 BZI17:CAA17 BPM17:BQE17 BFQ17:BGI17 AVU17:AWM17 ALY17:AMQ17 ACC17:ACU17 SG17:SY17 IK17:JC17 AP17:BH17 WTY17:WTZ17 WKC17:WKD17 WAG17:WAH17 VQK17:VQL17 VGO17:VGP17 UWS17:UWT17 UMW17:UMX17 UDA17:UDB17 TTE17:TTF17 TJI17:TJJ17 SZM17:SZN17 SPQ17:SPR17 SFU17:SFV17 RVY17:RVZ17 RMC17:RMD17 RCG17:RCH17 QSK17:QSL17 QIO17:QIP17 PYS17:PYT17 POW17:POX17 PFA17:PFB17 OVE17:OVF17 OLI17:OLJ17 OBM17:OBN17 NRQ17:NRR17 NHU17:NHV17 MXY17:MXZ17 MOC17:MOD17 MEG17:MEH17 LUK17:LUL17 LKO17:LKP17 LAS17:LAT17 KQW17:KQX17 KHA17:KHB17 JXE17:JXF17 JNI17:JNJ17 JDM17:JDN17 ITQ17:ITR17 IJU17:IJV17 HZY17:HZZ17 HQC17:HQD17 HGG17:HGH17 GWK17:GWL17 GMO17:GMP17 GCS17:GCT17 FSW17:FSX17 FJA17:FJB17 EZE17:EZF17 EPI17:EPJ17 EFM17:EFN17 DVQ17:DVR17 DLU17:DLV17 DBY17:DBZ17 CSC17:CSD17 CIG17:CIH17 BYK17:BYL17 BOO17:BOP17 BES17:BET17 AUW17:AUX17 ALA17:ALB17 ABE17:ABF17 RI17:RJ17 HM17:HN17 R17:S17 WUF17:WUG17 WKJ17:WKK17 WAN17:WAO17 VQR17:VQS17 VGV17:VGW17 UWZ17:UXA17 UND17:UNE17 UDH17:UDI17 TTL17:TTM17 TJP17:TJQ17 SZT17:SZU17 SPX17:SPY17 SGB17:SGC17 RWF17:RWG17 RMJ17:RMK17 RCN17:RCO17 QSR17:QSS17 QIV17:QIW17 PYZ17:PZA17 PPD17:PPE17 PFH17:PFI17 OVL17:OVM17 OLP17:OLQ17 OBT17:OBU17 NRX17:NRY17 NIB17:NIC17 MYF17:MYG17 MOJ17:MOK17 MEN17:MEO17 LUR17:LUS17 LKV17:LKW17 LAZ17:LBA17 KRD17:KRE17 KHH17:KHI17 JXL17:JXM17 JNP17:JNQ17 JDT17:JDU17 ITX17:ITY17 IKB17:IKC17 IAF17:IAG17 HQJ17:HQK17 HGN17:HGO17 GWR17:GWS17 GMV17:GMW17 GCZ17:GDA17 FTD17:FTE17 FJH17:FJI17 EZL17:EZM17 EPP17:EPQ17 EFT17:EFU17 DVX17:DVY17 DMB17:DMC17 DCF17:DCG17 CSJ17:CSK17 CIN17:CIO17 BYR17:BYS17 BOV17:BOW17 BEZ17:BFA17 AVD17:AVE17 ALH17:ALI17 ABL17:ABM17 RP17:RQ17 HT17:HU17 Y17:Z17 WZD17:WZG17 WPH17:WPK17 WFL17:WFO17 VVP17:VVS17 VLT17:VLW17 VBX17:VCA17 USB17:USE17 UIF17:UII17 TYJ17:TYM17 TON17:TOQ17 TER17:TEU17 SUV17:SUY17 SKZ17:SLC17 SBD17:SBG17 RRH17:RRK17 RHL17:RHO17 QXP17:QXS17 QNT17:QNW17 QDX17:QEA17 PUB17:PUE17 PKF17:PKI17 PAJ17:PAM17 OQN17:OQQ17 OGR17:OGU17 NWV17:NWY17 NMZ17:NNC17 NDD17:NDG17 MTH17:MTK17 MJL17:MJO17 LZP17:LZS17 LPT17:LPW17 LFX17:LGA17 KWB17:KWE17 KMF17:KMI17 KCJ17:KCM17 JSN17:JSQ17 JIR17:JIU17 IYV17:IYY17 IOZ17:IPC17 IFD17:IFG17 HVH17:HVK17 HLL17:HLO17 HBP17:HBS17 GRT17:GRW17 GHX17:GIA17 FYB17:FYE17 FOF17:FOI17 FEJ17:FEM17 EUN17:EUQ17 EKR17:EKU17 EAV17:EAY17 DQZ17:DRC17 DHD17:DHG17 CXH17:CXK17 CNL17:CNO17 CDP17:CDS17 BTT17:BTW17 BJX17:BKA17 BAB17:BAE17 AQF17:AQI17 AGJ17:AGM17 WN17:WQ17 MR17:MU17 WZI17:WZJ17 WPM17:WPN17 WFQ17:WFR17 VVU17:VVV17 VLY17:VLZ17 VCC17:VCD17 USG17:USH17 UIK17:UIL17 TYO17:TYP17 TOS17:TOT17 TEW17:TEX17 SVA17:SVB17 SLE17:SLF17 SBI17:SBJ17 RRM17:RRN17 RHQ17:RHR17 QXU17:QXV17 QNY17:QNZ17 QEC17:QED17 PUG17:PUH17 PKK17:PKL17 PAO17:PAP17 OQS17:OQT17 OGW17:OGX17 NXA17:NXB17 NNE17:NNF17 NDI17:NDJ17 MTM17:MTN17 MJQ17:MJR17 LZU17:LZV17 LPY17:LPZ17 LGC17:LGD17 KWG17:KWH17 KMK17:KML17 KCO17:KCP17 JSS17:JST17 JIW17:JIX17 IZA17:IZB17 IPE17:IPF17 IFI17:IFJ17 HVM17:HVN17 HLQ17:HLR17 HBU17:HBV17 GRY17:GRZ17 GIC17:GID17 FYG17:FYH17 FOK17:FOL17 FEO17:FEP17 EUS17:EUT17 EKW17:EKX17 EBA17:EBB17 DRE17:DRF17 DHI17:DHJ17 CXM17:CXN17 CNQ17:CNR17 CDU17:CDV17 BTY17:BTZ17 BKC17:BKD17 BAG17:BAH17 AQK17:AQL17 AGO17:AGP17 WS17:WT17 MW17:MX17 WTK17:WTV17 WJO17:WJZ17 VZS17:WAD17 VPW17:VQH17 VGA17:VGL17 UWE17:UWP17 UMI17:UMT17 UCM17:UCX17 TSQ17:TTB17 TIU17:TJF17 SYY17:SZJ17 SPC17:SPN17 SFG17:SFR17 RVK17:RVV17 RLO17:RLZ17 RBS17:RCD17 QRW17:QSH17 QIA17:QIL17 PYE17:PYP17 POI17:POT17 PEM17:PEX17 OUQ17:OVB17 OKU17:OLF17 OAY17:OBJ17 NRC17:NRN17 NHG17:NHR17 MXK17:MXV17 MNO17:MNZ17 MDS17:MED17 LTW17:LUH17 LKA17:LKL17 LAE17:LAP17 KQI17:KQT17 KGM17:KGX17 JWQ17:JXB17 JMU17:JNF17 JCY17:JDJ17 ITC17:ITN17 IJG17:IJR17 HZK17:HZV17 HPO17:HPZ17 HFS17:HGD17 GVW17:GWH17 GMA17:GML17 GCE17:GCP17 FSI17:FST17 FIM17:FIX17 EYQ17:EZB17 EOU17:EPF17 EEY17:EFJ17 DVC17:DVN17 DLG17:DLR17 DBK17:DBV17 CRO17:CRZ17 CHS17:CID17 BXW17:BYH17 BOA17:BOL17 BEE17:BEP17 AUI17:AUT17 AKM17:AKX17 AAQ17:ABB17 QU17:RF17 GY17:HJ17 WZP17:WZQ17 WPT17:WPU17 WFX17:WFY17 VWB17:VWC17 VMF17:VMG17 VCJ17:VCK17 USN17:USO17 UIR17:UIS17 TYV17:TYW17 TOZ17:TPA17 TFD17:TFE17 SVH17:SVI17 SLL17:SLM17 SBP17:SBQ17 RRT17:RRU17 RHX17:RHY17 QYB17:QYC17 QOF17:QOG17 QEJ17:QEK17 PUN17:PUO17 PKR17:PKS17 PAV17:PAW17 OQZ17:ORA17 OHD17:OHE17 NXH17:NXI17 NNL17:NNM17 NDP17:NDQ17 MTT17:MTU17 MJX17:MJY17 MAB17:MAC17 LQF17:LQG17 LGJ17:LGK17 KWN17:KWO17 KMR17:KMS17 KCV17:KCW17 JSZ17:JTA17 JJD17:JJE17 IZH17:IZI17 IPL17:IPM17 IFP17:IFQ17 HVT17:HVU17 HLX17:HLY17 HCB17:HCC17 GSF17:GSG17 GIJ17:GIK17 FYN17:FYO17 FOR17:FOS17 FEV17:FEW17 EUZ17:EVA17 ELD17:ELE17 EBH17:EBI17 DRL17:DRM17 DHP17:DHQ17 CXT17:CXU17 CNX17:CNY17 CEB17:CEC17 BUF17:BUG17 BKJ17:BKK17 BAN17:BAO17 AQR17:AQS17 AGV17:AGW17 WZ17:XA17 P52:Q52 D52:G52 I52:J52 N52 L52 HP17 WUJ17 WKN17 WAR17 VQV17 VGZ17 UXD17 UNH17 UDL17 TTP17 TJT17 SZX17 SQB17 SGF17 RWJ17 RMN17 RCR17 QSV17 QIZ17 PZD17 PPH17 PFL17 OVP17 OLT17 OBX17 NSB17 NIF17 MYJ17 MON17 MER17 LUV17 LKZ17 LBD17 KRH17 KHL17 JXP17 JNT17 JDX17 IUB17 IKF17 IAJ17 HQN17 HGR17 GWV17 GMZ17 GDD17 FTH17 FJL17 EZP17 EPT17 EFX17 DWB17 DMF17 DCJ17 CSN17 CIR17 BYV17 BOZ17 BFD17 AVH17 ALL17 ABP17 RT17 HX17 AC17 WZL17 WPP17 WFT17 VVX17 VMB17 VCF17 USJ17 UIN17 TYR17 TOV17 TEZ17 SVD17 SLH17 SBL17 RRP17 RHT17 QXX17 QOB17 QEF17 PUJ17 PKN17 PAR17 OQV17 OGZ17 NXD17 NNH17 NDL17 MTP17 MJT17 LZX17 LQB17 LGF17 KWJ17 KMN17 KCR17 JSV17 JIZ17 IZD17 IPH17 IFL17 HVP17 HLT17 HBX17 GSB17 GIF17 FYJ17 FON17 FER17 EUV17 EKZ17 EBD17 DRH17 DHL17 CXP17 CNT17 CDX17 BUB17 BKF17 BAJ17 AQN17 AGR17 WV17 MZ17 WUB17 WKF17 WAJ17 VQN17 VGR17 UWV17 UMZ17 UDD17 TTH17 TJL17 SZP17 SPT17 SFX17 RWB17 RMF17 RCJ17 QSN17 QIR17 PYV17 POZ17 PFD17 OVH17 OLL17 OBP17 NRT17 NHX17 MYB17 MOF17 MEJ17 LUN17 LKR17 LAV17 KQZ17 KHD17 JXH17 JNL17 JDP17 ITT17 IJX17 IAB17 HQF17 HGJ17 GWN17 GMR17 GCV17 FSZ17 FJD17 EZH17 EPL17 EFP17 DVT17 DLX17 DCB17 CSF17 CIJ17 BYN17 BOR17 BEV17 AUZ17 ALD17 ABH17 RL17 U17">
      <formula1>#REF!</formula1>
    </dataValidation>
    <dataValidation imeMode="on" allowBlank="1" showInputMessage="1" showErrorMessage="1" sqref="AK17 IF17 SB17 ABX17 ALT17 AVP17 BFL17 BPH17 BZD17 CIZ17 CSV17 DCR17 DMN17 DWJ17 EGF17 EQB17 EZX17 FJT17 FTP17 GDL17 GNH17 GXD17 HGZ17 HQV17 IAR17 IKN17 IUJ17 JEF17 JOB17 JXX17 KHT17 KRP17 LBL17 LLH17 LVD17 MEZ17 MOV17 MYR17 NIN17 NSJ17 OCF17 OMB17 OVX17 PFT17 PPP17 PZL17 QJH17 QTD17 RCZ17 RMV17 RWR17 SGN17 SQJ17 TAF17 TKB17 TTX17 UDT17 UNP17 UXL17 VHH17 VRD17 WAZ17 WKV17 WUR17 T17 HO17 RK17 ABG17 ALC17 AUY17 BEU17 BOQ17 BYM17 CII17 CSE17 DCA17 DLW17 DVS17 EFO17 EPK17 EZG17 FJC17 FSY17 GCU17 GMQ17 GWM17 HGI17 HQE17 IAA17 IJW17 ITS17 JDO17 JNK17 JXG17 KHC17 KQY17 LAU17 LKQ17 LUM17 MEI17 MOE17 MYA17 NHW17 NRS17 OBO17 OLK17 OVG17 PFC17 POY17 PYU17 QIQ17 QSM17 RCI17 RME17 RWA17 SFW17 SPS17 SZO17 TJK17 TTG17 UDC17 UMY17 UWU17 VGQ17 VQM17 WAI17 WKE17 WUA17 AD17 HY17 RU17 ABQ17 ALM17 AVI17 BFE17 BPA17 BYW17 CIS17 CSO17 DCK17 DMG17 DWC17 EFY17 EPU17 EZQ17 FJM17 FTI17 GDE17 GNA17 GWW17 HGS17 HQO17 IAK17 IKG17 IUC17 JDY17 JNU17 JXQ17 KHM17 KRI17 LBE17 LLA17 LUW17 MES17 MOO17 MYK17 NIG17 NSC17 OBY17 OLU17 OVQ17 PFM17 PPI17 PZE17 QJA17 QSW17 RCS17 RMO17 RWK17 SGG17 SQC17 SZY17 TJU17 TTQ17 UDM17 UNI17 UXE17 VHA17 VQW17 WAS17 WKO17 WUK17 P17:Q17 HK17:HL17 RG17:RH17 ABC17:ABD17 AKY17:AKZ17 AUU17:AUV17 BEQ17:BER17 BOM17:BON17 BYI17:BYJ17 CIE17:CIF17 CSA17:CSB17 DBW17:DBX17 DLS17:DLT17 DVO17:DVP17 EFK17:EFL17 EPG17:EPH17 EZC17:EZD17 FIY17:FIZ17 FSU17:FSV17 GCQ17:GCR17 GMM17:GMN17 GWI17:GWJ17 HGE17:HGF17 HQA17:HQB17 HZW17:HZX17 IJS17:IJT17 ITO17:ITP17 JDK17:JDL17 JNG17:JNH17 JXC17:JXD17 KGY17:KGZ17 KQU17:KQV17 LAQ17:LAR17 LKM17:LKN17 LUI17:LUJ17 MEE17:MEF17 MOA17:MOB17 MXW17:MXX17 NHS17:NHT17 NRO17:NRP17 OBK17:OBL17 OLG17:OLH17 OVC17:OVD17 PEY17:PEZ17 POU17:POV17 PYQ17:PYR17 QIM17:QIN17 QSI17:QSJ17 RCE17:RCF17 RMA17:RMB17 RVW17:RVX17 SFS17:SFT17 SPO17:SPP17 SZK17:SZL17 TJG17:TJH17 TTC17:TTD17 UCY17:UCZ17 UMU17:UMV17 UWQ17:UWR17 VGM17:VGN17 VQI17:VQJ17 WAE17:WAF17 WKA17:WKB17 WTW17:WTX17 V17 HQ17 RM17 ABI17 ALE17 AVA17 BEW17 BOS17 BYO17 CIK17 CSG17 DCC17 DLY17 DVU17 EFQ17 EPM17 EZI17 FJE17 FTA17 GCW17 GMS17 GWO17 HGK17 HQG17 IAC17 IJY17 ITU17 JDQ17 JNM17 JXI17 KHE17 KRA17 LAW17 LKS17 LUO17 MEK17 MOG17 MYC17 NHY17 NRU17 OBQ17 OLM17 OVI17 PFE17 PPA17 PYW17 QIS17 QSO17 RCK17 RMG17 RWC17 SFY17 SPU17 SZQ17 TJM17 TTI17 UDE17 UNA17 UWW17 VGS17 VQO17 WAK17 WKG17 WUC17 MY17 WU17 AGQ17 AQM17 BAI17 BKE17 BUA17 CDW17 CNS17 CXO17 DHK17 DRG17 EBC17 EKY17 EUU17 FEQ17 FOM17 FYI17 GIE17 GSA17 HBW17 HLS17 HVO17 IFK17 IPG17 IZC17 JIY17 JSU17 KCQ17 KMM17 KWI17 LGE17 LQA17 LZW17 MJS17 MTO17 NDK17 NNG17 NXC17 OGY17 OQU17 PAQ17 PKM17 PUI17 QEE17 QOA17 QXW17 RHS17 RRO17 SBK17 SLG17 SVC17 TEY17 TOU17 TYQ17 UIM17 USI17 VCE17 VMA17 VVW17 WFS17 WPO17 WZK17 MV17 WR17 AGN17 AQJ17 BAF17 BKB17 BTX17 CDT17 CNP17 CXL17 DHH17 DRD17 EAZ17 EKV17 EUR17 FEN17 FOJ17 FYF17 GIB17 GRX17 HBT17 HLP17 HVL17 IFH17 IPD17 IYZ17 JIV17 JSR17 KCN17 KMJ17 KWF17 LGB17 LPX17 LZT17 MJP17 MTL17 NDH17 NND17 NWZ17 OGV17 OQR17 PAN17 PKJ17 PUF17 QEB17 QNX17 QXT17 RHP17 RRL17 SBH17 SLD17 SUZ17 TEV17 TOR17 TYN17 UIJ17 USF17 VCB17 VLX17 VVT17 WFP17 WPL17 WZH17 NA17 WW17 AGS17 AQO17 BAK17 BKG17 BUC17 CDY17 CNU17 CXQ17 DHM17 DRI17 EBE17 ELA17 EUW17 FES17 FOO17 FYK17 GIG17 GSC17 HBY17 HLU17 HVQ17 IFM17 IPI17 IZE17 JJA17 JSW17 KCS17 KMO17 KWK17 LGG17 LQC17 LZY17 MJU17 MTQ17 NDM17 NNI17 NXE17 OHA17 OQW17 PAS17 PKO17 PUK17 QEG17 QOC17 QXY17 RHU17 RRQ17 SBM17 SLI17 SVE17 TFA17 TOW17 TYS17 UIO17 USK17 VCG17 VMC17 VVY17 WFU17 WPQ17 WZM17 AB52 HW52 RS52 ABO52 ALK52 AVG52 BFC52 BOY52 BYU52 CIQ52 CSM52 DCI52 DME52 DWA52 EFW52 EPS52 EZO52 FJK52 FTG52 GDC52 GMY52 GWU52 HGQ52 HQM52 IAI52 IKE52 IUA52 JDW52 JNS52 JXO52 KHK52 KRG52 LBC52 LKY52 LUU52 MEQ52 MOM52 MYI52 NIE52 NSA52 OBW52 OLS52 OVO52 PFK52 PPG52 PZC52 QIY52 QSU52 RCQ52 RMM52 RWI52 SGE52 SQA52 SZW52 TJS52 TTO52 UDK52 UNG52 UXC52 VGY52 VQU52 WAQ52 WKM52 WUI52 HF52 RB52 AAX52 AKT52 AUP52 BEL52 BOH52 BYD52 CHZ52 CRV52 DBR52 DLN52 DVJ52 EFF52 EPB52 EYX52 FIT52 FSP52 GCL52 GMH52 GWD52 HFZ52 HPV52 HZR52 IJN52 ITJ52 JDF52 JNB52 JWX52 KGT52 KQP52 LAL52 LKH52 LUD52 MDZ52 MNV52 MXR52 NHN52 NRJ52 OBF52 OLB52 OUX52 PET52 POP52 PYL52 QIH52 QSD52 RBZ52 RLV52 RVR52 SFN52 SPJ52 SZF52 TJB52 TSX52 UCT52 UMP52 UWL52 VGH52 VQD52 VZZ52 WJV52 WTR52 U52 HP52 RL52 ABH52 ALD52 AUZ52 BEV52 BOR52 BYN52 CIJ52 CSF52 DCB52 DLX52 DVT52 EFP52 EPL52 EZH52 FJD52 FSZ52 GCV52 GMR52 GWN52 HGJ52 HQF52 IAB52 IJX52 ITT52 JDP52 JNL52 JXH52 KHD52 KQZ52 LAV52 LKR52 LUN52 MEJ52 MOF52 MYB52 NHX52 NRT52 OBP52 OLL52 OVH52 PFD52 POZ52 PYV52 QIR52 QSN52 RCJ52 RMF52 RWB52 SFX52 SPT52 SZP52 TJL52 TTH52 UDD52 UMZ52 UWV52 VGR52 VQN52 WAJ52 WKF52 WUB52 HC52 QY52 AAU52 AKQ52 AUM52 BEI52 BOE52 BYA52 CHW52 CRS52 DBO52 DLK52 DVG52 EFC52 EOY52 EYU52 FIQ52 FSM52 GCI52 GME52 GWA52 HFW52 HPS52 HZO52 IJK52 ITG52 JDC52 JMY52 JWU52 KGQ52 KQM52 LAI52 LKE52 LUA52 MDW52 MNS52 MXO52 NHK52 NRG52 OBC52 OKY52 OUU52 PEQ52 POM52 PYI52 QIE52 QSA52 RBW52 RLS52 RVO52 SFK52 SPG52 SZC52 TIY52 TSU52 UCQ52 UMM52 UWI52 VGE52 VQA52 VZW52 WJS52 WTO52 HH52 RD52 AAZ52 AKV52 AUR52 BEN52 BOJ52 BYF52 CIB52 CRX52 DBT52 DLP52 DVL52 EFH52 EPD52 EYZ52 FIV52 FSR52 GCN52 GMJ52 GWF52 HGB52 HPX52 HZT52 IJP52 ITL52 JDH52 JND52 JWZ52 KGV52 KQR52 LAN52 LKJ52 LUF52 MEB52 MNX52 MXT52 NHP52 NRL52 OBH52 OLD52 OUZ52 PEV52 POR52 PYN52 QIJ52 QSF52 RCB52 RLX52 RVT52 SFP52 SPL52 SZH52 TJD52 TSZ52 UCV52 UMR52 UWN52 VGJ52 VQF52 WAB52 WJX52 WTT52 A17:C17 BS17:GX17 BI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AO17 IJ17 SF17 ACB17 ALX17 AVT17 BFP17 BPL17 BZH17 CJD17 CSZ17 DCV17 DMR17 DWN17 EGJ17 EQF17 FAB17 FJX17 FTT17 GDP17 GNL17 GXH17 HHD17 HQZ17 IAV17 IKR17 IUN17 JEJ17 JOF17 JYB17 KHX17 KRT17 LBP17 LLL17 LVH17 MFD17 MOZ17 MYV17 NIR17 NSN17 OCJ17 OMF17 OWB17 PFX17 PPT17 PZP17 QJL17 QTH17 RDD17 RMZ17 RWV17 SGR17 SQN17 TAJ17 TKF17 TUB17 UDX17 UNT17 UXP17 VHL17 VRH17 WBD17 WKZ17 WUV17 AA17:AB17 HV17:HW17 RR17:RS17 ABN17:ABO17 ALJ17:ALK17 AVF17:AVG17 BFB17:BFC17 BOX17:BOY17 BYT17:BYU17 CIP17:CIQ17 CSL17:CSM17 DCH17:DCI17 DMD17:DME17 DVZ17:DWA17 EFV17:EFW17 EPR17:EPS17 EZN17:EZO17 FJJ17:FJK17 FTF17:FTG17 GDB17:GDC17 GMX17:GMY17 GWT17:GWU17 HGP17:HGQ17 HQL17:HQM17 IAH17:IAI17 IKD17:IKE17 ITZ17:IUA17 JDV17:JDW17 JNR17:JNS17 JXN17:JXO17 KHJ17:KHK17 KRF17:KRG17 LBB17:LBC17 LKX17:LKY17 LUT17:LUU17 MEP17:MEQ17 MOL17:MOM17 MYH17:MYI17 NID17:NIE17 NRZ17:NSA17 OBV17:OBW17 OLR17:OLS17 OVN17:OVO17 PFJ17:PFK17 PPF17:PPG17 PZB17:PZC17 QIX17:QIY17 QST17:QSU17 RCP17:RCQ17 RML17:RMM17 RWH17:RWI17 SGD17:SGE17 SPZ17:SQA17 SZV17:SZW17 TJR17:TJS17 TTN17:TTO17 UDJ17:UDK17 UNF17:UNG17 UXB17:UXC17 VGX17:VGY17 VQT17:VQU17 WAP17:WAQ17 WKL17:WKM17 WUH17:WUI17 X17 HS17 RO17 ABK17 ALG17 AVC17 BEY17 BOU17 BYQ17 CIM17 CSI17 DCE17 DMA17 DVW17 EFS17 EPO17 EZK17 FJG17 FTC17 GCY17 GMU17 GWQ17 HGM17 HQI17 IAE17 IKA17 ITW17 JDS17 JNO17 JXK17 KHG17 KRC17 LAY17 LKU17 LUQ17 MEM17 MOI17 MYE17 NIA17 NRW17 OBS17 OLO17 OVK17 PFG17 PPC17 PYY17 QIU17 QSQ17 RCM17 RMI17 RWE17 SGA17 SPW17 SZS17 TJO17 TTK17 UDG17 UNC17 UWY17 VGU17 VQQ17 WAM17 WKI17 WUE17 AF17 IA17 RW17 ABS17 ALO17 AVK17 BFG17 BPC17 BYY17 CIU17 CSQ17 DCM17 DMI17 DWE17 EGA17 EPW17 EZS17 FJO17 FTK17 GDG17 GNC17 GWY17 HGU17 HQQ17 IAM17 IKI17 IUE17 JEA17 JNW17 JXS17 KHO17 KRK17 LBG17 LLC17 LUY17 MEU17 MOQ17 MYM17 NII17 NSE17 OCA17 OLW17 OVS17 PFO17 PPK17 PZG17 QJC17 QSY17 RCU17 RMQ17 RWM17 SGI17 SQE17 TAA17 TJW17 TTS17 UDO17 UNK17 UXG17 VHC17 VQY17 WAU17 WKQ17 WUM17 KM17:MQ17 UI17:WM17 AEE17:AGI17 AOA17:AQE17 AXW17:BAA17 BHS17:BJW17 BRO17:BTS17 CBK17:CDO17 CLG17:CNK17 CVC17:CXG17 DEY17:DHC17 DOU17:DQY17 DYQ17:EAU17 EIM17:EKQ17 ESI17:EUM17 FCE17:FEI17 FMA17:FOE17 FVW17:FYA17 GFS17:GHW17 GPO17:GRS17 GZK17:HBO17 HJG17:HLK17 HTC17:HVG17 ICY17:IFC17 IMU17:IOY17 IWQ17:IYU17 JGM17:JIQ17 JQI17:JSM17 KAE17:KCI17 KKA17:KME17 KTW17:KWA17 LDS17:LFW17 LNO17:LPS17 LXK17:LZO17 MHG17:MJK17 MRC17:MTG17 NAY17:NDC17 NKU17:NMY17 NUQ17:NWU17 OEM17:OGQ17 OOI17:OQM17 OYE17:PAI17 PIA17:PKE17 PRW17:PUA17 QBS17:QDW17 QLO17:QNS17 QVK17:QXO17 RFG17:RHK17 RPC17:RRG17 RYY17:SBC17 SIU17:SKY17 SSQ17:SUU17 TCM17:TEQ17 TMI17:TOM17 TWE17:TYI17 UGA17:UIE17 UPW17:USA17 UZS17:VBW17 VJO17:VLS17 VTK17:VVO17 WDG17:WFK17 WNC17:WPG17 WWY17:WZC17 NF17:QT17 XB17:AAP17 AGX17:AKL17 AQT17:AUH17 BAP17:BED17 BKL17:BNZ17 BUH17:BXV17 CED17:CHR17 CNZ17:CRN17 CXV17:DBJ17 DHR17:DLF17 DRN17:DVB17 EBJ17:EEX17 ELF17:EOT17 EVB17:EYP17 FEX17:FIL17 FOT17:FSH17 FYP17:GCD17 GIL17:GLZ17 GSH17:GVV17 HCD17:HFR17 HLZ17:HPN17 HVV17:HZJ17 IFR17:IJF17 IPN17:ITB17 IZJ17:JCX17 JJF17:JMT17 JTB17:JWP17 KCX17:KGL17 KMT17:KQH17 KWP17:LAD17 LGL17:LJZ17 LQH17:LTV17 MAD17:MDR17 MJZ17:MNN17 MTV17:MXJ17 NDR17:NHF17 NNN17:NRB17 NXJ17:OAX17 OHF17:OKT17 ORB17:OUP17 PAX17:PEL17 PKT17:POH17 PUP17:PYD17 QEL17:QHZ17 QOH17:QRV17 QYD17:RBR17 RHZ17:RLN17 RRV17:RVJ17 SBR17:SFF17 SLN17:SPB17 SVJ17:SYX17 TFF17:TIT17 TPB17:TSP17 TYX17:UCL17 UIT17:UMH17 USP17:UWD17 VCL17:VFZ17 VMH17:VPV17 VWD17:VZR17 WFZ17:WJN17 WPV17:WTJ17 WZR17:XFD17 NC17 WY17 AGU17 AQQ17 BAM17 BKI17 BUE17 CEA17 CNW17 CXS17 DHO17 DRK17 EBG17 ELC17 EUY17 FEU17 FOQ17 FYM17 GII17 GSE17 HCA17 HLW17 HVS17 IFO17 IPK17 IZG17 JJC17 JSY17 KCU17 KMQ17 KWM17 LGI17 LQE17 MAA17 MJW17 MTS17 NDO17 NNK17 NXG17 OHC17 OQY17 PAU17 PKQ17 PUM17 QEI17 QOE17 QYA17 RHW17 RRS17 SBO17 SLK17 SVG17 TFC17 TOY17 TYU17 UIQ17 USM17 VCI17 VME17 VWA17 WFW17 WPS17 WZO17 A52:C52 BS52:GX52 KD52:QT52 TZ52:AAP52 ADV52:AKL52 ANR52:AUH52 AXN52:BED52 BHJ52:BNZ52 BRF52:BXV52 CBB52:CHR52 CKX52:CRN52 CUT52:DBJ52 DEP52:DLF52 DOL52:DVB52 DYH52:EEX52 EID52:EOT52 ERZ52:EYP52 FBV52:FIL52 FLR52:FSH52 FVN52:GCD52 GFJ52:GLZ52 GPF52:GVV52 GZB52:HFR52 HIX52:HPN52 HST52:HZJ52 ICP52:IJF52 IML52:ITB52 IWH52:JCX52 JGD52:JMT52 JPZ52:JWP52 JZV52:KGL52 KJR52:KQH52 KTN52:LAD52 LDJ52:LJZ52 LNF52:LTV52 LXB52:MDR52 MGX52:MNN52 MQT52:MXJ52 NAP52:NHF52 NKL52:NRB52 NUH52:OAX52 OED52:OKT52 ONZ52:OUP52 OXV52:PEL52 PHR52:POH52 PRN52:PYD52 QBJ52:QHZ52 QLF52:QRV52 QVB52:RBR52 REX52:RLN52 ROT52:RVJ52 RYP52:SFF52 SIL52:SPB52 SSH52:SYX52 TCD52:TIT52 TLZ52:TSP52 TVV52:UCL52 UFR52:UMH52 UPN52:UWD52 UZJ52:VFZ52 VJF52:VPV52 VTB52:VZR52 WCX52:WJN52 WMT52:WTJ52 WWP52:XFD52 AZ52 IU52 SQ52 ACM52 AMI52 AWE52 BGA52 BPW52 BZS52 CJO52 CTK52 DDG52 DNC52 DWY52 EGU52 EQQ52 FAM52 FKI52 FUE52 GEA52 GNW52 GXS52 HHO52 HRK52 IBG52 ILC52 IUY52 JEU52 JOQ52 JYM52 KII52 KSE52 LCA52 LLW52 LVS52 MFO52 MPK52 MZG52 NJC52 NSY52 OCU52 OMQ52 OWM52 PGI52 PQE52 QAA52 QJW52 QTS52 RDO52 RNK52 RXG52 SHC52 SQY52 TAU52 TKQ52 TUM52 UEI52 UOE52 UYA52 VHW52 VRS52 WBO52 WLK52 WVG52 AF52 IA52 RW52 ABS52 ALO52 AVK52 BFG52 BPC52 BYY52 CIU52 CSQ52 DCM52 DMI52 DWE52 EGA52 EPW52 EZS52 FJO52 FTK52 GDG52 GNC52 GWY52 HGU52 HQQ52 IAM52 IKI52 IUE52 JEA52 JNW52 JXS52 KHO52 KRK52 LBG52 LLC52 LUY52 MEU52 MOQ52 MYM52 NII52 NSE52 OCA52 OLW52 OVS52 PFO52 PPK52 PZG52 QJC52 QSY52 RCU52 RMQ52 RWM52 SGI52 SQE52 TAA52 TJW52 TTS52 UDO52 UNK52 UXG52 VHC52 VQY52 WAU52 WKQ52 WUM52 R52:S52 HM52:HN52 RI52:RJ52 ABE52:ABF52 ALA52:ALB52 AUW52:AUX52 BES52:BET52 BOO52:BOP52 BYK52:BYL52 CIG52:CIH52 CSC52:CSD52 DBY52:DBZ52 DLU52:DLV52 DVQ52:DVR52 EFM52:EFN52 EPI52:EPJ52 EZE52:EZF52 FJA52:FJB52 FSW52:FSX52 GCS52:GCT52 GMO52:GMP52 GWK52:GWL52 HGG52:HGH52 HQC52:HQD52 HZY52:HZZ52 IJU52:IJV52 ITQ52:ITR52 JDM52:JDN52 JNI52:JNJ52 JXE52:JXF52 KHA52:KHB52 KQW52:KQX52 LAS52:LAT52 LKO52:LKP52 LUK52:LUL52 MEG52:MEH52 MOC52:MOD52 MXY52:MXZ52 NHU52:NHV52 NRQ52:NRR52 OBM52:OBN52 OLI52:OLJ52 OVE52:OVF52 PFA52:PFB52 POW52:POX52 PYS52:PYT52 QIO52:QIP52 QSK52:QSL52 RCG52:RCH52 RMC52:RMD52 RVY52:RVZ52 SFU52:SFV52 SPQ52:SPR52 SZM52:SZN52 TJI52:TJJ52 TTE52:TTF52 UDA52:UDB52 UMW52:UMX52 UWS52:UWT52 VGO52:VGP52 VQK52:VQL52 WAG52:WAH52 WKC52:WKD52 WTY52:WTZ52 HJ52 RF52 ABB52 AKX52 AUT52 BEP52 BOL52 BYH52 CID52 CRZ52 DBV52 DLR52 DVN52 EFJ52 EPF52 EZB52 FIX52 FST52 GCP52 GML52 GWH52 HGD52 HPZ52 HZV52 IJR52 ITN52 JDJ52 JNF52 JXB52 KGX52 KQT52 LAP52 LKL52 LUH52 MED52 MNZ52 MXV52 NHR52 NRN52 OBJ52 OLF52 OVB52 PEX52 POT52 PYP52 QIL52 QSH52 RCD52 RLZ52 RVV52 SFR52 SPN52 SZJ52 TJF52 TTB52 UCX52 UMT52 UWP52 VGL52 VQH52 WAD52 WJZ52 WTV52 HR52 RN52 ABJ52 ALF52 AVB52 BEX52 BOT52 BYP52 CIL52 CSH52 DCD52 DLZ52 DVV52 EFR52 EPN52 EZJ52 FJF52 FTB52 GCX52 GMT52 GWP52 HGL52 HQH52 IAD52 IJZ52 ITV52 JDR52 JNN52 JXJ52 KHF52 KRB52 LAX52 LKT52 LUP52 MEL52 MOH52 MYD52 NHZ52 NRV52 OBR52 OLN52 OVJ52 PFF52 PPB52 PYX52 QIT52 QSP52 RCL52 RMH52 RWD52 SFZ52 SPV52 SZR52 TJN52 TTJ52 UDF52 UNB52 UWX52 VGT52 VQP52 WAL52 WKH52 WUD52 O52 Q34:Q51 W34:W52 AT34:AT51 BQ34:BQ51 BG34:BG51 K52 H52 M52 BQ18:BQ32 Q18:Q32 W18:W32 AT18:AT32 BG18:BG32"/>
  </dataValidations>
  <hyperlinks>
    <hyperlink ref="P18" r:id="rId1"/>
    <hyperlink ref="P20" r:id="rId2"/>
  </hyperlinks>
  <pageMargins left="0.39370078740157483" right="0.31496062992125984" top="0.38" bottom="0.39370078740157483" header="0.31496062992125984" footer="0.2"/>
  <pageSetup paperSize="9" scale="60" orientation="landscape" r:id="rId3"/>
  <headerFooter>
    <oddFooter>&amp;C&amp;P/&amp;N&amp;R&amp;F＿&amp;A</oddFooter>
  </headerFooter>
  <colBreaks count="2" manualBreakCount="2">
    <brk id="24" max="1747" man="1"/>
    <brk id="47" max="17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調査票Ａ、Ｂ </vt:lpstr>
      <vt:lpstr>調査票Ｃ、Ｄ、Ｅ </vt:lpstr>
      <vt:lpstr>'調査票Ａ、Ｂ '!Print_Area</vt:lpstr>
      <vt:lpstr>'調査票Ｃ、Ｄ、Ｅ '!Print_Area</vt:lpstr>
      <vt:lpstr>'調査票Ａ、Ｂ '!Print_Titles</vt:lpstr>
      <vt:lpstr>'調査票Ｃ、Ｄ、Ｅ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2018-05-02T13:02:10Z</dcterms:modified>
</cp:coreProperties>
</file>