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96" windowWidth="16608" windowHeight="9372" tabRatio="315"/>
  </bookViews>
  <sheets>
    <sheet name="調査票Ａ、Ｂ " sheetId="5" r:id="rId1"/>
    <sheet name="調査票Ｃ、Ｄ、Ｅ " sheetId="6" r:id="rId2"/>
  </sheets>
  <definedNames>
    <definedName name="_xlnm._FilterDatabase" localSheetId="0" hidden="1">'調査票Ａ、Ｂ '!$A$9:$FN$68</definedName>
    <definedName name="_xlnm._FilterDatabase" localSheetId="1" hidden="1">'調査票Ｃ、Ｄ、Ｅ '!$A$17:$BR$75</definedName>
    <definedName name="_xlnm.Print_Area" localSheetId="0">'調査票Ａ、Ｂ '!$D$1:$CX$75</definedName>
    <definedName name="_xlnm.Print_Area" localSheetId="1">'調査票Ｃ、Ｄ、Ｅ '!$A$1:$BQ$85</definedName>
    <definedName name="_xlnm.Print_Titles" localSheetId="0">'調査票Ａ、Ｂ '!$A:$E,'調査票Ａ、Ｂ '!$2:$8</definedName>
    <definedName name="_xlnm.Print_Titles" localSheetId="1">'調査票Ｃ、Ｄ、Ｅ '!$A:$B,'調査票Ｃ、Ｄ、Ｅ '!$12:$16</definedName>
  </definedNames>
  <calcPr calcId="152511"/>
</workbook>
</file>

<file path=xl/calcChain.xml><?xml version="1.0" encoding="utf-8"?>
<calcChain xmlns="http://schemas.openxmlformats.org/spreadsheetml/2006/main">
  <c r="C10" i="5" l="1"/>
  <c r="G10" i="5"/>
  <c r="C11" i="5"/>
  <c r="G11" i="5"/>
  <c r="C12" i="5"/>
  <c r="G12" i="5"/>
  <c r="C13" i="5"/>
  <c r="G13" i="5"/>
  <c r="C14" i="5"/>
  <c r="G14" i="5"/>
  <c r="C15" i="5"/>
  <c r="G15" i="5"/>
  <c r="C16" i="5"/>
  <c r="G16" i="5"/>
  <c r="C17" i="5"/>
  <c r="G17" i="5"/>
  <c r="C18" i="5"/>
  <c r="G18" i="5"/>
  <c r="C19" i="5"/>
  <c r="G19" i="5"/>
  <c r="C20" i="5"/>
  <c r="G20" i="5"/>
  <c r="C21" i="5"/>
  <c r="G21" i="5"/>
  <c r="C22" i="5"/>
  <c r="G22" i="5"/>
  <c r="C23" i="5"/>
  <c r="G23" i="5"/>
  <c r="C24" i="5"/>
  <c r="G24" i="5"/>
  <c r="C25" i="5"/>
  <c r="G25" i="5"/>
  <c r="C26" i="5"/>
  <c r="G26" i="5"/>
  <c r="C27" i="5"/>
  <c r="G27" i="5"/>
  <c r="C28" i="5"/>
  <c r="G28" i="5"/>
  <c r="C29" i="5"/>
  <c r="G29" i="5"/>
  <c r="C30" i="5"/>
  <c r="G30" i="5"/>
  <c r="C31" i="5"/>
  <c r="G31" i="5"/>
  <c r="C32" i="5"/>
  <c r="G32" i="5"/>
  <c r="C33" i="5"/>
  <c r="G33" i="5"/>
  <c r="C34" i="5"/>
  <c r="G34" i="5"/>
  <c r="C35" i="5"/>
  <c r="G35" i="5"/>
  <c r="C36" i="5"/>
  <c r="G36" i="5"/>
  <c r="C37" i="5"/>
  <c r="G37" i="5"/>
  <c r="C38" i="5"/>
  <c r="G38" i="5"/>
  <c r="C39" i="5"/>
  <c r="G39" i="5"/>
  <c r="C40" i="5"/>
  <c r="G40" i="5"/>
  <c r="C41" i="5"/>
  <c r="G41" i="5"/>
  <c r="C42" i="5"/>
  <c r="G42" i="5"/>
  <c r="C43" i="5"/>
  <c r="G43" i="5"/>
  <c r="C44" i="5"/>
  <c r="G44" i="5"/>
  <c r="C45" i="5"/>
  <c r="G45" i="5"/>
  <c r="C46" i="5"/>
  <c r="G46" i="5"/>
  <c r="C47" i="5"/>
  <c r="G47" i="5"/>
  <c r="C48" i="5"/>
  <c r="G48" i="5"/>
  <c r="C49" i="5"/>
  <c r="G49" i="5"/>
  <c r="C50" i="5"/>
  <c r="G50" i="5"/>
  <c r="C51" i="5"/>
  <c r="G51" i="5"/>
  <c r="C52" i="5"/>
  <c r="G52" i="5"/>
  <c r="C53" i="5"/>
  <c r="G53" i="5"/>
  <c r="C54" i="5"/>
  <c r="G54" i="5"/>
  <c r="C55" i="5"/>
  <c r="G55" i="5"/>
  <c r="C56" i="5"/>
  <c r="G56" i="5"/>
  <c r="C57" i="5"/>
  <c r="G57" i="5"/>
  <c r="C58" i="5"/>
  <c r="G58" i="5"/>
  <c r="C59" i="5"/>
  <c r="G59" i="5"/>
  <c r="C60" i="5"/>
  <c r="G60" i="5"/>
  <c r="C61" i="5"/>
  <c r="G61" i="5"/>
  <c r="C62" i="5"/>
  <c r="G62" i="5"/>
  <c r="C63" i="5"/>
  <c r="G63" i="5"/>
  <c r="C64" i="5"/>
  <c r="G64" i="5"/>
  <c r="C65" i="5"/>
  <c r="G65" i="5"/>
  <c r="C66" i="5"/>
  <c r="G66" i="5"/>
  <c r="C67" i="5"/>
  <c r="G67" i="5"/>
  <c r="BQ83" i="6" l="1"/>
  <c r="BP83" i="6"/>
  <c r="BO83" i="6"/>
  <c r="BN83" i="6"/>
  <c r="BM83" i="6"/>
  <c r="BL83" i="6"/>
  <c r="BK83" i="6"/>
  <c r="BJ83" i="6"/>
  <c r="BI83" i="6"/>
  <c r="BH83" i="6"/>
  <c r="BG83" i="6"/>
  <c r="BF83" i="6"/>
  <c r="BE83" i="6"/>
  <c r="BD83" i="6"/>
  <c r="BC83" i="6"/>
  <c r="BB83" i="6"/>
  <c r="BA83" i="6"/>
  <c r="AZ83" i="6"/>
  <c r="AY83" i="6"/>
  <c r="AX83" i="6"/>
  <c r="AW83" i="6"/>
  <c r="AV83" i="6"/>
  <c r="AU83" i="6"/>
  <c r="AT83" i="6"/>
  <c r="AS83" i="6"/>
  <c r="AR83" i="6"/>
  <c r="AQ83" i="6"/>
  <c r="AP83" i="6"/>
  <c r="AO83" i="6"/>
  <c r="AN83" i="6"/>
  <c r="AL83" i="6"/>
  <c r="AK83" i="6"/>
  <c r="AJ83" i="6"/>
  <c r="AI83" i="6"/>
  <c r="AH83" i="6"/>
  <c r="AG83" i="6"/>
  <c r="AF83" i="6"/>
  <c r="AE83" i="6"/>
  <c r="AD83" i="6"/>
  <c r="AC83" i="6"/>
  <c r="AB83" i="6"/>
  <c r="AA83" i="6"/>
  <c r="Z83" i="6"/>
  <c r="Y83" i="6"/>
  <c r="X83" i="6"/>
  <c r="W83" i="6"/>
  <c r="V83" i="6"/>
  <c r="U83" i="6"/>
  <c r="T83" i="6"/>
  <c r="S83" i="6"/>
  <c r="R83" i="6"/>
  <c r="Q83" i="6"/>
  <c r="P83" i="6"/>
  <c r="O83" i="6"/>
  <c r="N83" i="6"/>
  <c r="M83" i="6"/>
  <c r="L83" i="6"/>
  <c r="K83" i="6"/>
  <c r="J83" i="6"/>
  <c r="I83" i="6"/>
  <c r="H83" i="6"/>
  <c r="G83" i="6"/>
  <c r="F83" i="6"/>
  <c r="E83" i="6"/>
  <c r="D83" i="6"/>
  <c r="BQ82" i="6"/>
  <c r="BP82" i="6"/>
  <c r="BO82" i="6"/>
  <c r="BN82" i="6"/>
  <c r="BM82" i="6"/>
  <c r="BL82" i="6"/>
  <c r="BK82" i="6"/>
  <c r="BJ82" i="6"/>
  <c r="BI82" i="6"/>
  <c r="BH82" i="6"/>
  <c r="BG82" i="6"/>
  <c r="BF82" i="6"/>
  <c r="BE82" i="6"/>
  <c r="BD82" i="6"/>
  <c r="BC82" i="6"/>
  <c r="BB82" i="6"/>
  <c r="BA82" i="6"/>
  <c r="AZ82" i="6"/>
  <c r="AY82" i="6"/>
  <c r="AX82" i="6"/>
  <c r="AW82" i="6"/>
  <c r="AV82" i="6"/>
  <c r="AU82" i="6"/>
  <c r="AT82" i="6"/>
  <c r="AS82" i="6"/>
  <c r="AR82" i="6"/>
  <c r="AQ82" i="6"/>
  <c r="AP82" i="6"/>
  <c r="AO82" i="6"/>
  <c r="AN82" i="6"/>
  <c r="AM82" i="6"/>
  <c r="AL82" i="6"/>
  <c r="AK82" i="6"/>
  <c r="AJ82" i="6"/>
  <c r="AI82" i="6"/>
  <c r="AH82" i="6"/>
  <c r="AG82" i="6"/>
  <c r="AF82" i="6"/>
  <c r="AE82" i="6"/>
  <c r="AD82" i="6"/>
  <c r="AC82" i="6"/>
  <c r="AB82" i="6"/>
  <c r="AA82" i="6"/>
  <c r="Z82" i="6"/>
  <c r="Y82" i="6"/>
  <c r="X82" i="6"/>
  <c r="W82" i="6"/>
  <c r="V82" i="6"/>
  <c r="U82" i="6"/>
  <c r="T82" i="6"/>
  <c r="S82" i="6"/>
  <c r="R82" i="6"/>
  <c r="Q82" i="6"/>
  <c r="P82" i="6"/>
  <c r="O82" i="6"/>
  <c r="N82" i="6"/>
  <c r="M82" i="6"/>
  <c r="L82" i="6"/>
  <c r="K82" i="6"/>
  <c r="J82" i="6"/>
  <c r="I82" i="6"/>
  <c r="H82" i="6"/>
  <c r="G82" i="6"/>
  <c r="F82" i="6"/>
  <c r="E82" i="6"/>
  <c r="D82" i="6"/>
  <c r="BQ81" i="6"/>
  <c r="BP81" i="6"/>
  <c r="BO81" i="6"/>
  <c r="BN81" i="6"/>
  <c r="BM81" i="6"/>
  <c r="BL81" i="6"/>
  <c r="BK81" i="6"/>
  <c r="BJ81" i="6"/>
  <c r="BI81" i="6"/>
  <c r="BH81" i="6"/>
  <c r="BG81" i="6"/>
  <c r="BF81" i="6"/>
  <c r="BE81" i="6"/>
  <c r="BD81" i="6"/>
  <c r="BC81" i="6"/>
  <c r="BB81" i="6"/>
  <c r="BA81" i="6"/>
  <c r="AZ81" i="6"/>
  <c r="AY81" i="6"/>
  <c r="AX81" i="6"/>
  <c r="AW81" i="6"/>
  <c r="AV81" i="6"/>
  <c r="AU81" i="6"/>
  <c r="AT81" i="6"/>
  <c r="AS81" i="6"/>
  <c r="AR81" i="6"/>
  <c r="AQ81" i="6"/>
  <c r="AP81" i="6"/>
  <c r="AO81" i="6"/>
  <c r="AN81" i="6"/>
  <c r="AM81" i="6"/>
  <c r="AL81" i="6"/>
  <c r="AK81" i="6"/>
  <c r="AJ81" i="6"/>
  <c r="AI81" i="6"/>
  <c r="AH81" i="6"/>
  <c r="AG81" i="6"/>
  <c r="AF81" i="6"/>
  <c r="AE81" i="6"/>
  <c r="AD81" i="6"/>
  <c r="AC81" i="6"/>
  <c r="AB81" i="6"/>
  <c r="AA81" i="6"/>
  <c r="Z81" i="6"/>
  <c r="Y81" i="6"/>
  <c r="X81" i="6"/>
  <c r="W81" i="6"/>
  <c r="V81" i="6"/>
  <c r="U81" i="6"/>
  <c r="T81" i="6"/>
  <c r="S81" i="6"/>
  <c r="R81" i="6"/>
  <c r="Q81" i="6"/>
  <c r="P81" i="6"/>
  <c r="O81" i="6"/>
  <c r="N81" i="6"/>
  <c r="M81" i="6"/>
  <c r="L81" i="6"/>
  <c r="K81" i="6"/>
  <c r="J81" i="6"/>
  <c r="I81" i="6"/>
  <c r="H81" i="6"/>
  <c r="G81" i="6"/>
  <c r="F81" i="6"/>
  <c r="E81" i="6"/>
  <c r="D81" i="6"/>
  <c r="BQ80" i="6"/>
  <c r="BP80" i="6"/>
  <c r="BO80" i="6"/>
  <c r="BN80" i="6"/>
  <c r="BM80" i="6"/>
  <c r="BL80" i="6"/>
  <c r="BK80" i="6"/>
  <c r="BJ80" i="6"/>
  <c r="BI80" i="6"/>
  <c r="BH80" i="6"/>
  <c r="BG80" i="6"/>
  <c r="BF80" i="6"/>
  <c r="BE80" i="6"/>
  <c r="BD80" i="6"/>
  <c r="BC80" i="6"/>
  <c r="BB80" i="6"/>
  <c r="BA80" i="6"/>
  <c r="AZ80" i="6"/>
  <c r="AY80" i="6"/>
  <c r="AX80" i="6"/>
  <c r="AW80" i="6"/>
  <c r="AV80" i="6"/>
  <c r="AU80" i="6"/>
  <c r="AT80" i="6"/>
  <c r="AS80" i="6"/>
  <c r="AR80" i="6"/>
  <c r="AQ80" i="6"/>
  <c r="AP80" i="6"/>
  <c r="AO80" i="6"/>
  <c r="AN80" i="6"/>
  <c r="AM80" i="6"/>
  <c r="AL80" i="6"/>
  <c r="AK80" i="6"/>
  <c r="AJ80" i="6"/>
  <c r="AI80" i="6"/>
  <c r="AH80" i="6"/>
  <c r="AG80" i="6"/>
  <c r="AF80" i="6"/>
  <c r="AE80" i="6"/>
  <c r="AD80" i="6"/>
  <c r="AC80" i="6"/>
  <c r="AB80" i="6"/>
  <c r="AA80" i="6"/>
  <c r="Z80" i="6"/>
  <c r="Y80" i="6"/>
  <c r="X80" i="6"/>
  <c r="W80" i="6"/>
  <c r="V80" i="6"/>
  <c r="U80" i="6"/>
  <c r="T80" i="6"/>
  <c r="S80" i="6"/>
  <c r="R80" i="6"/>
  <c r="Q80" i="6"/>
  <c r="P80" i="6"/>
  <c r="O80" i="6"/>
  <c r="N80" i="6"/>
  <c r="M80" i="6"/>
  <c r="L80" i="6"/>
  <c r="K80" i="6"/>
  <c r="J80" i="6"/>
  <c r="I80" i="6"/>
  <c r="H80" i="6"/>
  <c r="G80" i="6"/>
  <c r="F80" i="6"/>
  <c r="E80" i="6"/>
  <c r="D80" i="6"/>
  <c r="BP77" i="6"/>
  <c r="BO77" i="6"/>
  <c r="BN77" i="6"/>
  <c r="BM77" i="6"/>
  <c r="BL77" i="6"/>
  <c r="BK77" i="6"/>
  <c r="BJ77" i="6"/>
  <c r="BI77" i="6"/>
  <c r="BH77" i="6"/>
  <c r="BF77" i="6"/>
  <c r="BE77" i="6"/>
  <c r="BD77" i="6"/>
  <c r="BC77" i="6"/>
  <c r="BB77" i="6"/>
  <c r="BA77" i="6"/>
  <c r="AZ77" i="6"/>
  <c r="AY77" i="6"/>
  <c r="AX77" i="6"/>
  <c r="AW77" i="6"/>
  <c r="AV77" i="6"/>
  <c r="AS77" i="6"/>
  <c r="AR77" i="6"/>
  <c r="AQ77" i="6"/>
  <c r="AP77" i="6"/>
  <c r="AO77" i="6"/>
  <c r="AN77" i="6"/>
  <c r="AL77" i="6"/>
  <c r="AK77" i="6"/>
  <c r="AJ77" i="6"/>
  <c r="AI77" i="6"/>
  <c r="AH77" i="6"/>
  <c r="AG77" i="6"/>
  <c r="AF77" i="6"/>
  <c r="AE77" i="6"/>
  <c r="AD77" i="6"/>
  <c r="AC77" i="6"/>
  <c r="AB77" i="6"/>
  <c r="AA77" i="6"/>
  <c r="Z77" i="6"/>
  <c r="Y77" i="6"/>
  <c r="V77" i="6"/>
  <c r="U77" i="6"/>
  <c r="T77" i="6"/>
  <c r="S77" i="6"/>
  <c r="R77" i="6"/>
  <c r="O77" i="6"/>
  <c r="N77" i="6"/>
  <c r="M77" i="6"/>
  <c r="L77" i="6"/>
  <c r="K77" i="6"/>
  <c r="J77" i="6"/>
  <c r="I77" i="6"/>
  <c r="H77" i="6"/>
  <c r="G77" i="6"/>
  <c r="F77" i="6"/>
  <c r="E77" i="6"/>
  <c r="D77" i="6"/>
  <c r="CX74" i="5"/>
  <c r="CW74" i="5"/>
  <c r="CV74" i="5"/>
  <c r="CU74" i="5"/>
  <c r="CT74" i="5"/>
  <c r="CS74" i="5"/>
  <c r="CR74" i="5"/>
  <c r="CQ74" i="5"/>
  <c r="CP74" i="5"/>
  <c r="CO74" i="5"/>
  <c r="CN74" i="5"/>
  <c r="CM74" i="5"/>
  <c r="CL74" i="5"/>
  <c r="CK74" i="5"/>
  <c r="CJ74" i="5"/>
  <c r="CI74" i="5"/>
  <c r="CH74" i="5"/>
  <c r="CG74" i="5"/>
  <c r="CF74" i="5"/>
  <c r="CE74" i="5"/>
  <c r="CD74" i="5"/>
  <c r="CC74" i="5"/>
  <c r="CB74" i="5"/>
  <c r="CA74" i="5"/>
  <c r="BZ74" i="5"/>
  <c r="BY74" i="5"/>
  <c r="BX74" i="5"/>
  <c r="BW74" i="5"/>
  <c r="BV74" i="5"/>
  <c r="BU74" i="5"/>
  <c r="BT74" i="5"/>
  <c r="BS74" i="5"/>
  <c r="BR74" i="5"/>
  <c r="BQ74" i="5"/>
  <c r="BP74" i="5"/>
  <c r="BO74" i="5"/>
  <c r="BN74" i="5"/>
  <c r="BM74" i="5"/>
  <c r="BL74" i="5"/>
  <c r="BK74" i="5"/>
  <c r="BJ74" i="5"/>
  <c r="BI74" i="5"/>
  <c r="BH74" i="5"/>
  <c r="BG74" i="5"/>
  <c r="BF74" i="5"/>
  <c r="BE74" i="5"/>
  <c r="BD74" i="5"/>
  <c r="BC74" i="5"/>
  <c r="BB74" i="5"/>
  <c r="BA74" i="5"/>
  <c r="AZ74" i="5"/>
  <c r="AY74" i="5"/>
  <c r="AX74" i="5"/>
  <c r="AW74" i="5"/>
  <c r="AV74" i="5"/>
  <c r="AU74" i="5"/>
  <c r="AT74" i="5"/>
  <c r="AS74" i="5"/>
  <c r="AR74" i="5"/>
  <c r="AQ74" i="5"/>
  <c r="AP74" i="5"/>
  <c r="AO74" i="5"/>
  <c r="AN74" i="5"/>
  <c r="AM74" i="5"/>
  <c r="AL74" i="5"/>
  <c r="AK74" i="5"/>
  <c r="AJ74" i="5"/>
  <c r="AI74" i="5"/>
  <c r="AH74" i="5"/>
  <c r="AG74" i="5"/>
  <c r="AF74" i="5"/>
  <c r="AE74" i="5"/>
  <c r="AD74" i="5"/>
  <c r="AC74" i="5"/>
  <c r="AB74" i="5"/>
  <c r="AA74" i="5"/>
  <c r="Z74" i="5"/>
  <c r="Y74" i="5"/>
  <c r="X74" i="5"/>
  <c r="W74" i="5"/>
  <c r="V74" i="5"/>
  <c r="U74" i="5"/>
  <c r="T74" i="5"/>
  <c r="S74" i="5"/>
  <c r="R74" i="5"/>
  <c r="Q74" i="5"/>
  <c r="P74" i="5"/>
  <c r="O74" i="5"/>
  <c r="N74" i="5"/>
  <c r="M74" i="5"/>
  <c r="L74" i="5"/>
  <c r="K74" i="5"/>
  <c r="J74" i="5"/>
  <c r="I74" i="5"/>
  <c r="CX73" i="5"/>
  <c r="CW73" i="5"/>
  <c r="CV73" i="5"/>
  <c r="CU73" i="5"/>
  <c r="CT73" i="5"/>
  <c r="CS73" i="5"/>
  <c r="CR73" i="5"/>
  <c r="CQ73" i="5"/>
  <c r="CP73" i="5"/>
  <c r="CO73" i="5"/>
  <c r="CN73" i="5"/>
  <c r="CM73" i="5"/>
  <c r="CL73" i="5"/>
  <c r="CK73" i="5"/>
  <c r="CJ73" i="5"/>
  <c r="CI73" i="5"/>
  <c r="CH73" i="5"/>
  <c r="CG73" i="5"/>
  <c r="CF73" i="5"/>
  <c r="CE73" i="5"/>
  <c r="CD73" i="5"/>
  <c r="CC73" i="5"/>
  <c r="CB73" i="5"/>
  <c r="CA73" i="5"/>
  <c r="BZ73" i="5"/>
  <c r="BY73" i="5"/>
  <c r="BX73" i="5"/>
  <c r="BW73" i="5"/>
  <c r="BV73" i="5"/>
  <c r="BU73" i="5"/>
  <c r="BT73" i="5"/>
  <c r="BS73" i="5"/>
  <c r="BR73" i="5"/>
  <c r="BQ73" i="5"/>
  <c r="BP73" i="5"/>
  <c r="BO73" i="5"/>
  <c r="BN73" i="5"/>
  <c r="BM73" i="5"/>
  <c r="BL73" i="5"/>
  <c r="BK73" i="5"/>
  <c r="BJ73" i="5"/>
  <c r="BI73" i="5"/>
  <c r="BH73" i="5"/>
  <c r="BG73" i="5"/>
  <c r="BF73" i="5"/>
  <c r="BE73" i="5"/>
  <c r="BD73" i="5"/>
  <c r="BC73" i="5"/>
  <c r="BB73" i="5"/>
  <c r="BA73" i="5"/>
  <c r="AZ73" i="5"/>
  <c r="AY73" i="5"/>
  <c r="AX73" i="5"/>
  <c r="AW73" i="5"/>
  <c r="AV73" i="5"/>
  <c r="AU73" i="5"/>
  <c r="AT73" i="5"/>
  <c r="AS73" i="5"/>
  <c r="AR73" i="5"/>
  <c r="AQ73" i="5"/>
  <c r="AP73" i="5"/>
  <c r="AO73" i="5"/>
  <c r="AN73" i="5"/>
  <c r="AM73" i="5"/>
  <c r="AL73" i="5"/>
  <c r="AK73" i="5"/>
  <c r="AJ73" i="5"/>
  <c r="AI73" i="5"/>
  <c r="AH73" i="5"/>
  <c r="AG73" i="5"/>
  <c r="AF73" i="5"/>
  <c r="AE73" i="5"/>
  <c r="AD73" i="5"/>
  <c r="AC73" i="5"/>
  <c r="AB73" i="5"/>
  <c r="AA73" i="5"/>
  <c r="Z73" i="5"/>
  <c r="Y73" i="5"/>
  <c r="X73" i="5"/>
  <c r="W73" i="5"/>
  <c r="V73" i="5"/>
  <c r="U73" i="5"/>
  <c r="T73" i="5"/>
  <c r="S73" i="5"/>
  <c r="R73" i="5"/>
  <c r="Q73" i="5"/>
  <c r="P73" i="5"/>
  <c r="O73" i="5"/>
  <c r="N73" i="5"/>
  <c r="M73" i="5"/>
  <c r="L73" i="5"/>
  <c r="K73" i="5"/>
  <c r="J73" i="5"/>
  <c r="I73" i="5"/>
  <c r="CX72" i="5"/>
  <c r="CW72" i="5"/>
  <c r="CV72" i="5"/>
  <c r="CU72" i="5"/>
  <c r="CT72" i="5"/>
  <c r="CS72" i="5"/>
  <c r="CR72" i="5"/>
  <c r="CQ72" i="5"/>
  <c r="CP72" i="5"/>
  <c r="CO72" i="5"/>
  <c r="CN72" i="5"/>
  <c r="CM72" i="5"/>
  <c r="CL72" i="5"/>
  <c r="CK72" i="5"/>
  <c r="CJ72" i="5"/>
  <c r="CI72" i="5"/>
  <c r="CH72" i="5"/>
  <c r="CG72" i="5"/>
  <c r="CF72" i="5"/>
  <c r="CE72" i="5"/>
  <c r="CD72" i="5"/>
  <c r="CC72" i="5"/>
  <c r="CB72" i="5"/>
  <c r="CA72" i="5"/>
  <c r="BZ72" i="5"/>
  <c r="BY72" i="5"/>
  <c r="BX72" i="5"/>
  <c r="BW72" i="5"/>
  <c r="BV72" i="5"/>
  <c r="BU72" i="5"/>
  <c r="BT72" i="5"/>
  <c r="BS72" i="5"/>
  <c r="BR72" i="5"/>
  <c r="BQ72" i="5"/>
  <c r="BP72" i="5"/>
  <c r="BO72" i="5"/>
  <c r="BN72" i="5"/>
  <c r="BM72" i="5"/>
  <c r="BL72" i="5"/>
  <c r="BK72" i="5"/>
  <c r="BJ72" i="5"/>
  <c r="BI72" i="5"/>
  <c r="BH72" i="5"/>
  <c r="BG72" i="5"/>
  <c r="BF72" i="5"/>
  <c r="BE72" i="5"/>
  <c r="BD72" i="5"/>
  <c r="BC72" i="5"/>
  <c r="BB72" i="5"/>
  <c r="BA72" i="5"/>
  <c r="AZ72" i="5"/>
  <c r="AY72" i="5"/>
  <c r="AX72" i="5"/>
  <c r="AW72" i="5"/>
  <c r="AV72" i="5"/>
  <c r="AU72" i="5"/>
  <c r="AT72" i="5"/>
  <c r="AS72" i="5"/>
  <c r="AR72" i="5"/>
  <c r="AQ72" i="5"/>
  <c r="AP72" i="5"/>
  <c r="AO72" i="5"/>
  <c r="AN72" i="5"/>
  <c r="AM72" i="5"/>
  <c r="AL72" i="5"/>
  <c r="AK72" i="5"/>
  <c r="AJ72" i="5"/>
  <c r="AI72" i="5"/>
  <c r="AH72" i="5"/>
  <c r="AG72" i="5"/>
  <c r="AF72" i="5"/>
  <c r="AE72" i="5"/>
  <c r="AD72" i="5"/>
  <c r="AC72" i="5"/>
  <c r="AB72" i="5"/>
  <c r="AA72" i="5"/>
  <c r="Z72" i="5"/>
  <c r="Y72" i="5"/>
  <c r="X72" i="5"/>
  <c r="W72" i="5"/>
  <c r="V72" i="5"/>
  <c r="U72" i="5"/>
  <c r="T72" i="5"/>
  <c r="S72" i="5"/>
  <c r="R72" i="5"/>
  <c r="Q72" i="5"/>
  <c r="P72" i="5"/>
  <c r="O72" i="5"/>
  <c r="N72" i="5"/>
  <c r="M72" i="5"/>
  <c r="L72" i="5"/>
  <c r="K72" i="5"/>
  <c r="J72" i="5"/>
  <c r="I72" i="5"/>
  <c r="CX71" i="5"/>
  <c r="CW71" i="5"/>
  <c r="CV71" i="5"/>
  <c r="CU71" i="5"/>
  <c r="CT71" i="5"/>
  <c r="CS71" i="5"/>
  <c r="CR71" i="5"/>
  <c r="CQ71" i="5"/>
  <c r="CP71" i="5"/>
  <c r="CO71" i="5"/>
  <c r="CN71" i="5"/>
  <c r="CM71" i="5"/>
  <c r="CL71" i="5"/>
  <c r="CK71" i="5"/>
  <c r="CJ71" i="5"/>
  <c r="CI71" i="5"/>
  <c r="CH71" i="5"/>
  <c r="CG71" i="5"/>
  <c r="CF71" i="5"/>
  <c r="CE71" i="5"/>
  <c r="CD71" i="5"/>
  <c r="CC71" i="5"/>
  <c r="CB71" i="5"/>
  <c r="CA71" i="5"/>
  <c r="BZ71" i="5"/>
  <c r="BY71" i="5"/>
  <c r="BX71" i="5"/>
  <c r="BW71" i="5"/>
  <c r="BV71" i="5"/>
  <c r="BU71" i="5"/>
  <c r="BT71" i="5"/>
  <c r="BS71" i="5"/>
  <c r="BR71" i="5"/>
  <c r="BQ71" i="5"/>
  <c r="BP71" i="5"/>
  <c r="BO71" i="5"/>
  <c r="BN71" i="5"/>
  <c r="BM71" i="5"/>
  <c r="BL71" i="5"/>
  <c r="BK71" i="5"/>
  <c r="BJ71" i="5"/>
  <c r="BI71" i="5"/>
  <c r="BH71" i="5"/>
  <c r="BG71" i="5"/>
  <c r="BF71" i="5"/>
  <c r="BE71" i="5"/>
  <c r="BD71" i="5"/>
  <c r="BC71" i="5"/>
  <c r="BB71" i="5"/>
  <c r="BA71" i="5"/>
  <c r="AZ71" i="5"/>
  <c r="AY71" i="5"/>
  <c r="AX71" i="5"/>
  <c r="AW71" i="5"/>
  <c r="AV71" i="5"/>
  <c r="AU71" i="5"/>
  <c r="AT71" i="5"/>
  <c r="AS71" i="5"/>
  <c r="AR71" i="5"/>
  <c r="AQ71" i="5"/>
  <c r="AP71" i="5"/>
  <c r="AO71" i="5"/>
  <c r="AN71" i="5"/>
  <c r="AM71" i="5"/>
  <c r="AL71" i="5"/>
  <c r="AK71" i="5"/>
  <c r="AJ71" i="5"/>
  <c r="AI71" i="5"/>
  <c r="AH71" i="5"/>
  <c r="AG71" i="5"/>
  <c r="AF71" i="5"/>
  <c r="AE71" i="5"/>
  <c r="AD71" i="5"/>
  <c r="AC71" i="5"/>
  <c r="AB71" i="5"/>
  <c r="AA71" i="5"/>
  <c r="Z71" i="5"/>
  <c r="Y71" i="5"/>
  <c r="X71" i="5"/>
  <c r="W71" i="5"/>
  <c r="V71" i="5"/>
  <c r="U71" i="5"/>
  <c r="T71" i="5"/>
  <c r="S71" i="5"/>
  <c r="R71" i="5"/>
  <c r="Q71" i="5"/>
  <c r="P71" i="5"/>
  <c r="O71" i="5"/>
  <c r="N71" i="5"/>
  <c r="M71" i="5"/>
  <c r="L71" i="5"/>
  <c r="K71" i="5"/>
  <c r="J71" i="5"/>
  <c r="I71" i="5"/>
  <c r="CX68" i="5"/>
  <c r="CW68" i="5"/>
  <c r="CU68" i="5"/>
  <c r="CT68" i="5"/>
  <c r="CS68" i="5"/>
  <c r="CR68" i="5"/>
  <c r="CQ68" i="5"/>
  <c r="CP68" i="5"/>
  <c r="CO68" i="5"/>
  <c r="CN68" i="5"/>
  <c r="CM68" i="5"/>
  <c r="CL68" i="5"/>
  <c r="CK68" i="5"/>
  <c r="CJ68" i="5"/>
  <c r="CH68" i="5"/>
  <c r="CG68" i="5"/>
  <c r="CF68" i="5"/>
  <c r="CE68" i="5"/>
  <c r="CD68" i="5"/>
  <c r="CC68" i="5"/>
  <c r="CB68" i="5"/>
  <c r="CA68" i="5"/>
  <c r="BY68" i="5"/>
  <c r="BX68" i="5"/>
  <c r="BW68" i="5"/>
  <c r="BV68" i="5"/>
  <c r="BU68" i="5"/>
  <c r="BS68" i="5"/>
  <c r="BR68" i="5"/>
  <c r="BQ68" i="5"/>
  <c r="BN68" i="5"/>
  <c r="BM68" i="5"/>
  <c r="BL68" i="5"/>
  <c r="BK68" i="5"/>
  <c r="BJ68" i="5"/>
  <c r="BI68" i="5"/>
  <c r="BH68" i="5"/>
  <c r="BG68" i="5"/>
  <c r="BF68" i="5"/>
  <c r="BE68" i="5"/>
  <c r="BD68" i="5"/>
  <c r="BC68" i="5"/>
  <c r="BB68" i="5"/>
  <c r="BA68" i="5"/>
  <c r="AZ68" i="5"/>
  <c r="AY68" i="5"/>
  <c r="AX68" i="5"/>
  <c r="AW68" i="5"/>
  <c r="AV68" i="5"/>
  <c r="AU68" i="5"/>
  <c r="AT68" i="5"/>
  <c r="AS68" i="5"/>
  <c r="AR68" i="5"/>
  <c r="AQ68" i="5"/>
  <c r="AP68" i="5"/>
  <c r="AO68" i="5"/>
  <c r="AN68" i="5"/>
  <c r="AM68" i="5"/>
  <c r="AL68" i="5"/>
  <c r="AK68" i="5"/>
  <c r="AJ68" i="5"/>
  <c r="AI68" i="5"/>
  <c r="AH68" i="5"/>
  <c r="AG68" i="5"/>
  <c r="AF68" i="5"/>
  <c r="AD68" i="5"/>
  <c r="AC68" i="5"/>
  <c r="AB68" i="5"/>
  <c r="Z68" i="5"/>
  <c r="Y68" i="5"/>
  <c r="X68" i="5"/>
  <c r="V68" i="5"/>
  <c r="U68" i="5"/>
  <c r="T68" i="5"/>
  <c r="S68" i="5"/>
  <c r="Q68" i="5"/>
  <c r="P68" i="5"/>
  <c r="O68" i="5"/>
  <c r="M68" i="5"/>
  <c r="K68" i="5"/>
  <c r="I68" i="5"/>
  <c r="AM83" i="6"/>
  <c r="AM77" i="6"/>
</calcChain>
</file>

<file path=xl/sharedStrings.xml><?xml version="1.0" encoding="utf-8"?>
<sst xmlns="http://schemas.openxmlformats.org/spreadsheetml/2006/main" count="705" uniqueCount="481">
  <si>
    <t>●留意事項</t>
    <rPh sb="1" eb="3">
      <t>リュウイ</t>
    </rPh>
    <rPh sb="3" eb="5">
      <t>ジコウ</t>
    </rPh>
    <phoneticPr fontId="2"/>
  </si>
  <si>
    <t>①</t>
    <phoneticPr fontId="2"/>
  </si>
  <si>
    <t>②</t>
    <phoneticPr fontId="2"/>
  </si>
  <si>
    <t>③</t>
    <phoneticPr fontId="2"/>
  </si>
  <si>
    <t>④</t>
    <phoneticPr fontId="2"/>
  </si>
  <si>
    <t>⑤</t>
    <phoneticPr fontId="2"/>
  </si>
  <si>
    <t>⑥</t>
    <phoneticPr fontId="2"/>
  </si>
  <si>
    <t>政策</t>
    <rPh sb="0" eb="2">
      <t>セイサク</t>
    </rPh>
    <phoneticPr fontId="2"/>
  </si>
  <si>
    <t>その他</t>
    <rPh sb="2" eb="3">
      <t>タ</t>
    </rPh>
    <phoneticPr fontId="2"/>
  </si>
  <si>
    <t>⑦</t>
    <phoneticPr fontId="2"/>
  </si>
  <si>
    <t>⑧</t>
    <phoneticPr fontId="2"/>
  </si>
  <si>
    <t>⑨</t>
    <phoneticPr fontId="2"/>
  </si>
  <si>
    <t>⑩</t>
    <phoneticPr fontId="2"/>
  </si>
  <si>
    <t>既に導入済</t>
    <rPh sb="0" eb="1">
      <t>スデ</t>
    </rPh>
    <rPh sb="2" eb="4">
      <t>ドウニュウ</t>
    </rPh>
    <rPh sb="4" eb="5">
      <t>ズ</t>
    </rPh>
    <phoneticPr fontId="2"/>
  </si>
  <si>
    <t>試行中</t>
    <rPh sb="0" eb="3">
      <t>シコウチュウ</t>
    </rPh>
    <phoneticPr fontId="2"/>
  </si>
  <si>
    <t>導入予定なし</t>
    <rPh sb="0" eb="2">
      <t>ドウニュウ</t>
    </rPh>
    <rPh sb="2" eb="4">
      <t>ヨテイ</t>
    </rPh>
    <phoneticPr fontId="2"/>
  </si>
  <si>
    <t>年度</t>
    <rPh sb="0" eb="2">
      <t>ネンド</t>
    </rPh>
    <phoneticPr fontId="2"/>
  </si>
  <si>
    <t>条例</t>
    <rPh sb="0" eb="2">
      <t>ジョウレイ</t>
    </rPh>
    <phoneticPr fontId="2"/>
  </si>
  <si>
    <t>規則</t>
    <rPh sb="0" eb="2">
      <t>キソク</t>
    </rPh>
    <phoneticPr fontId="2"/>
  </si>
  <si>
    <t>要綱・要領</t>
    <rPh sb="0" eb="2">
      <t>ヨウコウ</t>
    </rPh>
    <rPh sb="3" eb="5">
      <t>ヨウリョウ</t>
    </rPh>
    <phoneticPr fontId="2"/>
  </si>
  <si>
    <t>その他</t>
    <phoneticPr fontId="2"/>
  </si>
  <si>
    <t>ある</t>
    <phoneticPr fontId="2"/>
  </si>
  <si>
    <t>ない</t>
    <phoneticPr fontId="2"/>
  </si>
  <si>
    <t>実施していない</t>
    <rPh sb="0" eb="2">
      <t>ジッシ</t>
    </rPh>
    <phoneticPr fontId="2"/>
  </si>
  <si>
    <t>直接反映させている</t>
    <rPh sb="0" eb="2">
      <t>チョクセツ</t>
    </rPh>
    <rPh sb="2" eb="4">
      <t>ハンエイ</t>
    </rPh>
    <phoneticPr fontId="2"/>
  </si>
  <si>
    <t>参考資料程度に使用</t>
    <rPh sb="0" eb="2">
      <t>サンコウ</t>
    </rPh>
    <rPh sb="2" eb="4">
      <t>シリョウ</t>
    </rPh>
    <rPh sb="4" eb="6">
      <t>テイド</t>
    </rPh>
    <rPh sb="7" eb="9">
      <t>シヨウ</t>
    </rPh>
    <phoneticPr fontId="2"/>
  </si>
  <si>
    <t>活用していない</t>
    <rPh sb="0" eb="2">
      <t>カツヨウ</t>
    </rPh>
    <phoneticPr fontId="2"/>
  </si>
  <si>
    <t>進行管理に活用している</t>
    <rPh sb="0" eb="2">
      <t>シンコウ</t>
    </rPh>
    <rPh sb="2" eb="4">
      <t>カンリ</t>
    </rPh>
    <rPh sb="5" eb="7">
      <t>カツヨウ</t>
    </rPh>
    <phoneticPr fontId="2"/>
  </si>
  <si>
    <t>ツールとして活用している</t>
    <rPh sb="6" eb="8">
      <t>カツヨウ</t>
    </rPh>
    <phoneticPr fontId="2"/>
  </si>
  <si>
    <t>ツールとして活用していない</t>
    <rPh sb="6" eb="8">
      <t>カツヨウ</t>
    </rPh>
    <phoneticPr fontId="2"/>
  </si>
  <si>
    <t>評価の必要性に疑問</t>
    <rPh sb="0" eb="2">
      <t>ヒョウカ</t>
    </rPh>
    <rPh sb="3" eb="6">
      <t>ヒツヨウセイ</t>
    </rPh>
    <rPh sb="7" eb="9">
      <t>ギモン</t>
    </rPh>
    <phoneticPr fontId="1"/>
  </si>
  <si>
    <t>評価手法、基準が未確立</t>
    <rPh sb="0" eb="2">
      <t>ヒョウカ</t>
    </rPh>
    <rPh sb="2" eb="4">
      <t>シュホウ</t>
    </rPh>
    <rPh sb="5" eb="7">
      <t>キジュン</t>
    </rPh>
    <rPh sb="8" eb="11">
      <t>ミカクリツ</t>
    </rPh>
    <phoneticPr fontId="1"/>
  </si>
  <si>
    <t>職員理解が不十分</t>
    <rPh sb="0" eb="2">
      <t>ショクイン</t>
    </rPh>
    <rPh sb="2" eb="4">
      <t>リカイ</t>
    </rPh>
    <rPh sb="5" eb="8">
      <t>フジュウブン</t>
    </rPh>
    <phoneticPr fontId="1"/>
  </si>
  <si>
    <t>評価指標の設定</t>
    <rPh sb="0" eb="2">
      <t>ヒョウカ</t>
    </rPh>
    <rPh sb="2" eb="4">
      <t>シヒョウ</t>
    </rPh>
    <rPh sb="5" eb="7">
      <t>セッテイ</t>
    </rPh>
    <phoneticPr fontId="1"/>
  </si>
  <si>
    <t>評価情報の住民への説明責任</t>
    <rPh sb="0" eb="2">
      <t>ヒョウカ</t>
    </rPh>
    <rPh sb="2" eb="4">
      <t>ジョウホウ</t>
    </rPh>
    <rPh sb="5" eb="7">
      <t>ジュウミン</t>
    </rPh>
    <rPh sb="9" eb="11">
      <t>セツメイ</t>
    </rPh>
    <rPh sb="11" eb="13">
      <t>セキニン</t>
    </rPh>
    <phoneticPr fontId="1"/>
  </si>
  <si>
    <t>予算編成等への活用</t>
    <rPh sb="0" eb="2">
      <t>ヨサン</t>
    </rPh>
    <rPh sb="2" eb="4">
      <t>ヘンセイ</t>
    </rPh>
    <rPh sb="4" eb="5">
      <t>トウ</t>
    </rPh>
    <rPh sb="7" eb="9">
      <t>カツヨウ</t>
    </rPh>
    <phoneticPr fontId="1"/>
  </si>
  <si>
    <t>定数査定・管理への活用</t>
    <rPh sb="0" eb="2">
      <t>テイスウ</t>
    </rPh>
    <rPh sb="2" eb="4">
      <t>サテイ</t>
    </rPh>
    <rPh sb="5" eb="7">
      <t>カンリ</t>
    </rPh>
    <rPh sb="9" eb="11">
      <t>カツヨウ</t>
    </rPh>
    <phoneticPr fontId="1"/>
  </si>
  <si>
    <t>議会審議における活用</t>
    <rPh sb="0" eb="2">
      <t>ギカイ</t>
    </rPh>
    <rPh sb="2" eb="4">
      <t>シンギ</t>
    </rPh>
    <rPh sb="8" eb="10">
      <t>カツヨウ</t>
    </rPh>
    <phoneticPr fontId="1"/>
  </si>
  <si>
    <t>外部意見の活用</t>
    <rPh sb="0" eb="2">
      <t>ガイブ</t>
    </rPh>
    <rPh sb="2" eb="4">
      <t>イケン</t>
    </rPh>
    <rPh sb="5" eb="7">
      <t>カツヨウ</t>
    </rPh>
    <phoneticPr fontId="1"/>
  </si>
  <si>
    <t>長期的な方針・計画との連携</t>
    <rPh sb="0" eb="3">
      <t>チョウキテキ</t>
    </rPh>
    <rPh sb="4" eb="6">
      <t>ホウシン</t>
    </rPh>
    <rPh sb="7" eb="9">
      <t>ケイカク</t>
    </rPh>
    <rPh sb="11" eb="13">
      <t>レンケイ</t>
    </rPh>
    <phoneticPr fontId="1"/>
  </si>
  <si>
    <t>職員の意識改革</t>
    <rPh sb="0" eb="2">
      <t>ショクイン</t>
    </rPh>
    <rPh sb="3" eb="5">
      <t>イシキ</t>
    </rPh>
    <rPh sb="5" eb="7">
      <t>カイカク</t>
    </rPh>
    <phoneticPr fontId="1"/>
  </si>
  <si>
    <t>住民の関心や理解が深まった</t>
    <rPh sb="0" eb="2">
      <t>ジュウミン</t>
    </rPh>
    <rPh sb="3" eb="5">
      <t>カンシン</t>
    </rPh>
    <rPh sb="6" eb="8">
      <t>リカイ</t>
    </rPh>
    <rPh sb="9" eb="10">
      <t>フカ</t>
    </rPh>
    <phoneticPr fontId="1"/>
  </si>
  <si>
    <t>成果の観点で施策や事業が検討された</t>
    <rPh sb="0" eb="2">
      <t>セイカ</t>
    </rPh>
    <rPh sb="3" eb="5">
      <t>カンテン</t>
    </rPh>
    <rPh sb="6" eb="8">
      <t>セサク</t>
    </rPh>
    <rPh sb="9" eb="11">
      <t>ジギョウ</t>
    </rPh>
    <rPh sb="12" eb="14">
      <t>ケントウ</t>
    </rPh>
    <phoneticPr fontId="1"/>
  </si>
  <si>
    <t>事務事業の廃止、またはその予算削減につながった</t>
    <rPh sb="0" eb="2">
      <t>ジム</t>
    </rPh>
    <rPh sb="2" eb="4">
      <t>ジギョウ</t>
    </rPh>
    <rPh sb="5" eb="7">
      <t>ハイシ</t>
    </rPh>
    <rPh sb="13" eb="15">
      <t>ヨサン</t>
    </rPh>
    <rPh sb="15" eb="17">
      <t>サクゲン</t>
    </rPh>
    <phoneticPr fontId="1"/>
  </si>
  <si>
    <t>業務体系の再検討につながった</t>
    <rPh sb="0" eb="2">
      <t>ギョウム</t>
    </rPh>
    <rPh sb="2" eb="4">
      <t>タイケイ</t>
    </rPh>
    <rPh sb="5" eb="8">
      <t>サイケントウ</t>
    </rPh>
    <phoneticPr fontId="1"/>
  </si>
  <si>
    <t>個別の事務事業の有効性が向上した</t>
    <rPh sb="0" eb="2">
      <t>コベツ</t>
    </rPh>
    <rPh sb="3" eb="5">
      <t>ジム</t>
    </rPh>
    <rPh sb="5" eb="7">
      <t>ジギョウ</t>
    </rPh>
    <rPh sb="8" eb="11">
      <t>ユウコウセイ</t>
    </rPh>
    <rPh sb="12" eb="14">
      <t>コウジョウ</t>
    </rPh>
    <phoneticPr fontId="1"/>
  </si>
  <si>
    <t>個別の事務事業の効率性が向上した</t>
    <rPh sb="0" eb="2">
      <t>コベツ</t>
    </rPh>
    <rPh sb="3" eb="5">
      <t>ジム</t>
    </rPh>
    <rPh sb="5" eb="7">
      <t>ジギョウ</t>
    </rPh>
    <rPh sb="8" eb="11">
      <t>コウリツセイ</t>
    </rPh>
    <rPh sb="12" eb="14">
      <t>コウジョウ</t>
    </rPh>
    <phoneticPr fontId="1"/>
  </si>
  <si>
    <t>予算配分を大きく変更できた</t>
    <rPh sb="0" eb="2">
      <t>ヨサン</t>
    </rPh>
    <rPh sb="2" eb="4">
      <t>ハイブン</t>
    </rPh>
    <rPh sb="5" eb="6">
      <t>オオ</t>
    </rPh>
    <rPh sb="8" eb="10">
      <t>ヘンコウ</t>
    </rPh>
    <phoneticPr fontId="1"/>
  </si>
  <si>
    <t>人員配置を大きく変更できた</t>
    <rPh sb="0" eb="2">
      <t>ジンイン</t>
    </rPh>
    <rPh sb="2" eb="3">
      <t>クバ</t>
    </rPh>
    <rPh sb="3" eb="4">
      <t>オキ</t>
    </rPh>
    <rPh sb="5" eb="6">
      <t>オオ</t>
    </rPh>
    <rPh sb="8" eb="10">
      <t>ヘンコウ</t>
    </rPh>
    <phoneticPr fontId="1"/>
  </si>
  <si>
    <t>職員の企画立案能力が向上した</t>
    <rPh sb="0" eb="2">
      <t>ショクイン</t>
    </rPh>
    <rPh sb="3" eb="5">
      <t>キカク</t>
    </rPh>
    <rPh sb="5" eb="7">
      <t>リツアン</t>
    </rPh>
    <rPh sb="7" eb="9">
      <t>ノウリョク</t>
    </rPh>
    <rPh sb="10" eb="12">
      <t>コウジョウ</t>
    </rPh>
    <phoneticPr fontId="1"/>
  </si>
  <si>
    <t>進行管理に活用していない</t>
    <rPh sb="0" eb="2">
      <t>シンコウ</t>
    </rPh>
    <rPh sb="2" eb="4">
      <t>カンリ</t>
    </rPh>
    <rPh sb="5" eb="7">
      <t>カツヨウ</t>
    </rPh>
    <phoneticPr fontId="2"/>
  </si>
  <si>
    <t>⑪</t>
    <phoneticPr fontId="1"/>
  </si>
  <si>
    <t>⑨</t>
    <phoneticPr fontId="1"/>
  </si>
  <si>
    <t>行政評価事務の効率化（評価に係る事務負担の軽減）</t>
    <phoneticPr fontId="1"/>
  </si>
  <si>
    <t>⑫</t>
    <phoneticPr fontId="2"/>
  </si>
  <si>
    <t>職員の意識改革に寄与した</t>
    <phoneticPr fontId="1"/>
  </si>
  <si>
    <t>議会で評価結果が取り上げられるようになった</t>
    <phoneticPr fontId="1"/>
  </si>
  <si>
    <t>②</t>
    <phoneticPr fontId="2"/>
  </si>
  <si>
    <t>過去に実施していたが廃止した</t>
    <rPh sb="0" eb="2">
      <t>カコ</t>
    </rPh>
    <rPh sb="3" eb="5">
      <t>ジッシ</t>
    </rPh>
    <rPh sb="10" eb="12">
      <t>ハイシ</t>
    </rPh>
    <phoneticPr fontId="2"/>
  </si>
  <si>
    <t>既に導入済</t>
    <rPh sb="0" eb="1">
      <t>スデ</t>
    </rPh>
    <rPh sb="2" eb="5">
      <t>ドウニュウズミ</t>
    </rPh>
    <phoneticPr fontId="1"/>
  </si>
  <si>
    <t>導入していない</t>
    <rPh sb="0" eb="2">
      <t>ドウニュウ</t>
    </rPh>
    <phoneticPr fontId="1"/>
  </si>
  <si>
    <t>達成状況のみ確認している</t>
    <rPh sb="0" eb="2">
      <t>タッセイ</t>
    </rPh>
    <rPh sb="2" eb="4">
      <t>ジョウキョウ</t>
    </rPh>
    <rPh sb="6" eb="8">
      <t>カクニン</t>
    </rPh>
    <phoneticPr fontId="2"/>
  </si>
  <si>
    <t>達成状況を確認した上で要因を
分析している</t>
    <rPh sb="0" eb="2">
      <t>タッセイ</t>
    </rPh>
    <rPh sb="2" eb="4">
      <t>ジョウキョウ</t>
    </rPh>
    <rPh sb="5" eb="7">
      <t>カクニン</t>
    </rPh>
    <rPh sb="9" eb="10">
      <t>ウエ</t>
    </rPh>
    <rPh sb="11" eb="13">
      <t>ヨウイン</t>
    </rPh>
    <rPh sb="15" eb="17">
      <t>ブンセキ</t>
    </rPh>
    <phoneticPr fontId="2"/>
  </si>
  <si>
    <t>内部評価の対象となっているもの全て</t>
    <rPh sb="0" eb="2">
      <t>ナイブ</t>
    </rPh>
    <rPh sb="2" eb="4">
      <t>ヒョウカ</t>
    </rPh>
    <rPh sb="5" eb="7">
      <t>タイショウ</t>
    </rPh>
    <rPh sb="15" eb="16">
      <t>スベ</t>
    </rPh>
    <phoneticPr fontId="2"/>
  </si>
  <si>
    <t>内部評価の対象となっているもののうち一部</t>
    <rPh sb="0" eb="2">
      <t>ナイブ</t>
    </rPh>
    <rPh sb="2" eb="4">
      <t>ヒョウカ</t>
    </rPh>
    <rPh sb="5" eb="7">
      <t>タイショウ</t>
    </rPh>
    <rPh sb="18" eb="20">
      <t>イチブ</t>
    </rPh>
    <phoneticPr fontId="2"/>
  </si>
  <si>
    <t>①</t>
    <phoneticPr fontId="1"/>
  </si>
  <si>
    <t>②</t>
    <phoneticPr fontId="1"/>
  </si>
  <si>
    <t>成果指標を導入している</t>
    <rPh sb="0" eb="2">
      <t>セイカ</t>
    </rPh>
    <rPh sb="2" eb="4">
      <t>シヒョウ</t>
    </rPh>
    <rPh sb="5" eb="7">
      <t>ドウニュウ</t>
    </rPh>
    <phoneticPr fontId="1"/>
  </si>
  <si>
    <t>活動指標を導入している</t>
    <rPh sb="0" eb="2">
      <t>カツドウ</t>
    </rPh>
    <rPh sb="2" eb="4">
      <t>シヒョウ</t>
    </rPh>
    <rPh sb="5" eb="7">
      <t>ドウニュウ</t>
    </rPh>
    <phoneticPr fontId="1"/>
  </si>
  <si>
    <t>特に区別していない</t>
    <rPh sb="0" eb="1">
      <t>トク</t>
    </rPh>
    <rPh sb="2" eb="4">
      <t>クベツ</t>
    </rPh>
    <phoneticPr fontId="1"/>
  </si>
  <si>
    <t>原則反映</t>
    <rPh sb="0" eb="2">
      <t>ゲンソク</t>
    </rPh>
    <rPh sb="2" eb="4">
      <t>ハンエイ</t>
    </rPh>
    <phoneticPr fontId="2"/>
  </si>
  <si>
    <t>参考程度</t>
    <rPh sb="0" eb="2">
      <t>サンコウ</t>
    </rPh>
    <rPh sb="2" eb="4">
      <t>テイド</t>
    </rPh>
    <phoneticPr fontId="1"/>
  </si>
  <si>
    <t>特に反映しない</t>
    <rPh sb="0" eb="1">
      <t>トク</t>
    </rPh>
    <rPh sb="2" eb="4">
      <t>ハンエイ</t>
    </rPh>
    <phoneticPr fontId="2"/>
  </si>
  <si>
    <t>⑩</t>
    <phoneticPr fontId="1"/>
  </si>
  <si>
    <t>⑪</t>
    <phoneticPr fontId="1"/>
  </si>
  <si>
    <t>目的（目標）</t>
    <rPh sb="0" eb="2">
      <t>モクテキ</t>
    </rPh>
    <rPh sb="3" eb="5">
      <t>モクヒョウ</t>
    </rPh>
    <phoneticPr fontId="1"/>
  </si>
  <si>
    <t>予算額・決算額</t>
    <rPh sb="0" eb="3">
      <t>ヨサンガク</t>
    </rPh>
    <rPh sb="4" eb="7">
      <t>ケッサンガク</t>
    </rPh>
    <phoneticPr fontId="1"/>
  </si>
  <si>
    <t>成果指標・実績</t>
    <rPh sb="0" eb="2">
      <t>セイカ</t>
    </rPh>
    <rPh sb="2" eb="4">
      <t>シヒョウ</t>
    </rPh>
    <rPh sb="5" eb="7">
      <t>ジッセキ</t>
    </rPh>
    <phoneticPr fontId="1"/>
  </si>
  <si>
    <t>活動指標・実績</t>
    <rPh sb="0" eb="2">
      <t>カツドウ</t>
    </rPh>
    <rPh sb="2" eb="4">
      <t>シヒョウ</t>
    </rPh>
    <rPh sb="5" eb="7">
      <t>ジッセキ</t>
    </rPh>
    <phoneticPr fontId="1"/>
  </si>
  <si>
    <t>事業所管部局による自己評価結果</t>
    <rPh sb="0" eb="4">
      <t>ジギョウショカン</t>
    </rPh>
    <rPh sb="4" eb="6">
      <t>ブキョク</t>
    </rPh>
    <rPh sb="9" eb="11">
      <t>ジコ</t>
    </rPh>
    <rPh sb="11" eb="13">
      <t>ヒョウカ</t>
    </rPh>
    <rPh sb="13" eb="15">
      <t>ケッカ</t>
    </rPh>
    <phoneticPr fontId="1"/>
  </si>
  <si>
    <t>行政内部での二次評価結果</t>
    <rPh sb="0" eb="2">
      <t>ギョウセイ</t>
    </rPh>
    <rPh sb="2" eb="4">
      <t>ナイブ</t>
    </rPh>
    <rPh sb="6" eb="8">
      <t>ニジ</t>
    </rPh>
    <rPh sb="8" eb="10">
      <t>ヒョウカ</t>
    </rPh>
    <rPh sb="10" eb="12">
      <t>ケッカ</t>
    </rPh>
    <phoneticPr fontId="1"/>
  </si>
  <si>
    <t>行政以外の主体による評価結果</t>
    <rPh sb="0" eb="2">
      <t>ギョウセイ</t>
    </rPh>
    <rPh sb="2" eb="4">
      <t>イガイ</t>
    </rPh>
    <rPh sb="5" eb="7">
      <t>シュタイ</t>
    </rPh>
    <rPh sb="10" eb="12">
      <t>ヒョウカ</t>
    </rPh>
    <rPh sb="12" eb="14">
      <t>ケッカ</t>
    </rPh>
    <phoneticPr fontId="1"/>
  </si>
  <si>
    <t>評価結果を踏まえた改善点</t>
    <rPh sb="0" eb="2">
      <t>ヒョウカ</t>
    </rPh>
    <rPh sb="2" eb="4">
      <t>ケッカ</t>
    </rPh>
    <rPh sb="5" eb="6">
      <t>フ</t>
    </rPh>
    <rPh sb="9" eb="12">
      <t>カイゼンテン</t>
    </rPh>
    <phoneticPr fontId="1"/>
  </si>
  <si>
    <t>予算要求への反映状況</t>
    <rPh sb="0" eb="2">
      <t>ヨサン</t>
    </rPh>
    <rPh sb="2" eb="4">
      <t>ヨウキュウ</t>
    </rPh>
    <rPh sb="6" eb="8">
      <t>ハンエイ</t>
    </rPh>
    <rPh sb="8" eb="10">
      <t>ジョウキョウ</t>
    </rPh>
    <phoneticPr fontId="1"/>
  </si>
  <si>
    <t>資金の流れ</t>
    <rPh sb="0" eb="2">
      <t>シキン</t>
    </rPh>
    <rPh sb="3" eb="4">
      <t>ナガ</t>
    </rPh>
    <phoneticPr fontId="1"/>
  </si>
  <si>
    <t>その他</t>
    <rPh sb="2" eb="3">
      <t>タ</t>
    </rPh>
    <phoneticPr fontId="1"/>
  </si>
  <si>
    <t>全て公表している</t>
    <rPh sb="0" eb="1">
      <t>スベ</t>
    </rPh>
    <rPh sb="2" eb="4">
      <t>コウヒョウ</t>
    </rPh>
    <phoneticPr fontId="1"/>
  </si>
  <si>
    <t>一部公表している</t>
    <rPh sb="0" eb="2">
      <t>イチブ</t>
    </rPh>
    <rPh sb="2" eb="4">
      <t>コウヒョウ</t>
    </rPh>
    <phoneticPr fontId="1"/>
  </si>
  <si>
    <t>公表していない</t>
    <rPh sb="0" eb="2">
      <t>コウヒョウ</t>
    </rPh>
    <phoneticPr fontId="1"/>
  </si>
  <si>
    <t>公表していたが非公表にした</t>
    <rPh sb="0" eb="2">
      <t>コウヒョウ</t>
    </rPh>
    <rPh sb="7" eb="10">
      <t>ヒコウヒョウ</t>
    </rPh>
    <phoneticPr fontId="1"/>
  </si>
  <si>
    <t>公表に係る事務負担が大きい</t>
    <rPh sb="0" eb="2">
      <t>コウヒョウ</t>
    </rPh>
    <rPh sb="3" eb="4">
      <t>カカ</t>
    </rPh>
    <rPh sb="5" eb="7">
      <t>ジム</t>
    </rPh>
    <rPh sb="7" eb="9">
      <t>フタン</t>
    </rPh>
    <rPh sb="10" eb="11">
      <t>オオ</t>
    </rPh>
    <phoneticPr fontId="2"/>
  </si>
  <si>
    <t>住民からの問合せ等への対応に係る事務負担が大きい</t>
    <rPh sb="0" eb="2">
      <t>ジュウミン</t>
    </rPh>
    <rPh sb="5" eb="7">
      <t>トイアワ</t>
    </rPh>
    <rPh sb="8" eb="9">
      <t>トウ</t>
    </rPh>
    <rPh sb="11" eb="13">
      <t>タイオウ</t>
    </rPh>
    <rPh sb="14" eb="15">
      <t>カカ</t>
    </rPh>
    <rPh sb="16" eb="18">
      <t>ジム</t>
    </rPh>
    <rPh sb="18" eb="20">
      <t>フタン</t>
    </rPh>
    <rPh sb="21" eb="22">
      <t>オオ</t>
    </rPh>
    <phoneticPr fontId="2"/>
  </si>
  <si>
    <t>内部的な評価であるため公表の必要はないと考えている</t>
    <rPh sb="0" eb="3">
      <t>ナイブテキ</t>
    </rPh>
    <rPh sb="4" eb="6">
      <t>ヒョウカ</t>
    </rPh>
    <rPh sb="11" eb="13">
      <t>コウヒョウ</t>
    </rPh>
    <rPh sb="14" eb="16">
      <t>ヒツヨウ</t>
    </rPh>
    <rPh sb="20" eb="21">
      <t>カンガ</t>
    </rPh>
    <phoneticPr fontId="2"/>
  </si>
  <si>
    <t>主に職員の意識改革が目的であるため公表の必要はないと考えている</t>
    <rPh sb="0" eb="1">
      <t>オモ</t>
    </rPh>
    <rPh sb="2" eb="4">
      <t>ショクイン</t>
    </rPh>
    <rPh sb="5" eb="7">
      <t>イシキ</t>
    </rPh>
    <rPh sb="7" eb="9">
      <t>カイカク</t>
    </rPh>
    <rPh sb="10" eb="12">
      <t>モクテキ</t>
    </rPh>
    <rPh sb="17" eb="19">
      <t>コウヒョウ</t>
    </rPh>
    <rPh sb="20" eb="22">
      <t>ヒツヨウ</t>
    </rPh>
    <rPh sb="26" eb="27">
      <t>カンガ</t>
    </rPh>
    <phoneticPr fontId="2"/>
  </si>
  <si>
    <t>個人情報保護の観点から公表は適当でないと考えている</t>
    <rPh sb="0" eb="2">
      <t>コジン</t>
    </rPh>
    <rPh sb="2" eb="4">
      <t>ジョウホウ</t>
    </rPh>
    <rPh sb="4" eb="6">
      <t>ホゴ</t>
    </rPh>
    <rPh sb="7" eb="9">
      <t>カンテン</t>
    </rPh>
    <rPh sb="11" eb="13">
      <t>コウヒョウ</t>
    </rPh>
    <rPh sb="14" eb="16">
      <t>テキトウ</t>
    </rPh>
    <rPh sb="20" eb="21">
      <t>カンガ</t>
    </rPh>
    <phoneticPr fontId="2"/>
  </si>
  <si>
    <t>反映している</t>
    <rPh sb="0" eb="2">
      <t>ハンエイ</t>
    </rPh>
    <phoneticPr fontId="2"/>
  </si>
  <si>
    <t>反映していない</t>
    <rPh sb="0" eb="2">
      <t>ハンエイ</t>
    </rPh>
    <phoneticPr fontId="2"/>
  </si>
  <si>
    <t>参考程度</t>
    <rPh sb="0" eb="2">
      <t>サンコウ</t>
    </rPh>
    <rPh sb="2" eb="4">
      <t>テイド</t>
    </rPh>
    <phoneticPr fontId="2"/>
  </si>
  <si>
    <t>年度</t>
    <rPh sb="0" eb="2">
      <t>ネンド</t>
    </rPh>
    <phoneticPr fontId="1"/>
  </si>
  <si>
    <t>内部評価のみ</t>
    <rPh sb="0" eb="2">
      <t>ナイブ</t>
    </rPh>
    <rPh sb="2" eb="4">
      <t>ヒョウカ</t>
    </rPh>
    <phoneticPr fontId="2"/>
  </si>
  <si>
    <t>内部評価＋外部評価</t>
    <rPh sb="0" eb="2">
      <t>ナイブ</t>
    </rPh>
    <rPh sb="2" eb="4">
      <t>ヒョウカ</t>
    </rPh>
    <rPh sb="5" eb="7">
      <t>ガイブ</t>
    </rPh>
    <rPh sb="7" eb="9">
      <t>ヒョウカ</t>
    </rPh>
    <phoneticPr fontId="2"/>
  </si>
  <si>
    <t>外部評価のみ</t>
    <rPh sb="0" eb="2">
      <t>ガイブ</t>
    </rPh>
    <rPh sb="2" eb="4">
      <t>ヒョウカ</t>
    </rPh>
    <phoneticPr fontId="2"/>
  </si>
  <si>
    <t>事業担当課による評価のみ</t>
    <rPh sb="0" eb="2">
      <t>ジギョウ</t>
    </rPh>
    <rPh sb="2" eb="5">
      <t>タントウカ</t>
    </rPh>
    <rPh sb="8" eb="10">
      <t>ヒョウカ</t>
    </rPh>
    <phoneticPr fontId="2"/>
  </si>
  <si>
    <t>内部評価をもとに評価を実施</t>
    <rPh sb="0" eb="2">
      <t>ナイブ</t>
    </rPh>
    <rPh sb="2" eb="4">
      <t>ヒョウカ</t>
    </rPh>
    <rPh sb="8" eb="10">
      <t>ヒョウカ</t>
    </rPh>
    <rPh sb="11" eb="13">
      <t>ジッシ</t>
    </rPh>
    <phoneticPr fontId="2"/>
  </si>
  <si>
    <t>内部評価から独立して評価を実施</t>
    <rPh sb="0" eb="2">
      <t>ナイブ</t>
    </rPh>
    <rPh sb="2" eb="4">
      <t>ヒョウカ</t>
    </rPh>
    <rPh sb="6" eb="8">
      <t>ドクリツ</t>
    </rPh>
    <rPh sb="10" eb="12">
      <t>ヒョウカ</t>
    </rPh>
    <rPh sb="13" eb="15">
      <t>ジッシ</t>
    </rPh>
    <phoneticPr fontId="1"/>
  </si>
  <si>
    <t>施策</t>
    <rPh sb="0" eb="2">
      <t>セサク</t>
    </rPh>
    <phoneticPr fontId="2"/>
  </si>
  <si>
    <t>住民</t>
    <rPh sb="0" eb="2">
      <t>ジュウミン</t>
    </rPh>
    <phoneticPr fontId="2"/>
  </si>
  <si>
    <t>検討中（導入予定時期決定）</t>
    <rPh sb="0" eb="3">
      <t>ケントウチュウ</t>
    </rPh>
    <rPh sb="4" eb="6">
      <t>ドウニュウ</t>
    </rPh>
    <rPh sb="6" eb="8">
      <t>ヨテイ</t>
    </rPh>
    <rPh sb="8" eb="10">
      <t>ジキ</t>
    </rPh>
    <rPh sb="10" eb="12">
      <t>ケッテイ</t>
    </rPh>
    <phoneticPr fontId="2"/>
  </si>
  <si>
    <t>検討中（導入時期未定）</t>
    <rPh sb="0" eb="3">
      <t>ケントウチュウ</t>
    </rPh>
    <rPh sb="4" eb="6">
      <t>ドウニュウ</t>
    </rPh>
    <rPh sb="6" eb="8">
      <t>ジキ</t>
    </rPh>
    <rPh sb="8" eb="10">
      <t>ミテイ</t>
    </rPh>
    <phoneticPr fontId="2"/>
  </si>
  <si>
    <t>自治体規模が小さく、体制が
取れない</t>
    <rPh sb="0" eb="3">
      <t>ジチタイ</t>
    </rPh>
    <rPh sb="3" eb="5">
      <t>キボ</t>
    </rPh>
    <rPh sb="6" eb="7">
      <t>チイ</t>
    </rPh>
    <rPh sb="10" eb="12">
      <t>タイセイ</t>
    </rPh>
    <rPh sb="14" eb="15">
      <t>ト</t>
    </rPh>
    <phoneticPr fontId="1"/>
  </si>
  <si>
    <t>事業担当課による一次評価＋
行政改革担当課等による二次評価</t>
    <rPh sb="0" eb="2">
      <t>ジギョウ</t>
    </rPh>
    <rPh sb="2" eb="5">
      <t>タントウカ</t>
    </rPh>
    <rPh sb="8" eb="10">
      <t>イチジ</t>
    </rPh>
    <rPh sb="10" eb="12">
      <t>ヒョウカ</t>
    </rPh>
    <rPh sb="14" eb="16">
      <t>ギョウセイ</t>
    </rPh>
    <rPh sb="16" eb="18">
      <t>カイカク</t>
    </rPh>
    <rPh sb="18" eb="21">
      <t>タントウカ</t>
    </rPh>
    <rPh sb="21" eb="22">
      <t>トウ</t>
    </rPh>
    <rPh sb="25" eb="27">
      <t>ニジ</t>
    </rPh>
    <rPh sb="27" eb="29">
      <t>ヒョウカ</t>
    </rPh>
    <phoneticPr fontId="2"/>
  </si>
  <si>
    <t>評価結果について議会の審査を受ける</t>
    <rPh sb="0" eb="2">
      <t>ヒョウカ</t>
    </rPh>
    <rPh sb="2" eb="4">
      <t>ケッカ</t>
    </rPh>
    <rPh sb="8" eb="10">
      <t>ギカイ</t>
    </rPh>
    <rPh sb="11" eb="13">
      <t>シンサ</t>
    </rPh>
    <rPh sb="14" eb="15">
      <t>ウ</t>
    </rPh>
    <phoneticPr fontId="2"/>
  </si>
  <si>
    <t>評価結果の報告、説明を行う</t>
    <rPh sb="0" eb="2">
      <t>ヒョウカ</t>
    </rPh>
    <rPh sb="2" eb="4">
      <t>ケッカ</t>
    </rPh>
    <rPh sb="5" eb="7">
      <t>ホウコク</t>
    </rPh>
    <rPh sb="8" eb="10">
      <t>セツメイ</t>
    </rPh>
    <rPh sb="11" eb="12">
      <t>オコナ</t>
    </rPh>
    <phoneticPr fontId="2"/>
  </si>
  <si>
    <t>評価結果を資料として配布するのみ</t>
    <rPh sb="0" eb="2">
      <t>ヒョウカ</t>
    </rPh>
    <rPh sb="2" eb="4">
      <t>ケッカ</t>
    </rPh>
    <rPh sb="5" eb="7">
      <t>シリョウ</t>
    </rPh>
    <rPh sb="10" eb="12">
      <t>ハイフ</t>
    </rPh>
    <phoneticPr fontId="2"/>
  </si>
  <si>
    <t>特にない</t>
    <rPh sb="0" eb="1">
      <t>トク</t>
    </rPh>
    <phoneticPr fontId="2"/>
  </si>
  <si>
    <t>団体名</t>
    <rPh sb="0" eb="3">
      <t>ダンタイメイ</t>
    </rPh>
    <phoneticPr fontId="1"/>
  </si>
  <si>
    <t>団体種別</t>
    <rPh sb="0" eb="2">
      <t>ダンタイ</t>
    </rPh>
    <rPh sb="2" eb="4">
      <t>シュベツ</t>
    </rPh>
    <phoneticPr fontId="1"/>
  </si>
  <si>
    <t>政策</t>
    <rPh sb="0" eb="2">
      <t>セイサク</t>
    </rPh>
    <phoneticPr fontId="1"/>
  </si>
  <si>
    <t>施策</t>
    <rPh sb="0" eb="2">
      <t>セサク</t>
    </rPh>
    <phoneticPr fontId="1"/>
  </si>
  <si>
    <t>事務事業</t>
    <rPh sb="0" eb="2">
      <t>ジム</t>
    </rPh>
    <rPh sb="2" eb="4">
      <t>ジギョウ</t>
    </rPh>
    <phoneticPr fontId="1"/>
  </si>
  <si>
    <t>③</t>
    <phoneticPr fontId="1"/>
  </si>
  <si>
    <t>④</t>
    <phoneticPr fontId="1"/>
  </si>
  <si>
    <t>外部有識者による評価を実施している</t>
    <rPh sb="0" eb="2">
      <t>ガイブ</t>
    </rPh>
    <rPh sb="2" eb="5">
      <t>ユウシキシャ</t>
    </rPh>
    <rPh sb="8" eb="10">
      <t>ヒョウカ</t>
    </rPh>
    <rPh sb="11" eb="13">
      <t>ジッシ</t>
    </rPh>
    <phoneticPr fontId="2"/>
  </si>
  <si>
    <t>自治体ｺｰﾄﾞ</t>
    <rPh sb="0" eb="3">
      <t>ジチタイ</t>
    </rPh>
    <phoneticPr fontId="1"/>
  </si>
  <si>
    <t>（１）－２</t>
    <phoneticPr fontId="1"/>
  </si>
  <si>
    <t>⑤</t>
    <phoneticPr fontId="1"/>
  </si>
  <si>
    <t>⑥</t>
    <phoneticPr fontId="1"/>
  </si>
  <si>
    <t>前回調査時点以降廃止した場合、その理由</t>
    <rPh sb="0" eb="2">
      <t>ゼンカイ</t>
    </rPh>
    <rPh sb="2" eb="4">
      <t>チョウサ</t>
    </rPh>
    <rPh sb="4" eb="6">
      <t>ジテン</t>
    </rPh>
    <rPh sb="6" eb="8">
      <t>イコウ</t>
    </rPh>
    <rPh sb="8" eb="10">
      <t>ハイシ</t>
    </rPh>
    <rPh sb="12" eb="14">
      <t>バアイ</t>
    </rPh>
    <rPh sb="17" eb="19">
      <t>リユウ</t>
    </rPh>
    <phoneticPr fontId="2"/>
  </si>
  <si>
    <t>３割未満</t>
    <rPh sb="1" eb="2">
      <t>ワリ</t>
    </rPh>
    <rPh sb="2" eb="4">
      <t>ミマン</t>
    </rPh>
    <phoneticPr fontId="1"/>
  </si>
  <si>
    <t>３割以上５割未満</t>
    <rPh sb="1" eb="2">
      <t>ワリ</t>
    </rPh>
    <rPh sb="2" eb="4">
      <t>イジョウ</t>
    </rPh>
    <rPh sb="5" eb="6">
      <t>ワリ</t>
    </rPh>
    <rPh sb="6" eb="8">
      <t>ミマン</t>
    </rPh>
    <phoneticPr fontId="1"/>
  </si>
  <si>
    <t>５割以上８割未満</t>
    <rPh sb="1" eb="2">
      <t>ワリ</t>
    </rPh>
    <rPh sb="2" eb="4">
      <t>イジョウ</t>
    </rPh>
    <rPh sb="5" eb="6">
      <t>ワリ</t>
    </rPh>
    <rPh sb="6" eb="8">
      <t>ミマン</t>
    </rPh>
    <phoneticPr fontId="1"/>
  </si>
  <si>
    <t>８割以上</t>
    <rPh sb="1" eb="2">
      <t>ワリ</t>
    </rPh>
    <rPh sb="2" eb="4">
      <t>イジョウ</t>
    </rPh>
    <phoneticPr fontId="1"/>
  </si>
  <si>
    <t>（１）－１</t>
    <phoneticPr fontId="2"/>
  </si>
  <si>
    <t>（１）－２</t>
    <phoneticPr fontId="2"/>
  </si>
  <si>
    <t>評価の客観性・公平性の確保</t>
    <rPh sb="0" eb="2">
      <t>ヒョウカ</t>
    </rPh>
    <rPh sb="3" eb="6">
      <t>キャッカンセイ</t>
    </rPh>
    <rPh sb="7" eb="10">
      <t>コウヘイセイ</t>
    </rPh>
    <rPh sb="11" eb="13">
      <t>カクホ</t>
    </rPh>
    <phoneticPr fontId="1"/>
  </si>
  <si>
    <t>専門的知見の活用</t>
    <rPh sb="0" eb="3">
      <t>センモンテキ</t>
    </rPh>
    <rPh sb="3" eb="5">
      <t>チケン</t>
    </rPh>
    <rPh sb="6" eb="8">
      <t>カツヨウ</t>
    </rPh>
    <phoneticPr fontId="1"/>
  </si>
  <si>
    <t>内部評価が十分であるかの検証</t>
    <rPh sb="0" eb="2">
      <t>ナイブ</t>
    </rPh>
    <rPh sb="2" eb="4">
      <t>ヒョウカ</t>
    </rPh>
    <rPh sb="5" eb="7">
      <t>ジュウブン</t>
    </rPh>
    <rPh sb="12" eb="14">
      <t>ケンショウ</t>
    </rPh>
    <phoneticPr fontId="1"/>
  </si>
  <si>
    <t>住民ニーズの把握</t>
    <rPh sb="0" eb="2">
      <t>ジュウミン</t>
    </rPh>
    <rPh sb="6" eb="8">
      <t>ハアク</t>
    </rPh>
    <phoneticPr fontId="1"/>
  </si>
  <si>
    <t>URL</t>
    <phoneticPr fontId="1"/>
  </si>
  <si>
    <t>（１）－１</t>
    <phoneticPr fontId="1"/>
  </si>
  <si>
    <t>前回調査時点以降非公表とした場合、その理由</t>
    <rPh sb="8" eb="11">
      <t>ヒコウヒョウ</t>
    </rPh>
    <phoneticPr fontId="1"/>
  </si>
  <si>
    <t>事務事業</t>
    <rPh sb="0" eb="2">
      <t>ジム</t>
    </rPh>
    <rPh sb="2" eb="4">
      <t>ジギョウ</t>
    </rPh>
    <phoneticPr fontId="2"/>
  </si>
  <si>
    <t>政策の全て</t>
    <rPh sb="0" eb="2">
      <t>セイサク</t>
    </rPh>
    <rPh sb="3" eb="4">
      <t>スベ</t>
    </rPh>
    <phoneticPr fontId="2"/>
  </si>
  <si>
    <t>政策の一部</t>
    <rPh sb="0" eb="2">
      <t>セイサク</t>
    </rPh>
    <rPh sb="3" eb="5">
      <t>イチブ</t>
    </rPh>
    <phoneticPr fontId="1"/>
  </si>
  <si>
    <t>施策の全て</t>
    <rPh sb="0" eb="2">
      <t>セサク</t>
    </rPh>
    <rPh sb="3" eb="4">
      <t>スベ</t>
    </rPh>
    <phoneticPr fontId="1"/>
  </si>
  <si>
    <t>施策の一部</t>
    <rPh sb="0" eb="2">
      <t>セサク</t>
    </rPh>
    <rPh sb="3" eb="5">
      <t>イチブ</t>
    </rPh>
    <phoneticPr fontId="2"/>
  </si>
  <si>
    <t>事務事業の全て</t>
    <rPh sb="0" eb="2">
      <t>ジム</t>
    </rPh>
    <rPh sb="2" eb="4">
      <t>ジギョウ</t>
    </rPh>
    <rPh sb="5" eb="6">
      <t>スベ</t>
    </rPh>
    <phoneticPr fontId="12"/>
  </si>
  <si>
    <t>事務事業の全て
（公営企業会計事業を含む）</t>
    <rPh sb="0" eb="2">
      <t>ジム</t>
    </rPh>
    <rPh sb="2" eb="4">
      <t>ジギョウ</t>
    </rPh>
    <rPh sb="5" eb="6">
      <t>スベ</t>
    </rPh>
    <phoneticPr fontId="12"/>
  </si>
  <si>
    <t>事務事業の一部</t>
    <rPh sb="0" eb="2">
      <t>ジム</t>
    </rPh>
    <rPh sb="2" eb="4">
      <t>ジギョウ</t>
    </rPh>
    <rPh sb="5" eb="7">
      <t>イチブ</t>
    </rPh>
    <phoneticPr fontId="12"/>
  </si>
  <si>
    <t>事務事業の一部
（公営企業会計事業を含む）</t>
    <rPh sb="0" eb="2">
      <t>ジム</t>
    </rPh>
    <rPh sb="2" eb="4">
      <t>ジギョウ</t>
    </rPh>
    <rPh sb="5" eb="7">
      <t>イチブ</t>
    </rPh>
    <phoneticPr fontId="12"/>
  </si>
  <si>
    <t>内部評価のみである理由</t>
    <rPh sb="0" eb="2">
      <t>ナイブ</t>
    </rPh>
    <rPh sb="2" eb="4">
      <t>ヒョウカ</t>
    </rPh>
    <rPh sb="9" eb="11">
      <t>リユウ</t>
    </rPh>
    <phoneticPr fontId="1"/>
  </si>
  <si>
    <t>①ー２</t>
    <phoneticPr fontId="1"/>
  </si>
  <si>
    <t>②ー２</t>
    <phoneticPr fontId="1"/>
  </si>
  <si>
    <t>③ー２</t>
    <phoneticPr fontId="1"/>
  </si>
  <si>
    <t>④ー２</t>
    <phoneticPr fontId="1"/>
  </si>
  <si>
    <t>⑥</t>
    <phoneticPr fontId="2"/>
  </si>
  <si>
    <t>他自治体の指標と比較している</t>
    <rPh sb="0" eb="1">
      <t>ホカ</t>
    </rPh>
    <rPh sb="1" eb="4">
      <t>ジチタイ</t>
    </rPh>
    <rPh sb="5" eb="7">
      <t>シヒョウ</t>
    </rPh>
    <rPh sb="8" eb="10">
      <t>ヒカク</t>
    </rPh>
    <phoneticPr fontId="1"/>
  </si>
  <si>
    <t>他自治体の指標と比較していない</t>
    <rPh sb="0" eb="1">
      <t>ホカ</t>
    </rPh>
    <rPh sb="1" eb="4">
      <t>ジチタイ</t>
    </rPh>
    <rPh sb="5" eb="7">
      <t>シヒョウ</t>
    </rPh>
    <rPh sb="8" eb="10">
      <t>ヒカク</t>
    </rPh>
    <phoneticPr fontId="1"/>
  </si>
  <si>
    <t>⑦</t>
    <phoneticPr fontId="2"/>
  </si>
  <si>
    <t>⑧</t>
    <phoneticPr fontId="2"/>
  </si>
  <si>
    <t>⑨</t>
    <phoneticPr fontId="2"/>
  </si>
  <si>
    <t>産業界</t>
    <rPh sb="0" eb="3">
      <t>サンギョウカイ</t>
    </rPh>
    <phoneticPr fontId="2"/>
  </si>
  <si>
    <t>自治体職員等</t>
    <rPh sb="0" eb="3">
      <t>ジチタイ</t>
    </rPh>
    <rPh sb="3" eb="5">
      <t>ショクイン</t>
    </rPh>
    <rPh sb="5" eb="6">
      <t>トウ</t>
    </rPh>
    <phoneticPr fontId="2"/>
  </si>
  <si>
    <t>大学・専門職</t>
    <rPh sb="0" eb="2">
      <t>ダイガク</t>
    </rPh>
    <rPh sb="3" eb="5">
      <t>センモン</t>
    </rPh>
    <rPh sb="5" eb="6">
      <t>ショク</t>
    </rPh>
    <phoneticPr fontId="2"/>
  </si>
  <si>
    <t>金融機関</t>
    <rPh sb="0" eb="2">
      <t>キンユウ</t>
    </rPh>
    <rPh sb="2" eb="4">
      <t>キカン</t>
    </rPh>
    <phoneticPr fontId="2"/>
  </si>
  <si>
    <t>労働団体</t>
    <rPh sb="0" eb="2">
      <t>ロウドウ</t>
    </rPh>
    <rPh sb="2" eb="4">
      <t>ダンタイ</t>
    </rPh>
    <phoneticPr fontId="2"/>
  </si>
  <si>
    <t>報道機関</t>
    <rPh sb="0" eb="2">
      <t>ホウドウ</t>
    </rPh>
    <rPh sb="2" eb="4">
      <t>キカン</t>
    </rPh>
    <phoneticPr fontId="1"/>
  </si>
  <si>
    <t>ＮＰＯ等の他団体</t>
    <rPh sb="3" eb="4">
      <t>トウ</t>
    </rPh>
    <rPh sb="5" eb="8">
      <t>タダンタイ</t>
    </rPh>
    <phoneticPr fontId="2"/>
  </si>
  <si>
    <t>　</t>
    <phoneticPr fontId="1"/>
  </si>
  <si>
    <t>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t>
    <phoneticPr fontId="1"/>
  </si>
  <si>
    <t>合計</t>
    <rPh sb="0" eb="2">
      <t>ゴウケイ</t>
    </rPh>
    <phoneticPr fontId="1"/>
  </si>
  <si>
    <t>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t>
    <phoneticPr fontId="1"/>
  </si>
  <si>
    <t>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t>
    <phoneticPr fontId="1"/>
  </si>
  <si>
    <t>※各団体の回答に誤りないか確認のうえ書式ごと貼り付けてください。</t>
    <rPh sb="1" eb="4">
      <t>カクダンタイ</t>
    </rPh>
    <rPh sb="5" eb="7">
      <t>カイトウ</t>
    </rPh>
    <rPh sb="8" eb="9">
      <t>アヤマ</t>
    </rPh>
    <rPh sb="13" eb="15">
      <t>カクニン</t>
    </rPh>
    <rPh sb="18" eb="20">
      <t>ショシキ</t>
    </rPh>
    <rPh sb="22" eb="23">
      <t>ハ</t>
    </rPh>
    <rPh sb="24" eb="25">
      <t>ツ</t>
    </rPh>
    <phoneticPr fontId="1"/>
  </si>
  <si>
    <t>税理士</t>
    <rPh sb="0" eb="3">
      <t>ゼイリシ</t>
    </rPh>
    <phoneticPr fontId="1"/>
  </si>
  <si>
    <t>総合計画</t>
    <rPh sb="0" eb="2">
      <t>ソウゴウ</t>
    </rPh>
    <rPh sb="2" eb="4">
      <t>ケイカク</t>
    </rPh>
    <phoneticPr fontId="1"/>
  </si>
  <si>
    <t>那珂川町</t>
    <rPh sb="0" eb="4">
      <t>ナカガワマチ</t>
    </rPh>
    <phoneticPr fontId="1"/>
  </si>
  <si>
    <t>那珂川町</t>
  </si>
  <si>
    <t xml:space="preserve"> </t>
  </si>
  <si>
    <t>広川町</t>
  </si>
  <si>
    <t>外部評価の体制が整っていないため</t>
    <rPh sb="0" eb="2">
      <t>ガイブ</t>
    </rPh>
    <rPh sb="2" eb="4">
      <t>ヒョウカ</t>
    </rPh>
    <rPh sb="5" eb="7">
      <t>タイセイ</t>
    </rPh>
    <rPh sb="8" eb="9">
      <t>トトノ</t>
    </rPh>
    <phoneticPr fontId="1"/>
  </si>
  <si>
    <t>大牟田市</t>
    <rPh sb="0" eb="4">
      <t>オオムタシ</t>
    </rPh>
    <phoneticPr fontId="1"/>
  </si>
  <si>
    <t>実施方針による。</t>
    <rPh sb="0" eb="2">
      <t>ジッシ</t>
    </rPh>
    <rPh sb="2" eb="4">
      <t>ホウシン</t>
    </rPh>
    <phoneticPr fontId="1"/>
  </si>
  <si>
    <t>久留米市</t>
    <rPh sb="0" eb="3">
      <t>クルメ</t>
    </rPh>
    <rPh sb="3" eb="4">
      <t>シ</t>
    </rPh>
    <phoneticPr fontId="1"/>
  </si>
  <si>
    <t>今年度は内部評価のみだが、前期事業計画（H27-29）が終了した時点で外部評価を行う予定。</t>
    <rPh sb="0" eb="3">
      <t>コンネンド</t>
    </rPh>
    <rPh sb="4" eb="6">
      <t>ナイブ</t>
    </rPh>
    <rPh sb="6" eb="8">
      <t>ヒョウカ</t>
    </rPh>
    <rPh sb="13" eb="15">
      <t>ゼンキ</t>
    </rPh>
    <rPh sb="15" eb="17">
      <t>ジギョウ</t>
    </rPh>
    <rPh sb="17" eb="19">
      <t>ケイカク</t>
    </rPh>
    <rPh sb="28" eb="30">
      <t>シュウリョウ</t>
    </rPh>
    <rPh sb="32" eb="34">
      <t>ジテン</t>
    </rPh>
    <rPh sb="35" eb="37">
      <t>ガイブ</t>
    </rPh>
    <rPh sb="37" eb="39">
      <t>ヒョウカ</t>
    </rPh>
    <rPh sb="40" eb="41">
      <t>オコナ</t>
    </rPh>
    <rPh sb="42" eb="44">
      <t>ヨテイ</t>
    </rPh>
    <phoneticPr fontId="1"/>
  </si>
  <si>
    <t>もともと期間限定で実施</t>
    <rPh sb="4" eb="6">
      <t>キカン</t>
    </rPh>
    <rPh sb="6" eb="8">
      <t>ゲンテイ</t>
    </rPh>
    <rPh sb="9" eb="11">
      <t>ジッシ</t>
    </rPh>
    <phoneticPr fontId="1"/>
  </si>
  <si>
    <t>直方市</t>
    <rPh sb="0" eb="3">
      <t>ノオガタシ</t>
    </rPh>
    <phoneticPr fontId="1"/>
  </si>
  <si>
    <t>飯塚市</t>
    <rPh sb="0" eb="3">
      <t>イイヅカシ</t>
    </rPh>
    <phoneticPr fontId="1"/>
  </si>
  <si>
    <t>平成22年度から平成26年度まで外部評価を実施していたが、事務事業評価は、本来、内部管理ツールとしての役割が大きいことから、内部評価の充実を図るとして、内部評価のみとなった。</t>
    <rPh sb="8" eb="10">
      <t>ヘイセイ</t>
    </rPh>
    <rPh sb="12" eb="14">
      <t>ネンド</t>
    </rPh>
    <rPh sb="16" eb="18">
      <t>ガイブ</t>
    </rPh>
    <rPh sb="18" eb="20">
      <t>ヒョウカ</t>
    </rPh>
    <rPh sb="76" eb="78">
      <t>ナイブ</t>
    </rPh>
    <rPh sb="78" eb="80">
      <t>ヒョウカ</t>
    </rPh>
    <phoneticPr fontId="1"/>
  </si>
  <si>
    <t>平成22年度から平成26年度まで外部評価を実施していたが、事務事業評価は、本来、内部管理ツールとしての役割が大きいことから、内部評価の充実を図るとして、内部評価のみとなった。</t>
  </si>
  <si>
    <t>田川市</t>
    <rPh sb="0" eb="3">
      <t>タガワシ</t>
    </rPh>
    <phoneticPr fontId="1"/>
  </si>
  <si>
    <t>田川市行政評価制度導入に係る基本方針</t>
    <rPh sb="0" eb="3">
      <t>タガワシ</t>
    </rPh>
    <rPh sb="3" eb="5">
      <t>ギョウセイ</t>
    </rPh>
    <rPh sb="5" eb="7">
      <t>ヒョウカ</t>
    </rPh>
    <rPh sb="7" eb="9">
      <t>セイド</t>
    </rPh>
    <rPh sb="9" eb="11">
      <t>ドウニュウ</t>
    </rPh>
    <rPh sb="12" eb="13">
      <t>カカ</t>
    </rPh>
    <rPh sb="14" eb="16">
      <t>キホン</t>
    </rPh>
    <rPh sb="16" eb="18">
      <t>ホウシン</t>
    </rPh>
    <phoneticPr fontId="1"/>
  </si>
  <si>
    <t>公認会計士</t>
    <rPh sb="0" eb="2">
      <t>コウニン</t>
    </rPh>
    <rPh sb="2" eb="4">
      <t>カイケイ</t>
    </rPh>
    <rPh sb="4" eb="5">
      <t>シ</t>
    </rPh>
    <phoneticPr fontId="1"/>
  </si>
  <si>
    <t>柳川市</t>
    <rPh sb="0" eb="3">
      <t>ヤナガワシ</t>
    </rPh>
    <phoneticPr fontId="1"/>
  </si>
  <si>
    <t>基本方針（市長決裁）</t>
    <rPh sb="0" eb="2">
      <t>キホン</t>
    </rPh>
    <rPh sb="2" eb="4">
      <t>ホウシン</t>
    </rPh>
    <rPh sb="5" eb="7">
      <t>シチョウ</t>
    </rPh>
    <rPh sb="7" eb="9">
      <t>ケッサイ</t>
    </rPh>
    <phoneticPr fontId="1"/>
  </si>
  <si>
    <t>事業開始の背景、事業を取り巻く環境変化</t>
    <rPh sb="0" eb="2">
      <t>ジギョウ</t>
    </rPh>
    <rPh sb="2" eb="4">
      <t>カイシ</t>
    </rPh>
    <rPh sb="5" eb="7">
      <t>ハイケイ</t>
    </rPh>
    <rPh sb="8" eb="10">
      <t>ジギョウ</t>
    </rPh>
    <rPh sb="11" eb="12">
      <t>ト</t>
    </rPh>
    <rPh sb="13" eb="14">
      <t>マ</t>
    </rPh>
    <rPh sb="15" eb="17">
      <t>カンキョウ</t>
    </rPh>
    <rPh sb="17" eb="19">
      <t>ヘンカ</t>
    </rPh>
    <phoneticPr fontId="1"/>
  </si>
  <si>
    <t>八女市</t>
    <rPh sb="0" eb="3">
      <t>ヤメシ</t>
    </rPh>
    <phoneticPr fontId="1"/>
  </si>
  <si>
    <t>費用対効果および外部評価の結果の担保の問題等により外部評価を導入する必要性にまで至っていない。</t>
    <rPh sb="0" eb="5">
      <t>ヒヨウタイコウカ</t>
    </rPh>
    <rPh sb="8" eb="10">
      <t>ガイブ</t>
    </rPh>
    <rPh sb="10" eb="12">
      <t>ヒョウカ</t>
    </rPh>
    <rPh sb="13" eb="15">
      <t>ケッカ</t>
    </rPh>
    <rPh sb="16" eb="18">
      <t>タンポ</t>
    </rPh>
    <rPh sb="19" eb="21">
      <t>モンダイ</t>
    </rPh>
    <rPh sb="21" eb="22">
      <t>ナド</t>
    </rPh>
    <rPh sb="25" eb="27">
      <t>ガイブ</t>
    </rPh>
    <rPh sb="27" eb="29">
      <t>ヒョウカ</t>
    </rPh>
    <rPh sb="30" eb="32">
      <t>ドウニュウ</t>
    </rPh>
    <rPh sb="34" eb="37">
      <t>ヒツヨウセイ</t>
    </rPh>
    <rPh sb="40" eb="41">
      <t>イタ</t>
    </rPh>
    <phoneticPr fontId="1"/>
  </si>
  <si>
    <t>筑後市</t>
    <rPh sb="0" eb="3">
      <t>チクゴシ</t>
    </rPh>
    <phoneticPr fontId="1"/>
  </si>
  <si>
    <t>内部評価の技術的な向上
市が実施する施策の質の向上</t>
    <rPh sb="0" eb="2">
      <t>ナイブ</t>
    </rPh>
    <rPh sb="2" eb="4">
      <t>ヒョウカ</t>
    </rPh>
    <rPh sb="5" eb="8">
      <t>ギジュツテキ</t>
    </rPh>
    <rPh sb="9" eb="11">
      <t>コウジョウ</t>
    </rPh>
    <rPh sb="12" eb="13">
      <t>シ</t>
    </rPh>
    <rPh sb="14" eb="16">
      <t>ジッシ</t>
    </rPh>
    <rPh sb="18" eb="20">
      <t>シサク</t>
    </rPh>
    <rPh sb="21" eb="22">
      <t>シツ</t>
    </rPh>
    <rPh sb="23" eb="25">
      <t>コウジョウ</t>
    </rPh>
    <phoneticPr fontId="1"/>
  </si>
  <si>
    <t>大川市</t>
    <rPh sb="0" eb="3">
      <t>オオカワシ</t>
    </rPh>
    <phoneticPr fontId="3"/>
  </si>
  <si>
    <t>事務量に見合う成果が得られないため</t>
    <rPh sb="0" eb="3">
      <t>ジ</t>
    </rPh>
    <rPh sb="4" eb="6">
      <t>ミア</t>
    </rPh>
    <rPh sb="7" eb="9">
      <t>セイカ</t>
    </rPh>
    <rPh sb="10" eb="11">
      <t>エ</t>
    </rPh>
    <phoneticPr fontId="1"/>
  </si>
  <si>
    <t>行橋市</t>
    <rPh sb="0" eb="2">
      <t>ユクハシ</t>
    </rPh>
    <rPh sb="2" eb="3">
      <t>シ</t>
    </rPh>
    <phoneticPr fontId="1"/>
  </si>
  <si>
    <t>豊前市</t>
    <rPh sb="0" eb="3">
      <t>ブゼンシ</t>
    </rPh>
    <phoneticPr fontId="1"/>
  </si>
  <si>
    <t>中間市</t>
    <rPh sb="0" eb="3">
      <t>ナカマシ</t>
    </rPh>
    <phoneticPr fontId="1"/>
  </si>
  <si>
    <t>行政運営に精通しているため</t>
    <rPh sb="0" eb="2">
      <t>ギョウセイ</t>
    </rPh>
    <rPh sb="2" eb="4">
      <t>ウンエイ</t>
    </rPh>
    <rPh sb="5" eb="7">
      <t>セイツウ</t>
    </rPh>
    <phoneticPr fontId="1"/>
  </si>
  <si>
    <t>小郡市</t>
    <rPh sb="0" eb="3">
      <t>オゴオリシ</t>
    </rPh>
    <phoneticPr fontId="1"/>
  </si>
  <si>
    <t>PDCAの確立を主な目的としており、内部評価で目的が達成されるため。</t>
    <rPh sb="5" eb="7">
      <t>カクリツ</t>
    </rPh>
    <rPh sb="8" eb="9">
      <t>オモ</t>
    </rPh>
    <rPh sb="10" eb="12">
      <t>モクテキ</t>
    </rPh>
    <rPh sb="18" eb="20">
      <t>ナイブ</t>
    </rPh>
    <rPh sb="20" eb="22">
      <t>ヒョウカ</t>
    </rPh>
    <rPh sb="23" eb="25">
      <t>モクテキ</t>
    </rPh>
    <rPh sb="26" eb="28">
      <t>タッセイ</t>
    </rPh>
    <phoneticPr fontId="1"/>
  </si>
  <si>
    <t>筑紫野市</t>
    <rPh sb="0" eb="2">
      <t>チクシ</t>
    </rPh>
    <rPh sb="2" eb="3">
      <t>ノ</t>
    </rPh>
    <rPh sb="3" eb="4">
      <t>シ</t>
    </rPh>
    <phoneticPr fontId="1"/>
  </si>
  <si>
    <t>春日市</t>
    <rPh sb="0" eb="3">
      <t>カスガシ</t>
    </rPh>
    <phoneticPr fontId="1"/>
  </si>
  <si>
    <t>新たな行政評価の仕組みを検討するため</t>
    <rPh sb="0" eb="1">
      <t>アラ</t>
    </rPh>
    <rPh sb="3" eb="5">
      <t>ギョウセイ</t>
    </rPh>
    <rPh sb="5" eb="7">
      <t>ヒョウカ</t>
    </rPh>
    <rPh sb="8" eb="10">
      <t>シク</t>
    </rPh>
    <rPh sb="12" eb="14">
      <t>ケントウ</t>
    </rPh>
    <phoneticPr fontId="1"/>
  </si>
  <si>
    <t>大野城市</t>
    <rPh sb="0" eb="4">
      <t>オオノジョウシ</t>
    </rPh>
    <phoneticPr fontId="1"/>
  </si>
  <si>
    <t>宗像市</t>
    <rPh sb="0" eb="3">
      <t>ムナカタシ</t>
    </rPh>
    <phoneticPr fontId="1"/>
  </si>
  <si>
    <t>行政規則の指針</t>
    <rPh sb="0" eb="2">
      <t>ギョウセイ</t>
    </rPh>
    <rPh sb="2" eb="4">
      <t>キソク</t>
    </rPh>
    <rPh sb="5" eb="7">
      <t>シシン</t>
    </rPh>
    <phoneticPr fontId="1"/>
  </si>
  <si>
    <t>太宰府市</t>
    <rPh sb="0" eb="4">
      <t>ダザイフシ</t>
    </rPh>
    <phoneticPr fontId="1"/>
  </si>
  <si>
    <t>評価マニュアルはあるが要綱等は作成していない。外部評価については設置条例と規則を制定している。</t>
    <rPh sb="23" eb="25">
      <t>ガイブ</t>
    </rPh>
    <rPh sb="25" eb="27">
      <t>ヒョウカ</t>
    </rPh>
    <rPh sb="32" eb="34">
      <t>セッチ</t>
    </rPh>
    <rPh sb="34" eb="36">
      <t>ジョウレイ</t>
    </rPh>
    <rPh sb="37" eb="39">
      <t>キソク</t>
    </rPh>
    <rPh sb="40" eb="42">
      <t>セイテイ</t>
    </rPh>
    <phoneticPr fontId="1"/>
  </si>
  <si>
    <t>古賀市</t>
    <rPh sb="0" eb="3">
      <t>コガシ</t>
    </rPh>
    <phoneticPr fontId="1"/>
  </si>
  <si>
    <t>運用マニュアルによる。</t>
    <rPh sb="0" eb="2">
      <t>ウンヨウ</t>
    </rPh>
    <phoneticPr fontId="1"/>
  </si>
  <si>
    <t>総合振興計画の進捗管理の位置づけであるため</t>
    <rPh sb="0" eb="2">
      <t>ソウゴウ</t>
    </rPh>
    <rPh sb="2" eb="4">
      <t>シンコウ</t>
    </rPh>
    <rPh sb="4" eb="6">
      <t>ケイカク</t>
    </rPh>
    <rPh sb="7" eb="9">
      <t>シンチョク</t>
    </rPh>
    <rPh sb="9" eb="11">
      <t>カンリ</t>
    </rPh>
    <rPh sb="12" eb="14">
      <t>イチ</t>
    </rPh>
    <phoneticPr fontId="1"/>
  </si>
  <si>
    <t>福津市</t>
    <rPh sb="0" eb="3">
      <t>フクツシ</t>
    </rPh>
    <phoneticPr fontId="1"/>
  </si>
  <si>
    <t>ファシリテーター</t>
  </si>
  <si>
    <t>うきは市</t>
    <rPh sb="3" eb="4">
      <t>シ</t>
    </rPh>
    <phoneticPr fontId="1"/>
  </si>
  <si>
    <t>宮若市</t>
    <rPh sb="0" eb="3">
      <t>ミヤワカシ</t>
    </rPh>
    <phoneticPr fontId="1"/>
  </si>
  <si>
    <t>嘉麻市</t>
    <rPh sb="0" eb="3">
      <t>カマシ</t>
    </rPh>
    <phoneticPr fontId="1"/>
  </si>
  <si>
    <t>朝倉市</t>
    <rPh sb="0" eb="2">
      <t>アサクラ</t>
    </rPh>
    <rPh sb="2" eb="3">
      <t>シ</t>
    </rPh>
    <phoneticPr fontId="1"/>
  </si>
  <si>
    <t>みやま市</t>
    <rPh sb="3" eb="4">
      <t>シ</t>
    </rPh>
    <phoneticPr fontId="1"/>
  </si>
  <si>
    <t>糸島市</t>
    <rPh sb="0" eb="2">
      <t>イトシマ</t>
    </rPh>
    <rPh sb="2" eb="3">
      <t>シ</t>
    </rPh>
    <phoneticPr fontId="1"/>
  </si>
  <si>
    <t>糸島市第２次行政改革大綱
糸島市行財政健全化計画
糸島市行政評価制度</t>
    <rPh sb="0" eb="2">
      <t>イトシマ</t>
    </rPh>
    <rPh sb="2" eb="3">
      <t>シ</t>
    </rPh>
    <rPh sb="3" eb="4">
      <t>ダイ</t>
    </rPh>
    <rPh sb="5" eb="6">
      <t>ジ</t>
    </rPh>
    <rPh sb="6" eb="8">
      <t>ギョウセイ</t>
    </rPh>
    <rPh sb="8" eb="10">
      <t>カイカク</t>
    </rPh>
    <rPh sb="10" eb="12">
      <t>タイコウ</t>
    </rPh>
    <rPh sb="13" eb="15">
      <t>イトシマ</t>
    </rPh>
    <rPh sb="15" eb="16">
      <t>シ</t>
    </rPh>
    <rPh sb="16" eb="19">
      <t>ギョウザイセイ</t>
    </rPh>
    <rPh sb="19" eb="22">
      <t>ケンゼンカ</t>
    </rPh>
    <rPh sb="22" eb="24">
      <t>ケイカク</t>
    </rPh>
    <rPh sb="25" eb="27">
      <t>イトシマ</t>
    </rPh>
    <rPh sb="27" eb="28">
      <t>シ</t>
    </rPh>
    <rPh sb="28" eb="30">
      <t>ギョウセイ</t>
    </rPh>
    <rPh sb="30" eb="32">
      <t>ヒョウカ</t>
    </rPh>
    <rPh sb="32" eb="34">
      <t>セイド</t>
    </rPh>
    <phoneticPr fontId="1"/>
  </si>
  <si>
    <t>昨年度まで外部評価を導入していたが、評価システム全体を見直ししている最中であるため、今年度については外部評価を実施していない。</t>
    <rPh sb="0" eb="3">
      <t>サクネンド</t>
    </rPh>
    <rPh sb="5" eb="7">
      <t>ガイブ</t>
    </rPh>
    <rPh sb="7" eb="9">
      <t>ヒョウカ</t>
    </rPh>
    <rPh sb="10" eb="12">
      <t>ドウニュウ</t>
    </rPh>
    <rPh sb="18" eb="20">
      <t>ヒョウカ</t>
    </rPh>
    <rPh sb="24" eb="26">
      <t>ゼンタイ</t>
    </rPh>
    <rPh sb="27" eb="29">
      <t>ミナオ</t>
    </rPh>
    <rPh sb="34" eb="36">
      <t>サイチュウ</t>
    </rPh>
    <rPh sb="42" eb="45">
      <t>コンネンド</t>
    </rPh>
    <rPh sb="50" eb="52">
      <t>ガイブ</t>
    </rPh>
    <rPh sb="52" eb="54">
      <t>ヒョウカ</t>
    </rPh>
    <rPh sb="55" eb="57">
      <t>ジッシ</t>
    </rPh>
    <phoneticPr fontId="1"/>
  </si>
  <si>
    <t>昨年度まで外部評価を導入していたが、評価システム全体を見直ししている最中であるため、今年度については外部評価を実施していない。</t>
  </si>
  <si>
    <t>宇美町</t>
    <rPh sb="0" eb="3">
      <t>ウミマチ</t>
    </rPh>
    <phoneticPr fontId="1"/>
  </si>
  <si>
    <t>総合計画及び総合戦略</t>
    <rPh sb="0" eb="2">
      <t>ソウゴウ</t>
    </rPh>
    <rPh sb="2" eb="4">
      <t>ケイカク</t>
    </rPh>
    <rPh sb="4" eb="5">
      <t>オヨ</t>
    </rPh>
    <rPh sb="6" eb="8">
      <t>ソウゴウ</t>
    </rPh>
    <rPh sb="8" eb="10">
      <t>センリャク</t>
    </rPh>
    <phoneticPr fontId="1"/>
  </si>
  <si>
    <t>議会代表</t>
    <rPh sb="0" eb="2">
      <t>ギカイ</t>
    </rPh>
    <rPh sb="2" eb="4">
      <t>ダイヒョウ</t>
    </rPh>
    <phoneticPr fontId="1"/>
  </si>
  <si>
    <t>外部有識者会議への参画</t>
    <rPh sb="0" eb="2">
      <t>ガイブ</t>
    </rPh>
    <rPh sb="2" eb="5">
      <t>ユウシキシャ</t>
    </rPh>
    <rPh sb="5" eb="7">
      <t>カイギ</t>
    </rPh>
    <rPh sb="9" eb="11">
      <t>サンカク</t>
    </rPh>
    <phoneticPr fontId="1"/>
  </si>
  <si>
    <t>篠栗町</t>
    <rPh sb="0" eb="3">
      <t>ササグリマチ</t>
    </rPh>
    <phoneticPr fontId="1"/>
  </si>
  <si>
    <t>志免町</t>
    <rPh sb="0" eb="3">
      <t>シメマチ</t>
    </rPh>
    <phoneticPr fontId="1"/>
  </si>
  <si>
    <t>起案、決裁</t>
    <rPh sb="0" eb="2">
      <t>キアン</t>
    </rPh>
    <rPh sb="3" eb="5">
      <t>ケッサイ</t>
    </rPh>
    <phoneticPr fontId="1"/>
  </si>
  <si>
    <t>施策・事務事業ともに原課が評価シートを作成し、事務事業については評価結果を行政評価担当課と点検しながら今後の取組について検討しているため。</t>
    <rPh sb="0" eb="2">
      <t>シサク</t>
    </rPh>
    <rPh sb="3" eb="5">
      <t>ジム</t>
    </rPh>
    <rPh sb="5" eb="7">
      <t>ジギョウ</t>
    </rPh>
    <rPh sb="10" eb="12">
      <t>ゲンカ</t>
    </rPh>
    <rPh sb="13" eb="15">
      <t>ヒョウカ</t>
    </rPh>
    <rPh sb="19" eb="21">
      <t>サクセイ</t>
    </rPh>
    <rPh sb="23" eb="25">
      <t>ジム</t>
    </rPh>
    <rPh sb="25" eb="27">
      <t>ジギョウ</t>
    </rPh>
    <rPh sb="32" eb="34">
      <t>ヒョウカ</t>
    </rPh>
    <rPh sb="34" eb="36">
      <t>ケッカ</t>
    </rPh>
    <rPh sb="37" eb="39">
      <t>ギョウセイ</t>
    </rPh>
    <rPh sb="39" eb="41">
      <t>ヒョウカ</t>
    </rPh>
    <rPh sb="41" eb="44">
      <t>タントウカ</t>
    </rPh>
    <rPh sb="45" eb="47">
      <t>テンケン</t>
    </rPh>
    <rPh sb="51" eb="53">
      <t>コンゴ</t>
    </rPh>
    <rPh sb="54" eb="56">
      <t>トリクミ</t>
    </rPh>
    <rPh sb="60" eb="62">
      <t>ケントウ</t>
    </rPh>
    <phoneticPr fontId="1"/>
  </si>
  <si>
    <t>須恵町</t>
    <rPh sb="0" eb="3">
      <t>スエマチ</t>
    </rPh>
    <phoneticPr fontId="1"/>
  </si>
  <si>
    <t>総合計画、
行政評価導入基本方針</t>
  </si>
  <si>
    <t>導入準備中のため</t>
    <rPh sb="0" eb="2">
      <t>ドウニュウ</t>
    </rPh>
    <rPh sb="2" eb="5">
      <t>ジュンビチュウ</t>
    </rPh>
    <phoneticPr fontId="1"/>
  </si>
  <si>
    <t>新宮町</t>
    <rPh sb="0" eb="3">
      <t>シングウマチ</t>
    </rPh>
    <phoneticPr fontId="1"/>
  </si>
  <si>
    <t>久山町</t>
    <rPh sb="0" eb="2">
      <t>ヒサヤマ</t>
    </rPh>
    <rPh sb="2" eb="3">
      <t>マチ</t>
    </rPh>
    <phoneticPr fontId="1"/>
  </si>
  <si>
    <t>粕屋町</t>
    <rPh sb="0" eb="2">
      <t>カスヤ</t>
    </rPh>
    <rPh sb="2" eb="3">
      <t>マチ</t>
    </rPh>
    <phoneticPr fontId="1"/>
  </si>
  <si>
    <t>芦屋町</t>
    <rPh sb="0" eb="2">
      <t>アシヤ</t>
    </rPh>
    <rPh sb="2" eb="3">
      <t>マチ</t>
    </rPh>
    <phoneticPr fontId="1"/>
  </si>
  <si>
    <t>外部評価方法について検討中のため</t>
    <rPh sb="0" eb="2">
      <t>ガイブ</t>
    </rPh>
    <rPh sb="2" eb="4">
      <t>ヒョウカ</t>
    </rPh>
    <rPh sb="4" eb="6">
      <t>ホウホウ</t>
    </rPh>
    <rPh sb="10" eb="13">
      <t>ケントウチュウ</t>
    </rPh>
    <phoneticPr fontId="1"/>
  </si>
  <si>
    <t>水巻町</t>
    <rPh sb="0" eb="3">
      <t>ミズマキマチ</t>
    </rPh>
    <phoneticPr fontId="1"/>
  </si>
  <si>
    <t>岡垣町</t>
    <rPh sb="0" eb="3">
      <t>オカガキマチ</t>
    </rPh>
    <phoneticPr fontId="1"/>
  </si>
  <si>
    <t>実施計画策定方針</t>
    <rPh sb="0" eb="2">
      <t>ジッシ</t>
    </rPh>
    <rPh sb="2" eb="4">
      <t>ケイカク</t>
    </rPh>
    <rPh sb="4" eb="6">
      <t>サクテイ</t>
    </rPh>
    <rPh sb="6" eb="8">
      <t>ホウシン</t>
    </rPh>
    <phoneticPr fontId="1"/>
  </si>
  <si>
    <t>必要性が高い場合のみ外部評価を実施</t>
    <rPh sb="0" eb="3">
      <t>ヒツヨウセイ</t>
    </rPh>
    <rPh sb="4" eb="5">
      <t>タカ</t>
    </rPh>
    <rPh sb="6" eb="8">
      <t>バアイ</t>
    </rPh>
    <rPh sb="10" eb="12">
      <t>ガイブ</t>
    </rPh>
    <rPh sb="12" eb="14">
      <t>ヒョウカ</t>
    </rPh>
    <rPh sb="15" eb="17">
      <t>ジッシ</t>
    </rPh>
    <phoneticPr fontId="1"/>
  </si>
  <si>
    <t>遠賀町</t>
    <rPh sb="0" eb="2">
      <t>オンガ</t>
    </rPh>
    <rPh sb="2" eb="3">
      <t>マチ</t>
    </rPh>
    <phoneticPr fontId="1"/>
  </si>
  <si>
    <t>外部評価に代わり議会報告を行っているため</t>
    <rPh sb="0" eb="2">
      <t>ガイブ</t>
    </rPh>
    <rPh sb="2" eb="4">
      <t>ヒョウカ</t>
    </rPh>
    <rPh sb="5" eb="6">
      <t>カ</t>
    </rPh>
    <rPh sb="8" eb="10">
      <t>ギカイ</t>
    </rPh>
    <rPh sb="10" eb="12">
      <t>ホウコク</t>
    </rPh>
    <rPh sb="13" eb="14">
      <t>オコナ</t>
    </rPh>
    <phoneticPr fontId="1"/>
  </si>
  <si>
    <t>小竹町</t>
    <rPh sb="0" eb="3">
      <t>コタケマチ</t>
    </rPh>
    <phoneticPr fontId="1"/>
  </si>
  <si>
    <t>鞍手町</t>
    <rPh sb="0" eb="3">
      <t>クラテマチ</t>
    </rPh>
    <phoneticPr fontId="1"/>
  </si>
  <si>
    <t>平成２２年度までに政策的な判断を要する事業について外部評価を終えたため。</t>
    <rPh sb="0" eb="2">
      <t>ヘイセイ</t>
    </rPh>
    <rPh sb="4" eb="6">
      <t>ネンド</t>
    </rPh>
    <rPh sb="9" eb="11">
      <t>セイサク</t>
    </rPh>
    <rPh sb="11" eb="12">
      <t>テキ</t>
    </rPh>
    <rPh sb="13" eb="15">
      <t>ハンダン</t>
    </rPh>
    <rPh sb="16" eb="17">
      <t>ヨウ</t>
    </rPh>
    <rPh sb="19" eb="21">
      <t>ジギョウ</t>
    </rPh>
    <rPh sb="25" eb="27">
      <t>ガイブ</t>
    </rPh>
    <rPh sb="27" eb="29">
      <t>ヒョウカ</t>
    </rPh>
    <rPh sb="30" eb="31">
      <t>オ</t>
    </rPh>
    <phoneticPr fontId="1"/>
  </si>
  <si>
    <t>桂川町</t>
    <rPh sb="0" eb="3">
      <t>ケイセンマチ</t>
    </rPh>
    <phoneticPr fontId="1"/>
  </si>
  <si>
    <t>筑前町</t>
    <rPh sb="0" eb="3">
      <t>チ</t>
    </rPh>
    <phoneticPr fontId="1"/>
  </si>
  <si>
    <t>総合計画位置づけ・根拠・他との比較・将来の課題・改善提案・意思決定権者による指示</t>
    <rPh sb="0" eb="2">
      <t>ソウゴウ</t>
    </rPh>
    <rPh sb="2" eb="4">
      <t>ケイカク</t>
    </rPh>
    <rPh sb="4" eb="6">
      <t>イチ</t>
    </rPh>
    <rPh sb="9" eb="11">
      <t>コンキョ</t>
    </rPh>
    <rPh sb="12" eb="13">
      <t>タ</t>
    </rPh>
    <rPh sb="15" eb="17">
      <t>ヒカク</t>
    </rPh>
    <rPh sb="18" eb="20">
      <t>ショウライ</t>
    </rPh>
    <rPh sb="21" eb="23">
      <t>カダイ</t>
    </rPh>
    <rPh sb="24" eb="26">
      <t>カイゼン</t>
    </rPh>
    <rPh sb="26" eb="28">
      <t>テイアン</t>
    </rPh>
    <rPh sb="29" eb="31">
      <t>イシ</t>
    </rPh>
    <rPh sb="31" eb="34">
      <t>ケッテイケン</t>
    </rPh>
    <rPh sb="34" eb="35">
      <t>シャ</t>
    </rPh>
    <rPh sb="38" eb="40">
      <t>シジ</t>
    </rPh>
    <phoneticPr fontId="1"/>
  </si>
  <si>
    <t>東峰村</t>
    <rPh sb="0" eb="3">
      <t>トウホウムラ</t>
    </rPh>
    <phoneticPr fontId="1"/>
  </si>
  <si>
    <t>大刀洗町</t>
    <rPh sb="0" eb="4">
      <t>タチアライマチ</t>
    </rPh>
    <phoneticPr fontId="1"/>
  </si>
  <si>
    <t>大木町</t>
    <rPh sb="0" eb="2">
      <t>オオキ</t>
    </rPh>
    <rPh sb="2" eb="3">
      <t>マチ</t>
    </rPh>
    <phoneticPr fontId="1"/>
  </si>
  <si>
    <t>現在外部評価を検討中である。</t>
    <rPh sb="0" eb="2">
      <t>ゲンザイ</t>
    </rPh>
    <rPh sb="2" eb="4">
      <t>ガイブ</t>
    </rPh>
    <rPh sb="4" eb="6">
      <t>ヒョウカ</t>
    </rPh>
    <rPh sb="7" eb="10">
      <t>ケントウチュウ</t>
    </rPh>
    <phoneticPr fontId="1"/>
  </si>
  <si>
    <t>広川町</t>
    <rPh sb="0" eb="2">
      <t>ヒロカワ</t>
    </rPh>
    <rPh sb="2" eb="3">
      <t>マチ</t>
    </rPh>
    <phoneticPr fontId="1"/>
  </si>
  <si>
    <t>香春町</t>
    <rPh sb="0" eb="3">
      <t>カワラマチ</t>
    </rPh>
    <phoneticPr fontId="1"/>
  </si>
  <si>
    <t>添田町</t>
    <rPh sb="0" eb="3">
      <t>ソエダマチ</t>
    </rPh>
    <phoneticPr fontId="1"/>
  </si>
  <si>
    <t>外部有識者の確保が困難な為</t>
    <rPh sb="0" eb="2">
      <t>ガイブ</t>
    </rPh>
    <rPh sb="2" eb="5">
      <t>ユウシキシャ</t>
    </rPh>
    <rPh sb="6" eb="8">
      <t>カクホ</t>
    </rPh>
    <rPh sb="9" eb="11">
      <t>コンナン</t>
    </rPh>
    <rPh sb="12" eb="13">
      <t>タメ</t>
    </rPh>
    <phoneticPr fontId="1"/>
  </si>
  <si>
    <t>糸田町</t>
    <rPh sb="0" eb="3">
      <t>イトダマチ</t>
    </rPh>
    <phoneticPr fontId="1"/>
  </si>
  <si>
    <t>川崎町</t>
    <rPh sb="0" eb="3">
      <t>カワサキマチ</t>
    </rPh>
    <phoneticPr fontId="1"/>
  </si>
  <si>
    <t>大任町</t>
    <rPh sb="0" eb="3">
      <t>オオトウマチ</t>
    </rPh>
    <phoneticPr fontId="1"/>
  </si>
  <si>
    <t>赤村</t>
    <rPh sb="0" eb="2">
      <t>アカムラ</t>
    </rPh>
    <phoneticPr fontId="1"/>
  </si>
  <si>
    <t>福智町</t>
    <rPh sb="0" eb="1">
      <t>フク</t>
    </rPh>
    <rPh sb="1" eb="2">
      <t>チ</t>
    </rPh>
    <rPh sb="2" eb="3">
      <t>マチ</t>
    </rPh>
    <phoneticPr fontId="1"/>
  </si>
  <si>
    <t>苅田町</t>
    <rPh sb="0" eb="3">
      <t>カンダマチ</t>
    </rPh>
    <phoneticPr fontId="1"/>
  </si>
  <si>
    <t>第4次苅田町総合計画</t>
    <rPh sb="0" eb="1">
      <t>ダイ</t>
    </rPh>
    <rPh sb="2" eb="3">
      <t>ジ</t>
    </rPh>
    <rPh sb="3" eb="6">
      <t>カンダマチ</t>
    </rPh>
    <rPh sb="6" eb="8">
      <t>ソウゴウ</t>
    </rPh>
    <rPh sb="8" eb="10">
      <t>ケイカク</t>
    </rPh>
    <phoneticPr fontId="1"/>
  </si>
  <si>
    <t>内部評価のみで十分に効果があると考えられるため</t>
    <rPh sb="0" eb="2">
      <t>ナイブ</t>
    </rPh>
    <rPh sb="2" eb="4">
      <t>ヒョウカ</t>
    </rPh>
    <rPh sb="7" eb="9">
      <t>ジュウブン</t>
    </rPh>
    <rPh sb="10" eb="12">
      <t>コウカ</t>
    </rPh>
    <rPh sb="16" eb="17">
      <t>カンガ</t>
    </rPh>
    <phoneticPr fontId="1"/>
  </si>
  <si>
    <t>みやこ町</t>
    <rPh sb="3" eb="4">
      <t>マチ</t>
    </rPh>
    <phoneticPr fontId="1"/>
  </si>
  <si>
    <t>吉富町</t>
    <rPh sb="0" eb="3">
      <t>ヨシトミマチ</t>
    </rPh>
    <phoneticPr fontId="1"/>
  </si>
  <si>
    <t xml:space="preserve">第７次吉富町行政改革実施計画
第4次吉富町総合計画中期基本計画
</t>
    <rPh sb="0" eb="1">
      <t>ダイ</t>
    </rPh>
    <rPh sb="2" eb="3">
      <t>ジ</t>
    </rPh>
    <rPh sb="3" eb="6">
      <t>ヨシトミマチ</t>
    </rPh>
    <rPh sb="6" eb="8">
      <t>ギョウセイ</t>
    </rPh>
    <rPh sb="8" eb="10">
      <t>カイカク</t>
    </rPh>
    <rPh sb="10" eb="12">
      <t>ジッシ</t>
    </rPh>
    <rPh sb="12" eb="14">
      <t>ケイカク</t>
    </rPh>
    <rPh sb="15" eb="16">
      <t>ダイ</t>
    </rPh>
    <rPh sb="17" eb="18">
      <t>ジ</t>
    </rPh>
    <rPh sb="18" eb="21">
      <t>ヨシトミマチ</t>
    </rPh>
    <rPh sb="21" eb="23">
      <t>ソウゴウ</t>
    </rPh>
    <rPh sb="23" eb="25">
      <t>ケイカク</t>
    </rPh>
    <rPh sb="25" eb="27">
      <t>チュウキ</t>
    </rPh>
    <rPh sb="27" eb="29">
      <t>キホン</t>
    </rPh>
    <rPh sb="29" eb="31">
      <t>ケイカク</t>
    </rPh>
    <phoneticPr fontId="1"/>
  </si>
  <si>
    <t>評価手法や基準の統一が未確立であり、評価者の裁量による部分が大きいため外部評価が困難</t>
    <rPh sb="0" eb="2">
      <t>ヒョウカ</t>
    </rPh>
    <rPh sb="2" eb="4">
      <t>シュホウ</t>
    </rPh>
    <rPh sb="5" eb="7">
      <t>キジュン</t>
    </rPh>
    <rPh sb="8" eb="10">
      <t>トウイツ</t>
    </rPh>
    <rPh sb="11" eb="14">
      <t>ミカクリツ</t>
    </rPh>
    <rPh sb="18" eb="20">
      <t>ヒョウカ</t>
    </rPh>
    <rPh sb="20" eb="21">
      <t>シャ</t>
    </rPh>
    <rPh sb="22" eb="24">
      <t>サイリョウ</t>
    </rPh>
    <rPh sb="27" eb="29">
      <t>ブブン</t>
    </rPh>
    <rPh sb="30" eb="31">
      <t>オオ</t>
    </rPh>
    <rPh sb="35" eb="37">
      <t>ガイブ</t>
    </rPh>
    <rPh sb="37" eb="39">
      <t>ヒョウカ</t>
    </rPh>
    <rPh sb="40" eb="42">
      <t>コンナン</t>
    </rPh>
    <phoneticPr fontId="1"/>
  </si>
  <si>
    <t>上毛町</t>
    <rPh sb="0" eb="3">
      <t>コウゲマチ</t>
    </rPh>
    <phoneticPr fontId="1"/>
  </si>
  <si>
    <t>特にない</t>
    <rPh sb="0" eb="1">
      <t>トク</t>
    </rPh>
    <phoneticPr fontId="1"/>
  </si>
  <si>
    <t>現在の町の制度上、外部評価を取り入れる制度になっていないため。</t>
    <rPh sb="0" eb="2">
      <t>ゲンザイ</t>
    </rPh>
    <rPh sb="3" eb="4">
      <t>マチ</t>
    </rPh>
    <rPh sb="5" eb="7">
      <t>セイド</t>
    </rPh>
    <rPh sb="7" eb="8">
      <t>ジョウ</t>
    </rPh>
    <rPh sb="9" eb="11">
      <t>ガイブ</t>
    </rPh>
    <rPh sb="11" eb="13">
      <t>ヒョウカ</t>
    </rPh>
    <rPh sb="14" eb="15">
      <t>ト</t>
    </rPh>
    <rPh sb="16" eb="17">
      <t>イ</t>
    </rPh>
    <rPh sb="19" eb="21">
      <t>セイド</t>
    </rPh>
    <phoneticPr fontId="1"/>
  </si>
  <si>
    <t>築上町</t>
    <rPh sb="0" eb="3">
      <t>チクジョウマチ</t>
    </rPh>
    <phoneticPr fontId="1"/>
  </si>
  <si>
    <t>大牟田市</t>
  </si>
  <si>
    <t>http://www.city.omuta.lg.jp/hpkiji/pub/List.aspx?c_id=5&amp;class_set_id=1&amp;class_id=196</t>
  </si>
  <si>
    <t>久留米市</t>
  </si>
  <si>
    <t>http://www.city.kurume.fukuoka.jp/1080shisei/2040keikaku/3030hyouka/seisaku.html</t>
  </si>
  <si>
    <t>直方市</t>
  </si>
  <si>
    <t>http://www.city.nogata.fukuoka.jp</t>
  </si>
  <si>
    <t>飯塚市</t>
  </si>
  <si>
    <t>http://www.city.iizuka.lg.jp/shise/shisaku/kaikaku/keka/index.html</t>
  </si>
  <si>
    <t>試行中のため。</t>
    <rPh sb="0" eb="3">
      <t>シコウチュウ</t>
    </rPh>
    <phoneticPr fontId="1"/>
  </si>
  <si>
    <t>事務事業評価シートの内容と、決算に係る主要な施策の成果説明書の内容をリンクさせている。</t>
    <rPh sb="0" eb="2">
      <t>ジム</t>
    </rPh>
    <rPh sb="2" eb="4">
      <t>ジギョウ</t>
    </rPh>
    <rPh sb="4" eb="6">
      <t>ヒョウカ</t>
    </rPh>
    <rPh sb="10" eb="12">
      <t>ナイヨウ</t>
    </rPh>
    <rPh sb="14" eb="16">
      <t>ケッサン</t>
    </rPh>
    <rPh sb="17" eb="18">
      <t>カカ</t>
    </rPh>
    <rPh sb="19" eb="21">
      <t>シュヨウ</t>
    </rPh>
    <rPh sb="22" eb="24">
      <t>シサク</t>
    </rPh>
    <rPh sb="25" eb="27">
      <t>セイカ</t>
    </rPh>
    <rPh sb="27" eb="30">
      <t>セツメイショ</t>
    </rPh>
    <rPh sb="31" eb="33">
      <t>ナイヨウ</t>
    </rPh>
    <phoneticPr fontId="1"/>
  </si>
  <si>
    <t>田川市</t>
  </si>
  <si>
    <t>http://www.joho.tagawa.fukuoka.jp/kaikaku/list.html</t>
  </si>
  <si>
    <t>柳川市</t>
  </si>
  <si>
    <t>八女市</t>
  </si>
  <si>
    <t>平成28年度から評価手法等を変更しており、今後の評価結果について公表の方法について検討中である。</t>
    <rPh sb="0" eb="2">
      <t>ヘイセイ</t>
    </rPh>
    <rPh sb="4" eb="6">
      <t>ネンド</t>
    </rPh>
    <rPh sb="8" eb="10">
      <t>ヒョウカ</t>
    </rPh>
    <rPh sb="10" eb="12">
      <t>シュホウ</t>
    </rPh>
    <rPh sb="12" eb="13">
      <t>ナド</t>
    </rPh>
    <rPh sb="14" eb="16">
      <t>ヘンコウ</t>
    </rPh>
    <rPh sb="21" eb="23">
      <t>コンゴ</t>
    </rPh>
    <rPh sb="24" eb="26">
      <t>ヒョウカ</t>
    </rPh>
    <rPh sb="26" eb="28">
      <t>ケッカ</t>
    </rPh>
    <rPh sb="32" eb="34">
      <t>コウヒョウ</t>
    </rPh>
    <rPh sb="35" eb="37">
      <t>ホウホウ</t>
    </rPh>
    <rPh sb="41" eb="44">
      <t>ケントウチュウ</t>
    </rPh>
    <phoneticPr fontId="1"/>
  </si>
  <si>
    <t>筑後市</t>
  </si>
  <si>
    <t>http://www.city.chikugo.lg.jp</t>
  </si>
  <si>
    <t>大川市</t>
  </si>
  <si>
    <t>http://www.city.okawa.lg.jp/s006/010/030/020/050/060/20150121163334.html</t>
  </si>
  <si>
    <t>行橋市</t>
  </si>
  <si>
    <t>http://www.city.yukuhashi.lg.jp/doc/2013102300051/</t>
  </si>
  <si>
    <t>豊前市</t>
  </si>
  <si>
    <t>http://www.city.buzen.lg.jp/</t>
  </si>
  <si>
    <t>中間市</t>
  </si>
  <si>
    <t>http://www.city.nakama.lg.jp/gyose/zaisekaikaku/gyouseihyouka.html</t>
  </si>
  <si>
    <t>小郡市</t>
  </si>
  <si>
    <t>http://www.city.ogori.fukuoka.jp/index.php?cID=410</t>
  </si>
  <si>
    <t>筑紫野市</t>
  </si>
  <si>
    <t>http://www.city.chikushino.fukuoka.jp</t>
  </si>
  <si>
    <t>評価結果に対する改善状況の進捗管理（マネジメント）</t>
    <rPh sb="0" eb="2">
      <t>ヒョウカ</t>
    </rPh>
    <rPh sb="2" eb="4">
      <t>ケッカ</t>
    </rPh>
    <rPh sb="5" eb="6">
      <t>タイ</t>
    </rPh>
    <rPh sb="8" eb="10">
      <t>カイゼン</t>
    </rPh>
    <rPh sb="10" eb="12">
      <t>ジョウキョウ</t>
    </rPh>
    <rPh sb="13" eb="15">
      <t>シンチョク</t>
    </rPh>
    <rPh sb="15" eb="17">
      <t>カンリ</t>
    </rPh>
    <phoneticPr fontId="1"/>
  </si>
  <si>
    <t>春日市</t>
  </si>
  <si>
    <t>大野城市</t>
  </si>
  <si>
    <t>http://www.city.onojo.fukuoka.jp/s002/010/010/020/5803.html</t>
  </si>
  <si>
    <t>宗像市</t>
  </si>
  <si>
    <t>http://www.city.munakata.lg.jp/050/010/002/index.html</t>
  </si>
  <si>
    <t>人事考課の業績考課の個人目標に反映</t>
    <rPh sb="0" eb="2">
      <t>ジンジ</t>
    </rPh>
    <rPh sb="2" eb="4">
      <t>コウカ</t>
    </rPh>
    <rPh sb="5" eb="7">
      <t>ギョウセキ</t>
    </rPh>
    <rPh sb="7" eb="9">
      <t>コウカ</t>
    </rPh>
    <rPh sb="10" eb="12">
      <t>コジン</t>
    </rPh>
    <rPh sb="12" eb="14">
      <t>モクヒョウ</t>
    </rPh>
    <rPh sb="15" eb="17">
      <t>ハンエイ</t>
    </rPh>
    <phoneticPr fontId="1"/>
  </si>
  <si>
    <t>太宰府市</t>
  </si>
  <si>
    <t>http://www.city.dazaifu.lg.jp/admin/shisei/yosan/6261.html
http://www.city.dazaifu.lg.jp/admin/soshiki/somu/2/1/9/7542.html</t>
  </si>
  <si>
    <t>古賀市</t>
  </si>
  <si>
    <t>http://www.city.koga.fukuoka.jp/cityhall/work/kikaku/estimation/</t>
  </si>
  <si>
    <t>福津市</t>
  </si>
  <si>
    <t>http://www.city.fukutsu.lg.jp/shisei/gyousei/hyoka.php</t>
  </si>
  <si>
    <t>うきは市</t>
  </si>
  <si>
    <t>宮若市</t>
  </si>
  <si>
    <t>嘉麻市</t>
  </si>
  <si>
    <t>http://www.city.kama.lg.jp/</t>
  </si>
  <si>
    <t>朝倉市</t>
  </si>
  <si>
    <t>H26年度公開期間終了（H27年度H28年末公開予定）</t>
    <rPh sb="15" eb="17">
      <t>ネンド</t>
    </rPh>
    <rPh sb="20" eb="22">
      <t>ネンマツ</t>
    </rPh>
    <rPh sb="22" eb="24">
      <t>コウカイ</t>
    </rPh>
    <rPh sb="24" eb="26">
      <t>ヨテイ</t>
    </rPh>
    <phoneticPr fontId="1"/>
  </si>
  <si>
    <t>みやま市</t>
  </si>
  <si>
    <t>http://www.city.miyama.lg.jp/info/prev.asp?fol_id=3932</t>
  </si>
  <si>
    <t>糸島市</t>
  </si>
  <si>
    <t>http://www.city.itoshima.lg.jp/li/shisei/050/030/020/index.html</t>
  </si>
  <si>
    <t>http://www.town.fukuoka-nakagawa.lg.jp/soshiki/4/jimujigyou-hyouka-kekka.html</t>
  </si>
  <si>
    <t>宇美町</t>
  </si>
  <si>
    <t>篠栗町</t>
  </si>
  <si>
    <t>志免町</t>
  </si>
  <si>
    <t>http://www.town.shime.lg.jp/soshiki/2/gyouseihyouka-toppage.html</t>
  </si>
  <si>
    <t>須恵町</t>
  </si>
  <si>
    <t>導入準備中</t>
  </si>
  <si>
    <t>導入準備中のため成果は出ていない。</t>
    <rPh sb="8" eb="10">
      <t>セイカ</t>
    </rPh>
    <rPh sb="11" eb="12">
      <t>デ</t>
    </rPh>
    <phoneticPr fontId="1"/>
  </si>
  <si>
    <t>新宮町</t>
  </si>
  <si>
    <t>久山町</t>
  </si>
  <si>
    <t>粕屋町</t>
  </si>
  <si>
    <t>http://www.town.kasuya.fukuoka.jp/gyosei/johokokai/keikaku/management/index.html</t>
  </si>
  <si>
    <t>芦屋町</t>
  </si>
  <si>
    <t>現在施行段階のためこれから検討する</t>
    <rPh sb="0" eb="2">
      <t>ゲンザイ</t>
    </rPh>
    <rPh sb="2" eb="4">
      <t>シコウ</t>
    </rPh>
    <rPh sb="4" eb="6">
      <t>ダンカイ</t>
    </rPh>
    <rPh sb="13" eb="15">
      <t>ケントウ</t>
    </rPh>
    <phoneticPr fontId="1"/>
  </si>
  <si>
    <t>水巻町</t>
  </si>
  <si>
    <t>岡垣町</t>
  </si>
  <si>
    <t>遠賀町</t>
  </si>
  <si>
    <t>小竹町</t>
  </si>
  <si>
    <t>鞍手町</t>
  </si>
  <si>
    <t>http://www.town.kurate.lg.jp</t>
  </si>
  <si>
    <t>桂川町</t>
  </si>
  <si>
    <t>筑前町</t>
  </si>
  <si>
    <t>東峰村</t>
  </si>
  <si>
    <t>大刀洗町</t>
  </si>
  <si>
    <t>大木町</t>
  </si>
  <si>
    <t>http://www.town.ooki.lg.jp/gyosei/6/index.html</t>
  </si>
  <si>
    <t>http://www.town.hirokawa.fukuoka.jp/hp/departmentTop/node_64/node_72</t>
  </si>
  <si>
    <t>香春町</t>
  </si>
  <si>
    <t>添田町</t>
  </si>
  <si>
    <t>https://www.town.soeda.fukuoka.jp/docs/2013010700028/</t>
  </si>
  <si>
    <t>糸田町</t>
  </si>
  <si>
    <t>川崎町</t>
  </si>
  <si>
    <t>大任町</t>
  </si>
  <si>
    <t>赤村</t>
  </si>
  <si>
    <t>福智町</t>
  </si>
  <si>
    <t>苅田町</t>
  </si>
  <si>
    <t>http://www.town.kanda.lg.jp/_1032/_1171/_1449.html</t>
  </si>
  <si>
    <t>みやこ町</t>
  </si>
  <si>
    <t>吉富町</t>
  </si>
  <si>
    <t>上毛町</t>
  </si>
  <si>
    <t>築上町</t>
  </si>
  <si>
    <t>402028</t>
  </si>
  <si>
    <t>402036</t>
  </si>
  <si>
    <t>402044</t>
  </si>
  <si>
    <t>402052</t>
  </si>
  <si>
    <t>402061</t>
  </si>
  <si>
    <t>402079</t>
  </si>
  <si>
    <t>402109</t>
  </si>
  <si>
    <t>402117</t>
  </si>
  <si>
    <t>402125</t>
  </si>
  <si>
    <t>402133</t>
  </si>
  <si>
    <t>402141</t>
  </si>
  <si>
    <t>402150</t>
  </si>
  <si>
    <t>402168</t>
  </si>
  <si>
    <t>402176</t>
  </si>
  <si>
    <t>402184</t>
  </si>
  <si>
    <t>402192</t>
  </si>
  <si>
    <t>402206</t>
  </si>
  <si>
    <t>402214</t>
  </si>
  <si>
    <t>402231</t>
  </si>
  <si>
    <t>402249</t>
  </si>
  <si>
    <t>402257</t>
  </si>
  <si>
    <t>402265</t>
  </si>
  <si>
    <t>402273</t>
  </si>
  <si>
    <t>402281</t>
  </si>
  <si>
    <t>402290</t>
  </si>
  <si>
    <t>402303</t>
  </si>
  <si>
    <t>403059</t>
  </si>
  <si>
    <t>403415</t>
  </si>
  <si>
    <t>403423</t>
  </si>
  <si>
    <t>403431</t>
  </si>
  <si>
    <t>403440</t>
  </si>
  <si>
    <t>403458</t>
  </si>
  <si>
    <t>403482</t>
  </si>
  <si>
    <t>403491</t>
  </si>
  <si>
    <t>403814</t>
  </si>
  <si>
    <t>403822</t>
  </si>
  <si>
    <t>403831</t>
  </si>
  <si>
    <t>403849</t>
  </si>
  <si>
    <t>404012</t>
  </si>
  <si>
    <t>404021</t>
  </si>
  <si>
    <t>404217</t>
  </si>
  <si>
    <t>404471</t>
  </si>
  <si>
    <t>404489</t>
  </si>
  <si>
    <t>405035</t>
  </si>
  <si>
    <t>405221</t>
  </si>
  <si>
    <t>405442</t>
  </si>
  <si>
    <t>406015</t>
  </si>
  <si>
    <t>406023</t>
  </si>
  <si>
    <t>406040</t>
  </si>
  <si>
    <t>406058</t>
  </si>
  <si>
    <t>406082</t>
  </si>
  <si>
    <t>406091</t>
  </si>
  <si>
    <t>406104</t>
  </si>
  <si>
    <t>406210</t>
  </si>
  <si>
    <t>406252</t>
  </si>
  <si>
    <t>406422</t>
  </si>
  <si>
    <t>406465</t>
  </si>
  <si>
    <t>406473</t>
  </si>
  <si>
    <t>自治体コード貼り付け</t>
    <rPh sb="0" eb="3">
      <t>ジチタイ</t>
    </rPh>
    <rPh sb="6" eb="7">
      <t>ハ</t>
    </rPh>
    <rPh sb="8" eb="9">
      <t>ツ</t>
    </rPh>
    <phoneticPr fontId="1"/>
  </si>
  <si>
    <t>下一桁
落とし</t>
    <rPh sb="0" eb="1">
      <t>シモ</t>
    </rPh>
    <rPh sb="1" eb="3">
      <t>ヒトケタ</t>
    </rPh>
    <rPh sb="4" eb="5">
      <t>オ</t>
    </rPh>
    <phoneticPr fontId="1"/>
  </si>
  <si>
    <t>確認用</t>
    <rPh sb="0" eb="2">
      <t>カクニン</t>
    </rPh>
    <rPh sb="2" eb="3">
      <t>ヨウ</t>
    </rPh>
    <phoneticPr fontId="1"/>
  </si>
  <si>
    <t>外部評価の検討まで至っていないため。</t>
    <phoneticPr fontId="1"/>
  </si>
  <si>
    <t>中核市</t>
    <rPh sb="0" eb="3">
      <t>チュウカクシ</t>
    </rPh>
    <phoneticPr fontId="1"/>
  </si>
  <si>
    <t>特例市</t>
    <rPh sb="0" eb="3">
      <t>トクレイシ</t>
    </rPh>
    <phoneticPr fontId="1"/>
  </si>
  <si>
    <t>市区</t>
    <rPh sb="0" eb="2">
      <t>シク</t>
    </rPh>
    <phoneticPr fontId="1"/>
  </si>
  <si>
    <t>町村</t>
    <rPh sb="0" eb="2">
      <t>チョウソン</t>
    </rPh>
    <phoneticPr fontId="1"/>
  </si>
  <si>
    <t>町村</t>
    <rPh sb="0" eb="2">
      <t>マチムラ</t>
    </rPh>
    <phoneticPr fontId="1"/>
  </si>
  <si>
    <t>現在行っている行政評価の基本的事項</t>
    <rPh sb="0" eb="2">
      <t>ゲンザイ</t>
    </rPh>
    <rPh sb="2" eb="3">
      <t>オコナ</t>
    </rPh>
    <rPh sb="7" eb="9">
      <t>ギョウセイ</t>
    </rPh>
    <rPh sb="9" eb="11">
      <t>ヒョウカ</t>
    </rPh>
    <rPh sb="12" eb="15">
      <t>キホンテキ</t>
    </rPh>
    <rPh sb="15" eb="17">
      <t>ジコウ</t>
    </rPh>
    <phoneticPr fontId="24"/>
  </si>
  <si>
    <t>外部の視点の導入</t>
    <rPh sb="0" eb="2">
      <t>ガイブ</t>
    </rPh>
    <rPh sb="3" eb="5">
      <t>シテン</t>
    </rPh>
    <rPh sb="6" eb="8">
      <t>ドウニュウ</t>
    </rPh>
    <phoneticPr fontId="24"/>
  </si>
  <si>
    <t>導入状況</t>
    <phoneticPr fontId="1"/>
  </si>
  <si>
    <t>導入予定なしの理由</t>
    <phoneticPr fontId="1"/>
  </si>
  <si>
    <t>実施根拠</t>
    <phoneticPr fontId="1"/>
  </si>
  <si>
    <t>実施体制</t>
    <phoneticPr fontId="1"/>
  </si>
  <si>
    <t>内部評価
について</t>
    <rPh sb="0" eb="2">
      <t>ナイブ</t>
    </rPh>
    <rPh sb="2" eb="4">
      <t>ヒョウカ</t>
    </rPh>
    <phoneticPr fontId="1"/>
  </si>
  <si>
    <t>外部評価
について</t>
    <rPh sb="0" eb="2">
      <t>ガイブ</t>
    </rPh>
    <rPh sb="2" eb="4">
      <t>ヒョウカ</t>
    </rPh>
    <phoneticPr fontId="1"/>
  </si>
  <si>
    <t>評価対象等について</t>
    <phoneticPr fontId="1"/>
  </si>
  <si>
    <t>評価指標の
導入状況</t>
    <rPh sb="0" eb="2">
      <t>ヒョウカ</t>
    </rPh>
    <rPh sb="2" eb="4">
      <t>シヒョウ</t>
    </rPh>
    <rPh sb="6" eb="8">
      <t>ドウニュウ</t>
    </rPh>
    <rPh sb="8" eb="10">
      <t>ジョウキョウ</t>
    </rPh>
    <phoneticPr fontId="1"/>
  </si>
  <si>
    <t>評価指標について</t>
    <rPh sb="0" eb="2">
      <t>ヒョウカ</t>
    </rPh>
    <rPh sb="2" eb="4">
      <t>シヒョウ</t>
    </rPh>
    <phoneticPr fontId="1"/>
  </si>
  <si>
    <t>評価指標の定量性</t>
    <rPh sb="0" eb="2">
      <t>ヒョウカ</t>
    </rPh>
    <rPh sb="2" eb="4">
      <t>シヒョウ</t>
    </rPh>
    <rPh sb="5" eb="7">
      <t>テイリョウ</t>
    </rPh>
    <rPh sb="7" eb="8">
      <t>セイ</t>
    </rPh>
    <phoneticPr fontId="1"/>
  </si>
  <si>
    <t>評価指標の比較</t>
    <rPh sb="0" eb="2">
      <t>ヒョウカ</t>
    </rPh>
    <rPh sb="2" eb="4">
      <t>シヒョウ</t>
    </rPh>
    <rPh sb="5" eb="7">
      <t>ヒカク</t>
    </rPh>
    <phoneticPr fontId="24"/>
  </si>
  <si>
    <t>達成状況の確認・分析</t>
    <phoneticPr fontId="24"/>
  </si>
  <si>
    <t>評価シートへの記載事項</t>
    <phoneticPr fontId="24"/>
  </si>
  <si>
    <t>実施状況</t>
    <phoneticPr fontId="24"/>
  </si>
  <si>
    <t>導入したねらい</t>
    <phoneticPr fontId="24"/>
  </si>
  <si>
    <t>外部有識者の構成員</t>
    <phoneticPr fontId="1"/>
  </si>
  <si>
    <t>評価の対象</t>
    <rPh sb="0" eb="2">
      <t>ヒョウカ</t>
    </rPh>
    <rPh sb="3" eb="5">
      <t>タイショウ</t>
    </rPh>
    <phoneticPr fontId="1"/>
  </si>
  <si>
    <t>予算要求等への
反映状況</t>
    <rPh sb="0" eb="2">
      <t>ヨサン</t>
    </rPh>
    <rPh sb="2" eb="4">
      <t>ヨウキュウ</t>
    </rPh>
    <rPh sb="4" eb="5">
      <t>トウ</t>
    </rPh>
    <rPh sb="8" eb="10">
      <t>ハンエイ</t>
    </rPh>
    <rPh sb="10" eb="12">
      <t>ジョウキョウ</t>
    </rPh>
    <phoneticPr fontId="1"/>
  </si>
  <si>
    <t>予算査定等への
反映状況</t>
    <rPh sb="0" eb="2">
      <t>ヨサン</t>
    </rPh>
    <rPh sb="2" eb="4">
      <t>サテイ</t>
    </rPh>
    <rPh sb="4" eb="5">
      <t>トウ</t>
    </rPh>
    <rPh sb="8" eb="10">
      <t>ハンエイ</t>
    </rPh>
    <rPh sb="10" eb="12">
      <t>ジョウキョウ</t>
    </rPh>
    <phoneticPr fontId="1"/>
  </si>
  <si>
    <t>議会の関与</t>
    <phoneticPr fontId="1"/>
  </si>
  <si>
    <t>住民の意見を
取り入れる
仕組み</t>
    <phoneticPr fontId="24"/>
  </si>
  <si>
    <t>結果の公表について</t>
    <phoneticPr fontId="24"/>
  </si>
  <si>
    <t>行政評価結果の活用方法</t>
    <phoneticPr fontId="24"/>
  </si>
  <si>
    <t>行政評価の成果と課題</t>
    <rPh sb="0" eb="2">
      <t>ギョウセイ</t>
    </rPh>
    <rPh sb="2" eb="4">
      <t>ヒョウカ</t>
    </rPh>
    <rPh sb="5" eb="7">
      <t>セイカ</t>
    </rPh>
    <rPh sb="8" eb="10">
      <t>カダイ</t>
    </rPh>
    <phoneticPr fontId="1"/>
  </si>
  <si>
    <t>結果の公表状況</t>
    <phoneticPr fontId="24"/>
  </si>
  <si>
    <t>公表していない理由</t>
    <phoneticPr fontId="24"/>
  </si>
  <si>
    <t>予算要求への反映</t>
    <rPh sb="0" eb="2">
      <t>ヨサン</t>
    </rPh>
    <rPh sb="2" eb="4">
      <t>ヨウキュウ</t>
    </rPh>
    <rPh sb="6" eb="8">
      <t>ハンエイ</t>
    </rPh>
    <phoneticPr fontId="1"/>
  </si>
  <si>
    <t>予算査定等への反映等</t>
    <phoneticPr fontId="1"/>
  </si>
  <si>
    <t>当該年度事業の
執行への反映</t>
    <rPh sb="0" eb="2">
      <t>トウガイ</t>
    </rPh>
    <rPh sb="2" eb="4">
      <t>ネンド</t>
    </rPh>
    <rPh sb="4" eb="6">
      <t>ジギョウ</t>
    </rPh>
    <rPh sb="8" eb="10">
      <t>シッコウ</t>
    </rPh>
    <rPh sb="12" eb="14">
      <t>ハンエイ</t>
    </rPh>
    <phoneticPr fontId="1"/>
  </si>
  <si>
    <t>定員管理要求、査定</t>
    <rPh sb="0" eb="2">
      <t>テイイン</t>
    </rPh>
    <rPh sb="2" eb="4">
      <t>カンリ</t>
    </rPh>
    <rPh sb="4" eb="6">
      <t>ヨウキュウ</t>
    </rPh>
    <rPh sb="7" eb="9">
      <t>サテイ</t>
    </rPh>
    <phoneticPr fontId="1"/>
  </si>
  <si>
    <t>次年度の重点施策や重点方針の策定</t>
    <rPh sb="0" eb="3">
      <t>ジネンド</t>
    </rPh>
    <rPh sb="4" eb="6">
      <t>ジュウテン</t>
    </rPh>
    <rPh sb="6" eb="8">
      <t>セサク</t>
    </rPh>
    <rPh sb="9" eb="11">
      <t>ジュウテン</t>
    </rPh>
    <rPh sb="11" eb="13">
      <t>ホウシン</t>
    </rPh>
    <rPh sb="14" eb="16">
      <t>サクテイ</t>
    </rPh>
    <phoneticPr fontId="1"/>
  </si>
  <si>
    <t>継続中の事務事業の見直し</t>
    <rPh sb="0" eb="3">
      <t>ケイゾクチュウ</t>
    </rPh>
    <rPh sb="4" eb="6">
      <t>ジム</t>
    </rPh>
    <rPh sb="6" eb="8">
      <t>ジギョウ</t>
    </rPh>
    <rPh sb="9" eb="11">
      <t>ミナオ</t>
    </rPh>
    <phoneticPr fontId="1"/>
  </si>
  <si>
    <t>総合計画等</t>
    <rPh sb="0" eb="2">
      <t>ソウゴウ</t>
    </rPh>
    <rPh sb="2" eb="4">
      <t>ケイカク</t>
    </rPh>
    <rPh sb="4" eb="5">
      <t>トウ</t>
    </rPh>
    <phoneticPr fontId="1"/>
  </si>
  <si>
    <t>トップの
政策方針</t>
    <rPh sb="5" eb="7">
      <t>セイサク</t>
    </rPh>
    <rPh sb="7" eb="9">
      <t>ホウシン</t>
    </rPh>
    <phoneticPr fontId="1"/>
  </si>
  <si>
    <t>行政評価の成果</t>
    <rPh sb="0" eb="2">
      <t>ギョウセイ</t>
    </rPh>
    <rPh sb="2" eb="4">
      <t>ヒョウカ</t>
    </rPh>
    <rPh sb="5" eb="7">
      <t>セイカ</t>
    </rPh>
    <phoneticPr fontId="1"/>
  </si>
  <si>
    <t>行政評価の課題</t>
    <rPh sb="0" eb="2">
      <t>ギョウセイ</t>
    </rPh>
    <rPh sb="2" eb="4">
      <t>ヒョウカ</t>
    </rPh>
    <rPh sb="5" eb="7">
      <t>カダイ</t>
    </rPh>
    <phoneticPr fontId="1"/>
  </si>
  <si>
    <t>【調査表】行政評価の取組状況（市区町村）</t>
    <rPh sb="1" eb="4">
      <t>チョウサヒョウ</t>
    </rPh>
    <rPh sb="5" eb="7">
      <t>ギョウセイ</t>
    </rPh>
    <rPh sb="7" eb="9">
      <t>ヒョウカ</t>
    </rPh>
    <rPh sb="10" eb="12">
      <t>トリクミ</t>
    </rPh>
    <rPh sb="12" eb="14">
      <t>ジョウキョウ</t>
    </rPh>
    <rPh sb="15" eb="19">
      <t>シクチョウソン</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</si>
</sst>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Red]#,##0"/>
    <numFmt numFmtId="177" formatCode="00000"/>
    <numFmt numFmtId="178" formatCode="0_ "/>
    <numFmt numFmtId="179" formatCode="#,##0_ ;[Red]\-#,##0\ "/>
    <numFmt numFmtId="180" formatCode="#,##0;&quot;△ &quot;#,##0"/>
    <numFmt numFmtId="181" formatCode="0.0_ "/>
  </numFmts>
  <fonts count="29">
    <font>
      <sz val="11"/>
      <color theme="1"/>
      <name val="ＭＳ Ｐゴシック"/>
      <family val="3"/>
      <charset val="128"/>
      <scheme val="minor"/>
    </font>
    <font>
      <sz val="6"/>
      <name val="ＭＳ Ｐゴシック"/>
      <family val="3"/>
      <charset val="128"/>
    </font>
    <font>
      <sz val="6"/>
      <name val="ＭＳ Ｐゴシック"/>
      <family val="3"/>
      <charset val="128"/>
    </font>
    <font>
      <b/>
      <sz val="9"/>
      <name val="ＭＳ Ｐゴシック"/>
      <family val="3"/>
      <charset val="128"/>
    </font>
    <font>
      <sz val="9"/>
      <name val="ＭＳ Ｐゴシック"/>
      <family val="3"/>
      <charset val="128"/>
    </font>
    <font>
      <sz val="8"/>
      <name val="ＭＳ Ｐゴシック"/>
      <family val="3"/>
      <charset val="128"/>
    </font>
    <font>
      <sz val="12"/>
      <name val="ＭＳ Ｐゴシック"/>
      <family val="3"/>
      <charset val="128"/>
    </font>
    <font>
      <sz val="12"/>
      <color indexed="10"/>
      <name val="ＭＳ Ｐゴシック"/>
      <family val="3"/>
      <charset val="128"/>
    </font>
    <font>
      <b/>
      <sz val="9"/>
      <color indexed="10"/>
      <name val="ＭＳ Ｐゴシック"/>
      <family val="3"/>
      <charset val="128"/>
    </font>
    <font>
      <sz val="8"/>
      <color indexed="10"/>
      <name val="ＭＳ Ｐゴシック"/>
      <family val="3"/>
      <charset val="128"/>
    </font>
    <font>
      <sz val="9"/>
      <color indexed="10"/>
      <name val="ＭＳ Ｐゴシック"/>
      <family val="3"/>
      <charset val="128"/>
    </font>
    <font>
      <sz val="11"/>
      <name val="ＭＳ Ｐゴシック"/>
      <family val="3"/>
      <charset val="128"/>
    </font>
    <font>
      <sz val="6"/>
      <name val="ＭＳ Ｐゴシック"/>
      <family val="3"/>
      <charset val="128"/>
    </font>
    <font>
      <b/>
      <sz val="12"/>
      <color indexed="10"/>
      <name val="ＭＳ Ｐゴシック"/>
      <family val="3"/>
      <charset val="128"/>
    </font>
    <font>
      <b/>
      <sz val="9"/>
      <color rgb="FFFF0000"/>
      <name val="ＭＳ Ｐゴシック"/>
      <family val="3"/>
      <charset val="128"/>
    </font>
    <font>
      <sz val="11"/>
      <color theme="1"/>
      <name val="ＭＳ Ｐゴシック"/>
      <family val="3"/>
      <charset val="128"/>
      <scheme val="minor"/>
    </font>
    <font>
      <b/>
      <sz val="14"/>
      <color rgb="FFFFFF00"/>
      <name val="ＭＳ Ｐゴシック"/>
      <family val="3"/>
      <charset val="128"/>
    </font>
    <font>
      <sz val="9"/>
      <color rgb="FFFFFF00"/>
      <name val="ＭＳ Ｐゴシック"/>
      <family val="3"/>
      <charset val="128"/>
    </font>
    <font>
      <b/>
      <sz val="16"/>
      <name val="ＭＳ Ｐゴシック"/>
      <family val="3"/>
      <charset val="128"/>
    </font>
    <font>
      <sz val="14"/>
      <name val="ＭＳ Ｐゴシック"/>
      <family val="3"/>
      <charset val="128"/>
    </font>
    <font>
      <u/>
      <sz val="9.35"/>
      <color theme="10"/>
      <name val="ＭＳ Ｐゴシック"/>
      <family val="3"/>
      <charset val="128"/>
    </font>
    <font>
      <u/>
      <sz val="11"/>
      <color rgb="FF0000FF"/>
      <name val="ＭＳ Ｐゴシック"/>
      <family val="3"/>
      <charset val="128"/>
      <scheme val="minor"/>
    </font>
    <font>
      <u/>
      <sz val="7.7"/>
      <color theme="10"/>
      <name val="ＭＳ Ｐゴシック"/>
      <family val="3"/>
      <charset val="128"/>
    </font>
    <font>
      <u/>
      <sz val="9"/>
      <name val="ＭＳ Ｐゴシック"/>
      <family val="3"/>
      <charset val="128"/>
    </font>
    <font>
      <sz val="6"/>
      <name val="ＭＳ Ｐゴシック"/>
      <family val="3"/>
      <charset val="128"/>
      <scheme val="minor"/>
    </font>
    <font>
      <b/>
      <sz val="12"/>
      <color rgb="FFFF0000"/>
      <name val="ＭＳ Ｐゴシック"/>
      <family val="3"/>
      <charset val="128"/>
    </font>
    <font>
      <sz val="12"/>
      <color rgb="FFFF0000"/>
      <name val="ＭＳ Ｐゴシック"/>
      <family val="3"/>
      <charset val="128"/>
      <scheme val="minor"/>
    </font>
    <font>
      <b/>
      <sz val="11"/>
      <color rgb="FFFF0000"/>
      <name val="ＭＳ Ｐゴシック"/>
      <family val="3"/>
      <charset val="128"/>
    </font>
    <font>
      <b/>
      <sz val="12"/>
      <name val="ＭＳ Ｐゴシック"/>
      <family val="3"/>
      <charset val="128"/>
    </font>
  </fonts>
  <fills count="10">
    <fill>
      <patternFill patternType="none"/>
    </fill>
    <fill>
      <patternFill patternType="gray125"/>
    </fill>
    <fill>
      <patternFill patternType="solid">
        <fgColor theme="1"/>
        <bgColor indexed="64"/>
      </patternFill>
    </fill>
    <fill>
      <patternFill patternType="solid">
        <fgColor rgb="FFFFC000"/>
        <bgColor indexed="64"/>
      </patternFill>
    </fill>
    <fill>
      <patternFill patternType="solid">
        <fgColor rgb="FFFFFF00"/>
        <bgColor indexed="64"/>
      </patternFill>
    </fill>
    <fill>
      <patternFill patternType="solid">
        <fgColor rgb="FFFFCCFF"/>
        <bgColor indexed="64"/>
      </patternFill>
    </fill>
    <fill>
      <patternFill patternType="solid">
        <fgColor rgb="FF00B0F0"/>
        <bgColor indexed="64"/>
      </patternFill>
    </fill>
    <fill>
      <patternFill patternType="solid">
        <fgColor theme="0" tint="-0.14999847407452621"/>
        <bgColor indexed="64"/>
      </patternFill>
    </fill>
    <fill>
      <patternFill patternType="solid">
        <fgColor rgb="FFFFFF99"/>
        <bgColor indexed="64"/>
      </patternFill>
    </fill>
    <fill>
      <patternFill patternType="solid">
        <fgColor theme="0"/>
        <bgColor indexed="64"/>
      </patternFill>
    </fill>
  </fills>
  <borders count="17">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style="thin">
        <color indexed="64"/>
      </top>
      <bottom/>
      <diagonal/>
    </border>
    <border>
      <left/>
      <right style="thin">
        <color indexed="64"/>
      </right>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top style="thin">
        <color indexed="64"/>
      </top>
      <bottom style="thin">
        <color indexed="64"/>
      </bottom>
      <diagonal style="thin">
        <color indexed="64"/>
      </diagonal>
    </border>
    <border>
      <left/>
      <right/>
      <top style="thin">
        <color indexed="64"/>
      </top>
      <bottom/>
      <diagonal/>
    </border>
  </borders>
  <cellStyleXfs count="9">
    <xf numFmtId="0" fontId="0" fillId="0" borderId="0">
      <alignment vertical="center"/>
    </xf>
    <xf numFmtId="0" fontId="11" fillId="0" borderId="0"/>
    <xf numFmtId="38" fontId="15" fillId="0" borderId="0" applyFont="0" applyFill="0" applyBorder="0" applyAlignment="0" applyProtection="0">
      <alignment vertical="center"/>
    </xf>
    <xf numFmtId="0" fontId="15" fillId="0" borderId="0">
      <alignment vertical="center"/>
    </xf>
    <xf numFmtId="0" fontId="20" fillId="0" borderId="0" applyNumberFormat="0" applyFill="0" applyBorder="0" applyAlignment="0" applyProtection="0">
      <alignment vertical="top"/>
      <protection locked="0"/>
    </xf>
    <xf numFmtId="0" fontId="21" fillId="0" borderId="0" applyNumberFormat="0" applyFill="0" applyBorder="0" applyAlignment="0" applyProtection="0">
      <alignment vertical="center"/>
    </xf>
    <xf numFmtId="0" fontId="15" fillId="0" borderId="0">
      <alignment vertical="center"/>
    </xf>
    <xf numFmtId="0" fontId="22" fillId="0" borderId="0" applyNumberFormat="0" applyFill="0" applyBorder="0" applyAlignment="0" applyProtection="0">
      <alignment vertical="top"/>
      <protection locked="0"/>
    </xf>
    <xf numFmtId="0" fontId="15" fillId="0" borderId="0">
      <alignment vertical="center"/>
    </xf>
  </cellStyleXfs>
  <cellXfs count="201">
    <xf numFmtId="0" fontId="0" fillId="0" borderId="0" xfId="0">
      <alignment vertical="center"/>
    </xf>
    <xf numFmtId="0" fontId="3" fillId="0" borderId="0" xfId="0" applyFont="1" applyFill="1" applyBorder="1" applyAlignment="1" applyProtection="1">
      <alignment horizontal="center" vertical="center"/>
    </xf>
    <xf numFmtId="0" fontId="4" fillId="0" borderId="0" xfId="0" applyFont="1" applyFill="1" applyBorder="1" applyAlignment="1" applyProtection="1">
      <alignment vertical="center"/>
    </xf>
    <xf numFmtId="0" fontId="5" fillId="0" borderId="0" xfId="0" applyFont="1" applyFill="1" applyBorder="1" applyAlignment="1" applyProtection="1">
      <alignment vertical="center"/>
    </xf>
    <xf numFmtId="0" fontId="4" fillId="0" borderId="0" xfId="0" applyFont="1" applyFill="1" applyBorder="1" applyAlignment="1" applyProtection="1">
      <alignment horizontal="left" vertical="center"/>
    </xf>
    <xf numFmtId="0" fontId="6" fillId="0" borderId="0" xfId="0" applyFont="1" applyFill="1" applyBorder="1" applyAlignment="1" applyProtection="1">
      <alignment horizontal="left" vertical="center"/>
    </xf>
    <xf numFmtId="0" fontId="7" fillId="0" borderId="0" xfId="0" applyFont="1" applyFill="1" applyBorder="1" applyAlignment="1" applyProtection="1">
      <alignment horizontal="left" vertical="center"/>
    </xf>
    <xf numFmtId="0" fontId="4" fillId="0" borderId="0" xfId="0" applyFont="1" applyFill="1" applyBorder="1" applyAlignment="1" applyProtection="1"/>
    <xf numFmtId="0" fontId="8" fillId="0" borderId="0" xfId="0" applyFont="1" applyFill="1" applyBorder="1" applyAlignment="1" applyProtection="1"/>
    <xf numFmtId="0" fontId="5" fillId="0" borderId="0" xfId="0" applyFont="1" applyFill="1" applyBorder="1" applyAlignment="1" applyProtection="1"/>
    <xf numFmtId="0" fontId="9" fillId="0" borderId="0" xfId="0" applyFont="1" applyFill="1" applyBorder="1" applyAlignment="1" applyProtection="1">
      <alignment vertical="top"/>
    </xf>
    <xf numFmtId="0" fontId="10" fillId="0" borderId="0" xfId="0" applyFont="1" applyFill="1" applyBorder="1" applyAlignment="1" applyProtection="1">
      <alignment horizontal="left" vertical="top" wrapText="1"/>
    </xf>
    <xf numFmtId="0" fontId="4" fillId="0" borderId="0" xfId="0" applyFont="1" applyFill="1" applyBorder="1" applyAlignment="1" applyProtection="1">
      <alignment horizontal="center" vertical="center"/>
    </xf>
    <xf numFmtId="0" fontId="4" fillId="0" borderId="1" xfId="0" applyFont="1" applyFill="1" applyBorder="1" applyAlignment="1" applyProtection="1">
      <alignment vertical="center"/>
    </xf>
    <xf numFmtId="0" fontId="4" fillId="0" borderId="0" xfId="0" applyFont="1" applyFill="1" applyBorder="1" applyAlignment="1">
      <alignment horizontal="center" vertical="center"/>
    </xf>
    <xf numFmtId="0" fontId="4" fillId="0" borderId="0" xfId="0" applyFont="1" applyFill="1" applyBorder="1" applyAlignment="1">
      <alignment vertical="center"/>
    </xf>
    <xf numFmtId="0" fontId="5" fillId="0" borderId="0" xfId="0" applyFont="1" applyFill="1" applyBorder="1" applyAlignment="1">
      <alignment vertical="center"/>
    </xf>
    <xf numFmtId="176" fontId="4" fillId="0" borderId="2" xfId="1" applyNumberFormat="1" applyFont="1" applyFill="1" applyBorder="1" applyAlignment="1" applyProtection="1">
      <alignment horizontal="center" vertical="center"/>
    </xf>
    <xf numFmtId="0" fontId="4" fillId="0" borderId="2" xfId="0" applyFont="1" applyFill="1" applyBorder="1" applyAlignment="1" applyProtection="1">
      <alignment horizontal="center" vertical="center" textRotation="255" wrapText="1"/>
    </xf>
    <xf numFmtId="49" fontId="4" fillId="0" borderId="3" xfId="0" applyNumberFormat="1" applyFont="1" applyFill="1" applyBorder="1" applyAlignment="1" applyProtection="1">
      <alignment horizontal="center" vertical="center" wrapText="1"/>
    </xf>
    <xf numFmtId="0" fontId="14" fillId="0" borderId="0" xfId="0" applyFont="1" applyFill="1" applyBorder="1" applyAlignment="1" applyProtection="1">
      <alignment vertical="center"/>
    </xf>
    <xf numFmtId="0" fontId="4" fillId="0" borderId="2" xfId="0" applyFont="1" applyBorder="1" applyAlignment="1" applyProtection="1">
      <alignment horizontal="center" vertical="top" textRotation="255" wrapText="1"/>
    </xf>
    <xf numFmtId="49" fontId="5" fillId="0" borderId="2" xfId="0" applyNumberFormat="1" applyFont="1" applyFill="1" applyBorder="1" applyAlignment="1" applyProtection="1">
      <alignment horizontal="center" vertical="top" textRotation="255" wrapText="1"/>
    </xf>
    <xf numFmtId="0" fontId="4" fillId="0" borderId="3" xfId="0" applyFont="1" applyFill="1" applyBorder="1" applyAlignment="1" applyProtection="1">
      <alignment horizontal="center" vertical="top"/>
    </xf>
    <xf numFmtId="0" fontId="4" fillId="0" borderId="6" xfId="0" applyFont="1" applyFill="1" applyBorder="1" applyAlignment="1" applyProtection="1">
      <alignment vertical="center"/>
    </xf>
    <xf numFmtId="0" fontId="13" fillId="0" borderId="0" xfId="0" applyFont="1" applyFill="1" applyBorder="1" applyAlignment="1" applyProtection="1">
      <alignment horizontal="left" vertical="center"/>
    </xf>
    <xf numFmtId="0" fontId="4" fillId="2" borderId="0" xfId="0" applyFont="1" applyFill="1" applyBorder="1" applyAlignment="1" applyProtection="1">
      <alignment vertical="center"/>
    </xf>
    <xf numFmtId="0" fontId="16" fillId="2" borderId="0" xfId="0" applyFont="1" applyFill="1" applyBorder="1" applyAlignment="1" applyProtection="1">
      <alignment horizontal="left" vertical="center"/>
    </xf>
    <xf numFmtId="0" fontId="17" fillId="2" borderId="0" xfId="0" applyFont="1" applyFill="1" applyBorder="1" applyAlignment="1" applyProtection="1">
      <alignment vertical="center"/>
    </xf>
    <xf numFmtId="0" fontId="16" fillId="0" borderId="0" xfId="0" applyFont="1" applyFill="1" applyBorder="1" applyAlignment="1" applyProtection="1">
      <alignment horizontal="left" vertical="center"/>
    </xf>
    <xf numFmtId="179" fontId="4" fillId="3" borderId="5" xfId="2" applyNumberFormat="1" applyFont="1" applyFill="1" applyBorder="1" applyAlignment="1" applyProtection="1">
      <alignment vertical="center"/>
      <protection locked="0"/>
    </xf>
    <xf numFmtId="38" fontId="4" fillId="3" borderId="1" xfId="2" applyFont="1" applyFill="1" applyBorder="1" applyAlignment="1" applyProtection="1">
      <alignment horizontal="center" vertical="center" shrinkToFit="1"/>
      <protection locked="0"/>
    </xf>
    <xf numFmtId="180" fontId="4" fillId="3" borderId="1" xfId="2" applyNumberFormat="1" applyFont="1" applyFill="1" applyBorder="1" applyAlignment="1" applyProtection="1">
      <alignment vertical="center" shrinkToFit="1"/>
      <protection locked="0"/>
    </xf>
    <xf numFmtId="0" fontId="4" fillId="3" borderId="1" xfId="2" applyNumberFormat="1" applyFont="1" applyFill="1" applyBorder="1" applyAlignment="1" applyProtection="1">
      <alignment horizontal="center" vertical="center" shrinkToFit="1"/>
      <protection locked="0"/>
    </xf>
    <xf numFmtId="181" fontId="4" fillId="3" borderId="5" xfId="2" applyNumberFormat="1" applyFont="1" applyFill="1" applyBorder="1" applyAlignment="1" applyProtection="1">
      <alignment vertical="center" shrinkToFit="1"/>
      <protection locked="0"/>
    </xf>
    <xf numFmtId="180" fontId="4" fillId="3" borderId="2" xfId="2" applyNumberFormat="1" applyFont="1" applyFill="1" applyBorder="1" applyAlignment="1" applyProtection="1">
      <alignment vertical="center" shrinkToFit="1"/>
      <protection locked="0"/>
    </xf>
    <xf numFmtId="38" fontId="4" fillId="3" borderId="2" xfId="2" applyFont="1" applyFill="1" applyBorder="1" applyAlignment="1" applyProtection="1">
      <alignment horizontal="center" vertical="center" shrinkToFit="1"/>
      <protection locked="0"/>
    </xf>
    <xf numFmtId="0" fontId="4" fillId="3" borderId="10" xfId="2" applyNumberFormat="1" applyFont="1" applyFill="1" applyBorder="1" applyAlignment="1" applyProtection="1">
      <alignment horizontal="center" vertical="center" shrinkToFit="1"/>
      <protection locked="0"/>
    </xf>
    <xf numFmtId="181" fontId="4" fillId="3" borderId="1" xfId="2" applyNumberFormat="1" applyFont="1" applyFill="1" applyBorder="1" applyAlignment="1" applyProtection="1">
      <alignment vertical="center" shrinkToFit="1"/>
      <protection locked="0"/>
    </xf>
    <xf numFmtId="38" fontId="4" fillId="3" borderId="10" xfId="2" applyFont="1" applyFill="1" applyBorder="1" applyAlignment="1" applyProtection="1">
      <alignment horizontal="center" vertical="center" shrinkToFit="1"/>
      <protection locked="0"/>
    </xf>
    <xf numFmtId="38" fontId="4" fillId="3" borderId="0" xfId="2" applyFont="1" applyFill="1" applyProtection="1">
      <alignment vertical="center"/>
      <protection locked="0"/>
    </xf>
    <xf numFmtId="176" fontId="4" fillId="0" borderId="5" xfId="1" applyNumberFormat="1" applyFont="1" applyFill="1" applyBorder="1" applyAlignment="1" applyProtection="1">
      <alignment horizontal="center" vertical="center"/>
    </xf>
    <xf numFmtId="176" fontId="4" fillId="0" borderId="10" xfId="1" applyNumberFormat="1" applyFont="1" applyFill="1" applyBorder="1" applyAlignment="1" applyProtection="1">
      <alignment horizontal="center" vertical="center"/>
    </xf>
    <xf numFmtId="176" fontId="4" fillId="0" borderId="14" xfId="1" applyNumberFormat="1" applyFont="1" applyFill="1" applyBorder="1" applyAlignment="1" applyProtection="1">
      <alignment horizontal="center" vertical="center"/>
    </xf>
    <xf numFmtId="176" fontId="4" fillId="0" borderId="2" xfId="0" applyNumberFormat="1" applyFont="1" applyFill="1" applyBorder="1" applyAlignment="1">
      <alignment horizontal="center" vertical="center"/>
    </xf>
    <xf numFmtId="176" fontId="4" fillId="0" borderId="14" xfId="0" applyNumberFormat="1" applyFont="1" applyFill="1" applyBorder="1" applyAlignment="1">
      <alignment horizontal="center" vertical="center"/>
    </xf>
    <xf numFmtId="176" fontId="4" fillId="0" borderId="15" xfId="0" applyNumberFormat="1" applyFont="1" applyFill="1" applyBorder="1" applyAlignment="1">
      <alignment horizontal="center" vertical="center"/>
    </xf>
    <xf numFmtId="180" fontId="4" fillId="3" borderId="16" xfId="2" applyNumberFormat="1" applyFont="1" applyFill="1" applyBorder="1" applyAlignment="1" applyProtection="1">
      <alignment vertical="center" shrinkToFit="1"/>
      <protection locked="0"/>
    </xf>
    <xf numFmtId="176" fontId="4" fillId="0" borderId="11" xfId="0" applyNumberFormat="1" applyFont="1" applyFill="1" applyBorder="1" applyAlignment="1">
      <alignment horizontal="center" vertical="center"/>
    </xf>
    <xf numFmtId="0" fontId="18" fillId="0" borderId="0" xfId="0" applyFont="1" applyFill="1" applyBorder="1" applyAlignment="1" applyProtection="1">
      <alignment horizontal="left" vertical="center"/>
    </xf>
    <xf numFmtId="0" fontId="19" fillId="0" borderId="0" xfId="0" applyFont="1" applyFill="1" applyBorder="1" applyAlignment="1" applyProtection="1">
      <alignment horizontal="left" vertical="center"/>
    </xf>
    <xf numFmtId="0" fontId="17" fillId="0" borderId="0" xfId="0" applyFont="1" applyFill="1" applyBorder="1" applyAlignment="1" applyProtection="1">
      <alignment vertical="center"/>
    </xf>
    <xf numFmtId="0" fontId="7" fillId="2" borderId="0" xfId="0" applyFont="1" applyFill="1" applyBorder="1" applyAlignment="1" applyProtection="1">
      <alignment horizontal="left" vertical="center"/>
    </xf>
    <xf numFmtId="177" fontId="4" fillId="0" borderId="2" xfId="1" applyNumberFormat="1" applyFont="1" applyFill="1" applyBorder="1" applyAlignment="1" applyProtection="1">
      <alignment horizontal="center" vertical="center" wrapText="1"/>
    </xf>
    <xf numFmtId="49" fontId="4" fillId="0" borderId="2" xfId="1" applyNumberFormat="1" applyFont="1" applyFill="1" applyBorder="1" applyAlignment="1" applyProtection="1">
      <alignment horizontal="center" vertical="center" wrapText="1"/>
    </xf>
    <xf numFmtId="0" fontId="4" fillId="0" borderId="2" xfId="1" applyNumberFormat="1" applyFont="1" applyFill="1" applyBorder="1" applyAlignment="1" applyProtection="1">
      <alignment horizontal="center" vertical="center" wrapText="1"/>
    </xf>
    <xf numFmtId="0" fontId="4" fillId="0" borderId="0" xfId="0" applyFont="1" applyFill="1" applyBorder="1" applyAlignment="1" applyProtection="1">
      <alignment horizontal="center" vertical="center" wrapText="1"/>
    </xf>
    <xf numFmtId="0" fontId="4" fillId="0" borderId="2" xfId="0" applyNumberFormat="1" applyFont="1" applyFill="1" applyBorder="1" applyAlignment="1" applyProtection="1">
      <alignment horizontal="center" vertical="center" wrapText="1"/>
    </xf>
    <xf numFmtId="176" fontId="4" fillId="0" borderId="2" xfId="1" applyNumberFormat="1" applyFont="1" applyFill="1" applyBorder="1" applyAlignment="1" applyProtection="1">
      <alignment horizontal="center" vertical="center" wrapText="1"/>
    </xf>
    <xf numFmtId="176" fontId="4" fillId="0" borderId="2" xfId="0" applyNumberFormat="1" applyFont="1" applyFill="1" applyBorder="1" applyAlignment="1" applyProtection="1">
      <alignment vertical="center" wrapText="1"/>
    </xf>
    <xf numFmtId="178" fontId="4" fillId="0" borderId="2" xfId="1" applyNumberFormat="1" applyFont="1" applyFill="1" applyBorder="1" applyAlignment="1" applyProtection="1">
      <alignment horizontal="center" vertical="center" wrapText="1"/>
    </xf>
    <xf numFmtId="176" fontId="4" fillId="0" borderId="5" xfId="0" applyNumberFormat="1" applyFont="1" applyFill="1" applyBorder="1" applyAlignment="1" applyProtection="1">
      <alignment horizontal="left" vertical="center" wrapText="1"/>
    </xf>
    <xf numFmtId="0" fontId="4" fillId="0" borderId="5" xfId="0" applyFont="1" applyFill="1" applyBorder="1" applyAlignment="1" applyProtection="1">
      <alignment horizontal="center" vertical="center" wrapText="1"/>
    </xf>
    <xf numFmtId="176" fontId="4" fillId="0" borderId="0" xfId="1" applyNumberFormat="1" applyFont="1" applyFill="1" applyBorder="1" applyAlignment="1" applyProtection="1">
      <alignment horizontal="center" vertical="center" wrapText="1"/>
    </xf>
    <xf numFmtId="177" fontId="4" fillId="0" borderId="2" xfId="1" applyNumberFormat="1" applyFont="1" applyFill="1" applyBorder="1" applyAlignment="1" applyProtection="1">
      <alignment horizontal="center" vertical="center"/>
    </xf>
    <xf numFmtId="49" fontId="4" fillId="0" borderId="5" xfId="0" applyNumberFormat="1" applyFont="1" applyFill="1" applyBorder="1" applyAlignment="1" applyProtection="1">
      <alignment horizontal="center" vertical="top" textRotation="255" wrapText="1"/>
    </xf>
    <xf numFmtId="180" fontId="4" fillId="3" borderId="7" xfId="2" applyNumberFormat="1" applyFont="1" applyFill="1" applyBorder="1" applyAlignment="1" applyProtection="1">
      <alignment vertical="center" shrinkToFit="1"/>
      <protection locked="0"/>
    </xf>
    <xf numFmtId="0" fontId="4" fillId="0" borderId="2" xfId="1" applyNumberFormat="1" applyFont="1" applyFill="1" applyBorder="1" applyAlignment="1" applyProtection="1">
      <alignment horizontal="center" vertical="center"/>
    </xf>
    <xf numFmtId="176" fontId="4" fillId="0" borderId="0" xfId="1" applyNumberFormat="1" applyFont="1" applyFill="1" applyBorder="1" applyAlignment="1" applyProtection="1">
      <alignment horizontal="center" vertical="center"/>
    </xf>
    <xf numFmtId="178" fontId="4" fillId="0" borderId="2" xfId="1" applyNumberFormat="1" applyFont="1" applyFill="1" applyBorder="1" applyAlignment="1" applyProtection="1">
      <alignment horizontal="center" vertical="center"/>
    </xf>
    <xf numFmtId="177" fontId="4" fillId="4" borderId="2" xfId="1" applyNumberFormat="1" applyFont="1" applyFill="1" applyBorder="1" applyAlignment="1" applyProtection="1">
      <alignment horizontal="center" vertical="center" wrapText="1"/>
    </xf>
    <xf numFmtId="179" fontId="4" fillId="3" borderId="1" xfId="2" applyNumberFormat="1" applyFont="1" applyFill="1" applyBorder="1" applyAlignment="1" applyProtection="1">
      <alignment vertical="center"/>
      <protection locked="0"/>
    </xf>
    <xf numFmtId="0" fontId="4" fillId="0" borderId="3" xfId="0" applyFont="1" applyFill="1" applyBorder="1" applyAlignment="1" applyProtection="1">
      <alignment horizontal="center" vertical="top" wrapText="1"/>
    </xf>
    <xf numFmtId="177" fontId="4" fillId="5" borderId="2" xfId="1" applyNumberFormat="1" applyFont="1" applyFill="1" applyBorder="1" applyAlignment="1" applyProtection="1">
      <alignment horizontal="center" vertical="center" wrapText="1"/>
    </xf>
    <xf numFmtId="0" fontId="4" fillId="6" borderId="3" xfId="0" applyFont="1" applyFill="1" applyBorder="1" applyAlignment="1" applyProtection="1">
      <alignment horizontal="center" vertical="top"/>
    </xf>
    <xf numFmtId="0" fontId="4" fillId="0" borderId="2" xfId="0" applyFont="1" applyFill="1" applyBorder="1" applyAlignment="1">
      <alignment vertical="center"/>
    </xf>
    <xf numFmtId="0" fontId="4" fillId="0" borderId="3" xfId="0" applyFont="1" applyFill="1" applyBorder="1" applyAlignment="1" applyProtection="1">
      <alignment horizontal="center" vertical="center"/>
    </xf>
    <xf numFmtId="0" fontId="4" fillId="0" borderId="6" xfId="0" applyFont="1" applyFill="1" applyBorder="1" applyAlignment="1" applyProtection="1">
      <alignment horizontal="center" vertical="center"/>
    </xf>
    <xf numFmtId="0" fontId="4" fillId="0" borderId="4" xfId="0" applyFont="1" applyFill="1" applyBorder="1" applyAlignment="1" applyProtection="1">
      <alignment horizontal="center" vertical="center"/>
    </xf>
    <xf numFmtId="0" fontId="4" fillId="0" borderId="2" xfId="0" applyFont="1" applyFill="1" applyBorder="1" applyAlignment="1" applyProtection="1">
      <alignment horizontal="center" vertical="center"/>
    </xf>
    <xf numFmtId="0" fontId="4" fillId="0" borderId="2" xfId="1" applyNumberFormat="1" applyFont="1" applyFill="1" applyBorder="1" applyAlignment="1" applyProtection="1">
      <alignment horizontal="center" vertical="center" wrapText="1"/>
    </xf>
    <xf numFmtId="176" fontId="4" fillId="0" borderId="2" xfId="0" applyNumberFormat="1" applyFont="1" applyFill="1" applyBorder="1" applyAlignment="1" applyProtection="1">
      <alignment horizontal="left" vertical="center" wrapText="1"/>
    </xf>
    <xf numFmtId="0" fontId="4" fillId="7" borderId="0" xfId="0" applyFont="1" applyFill="1" applyBorder="1" applyAlignment="1" applyProtection="1">
      <alignment vertical="center"/>
    </xf>
    <xf numFmtId="0" fontId="4" fillId="7" borderId="0" xfId="0" applyFont="1" applyFill="1" applyBorder="1" applyAlignment="1" applyProtection="1"/>
    <xf numFmtId="0" fontId="4" fillId="7" borderId="0" xfId="0" applyFont="1" applyFill="1" applyBorder="1" applyAlignment="1">
      <alignment vertical="center"/>
    </xf>
    <xf numFmtId="0" fontId="4" fillId="0" borderId="3" xfId="0" applyFont="1" applyFill="1" applyBorder="1" applyAlignment="1" applyProtection="1">
      <alignment horizontal="center" vertical="center"/>
    </xf>
    <xf numFmtId="180" fontId="4" fillId="0" borderId="1" xfId="2" applyNumberFormat="1" applyFont="1" applyFill="1" applyBorder="1" applyAlignment="1" applyProtection="1">
      <alignment vertical="center" shrinkToFit="1"/>
      <protection locked="0"/>
    </xf>
    <xf numFmtId="0" fontId="17" fillId="7" borderId="0" xfId="0" applyFont="1" applyFill="1" applyBorder="1" applyAlignment="1" applyProtection="1">
      <alignment vertical="center"/>
    </xf>
    <xf numFmtId="0" fontId="23" fillId="0" borderId="4" xfId="0" applyFont="1" applyFill="1" applyBorder="1" applyAlignment="1" applyProtection="1">
      <alignment horizontal="center" vertical="top"/>
    </xf>
    <xf numFmtId="0" fontId="23" fillId="0" borderId="0" xfId="0" applyFont="1" applyFill="1" applyBorder="1" applyAlignment="1" applyProtection="1">
      <alignment vertical="center"/>
    </xf>
    <xf numFmtId="176" fontId="4" fillId="0" borderId="2" xfId="0" applyNumberFormat="1" applyFont="1" applyFill="1" applyBorder="1" applyAlignment="1" applyProtection="1">
      <alignment horizontal="center" vertical="center" wrapText="1"/>
    </xf>
    <xf numFmtId="176" fontId="4" fillId="0" borderId="2" xfId="0" applyNumberFormat="1" applyFont="1" applyFill="1" applyBorder="1" applyAlignment="1" applyProtection="1">
      <alignment horizontal="center" vertical="center"/>
    </xf>
    <xf numFmtId="0" fontId="4" fillId="0" borderId="2" xfId="0" applyFont="1" applyFill="1" applyBorder="1" applyAlignment="1">
      <alignment vertical="center"/>
    </xf>
    <xf numFmtId="0" fontId="4" fillId="0" borderId="2" xfId="0" applyFont="1" applyFill="1" applyBorder="1" applyAlignment="1" applyProtection="1">
      <alignment horizontal="center" vertical="center" wrapText="1"/>
    </xf>
    <xf numFmtId="0" fontId="4" fillId="0" borderId="2" xfId="0" applyFont="1" applyFill="1" applyBorder="1" applyAlignment="1" applyProtection="1">
      <alignment horizontal="center" vertical="center" textRotation="255"/>
    </xf>
    <xf numFmtId="0" fontId="4" fillId="0" borderId="5" xfId="0" applyFont="1" applyFill="1" applyBorder="1" applyAlignment="1" applyProtection="1">
      <alignment horizontal="center" vertical="center"/>
    </xf>
    <xf numFmtId="0" fontId="4" fillId="0" borderId="2" xfId="0" applyFont="1" applyFill="1" applyBorder="1" applyAlignment="1" applyProtection="1">
      <alignment horizontal="center" vertical="center"/>
    </xf>
    <xf numFmtId="49" fontId="28" fillId="0" borderId="0" xfId="0" applyNumberFormat="1" applyFont="1" applyFill="1" applyBorder="1" applyAlignment="1" applyProtection="1">
      <alignment horizontal="center" vertical="center"/>
    </xf>
    <xf numFmtId="49" fontId="3" fillId="0" borderId="2" xfId="0" applyNumberFormat="1" applyFont="1" applyFill="1" applyBorder="1" applyAlignment="1" applyProtection="1">
      <alignment horizontal="center" vertical="center" shrinkToFit="1"/>
    </xf>
    <xf numFmtId="0" fontId="4" fillId="0" borderId="2" xfId="0" applyFont="1" applyFill="1" applyBorder="1" applyAlignment="1" applyProtection="1">
      <alignment horizontal="center" vertical="top" textRotation="255" wrapText="1"/>
    </xf>
    <xf numFmtId="49" fontId="4" fillId="0" borderId="2" xfId="0" applyNumberFormat="1" applyFont="1" applyFill="1" applyBorder="1" applyAlignment="1" applyProtection="1">
      <alignment horizontal="center" vertical="top" textRotation="255" wrapText="1"/>
    </xf>
    <xf numFmtId="49" fontId="4" fillId="0" borderId="3" xfId="0" applyNumberFormat="1" applyFont="1" applyFill="1" applyBorder="1" applyAlignment="1" applyProtection="1">
      <alignment horizontal="center" vertical="top" textRotation="255" wrapText="1"/>
    </xf>
    <xf numFmtId="49" fontId="4" fillId="0" borderId="4" xfId="0" applyNumberFormat="1" applyFont="1" applyFill="1" applyBorder="1" applyAlignment="1" applyProtection="1">
      <alignment horizontal="center" vertical="top" textRotation="255" wrapText="1"/>
    </xf>
    <xf numFmtId="0" fontId="4" fillId="0" borderId="3" xfId="0" applyFont="1" applyBorder="1" applyAlignment="1" applyProtection="1">
      <alignment horizontal="center" vertical="top" textRotation="255" wrapText="1"/>
    </xf>
    <xf numFmtId="0" fontId="4" fillId="0" borderId="4" xfId="0" applyFont="1" applyBorder="1" applyAlignment="1" applyProtection="1">
      <alignment horizontal="center" vertical="top" textRotation="255" wrapText="1"/>
    </xf>
    <xf numFmtId="0" fontId="4" fillId="0" borderId="3" xfId="0" applyFont="1" applyFill="1" applyBorder="1" applyAlignment="1" applyProtection="1">
      <alignment horizontal="center" vertical="top" textRotation="255" wrapText="1"/>
    </xf>
    <xf numFmtId="0" fontId="4" fillId="0" borderId="4" xfId="0" applyFont="1" applyFill="1" applyBorder="1" applyAlignment="1" applyProtection="1">
      <alignment horizontal="center" vertical="top" textRotation="255" wrapText="1"/>
    </xf>
    <xf numFmtId="0" fontId="4" fillId="0" borderId="3" xfId="0" applyFont="1" applyFill="1" applyBorder="1" applyAlignment="1" applyProtection="1">
      <alignment horizontal="center" vertical="top" textRotation="255"/>
    </xf>
    <xf numFmtId="0" fontId="4" fillId="0" borderId="4" xfId="0" applyFont="1" applyFill="1" applyBorder="1" applyAlignment="1" applyProtection="1">
      <alignment horizontal="center" vertical="top" textRotation="255"/>
    </xf>
    <xf numFmtId="49" fontId="4" fillId="0" borderId="3" xfId="0" applyNumberFormat="1" applyFont="1" applyFill="1" applyBorder="1" applyAlignment="1" applyProtection="1">
      <alignment horizontal="center" vertical="top" textRotation="255"/>
    </xf>
    <xf numFmtId="49" fontId="4" fillId="0" borderId="4" xfId="0" applyNumberFormat="1" applyFont="1" applyFill="1" applyBorder="1" applyAlignment="1" applyProtection="1">
      <alignment horizontal="center" vertical="top" textRotation="255"/>
    </xf>
    <xf numFmtId="177" fontId="4" fillId="0" borderId="5" xfId="1" applyNumberFormat="1" applyFont="1" applyFill="1" applyBorder="1" applyAlignment="1" applyProtection="1">
      <alignment horizontal="center" vertical="center"/>
    </xf>
    <xf numFmtId="177" fontId="4" fillId="0" borderId="1" xfId="1" applyNumberFormat="1" applyFont="1" applyFill="1" applyBorder="1" applyAlignment="1" applyProtection="1">
      <alignment horizontal="center" vertical="center"/>
    </xf>
    <xf numFmtId="0" fontId="0" fillId="0" borderId="1" xfId="0" applyBorder="1" applyAlignment="1">
      <alignment horizontal="center" vertical="center"/>
    </xf>
    <xf numFmtId="0" fontId="0" fillId="0" borderId="10" xfId="0" applyBorder="1" applyAlignment="1">
      <alignment horizontal="center" vertical="center"/>
    </xf>
    <xf numFmtId="0" fontId="4" fillId="0" borderId="2" xfId="0" applyFont="1" applyBorder="1" applyAlignment="1" applyProtection="1">
      <alignment horizontal="center" vertical="top" textRotation="255"/>
    </xf>
    <xf numFmtId="0" fontId="4" fillId="0" borderId="2" xfId="0" applyFont="1" applyFill="1" applyBorder="1" applyAlignment="1" applyProtection="1">
      <alignment horizontal="center" vertical="top" textRotation="255" wrapText="1"/>
    </xf>
    <xf numFmtId="49" fontId="4" fillId="0" borderId="2" xfId="0" applyNumberFormat="1" applyFont="1" applyFill="1" applyBorder="1" applyAlignment="1" applyProtection="1">
      <alignment horizontal="center" vertical="top" textRotation="255" wrapText="1"/>
    </xf>
    <xf numFmtId="49" fontId="4" fillId="0" borderId="8" xfId="0" applyNumberFormat="1" applyFont="1" applyFill="1" applyBorder="1" applyAlignment="1" applyProtection="1">
      <alignment horizontal="center" vertical="top" textRotation="255" wrapText="1"/>
    </xf>
    <xf numFmtId="0" fontId="0" fillId="0" borderId="9" xfId="0" applyBorder="1" applyAlignment="1">
      <alignment horizontal="center" vertical="center" wrapText="1"/>
    </xf>
    <xf numFmtId="0" fontId="4" fillId="0" borderId="5" xfId="0" applyFont="1" applyFill="1" applyBorder="1" applyAlignment="1" applyProtection="1">
      <alignment horizontal="center" vertical="top" textRotation="255" wrapText="1"/>
    </xf>
    <xf numFmtId="0" fontId="4" fillId="0" borderId="2" xfId="0" applyFont="1" applyFill="1" applyBorder="1" applyAlignment="1" applyProtection="1">
      <alignment horizontal="center" vertical="center" wrapText="1"/>
    </xf>
    <xf numFmtId="0" fontId="4" fillId="0" borderId="2" xfId="0" applyFont="1" applyFill="1" applyBorder="1" applyAlignment="1" applyProtection="1">
      <alignment horizontal="center" vertical="center" textRotation="255"/>
    </xf>
    <xf numFmtId="49" fontId="4" fillId="0" borderId="2" xfId="0" applyNumberFormat="1" applyFont="1" applyFill="1" applyBorder="1" applyAlignment="1" applyProtection="1">
      <alignment horizontal="center" vertical="center" textRotation="255"/>
    </xf>
    <xf numFmtId="0" fontId="4" fillId="0" borderId="8" xfId="0" applyFont="1" applyFill="1" applyBorder="1" applyAlignment="1" applyProtection="1">
      <alignment horizontal="center" vertical="center"/>
    </xf>
    <xf numFmtId="0" fontId="0" fillId="0" borderId="12" xfId="0" applyBorder="1" applyAlignment="1">
      <alignment horizontal="center" vertical="center"/>
    </xf>
    <xf numFmtId="0" fontId="0" fillId="0" borderId="9" xfId="0" applyBorder="1" applyAlignment="1">
      <alignment horizontal="center" vertical="center"/>
    </xf>
    <xf numFmtId="0" fontId="0" fillId="0" borderId="13" xfId="0" applyBorder="1" applyAlignment="1">
      <alignment horizontal="center" vertical="center"/>
    </xf>
    <xf numFmtId="0" fontId="4" fillId="0" borderId="3" xfId="0" applyFont="1" applyFill="1" applyBorder="1" applyAlignment="1" applyProtection="1">
      <alignment horizontal="center" vertical="center"/>
    </xf>
    <xf numFmtId="0" fontId="0" fillId="0" borderId="4" xfId="0" applyBorder="1" applyAlignment="1">
      <alignment horizontal="center" vertical="center"/>
    </xf>
    <xf numFmtId="0" fontId="4" fillId="0" borderId="2" xfId="0" applyFont="1" applyFill="1" applyBorder="1" applyAlignment="1" applyProtection="1">
      <alignment horizontal="center" vertical="center" textRotation="255" shrinkToFit="1"/>
    </xf>
    <xf numFmtId="49" fontId="4" fillId="0" borderId="2" xfId="0" applyNumberFormat="1" applyFont="1" applyFill="1" applyBorder="1" applyAlignment="1" applyProtection="1">
      <alignment horizontal="center" vertical="center" textRotation="255" wrapText="1"/>
    </xf>
    <xf numFmtId="49" fontId="4" fillId="0" borderId="2" xfId="0" applyNumberFormat="1" applyFont="1" applyFill="1" applyBorder="1" applyAlignment="1" applyProtection="1">
      <alignment horizontal="center" vertical="center" wrapText="1"/>
    </xf>
    <xf numFmtId="0" fontId="4" fillId="0" borderId="2" xfId="0" applyFont="1" applyFill="1" applyBorder="1" applyAlignment="1" applyProtection="1">
      <alignment horizontal="center" vertical="center"/>
    </xf>
    <xf numFmtId="49" fontId="4" fillId="0" borderId="8" xfId="0" applyNumberFormat="1" applyFont="1" applyFill="1" applyBorder="1" applyAlignment="1" applyProtection="1">
      <alignment horizontal="center" vertical="center" textRotation="255" wrapText="1"/>
    </xf>
    <xf numFmtId="0" fontId="0" fillId="0" borderId="9" xfId="0" applyBorder="1" applyAlignment="1">
      <alignment horizontal="center" vertical="center" textRotation="255" wrapText="1"/>
    </xf>
    <xf numFmtId="0" fontId="4" fillId="0" borderId="3" xfId="0" applyFont="1" applyFill="1" applyBorder="1" applyAlignment="1" applyProtection="1">
      <alignment horizontal="center" vertical="center" wrapText="1"/>
    </xf>
    <xf numFmtId="0" fontId="0" fillId="0" borderId="6" xfId="0" applyBorder="1" applyAlignment="1">
      <alignment horizontal="center" vertical="center" wrapText="1"/>
    </xf>
    <xf numFmtId="0" fontId="0" fillId="0" borderId="4" xfId="0" applyBorder="1" applyAlignment="1">
      <alignment horizontal="center" vertical="center" wrapText="1"/>
    </xf>
    <xf numFmtId="0" fontId="4" fillId="0" borderId="5" xfId="0" applyFont="1" applyFill="1" applyBorder="1" applyAlignment="1" applyProtection="1">
      <alignment horizontal="center" vertical="center"/>
    </xf>
    <xf numFmtId="0" fontId="0" fillId="0" borderId="6" xfId="0" applyBorder="1" applyAlignment="1">
      <alignment horizontal="center" vertical="center"/>
    </xf>
    <xf numFmtId="0" fontId="14" fillId="0" borderId="5" xfId="0" applyFont="1" applyFill="1" applyBorder="1" applyAlignment="1" applyProtection="1">
      <alignment horizontal="center" vertical="center" wrapText="1"/>
    </xf>
    <xf numFmtId="0" fontId="14" fillId="0" borderId="1" xfId="0" applyFont="1" applyFill="1" applyBorder="1" applyAlignment="1" applyProtection="1">
      <alignment horizontal="center" vertical="center" wrapText="1"/>
    </xf>
    <xf numFmtId="0" fontId="14" fillId="0" borderId="10" xfId="0" applyFont="1" applyFill="1" applyBorder="1" applyAlignment="1" applyProtection="1">
      <alignment horizontal="center" vertical="center" wrapText="1"/>
    </xf>
    <xf numFmtId="49" fontId="25" fillId="9" borderId="5" xfId="0" applyNumberFormat="1" applyFont="1" applyFill="1" applyBorder="1" applyAlignment="1" applyProtection="1">
      <alignment horizontal="center" vertical="center"/>
    </xf>
    <xf numFmtId="49" fontId="25" fillId="9" borderId="1" xfId="0" applyNumberFormat="1" applyFont="1" applyFill="1" applyBorder="1" applyAlignment="1" applyProtection="1">
      <alignment horizontal="center" vertical="center"/>
    </xf>
    <xf numFmtId="0" fontId="14" fillId="0" borderId="2" xfId="0" applyFont="1" applyFill="1" applyBorder="1" applyAlignment="1" applyProtection="1">
      <alignment horizontal="center" vertical="center" wrapText="1"/>
    </xf>
    <xf numFmtId="0" fontId="14" fillId="0" borderId="2" xfId="0" applyFont="1" applyFill="1" applyBorder="1" applyAlignment="1" applyProtection="1">
      <alignment horizontal="center" vertical="center"/>
    </xf>
    <xf numFmtId="0" fontId="26" fillId="9" borderId="1" xfId="0" applyFont="1" applyFill="1" applyBorder="1" applyAlignment="1">
      <alignment horizontal="center" vertical="center"/>
    </xf>
    <xf numFmtId="0" fontId="26" fillId="9" borderId="10" xfId="0" applyFont="1" applyFill="1" applyBorder="1" applyAlignment="1">
      <alignment horizontal="center" vertical="center"/>
    </xf>
    <xf numFmtId="49" fontId="27" fillId="9" borderId="5" xfId="0" applyNumberFormat="1" applyFont="1" applyFill="1" applyBorder="1" applyAlignment="1" applyProtection="1">
      <alignment horizontal="center" vertical="center" wrapText="1"/>
    </xf>
    <xf numFmtId="49" fontId="27" fillId="9" borderId="10" xfId="0" applyNumberFormat="1" applyFont="1" applyFill="1" applyBorder="1" applyAlignment="1" applyProtection="1">
      <alignment horizontal="center" vertical="center"/>
    </xf>
    <xf numFmtId="49" fontId="25" fillId="9" borderId="2" xfId="0" applyNumberFormat="1" applyFont="1" applyFill="1" applyBorder="1" applyAlignment="1" applyProtection="1">
      <alignment horizontal="center" vertical="center"/>
    </xf>
    <xf numFmtId="49" fontId="25" fillId="0" borderId="2" xfId="0" applyNumberFormat="1" applyFont="1" applyFill="1" applyBorder="1" applyAlignment="1" applyProtection="1">
      <alignment horizontal="center" vertical="center"/>
    </xf>
    <xf numFmtId="49" fontId="28" fillId="0" borderId="2" xfId="0" applyNumberFormat="1" applyFont="1" applyFill="1" applyBorder="1" applyAlignment="1" applyProtection="1">
      <alignment horizontal="center" vertical="center"/>
    </xf>
    <xf numFmtId="0" fontId="4" fillId="0" borderId="3" xfId="0" applyFont="1" applyFill="1" applyBorder="1" applyAlignment="1" applyProtection="1">
      <alignment horizontal="center" vertical="center" textRotation="255"/>
    </xf>
    <xf numFmtId="0" fontId="0" fillId="0" borderId="6" xfId="0" applyBorder="1" applyAlignment="1">
      <alignment horizontal="center" vertical="center" textRotation="255"/>
    </xf>
    <xf numFmtId="0" fontId="0" fillId="0" borderId="4" xfId="0" applyBorder="1" applyAlignment="1">
      <alignment horizontal="center" vertical="center" textRotation="255"/>
    </xf>
    <xf numFmtId="0" fontId="4" fillId="0" borderId="5" xfId="0" applyFont="1" applyFill="1" applyBorder="1" applyAlignment="1" applyProtection="1">
      <alignment horizontal="center" vertical="center" textRotation="255"/>
    </xf>
    <xf numFmtId="0" fontId="0" fillId="0" borderId="2" xfId="0" applyBorder="1" applyAlignment="1">
      <alignment horizontal="center" vertical="center"/>
    </xf>
    <xf numFmtId="0" fontId="4" fillId="0" borderId="6" xfId="0" applyFont="1" applyFill="1" applyBorder="1" applyAlignment="1" applyProtection="1">
      <alignment horizontal="center" vertical="center"/>
    </xf>
    <xf numFmtId="0" fontId="4" fillId="0" borderId="4" xfId="0" applyFont="1" applyFill="1" applyBorder="1" applyAlignment="1" applyProtection="1">
      <alignment horizontal="center" vertical="center"/>
    </xf>
    <xf numFmtId="49" fontId="4" fillId="0" borderId="8" xfId="0" applyNumberFormat="1" applyFont="1" applyFill="1" applyBorder="1" applyAlignment="1" applyProtection="1">
      <alignment horizontal="center" vertical="center" wrapText="1"/>
    </xf>
    <xf numFmtId="0" fontId="0" fillId="0" borderId="11" xfId="0" applyBorder="1" applyAlignment="1">
      <alignment horizontal="center" vertical="center" wrapText="1"/>
    </xf>
    <xf numFmtId="0" fontId="14" fillId="0" borderId="5" xfId="0" applyFont="1" applyFill="1" applyBorder="1" applyAlignment="1" applyProtection="1">
      <alignment horizontal="center" vertical="center"/>
    </xf>
    <xf numFmtId="0" fontId="14" fillId="0" borderId="1" xfId="0" applyFont="1" applyFill="1" applyBorder="1" applyAlignment="1" applyProtection="1">
      <alignment horizontal="center" vertical="center"/>
    </xf>
    <xf numFmtId="0" fontId="14" fillId="0" borderId="10" xfId="0" applyFont="1" applyFill="1" applyBorder="1" applyAlignment="1" applyProtection="1">
      <alignment horizontal="center" vertical="center"/>
    </xf>
    <xf numFmtId="0" fontId="25" fillId="8" borderId="5" xfId="0" applyFont="1" applyFill="1" applyBorder="1" applyAlignment="1" applyProtection="1">
      <alignment horizontal="center" vertical="center"/>
    </xf>
    <xf numFmtId="0" fontId="25" fillId="8" borderId="1" xfId="0" applyFont="1" applyFill="1" applyBorder="1" applyAlignment="1" applyProtection="1">
      <alignment horizontal="center" vertical="center"/>
    </xf>
    <xf numFmtId="0" fontId="25" fillId="8" borderId="10" xfId="0" applyFont="1" applyFill="1" applyBorder="1" applyAlignment="1" applyProtection="1">
      <alignment horizontal="center" vertical="center"/>
    </xf>
    <xf numFmtId="49" fontId="25" fillId="0" borderId="5" xfId="0" applyNumberFormat="1" applyFont="1" applyFill="1" applyBorder="1" applyAlignment="1" applyProtection="1">
      <alignment horizontal="center" vertical="center"/>
    </xf>
    <xf numFmtId="49" fontId="25" fillId="0" borderId="1" xfId="0" applyNumberFormat="1" applyFont="1" applyFill="1" applyBorder="1" applyAlignment="1" applyProtection="1">
      <alignment horizontal="center" vertical="center"/>
    </xf>
    <xf numFmtId="0" fontId="26" fillId="0" borderId="1" xfId="0" applyFont="1" applyFill="1" applyBorder="1" applyAlignment="1">
      <alignment horizontal="center" vertical="center"/>
    </xf>
    <xf numFmtId="0" fontId="14" fillId="0" borderId="4" xfId="0" applyFont="1" applyFill="1" applyBorder="1" applyAlignment="1" applyProtection="1">
      <alignment horizontal="center" vertical="center" wrapText="1"/>
    </xf>
    <xf numFmtId="0" fontId="14" fillId="0" borderId="4" xfId="0" applyFont="1" applyFill="1" applyBorder="1" applyAlignment="1" applyProtection="1">
      <alignment horizontal="center" vertical="center"/>
    </xf>
    <xf numFmtId="49" fontId="25" fillId="0" borderId="10" xfId="0" applyNumberFormat="1" applyFont="1" applyFill="1" applyBorder="1" applyAlignment="1" applyProtection="1">
      <alignment horizontal="center" vertical="center"/>
    </xf>
    <xf numFmtId="49" fontId="25" fillId="0" borderId="2" xfId="0" applyNumberFormat="1" applyFont="1" applyFill="1" applyBorder="1" applyAlignment="1" applyProtection="1">
      <alignment horizontal="center" vertical="center" wrapText="1"/>
    </xf>
    <xf numFmtId="49" fontId="25" fillId="9" borderId="10" xfId="0" applyNumberFormat="1" applyFont="1" applyFill="1" applyBorder="1" applyAlignment="1" applyProtection="1">
      <alignment horizontal="center" vertical="center"/>
    </xf>
    <xf numFmtId="49" fontId="4" fillId="0" borderId="5" xfId="0" applyNumberFormat="1" applyFont="1" applyFill="1" applyBorder="1" applyAlignment="1" applyProtection="1">
      <alignment horizontal="center" vertical="center" wrapText="1"/>
    </xf>
    <xf numFmtId="0" fontId="4" fillId="0" borderId="1" xfId="0" applyFont="1" applyFill="1" applyBorder="1" applyAlignment="1" applyProtection="1">
      <alignment horizontal="center" vertical="center"/>
    </xf>
    <xf numFmtId="0" fontId="4" fillId="0" borderId="10" xfId="0" applyFont="1" applyFill="1" applyBorder="1" applyAlignment="1" applyProtection="1">
      <alignment horizontal="center" vertical="center"/>
    </xf>
    <xf numFmtId="0" fontId="5" fillId="0" borderId="2" xfId="0" applyFont="1" applyFill="1" applyBorder="1" applyAlignment="1" applyProtection="1">
      <alignment horizontal="center" vertical="center"/>
    </xf>
    <xf numFmtId="49" fontId="4" fillId="0" borderId="2" xfId="0" applyNumberFormat="1" applyFont="1" applyFill="1" applyBorder="1" applyAlignment="1" applyProtection="1">
      <alignment horizontal="center" vertical="center" shrinkToFit="1"/>
    </xf>
    <xf numFmtId="0" fontId="4" fillId="0" borderId="5"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10" xfId="0" applyFont="1" applyFill="1" applyBorder="1" applyAlignment="1">
      <alignment horizontal="center" vertical="center"/>
    </xf>
    <xf numFmtId="0" fontId="14" fillId="8" borderId="5" xfId="0" applyFont="1" applyFill="1" applyBorder="1" applyAlignment="1" applyProtection="1">
      <alignment horizontal="center" vertical="center"/>
    </xf>
    <xf numFmtId="0" fontId="14" fillId="8" borderId="1" xfId="0" applyFont="1" applyFill="1" applyBorder="1" applyAlignment="1" applyProtection="1">
      <alignment horizontal="center" vertical="center"/>
    </xf>
    <xf numFmtId="0" fontId="0" fillId="8" borderId="1" xfId="0" applyFill="1" applyBorder="1" applyAlignment="1">
      <alignment horizontal="center" vertical="center"/>
    </xf>
    <xf numFmtId="0" fontId="0" fillId="8" borderId="10" xfId="0" applyFill="1" applyBorder="1" applyAlignment="1">
      <alignment horizontal="center" vertical="center"/>
    </xf>
    <xf numFmtId="0" fontId="14" fillId="8" borderId="10" xfId="0" applyFont="1" applyFill="1" applyBorder="1" applyAlignment="1" applyProtection="1">
      <alignment horizontal="center" vertical="center"/>
    </xf>
    <xf numFmtId="49" fontId="14" fillId="0" borderId="5" xfId="0" applyNumberFormat="1" applyFont="1" applyFill="1" applyBorder="1" applyAlignment="1" applyProtection="1">
      <alignment horizontal="center" vertical="center"/>
    </xf>
    <xf numFmtId="49" fontId="3" fillId="0" borderId="1" xfId="0" applyNumberFormat="1" applyFont="1" applyFill="1" applyBorder="1" applyAlignment="1" applyProtection="1">
      <alignment horizontal="center" vertical="center"/>
    </xf>
    <xf numFmtId="0" fontId="0" fillId="0" borderId="10" xfId="0" applyFill="1" applyBorder="1" applyAlignment="1">
      <alignment horizontal="center" vertical="center"/>
    </xf>
    <xf numFmtId="49" fontId="14" fillId="0" borderId="2" xfId="0" applyNumberFormat="1" applyFont="1" applyFill="1" applyBorder="1" applyAlignment="1" applyProtection="1">
      <alignment horizontal="center" vertical="center"/>
    </xf>
    <xf numFmtId="49" fontId="14" fillId="0" borderId="2" xfId="0" applyNumberFormat="1" applyFont="1" applyFill="1" applyBorder="1" applyAlignment="1" applyProtection="1">
      <alignment horizontal="center" vertical="center" shrinkToFit="1"/>
    </xf>
    <xf numFmtId="0" fontId="28" fillId="0" borderId="0" xfId="0" applyFont="1" applyFill="1" applyBorder="1" applyAlignment="1" applyProtection="1">
      <alignment horizontal="left" vertical="center"/>
    </xf>
    <xf numFmtId="0" fontId="4" fillId="0" borderId="0" xfId="0" applyFont="1" applyFill="1" applyBorder="1" applyAlignment="1" applyProtection="1">
      <alignment vertical="center" wrapText="1"/>
    </xf>
    <xf numFmtId="49" fontId="4" fillId="0" borderId="6" xfId="0" applyNumberFormat="1" applyFont="1" applyFill="1" applyBorder="1" applyAlignment="1" applyProtection="1">
      <alignment horizontal="center" vertical="top" textRotation="255" wrapText="1"/>
    </xf>
    <xf numFmtId="0" fontId="25" fillId="9" borderId="0" xfId="0" applyFont="1" applyFill="1" applyBorder="1" applyAlignment="1" applyProtection="1">
      <alignment horizontal="center" vertical="center"/>
    </xf>
    <xf numFmtId="49" fontId="4" fillId="0" borderId="6" xfId="0" applyNumberFormat="1" applyFont="1" applyFill="1" applyBorder="1" applyAlignment="1" applyProtection="1">
      <alignment horizontal="center" vertical="center" textRotation="255"/>
    </xf>
  </cellXfs>
  <cellStyles count="9">
    <cellStyle name="ハイパーリンク 2" xfId="4"/>
    <cellStyle name="ハイパーリンク 3" xfId="5"/>
    <cellStyle name="ハイパーリンク 4" xfId="7"/>
    <cellStyle name="桁区切り" xfId="2" builtinId="6"/>
    <cellStyle name="標準" xfId="0" builtinId="0"/>
    <cellStyle name="標準 2" xfId="3"/>
    <cellStyle name="標準 2 2" xfId="6"/>
    <cellStyle name="標準 3 2" xfId="8"/>
    <cellStyle name="標準_JKB054B" xfId="1"/>
  </cellStyles>
  <dxfs count="0"/>
  <tableStyles count="0" defaultTableStyle="TableStyleMedium9" defaultPivotStyle="PivotStyleLight16"/>
  <colors>
    <mruColors>
      <color rgb="FFFFFF99"/>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N75"/>
  <sheetViews>
    <sheetView tabSelected="1" view="pageBreakPreview" topLeftCell="D1" zoomScale="80" zoomScaleNormal="70" zoomScaleSheetLayoutView="80" workbookViewId="0">
      <pane xSplit="5" topLeftCell="I1" activePane="topRight" state="frozen"/>
      <selection activeCell="D1" sqref="D1"/>
      <selection pane="topRight" activeCell="CX7" sqref="CX7:CX8"/>
    </sheetView>
  </sheetViews>
  <sheetFormatPr defaultColWidth="5.77734375" defaultRowHeight="10.8"/>
  <cols>
    <col min="1" max="3" width="9.21875" style="14" hidden="1" customWidth="1"/>
    <col min="4" max="4" width="9.21875" style="14" customWidth="1"/>
    <col min="5" max="5" width="9.21875" style="15" customWidth="1"/>
    <col min="6" max="7" width="9.21875" style="15" hidden="1" customWidth="1"/>
    <col min="8" max="8" width="8.33203125" style="15" bestFit="1" customWidth="1"/>
    <col min="9" max="17" width="5.77734375" style="15" customWidth="1"/>
    <col min="18" max="18" width="25" style="15" customWidth="1"/>
    <col min="19" max="22" width="5.77734375" style="15" customWidth="1"/>
    <col min="23" max="23" width="25" style="15" customWidth="1"/>
    <col min="24" max="26" width="5.77734375" style="15" customWidth="1"/>
    <col min="27" max="27" width="25" style="15" customWidth="1"/>
    <col min="28" max="28" width="9.33203125" style="15" customWidth="1"/>
    <col min="29" max="29" width="7.44140625" style="15" customWidth="1"/>
    <col min="30" max="30" width="12.109375" style="15" customWidth="1"/>
    <col min="31" max="31" width="11.5546875" style="15" customWidth="1"/>
    <col min="32" max="32" width="8.21875" style="15" customWidth="1"/>
    <col min="33" max="33" width="6.21875" style="15" customWidth="1"/>
    <col min="34" max="39" width="6.5546875" style="15" customWidth="1"/>
    <col min="40" max="40" width="5.88671875" style="15" customWidth="1"/>
    <col min="41" max="41" width="13.21875" style="15" customWidth="1"/>
    <col min="42" max="42" width="6.88671875" style="15" customWidth="1"/>
    <col min="43" max="43" width="6.77734375" style="15" customWidth="1"/>
    <col min="44" max="44" width="5.33203125" style="15" customWidth="1"/>
    <col min="45" max="45" width="6.21875" style="15" customWidth="1"/>
    <col min="46" max="46" width="5.44140625" style="15" customWidth="1"/>
    <col min="47" max="47" width="8.33203125" style="15" customWidth="1"/>
    <col min="48" max="48" width="6.77734375" style="15" customWidth="1"/>
    <col min="49" max="52" width="5.77734375" style="84" customWidth="1"/>
    <col min="53" max="66" width="5.77734375" style="15" customWidth="1"/>
    <col min="67" max="67" width="25.109375" style="15" customWidth="1"/>
    <col min="68" max="68" width="3.21875" style="15" customWidth="1"/>
    <col min="69" max="69" width="6.6640625" style="15" customWidth="1"/>
    <col min="70" max="71" width="5.77734375" style="15" customWidth="1"/>
    <col min="72" max="72" width="24.109375" style="15" customWidth="1"/>
    <col min="73" max="77" width="5.77734375" style="15" customWidth="1"/>
    <col min="78" max="78" width="25" style="15" customWidth="1"/>
    <col min="79" max="86" width="5.77734375" style="15" customWidth="1"/>
    <col min="87" max="87" width="25" style="15" customWidth="1"/>
    <col min="88" max="94" width="5.77734375" style="15" customWidth="1"/>
    <col min="95" max="95" width="7.33203125" style="15" customWidth="1"/>
    <col min="96" max="99" width="5.77734375" style="15" customWidth="1"/>
    <col min="100" max="100" width="25.109375" style="15" customWidth="1"/>
    <col min="101" max="102" width="8" style="15" customWidth="1"/>
    <col min="103" max="16384" width="5.77734375" style="15"/>
  </cols>
  <sheetData>
    <row r="1" spans="1:170" s="2" customFormat="1" ht="30" customHeight="1">
      <c r="A1" s="49"/>
      <c r="B1" s="49"/>
      <c r="C1" s="49"/>
      <c r="D1" s="196" t="s">
        <v>480</v>
      </c>
      <c r="E1" s="1"/>
      <c r="F1" s="1"/>
      <c r="G1" s="1"/>
      <c r="H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row>
    <row r="2" spans="1:170" s="20" customFormat="1" ht="26.4" customHeight="1">
      <c r="A2" s="164"/>
      <c r="B2" s="165"/>
      <c r="C2" s="165"/>
      <c r="D2" s="165"/>
      <c r="E2" s="165"/>
      <c r="F2" s="165"/>
      <c r="G2" s="165"/>
      <c r="H2" s="166"/>
      <c r="I2" s="167" t="s">
        <v>442</v>
      </c>
      <c r="J2" s="168"/>
      <c r="K2" s="168"/>
      <c r="L2" s="168"/>
      <c r="M2" s="168"/>
      <c r="N2" s="168"/>
      <c r="O2" s="168"/>
      <c r="P2" s="168"/>
      <c r="Q2" s="168"/>
      <c r="R2" s="168"/>
      <c r="S2" s="168"/>
      <c r="T2" s="168"/>
      <c r="U2" s="168"/>
      <c r="V2" s="168"/>
      <c r="W2" s="168"/>
      <c r="X2" s="168"/>
      <c r="Y2" s="168"/>
      <c r="Z2" s="168"/>
      <c r="AA2" s="168"/>
      <c r="AB2" s="168"/>
      <c r="AC2" s="168"/>
      <c r="AD2" s="168"/>
      <c r="AE2" s="168"/>
      <c r="AF2" s="168"/>
      <c r="AG2" s="168"/>
      <c r="AH2" s="168"/>
      <c r="AI2" s="168"/>
      <c r="AJ2" s="168"/>
      <c r="AK2" s="168"/>
      <c r="AL2" s="168"/>
      <c r="AM2" s="168"/>
      <c r="AN2" s="168"/>
      <c r="AO2" s="168"/>
      <c r="AP2" s="168"/>
      <c r="AQ2" s="168"/>
      <c r="AR2" s="168"/>
      <c r="AS2" s="168"/>
      <c r="AT2" s="168"/>
      <c r="AU2" s="168"/>
      <c r="AV2" s="168"/>
      <c r="AW2" s="168"/>
      <c r="AX2" s="168"/>
      <c r="AY2" s="168"/>
      <c r="AZ2" s="168"/>
      <c r="BA2" s="168"/>
      <c r="BB2" s="168"/>
      <c r="BC2" s="168"/>
      <c r="BD2" s="168"/>
      <c r="BE2" s="168"/>
      <c r="BF2" s="168"/>
      <c r="BG2" s="168"/>
      <c r="BH2" s="168"/>
      <c r="BI2" s="168"/>
      <c r="BJ2" s="168"/>
      <c r="BK2" s="168"/>
      <c r="BL2" s="168"/>
      <c r="BM2" s="168"/>
      <c r="BN2" s="168"/>
      <c r="BO2" s="169"/>
      <c r="BP2" s="199"/>
      <c r="BQ2" s="167" t="s">
        <v>443</v>
      </c>
      <c r="BR2" s="168"/>
      <c r="BS2" s="168"/>
      <c r="BT2" s="168"/>
      <c r="BU2" s="168"/>
      <c r="BV2" s="168"/>
      <c r="BW2" s="168"/>
      <c r="BX2" s="168"/>
      <c r="BY2" s="168"/>
      <c r="BZ2" s="168"/>
      <c r="CA2" s="168"/>
      <c r="CB2" s="168"/>
      <c r="CC2" s="168"/>
      <c r="CD2" s="168"/>
      <c r="CE2" s="168"/>
      <c r="CF2" s="168"/>
      <c r="CG2" s="168"/>
      <c r="CH2" s="168"/>
      <c r="CI2" s="168"/>
      <c r="CJ2" s="168"/>
      <c r="CK2" s="168"/>
      <c r="CL2" s="168"/>
      <c r="CM2" s="168"/>
      <c r="CN2" s="168"/>
      <c r="CO2" s="168"/>
      <c r="CP2" s="168"/>
      <c r="CQ2" s="168"/>
      <c r="CR2" s="168"/>
      <c r="CS2" s="168"/>
      <c r="CT2" s="168"/>
      <c r="CU2" s="168"/>
      <c r="CV2" s="168"/>
      <c r="CW2" s="168"/>
      <c r="CX2" s="169"/>
    </row>
    <row r="3" spans="1:170" s="13" customFormat="1" ht="51" customHeight="1">
      <c r="A3" s="79" t="s">
        <v>123</v>
      </c>
      <c r="B3" s="79"/>
      <c r="C3" s="79"/>
      <c r="D3" s="128" t="s">
        <v>123</v>
      </c>
      <c r="E3" s="128" t="s">
        <v>115</v>
      </c>
      <c r="F3" s="79"/>
      <c r="G3" s="79"/>
      <c r="H3" s="128" t="s">
        <v>116</v>
      </c>
      <c r="I3" s="170" t="s">
        <v>444</v>
      </c>
      <c r="J3" s="171"/>
      <c r="K3" s="171"/>
      <c r="L3" s="171"/>
      <c r="M3" s="171"/>
      <c r="N3" s="171"/>
      <c r="O3" s="171"/>
      <c r="P3" s="171"/>
      <c r="Q3" s="171"/>
      <c r="R3" s="172"/>
      <c r="S3" s="152" t="s">
        <v>445</v>
      </c>
      <c r="T3" s="152"/>
      <c r="U3" s="152"/>
      <c r="V3" s="152"/>
      <c r="W3" s="152"/>
      <c r="X3" s="152" t="s">
        <v>446</v>
      </c>
      <c r="Y3" s="152"/>
      <c r="Z3" s="152"/>
      <c r="AA3" s="152"/>
      <c r="AB3" s="144" t="s">
        <v>447</v>
      </c>
      <c r="AC3" s="145"/>
      <c r="AD3" s="145"/>
      <c r="AE3" s="177"/>
      <c r="AF3" s="173" t="s">
        <v>448</v>
      </c>
      <c r="AG3" s="174"/>
      <c r="AH3" s="173" t="s">
        <v>449</v>
      </c>
      <c r="AI3" s="174"/>
      <c r="AJ3" s="144" t="s">
        <v>450</v>
      </c>
      <c r="AK3" s="145"/>
      <c r="AL3" s="145"/>
      <c r="AM3" s="145"/>
      <c r="AN3" s="145"/>
      <c r="AO3" s="145"/>
      <c r="AP3" s="145"/>
      <c r="AQ3" s="145"/>
      <c r="AR3" s="146" t="s">
        <v>451</v>
      </c>
      <c r="AS3" s="147"/>
      <c r="AT3" s="147" t="s">
        <v>452</v>
      </c>
      <c r="AU3" s="147"/>
      <c r="AV3" s="147"/>
      <c r="AW3" s="144" t="s">
        <v>453</v>
      </c>
      <c r="AX3" s="148"/>
      <c r="AY3" s="148"/>
      <c r="AZ3" s="149"/>
      <c r="BA3" s="150" t="s">
        <v>454</v>
      </c>
      <c r="BB3" s="151"/>
      <c r="BC3" s="150" t="s">
        <v>455</v>
      </c>
      <c r="BD3" s="151"/>
      <c r="BE3" s="152" t="s">
        <v>456</v>
      </c>
      <c r="BF3" s="152"/>
      <c r="BG3" s="152"/>
      <c r="BH3" s="152"/>
      <c r="BI3" s="152"/>
      <c r="BJ3" s="152"/>
      <c r="BK3" s="152"/>
      <c r="BL3" s="152"/>
      <c r="BM3" s="152"/>
      <c r="BN3" s="152"/>
      <c r="BO3" s="152"/>
      <c r="BP3" s="97"/>
      <c r="BQ3" s="153" t="s">
        <v>457</v>
      </c>
      <c r="BR3" s="154"/>
      <c r="BS3" s="154"/>
      <c r="BT3" s="154"/>
      <c r="BU3" s="153" t="s">
        <v>458</v>
      </c>
      <c r="BV3" s="154"/>
      <c r="BW3" s="154"/>
      <c r="BX3" s="154"/>
      <c r="BY3" s="154"/>
      <c r="BZ3" s="154"/>
      <c r="CA3" s="153" t="s">
        <v>459</v>
      </c>
      <c r="CB3" s="153"/>
      <c r="CC3" s="153"/>
      <c r="CD3" s="153"/>
      <c r="CE3" s="153"/>
      <c r="CF3" s="153"/>
      <c r="CG3" s="153"/>
      <c r="CH3" s="153"/>
      <c r="CI3" s="153"/>
      <c r="CJ3" s="141" t="s">
        <v>460</v>
      </c>
      <c r="CK3" s="142"/>
      <c r="CL3" s="141" t="s">
        <v>461</v>
      </c>
      <c r="CM3" s="142"/>
      <c r="CN3" s="143"/>
      <c r="CO3" s="146" t="s">
        <v>462</v>
      </c>
      <c r="CP3" s="147"/>
      <c r="CQ3" s="147"/>
      <c r="CR3" s="170" t="s">
        <v>463</v>
      </c>
      <c r="CS3" s="171"/>
      <c r="CT3" s="171"/>
      <c r="CU3" s="171"/>
      <c r="CV3" s="175"/>
      <c r="CW3" s="176" t="s">
        <v>464</v>
      </c>
      <c r="CX3" s="153"/>
    </row>
    <row r="4" spans="1:170" s="2" customFormat="1" ht="13.8" customHeight="1">
      <c r="A4" s="133"/>
      <c r="B4" s="79"/>
      <c r="C4" s="79"/>
      <c r="D4" s="160"/>
      <c r="E4" s="160"/>
      <c r="F4" s="76"/>
      <c r="G4" s="76"/>
      <c r="H4" s="160"/>
      <c r="I4" s="139" t="s">
        <v>132</v>
      </c>
      <c r="J4" s="113"/>
      <c r="K4" s="113"/>
      <c r="L4" s="113"/>
      <c r="M4" s="113"/>
      <c r="N4" s="113"/>
      <c r="O4" s="113"/>
      <c r="P4" s="113"/>
      <c r="Q4" s="114"/>
      <c r="R4" s="162" t="s">
        <v>124</v>
      </c>
      <c r="S4" s="133" t="s">
        <v>1</v>
      </c>
      <c r="T4" s="133" t="s">
        <v>2</v>
      </c>
      <c r="U4" s="132" t="s">
        <v>3</v>
      </c>
      <c r="V4" s="132" t="s">
        <v>4</v>
      </c>
      <c r="W4" s="132" t="s">
        <v>5</v>
      </c>
      <c r="X4" s="133" t="s">
        <v>1</v>
      </c>
      <c r="Y4" s="133" t="s">
        <v>2</v>
      </c>
      <c r="Z4" s="132" t="s">
        <v>3</v>
      </c>
      <c r="AA4" s="132" t="s">
        <v>4</v>
      </c>
      <c r="AB4" s="122" t="s">
        <v>65</v>
      </c>
      <c r="AC4" s="122" t="s">
        <v>66</v>
      </c>
      <c r="AD4" s="122" t="s">
        <v>120</v>
      </c>
      <c r="AE4" s="155"/>
      <c r="AF4" s="122" t="s">
        <v>65</v>
      </c>
      <c r="AG4" s="122" t="s">
        <v>66</v>
      </c>
      <c r="AH4" s="122" t="s">
        <v>65</v>
      </c>
      <c r="AI4" s="158" t="s">
        <v>66</v>
      </c>
      <c r="AJ4" s="133" t="s">
        <v>7</v>
      </c>
      <c r="AK4" s="159"/>
      <c r="AL4" s="133" t="s">
        <v>105</v>
      </c>
      <c r="AM4" s="159"/>
      <c r="AN4" s="133" t="s">
        <v>141</v>
      </c>
      <c r="AO4" s="159"/>
      <c r="AP4" s="159"/>
      <c r="AQ4" s="159"/>
      <c r="AR4" s="133" t="s">
        <v>1</v>
      </c>
      <c r="AS4" s="132" t="s">
        <v>57</v>
      </c>
      <c r="AT4" s="133" t="s">
        <v>1</v>
      </c>
      <c r="AU4" s="133" t="s">
        <v>2</v>
      </c>
      <c r="AV4" s="132" t="s">
        <v>3</v>
      </c>
      <c r="AW4" s="133" t="s">
        <v>1</v>
      </c>
      <c r="AX4" s="133" t="s">
        <v>2</v>
      </c>
      <c r="AY4" s="132" t="s">
        <v>3</v>
      </c>
      <c r="AZ4" s="132" t="s">
        <v>4</v>
      </c>
      <c r="BA4" s="133" t="s">
        <v>1</v>
      </c>
      <c r="BB4" s="132" t="s">
        <v>2</v>
      </c>
      <c r="BC4" s="122" t="s">
        <v>1</v>
      </c>
      <c r="BD4" s="123" t="s">
        <v>2</v>
      </c>
      <c r="BE4" s="133" t="s">
        <v>1</v>
      </c>
      <c r="BF4" s="133" t="s">
        <v>2</v>
      </c>
      <c r="BG4" s="132" t="s">
        <v>3</v>
      </c>
      <c r="BH4" s="132" t="s">
        <v>4</v>
      </c>
      <c r="BI4" s="132" t="s">
        <v>5</v>
      </c>
      <c r="BJ4" s="133" t="s">
        <v>6</v>
      </c>
      <c r="BK4" s="132" t="s">
        <v>9</v>
      </c>
      <c r="BL4" s="132" t="s">
        <v>10</v>
      </c>
      <c r="BM4" s="132" t="s">
        <v>11</v>
      </c>
      <c r="BN4" s="132" t="s">
        <v>73</v>
      </c>
      <c r="BO4" s="132" t="s">
        <v>74</v>
      </c>
      <c r="BP4" s="200"/>
      <c r="BQ4" s="139" t="s">
        <v>132</v>
      </c>
      <c r="BR4" s="113"/>
      <c r="BS4" s="113"/>
      <c r="BT4" s="128" t="s">
        <v>133</v>
      </c>
      <c r="BU4" s="133" t="s">
        <v>1</v>
      </c>
      <c r="BV4" s="133" t="s">
        <v>2</v>
      </c>
      <c r="BW4" s="132" t="s">
        <v>3</v>
      </c>
      <c r="BX4" s="132" t="s">
        <v>4</v>
      </c>
      <c r="BY4" s="132" t="s">
        <v>5</v>
      </c>
      <c r="BZ4" s="132" t="s">
        <v>155</v>
      </c>
      <c r="CA4" s="122" t="s">
        <v>1</v>
      </c>
      <c r="CB4" s="122" t="s">
        <v>2</v>
      </c>
      <c r="CC4" s="131" t="s">
        <v>3</v>
      </c>
      <c r="CD4" s="121" t="s">
        <v>4</v>
      </c>
      <c r="CE4" s="121" t="s">
        <v>5</v>
      </c>
      <c r="CF4" s="136" t="s">
        <v>126</v>
      </c>
      <c r="CG4" s="122" t="s">
        <v>158</v>
      </c>
      <c r="CH4" s="122" t="s">
        <v>159</v>
      </c>
      <c r="CI4" s="131" t="s">
        <v>160</v>
      </c>
      <c r="CJ4" s="122" t="s">
        <v>1</v>
      </c>
      <c r="CK4" s="123" t="s">
        <v>2</v>
      </c>
      <c r="CL4" s="122" t="s">
        <v>1</v>
      </c>
      <c r="CM4" s="123" t="s">
        <v>2</v>
      </c>
      <c r="CN4" s="131" t="s">
        <v>3</v>
      </c>
      <c r="CO4" s="122" t="s">
        <v>1</v>
      </c>
      <c r="CP4" s="123" t="s">
        <v>2</v>
      </c>
      <c r="CQ4" s="131" t="s">
        <v>3</v>
      </c>
      <c r="CR4" s="122" t="s">
        <v>1</v>
      </c>
      <c r="CS4" s="122" t="s">
        <v>2</v>
      </c>
      <c r="CT4" s="131" t="s">
        <v>3</v>
      </c>
      <c r="CU4" s="121" t="s">
        <v>4</v>
      </c>
      <c r="CV4" s="121" t="s">
        <v>5</v>
      </c>
      <c r="CW4" s="122" t="s">
        <v>1</v>
      </c>
      <c r="CX4" s="123" t="s">
        <v>2</v>
      </c>
    </row>
    <row r="5" spans="1:170" s="2" customFormat="1" ht="13.8" customHeight="1">
      <c r="A5" s="133"/>
      <c r="B5" s="79"/>
      <c r="C5" s="79"/>
      <c r="D5" s="160"/>
      <c r="E5" s="160"/>
      <c r="F5" s="77"/>
      <c r="G5" s="77"/>
      <c r="H5" s="160"/>
      <c r="I5" s="124" t="s">
        <v>65</v>
      </c>
      <c r="J5" s="125"/>
      <c r="K5" s="124" t="s">
        <v>66</v>
      </c>
      <c r="L5" s="125"/>
      <c r="M5" s="124" t="s">
        <v>120</v>
      </c>
      <c r="N5" s="125"/>
      <c r="O5" s="128" t="s">
        <v>121</v>
      </c>
      <c r="P5" s="128" t="s">
        <v>125</v>
      </c>
      <c r="Q5" s="128" t="s">
        <v>126</v>
      </c>
      <c r="R5" s="163"/>
      <c r="S5" s="133"/>
      <c r="T5" s="133"/>
      <c r="U5" s="132"/>
      <c r="V5" s="132"/>
      <c r="W5" s="132"/>
      <c r="X5" s="133"/>
      <c r="Y5" s="133"/>
      <c r="Z5" s="132"/>
      <c r="AA5" s="132"/>
      <c r="AB5" s="122"/>
      <c r="AC5" s="122"/>
      <c r="AD5" s="122"/>
      <c r="AE5" s="156"/>
      <c r="AF5" s="122"/>
      <c r="AG5" s="122"/>
      <c r="AH5" s="122"/>
      <c r="AI5" s="158"/>
      <c r="AJ5" s="130" t="s">
        <v>65</v>
      </c>
      <c r="AK5" s="130" t="s">
        <v>151</v>
      </c>
      <c r="AL5" s="130" t="s">
        <v>66</v>
      </c>
      <c r="AM5" s="130" t="s">
        <v>152</v>
      </c>
      <c r="AN5" s="130" t="s">
        <v>120</v>
      </c>
      <c r="AO5" s="130" t="s">
        <v>153</v>
      </c>
      <c r="AP5" s="130" t="s">
        <v>121</v>
      </c>
      <c r="AQ5" s="130" t="s">
        <v>154</v>
      </c>
      <c r="AR5" s="133"/>
      <c r="AS5" s="132"/>
      <c r="AT5" s="133"/>
      <c r="AU5" s="133"/>
      <c r="AV5" s="132"/>
      <c r="AW5" s="133"/>
      <c r="AX5" s="133"/>
      <c r="AY5" s="132"/>
      <c r="AZ5" s="132"/>
      <c r="BA5" s="133"/>
      <c r="BB5" s="132"/>
      <c r="BC5" s="122"/>
      <c r="BD5" s="123"/>
      <c r="BE5" s="133"/>
      <c r="BF5" s="133"/>
      <c r="BG5" s="132"/>
      <c r="BH5" s="132"/>
      <c r="BI5" s="132"/>
      <c r="BJ5" s="133"/>
      <c r="BK5" s="132"/>
      <c r="BL5" s="132"/>
      <c r="BM5" s="132"/>
      <c r="BN5" s="132"/>
      <c r="BO5" s="132"/>
      <c r="BP5" s="200"/>
      <c r="BQ5" s="134" t="s">
        <v>1</v>
      </c>
      <c r="BR5" s="134" t="s">
        <v>3</v>
      </c>
      <c r="BS5" s="134" t="s">
        <v>4</v>
      </c>
      <c r="BT5" s="140"/>
      <c r="BU5" s="133"/>
      <c r="BV5" s="133"/>
      <c r="BW5" s="132"/>
      <c r="BX5" s="132"/>
      <c r="BY5" s="132"/>
      <c r="BZ5" s="132"/>
      <c r="CA5" s="122"/>
      <c r="CB5" s="122"/>
      <c r="CC5" s="131"/>
      <c r="CD5" s="121"/>
      <c r="CE5" s="121"/>
      <c r="CF5" s="137"/>
      <c r="CG5" s="122"/>
      <c r="CH5" s="122"/>
      <c r="CI5" s="131"/>
      <c r="CJ5" s="122"/>
      <c r="CK5" s="123"/>
      <c r="CL5" s="122"/>
      <c r="CM5" s="123"/>
      <c r="CN5" s="131"/>
      <c r="CO5" s="122"/>
      <c r="CP5" s="123"/>
      <c r="CQ5" s="131"/>
      <c r="CR5" s="122"/>
      <c r="CS5" s="122"/>
      <c r="CT5" s="131"/>
      <c r="CU5" s="121"/>
      <c r="CV5" s="121"/>
      <c r="CW5" s="122"/>
      <c r="CX5" s="123"/>
    </row>
    <row r="6" spans="1:170" s="2" customFormat="1" ht="25.95" customHeight="1">
      <c r="A6" s="133"/>
      <c r="B6" s="79"/>
      <c r="C6" s="79"/>
      <c r="D6" s="160"/>
      <c r="E6" s="160"/>
      <c r="F6" s="78"/>
      <c r="G6" s="78"/>
      <c r="H6" s="160"/>
      <c r="I6" s="126"/>
      <c r="J6" s="127"/>
      <c r="K6" s="126"/>
      <c r="L6" s="127"/>
      <c r="M6" s="126"/>
      <c r="N6" s="127"/>
      <c r="O6" s="129"/>
      <c r="P6" s="129"/>
      <c r="Q6" s="129"/>
      <c r="R6" s="119"/>
      <c r="S6" s="133"/>
      <c r="T6" s="133"/>
      <c r="U6" s="132"/>
      <c r="V6" s="132"/>
      <c r="W6" s="132"/>
      <c r="X6" s="133"/>
      <c r="Y6" s="133"/>
      <c r="Z6" s="132"/>
      <c r="AA6" s="132"/>
      <c r="AB6" s="122"/>
      <c r="AC6" s="122"/>
      <c r="AD6" s="122"/>
      <c r="AE6" s="157"/>
      <c r="AF6" s="122"/>
      <c r="AG6" s="122"/>
      <c r="AH6" s="122"/>
      <c r="AI6" s="158"/>
      <c r="AJ6" s="130"/>
      <c r="AK6" s="130"/>
      <c r="AL6" s="130"/>
      <c r="AM6" s="130"/>
      <c r="AN6" s="130"/>
      <c r="AO6" s="130"/>
      <c r="AP6" s="130"/>
      <c r="AQ6" s="130"/>
      <c r="AR6" s="133"/>
      <c r="AS6" s="132"/>
      <c r="AT6" s="133"/>
      <c r="AU6" s="133"/>
      <c r="AV6" s="132"/>
      <c r="AW6" s="133"/>
      <c r="AX6" s="133"/>
      <c r="AY6" s="132"/>
      <c r="AZ6" s="132"/>
      <c r="BA6" s="133"/>
      <c r="BB6" s="132"/>
      <c r="BC6" s="122"/>
      <c r="BD6" s="123"/>
      <c r="BE6" s="133"/>
      <c r="BF6" s="133"/>
      <c r="BG6" s="132"/>
      <c r="BH6" s="132"/>
      <c r="BI6" s="132"/>
      <c r="BJ6" s="133"/>
      <c r="BK6" s="132"/>
      <c r="BL6" s="132"/>
      <c r="BM6" s="132"/>
      <c r="BN6" s="132"/>
      <c r="BO6" s="132"/>
      <c r="BP6" s="200"/>
      <c r="BQ6" s="135"/>
      <c r="BR6" s="135"/>
      <c r="BS6" s="135"/>
      <c r="BT6" s="129"/>
      <c r="BU6" s="133"/>
      <c r="BV6" s="133"/>
      <c r="BW6" s="132"/>
      <c r="BX6" s="132"/>
      <c r="BY6" s="132"/>
      <c r="BZ6" s="132"/>
      <c r="CA6" s="122"/>
      <c r="CB6" s="122"/>
      <c r="CC6" s="131"/>
      <c r="CD6" s="121"/>
      <c r="CE6" s="121"/>
      <c r="CF6" s="138"/>
      <c r="CG6" s="122"/>
      <c r="CH6" s="122"/>
      <c r="CI6" s="131"/>
      <c r="CJ6" s="122"/>
      <c r="CK6" s="123"/>
      <c r="CL6" s="122"/>
      <c r="CM6" s="123"/>
      <c r="CN6" s="131"/>
      <c r="CO6" s="122"/>
      <c r="CP6" s="123"/>
      <c r="CQ6" s="131"/>
      <c r="CR6" s="122"/>
      <c r="CS6" s="122"/>
      <c r="CT6" s="131"/>
      <c r="CU6" s="121"/>
      <c r="CV6" s="121"/>
      <c r="CW6" s="122"/>
      <c r="CX6" s="123"/>
    </row>
    <row r="7" spans="1:170" s="2" customFormat="1" ht="81" customHeight="1">
      <c r="A7" s="23"/>
      <c r="B7" s="72" t="s">
        <v>433</v>
      </c>
      <c r="C7" s="72" t="s">
        <v>434</v>
      </c>
      <c r="D7" s="160"/>
      <c r="E7" s="160"/>
      <c r="F7" s="74" t="s">
        <v>435</v>
      </c>
      <c r="G7" s="74" t="s">
        <v>435</v>
      </c>
      <c r="H7" s="160"/>
      <c r="I7" s="107" t="s">
        <v>13</v>
      </c>
      <c r="J7" s="107" t="s">
        <v>98</v>
      </c>
      <c r="K7" s="107" t="s">
        <v>14</v>
      </c>
      <c r="L7" s="101" t="s">
        <v>16</v>
      </c>
      <c r="M7" s="101" t="s">
        <v>107</v>
      </c>
      <c r="N7" s="101" t="s">
        <v>16</v>
      </c>
      <c r="O7" s="101" t="s">
        <v>108</v>
      </c>
      <c r="P7" s="101" t="s">
        <v>15</v>
      </c>
      <c r="Q7" s="117" t="s">
        <v>58</v>
      </c>
      <c r="R7" s="118" t="s">
        <v>127</v>
      </c>
      <c r="S7" s="101" t="s">
        <v>30</v>
      </c>
      <c r="T7" s="117" t="s">
        <v>109</v>
      </c>
      <c r="U7" s="101" t="s">
        <v>31</v>
      </c>
      <c r="V7" s="101" t="s">
        <v>32</v>
      </c>
      <c r="W7" s="101" t="s">
        <v>8</v>
      </c>
      <c r="X7" s="107" t="s">
        <v>17</v>
      </c>
      <c r="Y7" s="107" t="s">
        <v>18</v>
      </c>
      <c r="Z7" s="101" t="s">
        <v>19</v>
      </c>
      <c r="AA7" s="101" t="s">
        <v>20</v>
      </c>
      <c r="AB7" s="107" t="s">
        <v>99</v>
      </c>
      <c r="AC7" s="105" t="s">
        <v>100</v>
      </c>
      <c r="AD7" s="107" t="s">
        <v>101</v>
      </c>
      <c r="AE7" s="107" t="s">
        <v>150</v>
      </c>
      <c r="AF7" s="107" t="s">
        <v>102</v>
      </c>
      <c r="AG7" s="105" t="s">
        <v>110</v>
      </c>
      <c r="AH7" s="101" t="s">
        <v>103</v>
      </c>
      <c r="AI7" s="120" t="s">
        <v>104</v>
      </c>
      <c r="AJ7" s="107" t="s">
        <v>142</v>
      </c>
      <c r="AK7" s="105" t="s">
        <v>143</v>
      </c>
      <c r="AL7" s="105" t="s">
        <v>144</v>
      </c>
      <c r="AM7" s="107" t="s">
        <v>145</v>
      </c>
      <c r="AN7" s="105" t="s">
        <v>146</v>
      </c>
      <c r="AO7" s="105" t="s">
        <v>147</v>
      </c>
      <c r="AP7" s="105" t="s">
        <v>148</v>
      </c>
      <c r="AQ7" s="105" t="s">
        <v>149</v>
      </c>
      <c r="AR7" s="101" t="s">
        <v>59</v>
      </c>
      <c r="AS7" s="101" t="s">
        <v>60</v>
      </c>
      <c r="AT7" s="101" t="s">
        <v>67</v>
      </c>
      <c r="AU7" s="101" t="s">
        <v>68</v>
      </c>
      <c r="AV7" s="101" t="s">
        <v>69</v>
      </c>
      <c r="AW7" s="101" t="s">
        <v>128</v>
      </c>
      <c r="AX7" s="101" t="s">
        <v>129</v>
      </c>
      <c r="AY7" s="101" t="s">
        <v>130</v>
      </c>
      <c r="AZ7" s="101" t="s">
        <v>131</v>
      </c>
      <c r="BA7" s="101" t="s">
        <v>156</v>
      </c>
      <c r="BB7" s="101" t="s">
        <v>157</v>
      </c>
      <c r="BC7" s="107" t="s">
        <v>61</v>
      </c>
      <c r="BD7" s="117" t="s">
        <v>62</v>
      </c>
      <c r="BE7" s="103" t="s">
        <v>75</v>
      </c>
      <c r="BF7" s="103" t="s">
        <v>76</v>
      </c>
      <c r="BG7" s="103" t="s">
        <v>77</v>
      </c>
      <c r="BH7" s="103" t="s">
        <v>78</v>
      </c>
      <c r="BI7" s="115" t="s">
        <v>79</v>
      </c>
      <c r="BJ7" s="103" t="s">
        <v>80</v>
      </c>
      <c r="BK7" s="115" t="s">
        <v>81</v>
      </c>
      <c r="BL7" s="103" t="s">
        <v>82</v>
      </c>
      <c r="BM7" s="103" t="s">
        <v>83</v>
      </c>
      <c r="BN7" s="103" t="s">
        <v>84</v>
      </c>
      <c r="BO7" s="103" t="s">
        <v>85</v>
      </c>
      <c r="BP7" s="198"/>
      <c r="BQ7" s="103" t="s">
        <v>122</v>
      </c>
      <c r="BR7" s="103" t="s">
        <v>23</v>
      </c>
      <c r="BS7" s="103" t="s">
        <v>58</v>
      </c>
      <c r="BT7" s="103" t="s">
        <v>127</v>
      </c>
      <c r="BU7" s="101" t="s">
        <v>134</v>
      </c>
      <c r="BV7" s="101" t="s">
        <v>135</v>
      </c>
      <c r="BW7" s="101" t="s">
        <v>136</v>
      </c>
      <c r="BX7" s="101" t="s">
        <v>137</v>
      </c>
      <c r="BY7" s="101" t="s">
        <v>40</v>
      </c>
      <c r="BZ7" s="101" t="s">
        <v>8</v>
      </c>
      <c r="CA7" s="105" t="s">
        <v>161</v>
      </c>
      <c r="CB7" s="105" t="s">
        <v>162</v>
      </c>
      <c r="CC7" s="101" t="s">
        <v>163</v>
      </c>
      <c r="CD7" s="105" t="s">
        <v>164</v>
      </c>
      <c r="CE7" s="105" t="s">
        <v>165</v>
      </c>
      <c r="CF7" s="105" t="s">
        <v>166</v>
      </c>
      <c r="CG7" s="105" t="s">
        <v>106</v>
      </c>
      <c r="CH7" s="105" t="s">
        <v>167</v>
      </c>
      <c r="CI7" s="101" t="s">
        <v>8</v>
      </c>
      <c r="CJ7" s="116" t="s">
        <v>63</v>
      </c>
      <c r="CK7" s="117" t="s">
        <v>64</v>
      </c>
      <c r="CL7" s="107" t="s">
        <v>70</v>
      </c>
      <c r="CM7" s="109" t="s">
        <v>71</v>
      </c>
      <c r="CN7" s="103" t="s">
        <v>72</v>
      </c>
      <c r="CO7" s="107" t="s">
        <v>70</v>
      </c>
      <c r="CP7" s="109" t="s">
        <v>71</v>
      </c>
      <c r="CQ7" s="103" t="s">
        <v>72</v>
      </c>
      <c r="CR7" s="105" t="s">
        <v>111</v>
      </c>
      <c r="CS7" s="105" t="s">
        <v>112</v>
      </c>
      <c r="CT7" s="101" t="s">
        <v>113</v>
      </c>
      <c r="CU7" s="105" t="s">
        <v>114</v>
      </c>
      <c r="CV7" s="105" t="s">
        <v>8</v>
      </c>
      <c r="CW7" s="107" t="s">
        <v>21</v>
      </c>
      <c r="CX7" s="109" t="s">
        <v>22</v>
      </c>
    </row>
    <row r="8" spans="1:170" s="89" customFormat="1" ht="12" customHeight="1">
      <c r="A8" s="88"/>
      <c r="B8" s="88"/>
      <c r="C8" s="88"/>
      <c r="D8" s="161"/>
      <c r="E8" s="161"/>
      <c r="F8" s="88"/>
      <c r="G8" s="88"/>
      <c r="H8" s="161"/>
      <c r="I8" s="108"/>
      <c r="J8" s="108"/>
      <c r="K8" s="108"/>
      <c r="L8" s="102"/>
      <c r="M8" s="102"/>
      <c r="N8" s="102"/>
      <c r="O8" s="102"/>
      <c r="P8" s="102"/>
      <c r="Q8" s="117"/>
      <c r="R8" s="119"/>
      <c r="S8" s="102"/>
      <c r="T8" s="117"/>
      <c r="U8" s="102"/>
      <c r="V8" s="102"/>
      <c r="W8" s="102"/>
      <c r="X8" s="108"/>
      <c r="Y8" s="108"/>
      <c r="Z8" s="102"/>
      <c r="AA8" s="102"/>
      <c r="AB8" s="108"/>
      <c r="AC8" s="106"/>
      <c r="AD8" s="108"/>
      <c r="AE8" s="108"/>
      <c r="AF8" s="108"/>
      <c r="AG8" s="106"/>
      <c r="AH8" s="102"/>
      <c r="AI8" s="120"/>
      <c r="AJ8" s="108"/>
      <c r="AK8" s="106"/>
      <c r="AL8" s="106"/>
      <c r="AM8" s="108"/>
      <c r="AN8" s="106"/>
      <c r="AO8" s="106"/>
      <c r="AP8" s="106"/>
      <c r="AQ8" s="106"/>
      <c r="AR8" s="102"/>
      <c r="AS8" s="102"/>
      <c r="AT8" s="102"/>
      <c r="AU8" s="102"/>
      <c r="AV8" s="102"/>
      <c r="AW8" s="102"/>
      <c r="AX8" s="102"/>
      <c r="AY8" s="102"/>
      <c r="AZ8" s="102"/>
      <c r="BA8" s="102"/>
      <c r="BB8" s="102"/>
      <c r="BC8" s="108"/>
      <c r="BD8" s="117"/>
      <c r="BE8" s="104"/>
      <c r="BF8" s="104"/>
      <c r="BG8" s="104"/>
      <c r="BH8" s="104"/>
      <c r="BI8" s="115"/>
      <c r="BJ8" s="104"/>
      <c r="BK8" s="115"/>
      <c r="BL8" s="104"/>
      <c r="BM8" s="104"/>
      <c r="BN8" s="104"/>
      <c r="BO8" s="104"/>
      <c r="BP8" s="102"/>
      <c r="BQ8" s="104"/>
      <c r="BR8" s="104"/>
      <c r="BS8" s="104"/>
      <c r="BT8" s="104"/>
      <c r="BU8" s="102"/>
      <c r="BV8" s="102"/>
      <c r="BW8" s="102"/>
      <c r="BX8" s="102"/>
      <c r="BY8" s="102"/>
      <c r="BZ8" s="102"/>
      <c r="CA8" s="106"/>
      <c r="CB8" s="106"/>
      <c r="CC8" s="102"/>
      <c r="CD8" s="106"/>
      <c r="CE8" s="106"/>
      <c r="CF8" s="106"/>
      <c r="CG8" s="106"/>
      <c r="CH8" s="106"/>
      <c r="CI8" s="102"/>
      <c r="CJ8" s="116"/>
      <c r="CK8" s="117"/>
      <c r="CL8" s="108"/>
      <c r="CM8" s="110"/>
      <c r="CN8" s="104"/>
      <c r="CO8" s="108"/>
      <c r="CP8" s="110"/>
      <c r="CQ8" s="104"/>
      <c r="CR8" s="106"/>
      <c r="CS8" s="106"/>
      <c r="CT8" s="102"/>
      <c r="CU8" s="106"/>
      <c r="CV8" s="106"/>
      <c r="CW8" s="108"/>
      <c r="CX8" s="110"/>
    </row>
    <row r="9" spans="1:170" s="40" customFormat="1" hidden="1">
      <c r="A9" s="30" t="s">
        <v>171</v>
      </c>
      <c r="B9" s="71"/>
      <c r="C9" s="71"/>
      <c r="D9" s="71"/>
      <c r="E9" s="31"/>
      <c r="F9" s="31"/>
      <c r="G9" s="31"/>
      <c r="H9" s="31"/>
      <c r="I9" s="32"/>
      <c r="J9" s="32"/>
      <c r="K9" s="32"/>
      <c r="L9" s="32"/>
      <c r="M9" s="32"/>
      <c r="N9" s="32"/>
      <c r="O9" s="32"/>
      <c r="P9" s="32"/>
      <c r="Q9" s="32"/>
      <c r="R9" s="32"/>
      <c r="S9" s="32"/>
      <c r="T9" s="32"/>
      <c r="U9" s="31"/>
      <c r="V9" s="32"/>
      <c r="W9" s="32"/>
      <c r="X9" s="32"/>
      <c r="Y9" s="31"/>
      <c r="Z9" s="33"/>
      <c r="AA9" s="31"/>
      <c r="AB9" s="33"/>
      <c r="AC9" s="34"/>
      <c r="AD9" s="32"/>
      <c r="AE9" s="32"/>
      <c r="AF9" s="35"/>
      <c r="AG9" s="31"/>
      <c r="AH9" s="33"/>
      <c r="AI9" s="36"/>
      <c r="AJ9" s="37"/>
      <c r="AK9" s="38"/>
      <c r="AL9" s="32"/>
      <c r="AM9" s="32"/>
      <c r="AN9" s="32"/>
      <c r="AO9" s="32"/>
      <c r="AP9" s="31"/>
      <c r="AQ9" s="32"/>
      <c r="AR9" s="32"/>
      <c r="AS9" s="32"/>
      <c r="AT9" s="32"/>
      <c r="AU9" s="32"/>
      <c r="AV9" s="32"/>
      <c r="AW9" s="32"/>
      <c r="AX9" s="32"/>
      <c r="AY9" s="32"/>
      <c r="AZ9" s="32"/>
      <c r="BA9" s="32"/>
      <c r="BB9" s="32"/>
      <c r="BC9" s="32"/>
      <c r="BD9" s="32"/>
      <c r="BE9" s="32"/>
      <c r="BF9" s="32"/>
      <c r="BG9" s="32"/>
      <c r="BH9" s="32"/>
      <c r="BI9" s="32"/>
      <c r="BJ9" s="32"/>
      <c r="BK9" s="32"/>
      <c r="BL9" s="32"/>
      <c r="BM9" s="32"/>
      <c r="BN9" s="32"/>
      <c r="BO9" s="32"/>
      <c r="BP9" s="32"/>
      <c r="BQ9" s="32"/>
      <c r="BR9" s="32"/>
      <c r="BS9" s="32"/>
      <c r="BT9" s="32"/>
      <c r="BU9" s="32"/>
      <c r="BV9" s="32"/>
      <c r="BW9" s="32"/>
      <c r="BX9" s="32"/>
      <c r="BY9" s="32"/>
      <c r="BZ9" s="32"/>
      <c r="CA9" s="32"/>
      <c r="CB9" s="32"/>
      <c r="CC9" s="32"/>
      <c r="CD9" s="32"/>
      <c r="CE9" s="32"/>
      <c r="CF9" s="32"/>
      <c r="CG9" s="32"/>
      <c r="CH9" s="32"/>
      <c r="CI9" s="32"/>
      <c r="CJ9" s="32"/>
      <c r="CK9" s="32"/>
      <c r="CL9" s="32"/>
      <c r="CM9" s="32"/>
      <c r="CN9" s="32"/>
      <c r="CO9" s="32"/>
      <c r="CP9" s="32"/>
      <c r="CQ9" s="32"/>
      <c r="CR9" s="32"/>
      <c r="CS9" s="32"/>
      <c r="CT9" s="32"/>
      <c r="CU9" s="32"/>
      <c r="CV9" s="31"/>
      <c r="CW9" s="31"/>
      <c r="CX9" s="31"/>
      <c r="CY9" s="31"/>
      <c r="CZ9" s="31"/>
      <c r="DA9" s="39"/>
      <c r="DB9" s="39"/>
      <c r="DC9" s="39"/>
      <c r="EW9" s="30" t="s">
        <v>169</v>
      </c>
      <c r="EX9" s="31"/>
      <c r="EY9" s="32"/>
      <c r="EZ9" s="32"/>
      <c r="FA9" s="32"/>
      <c r="FB9" s="32"/>
      <c r="FC9" s="32"/>
      <c r="FD9" s="32"/>
      <c r="FE9" s="32"/>
      <c r="FF9" s="31"/>
      <c r="FG9" s="33"/>
      <c r="FH9" s="31"/>
      <c r="FI9" s="33"/>
      <c r="FJ9" s="34"/>
      <c r="FK9" s="32"/>
      <c r="FL9" s="32"/>
      <c r="FM9" s="35"/>
      <c r="FN9" s="31"/>
    </row>
    <row r="10" spans="1:170" s="56" customFormat="1" ht="12">
      <c r="A10" s="53">
        <v>40202</v>
      </c>
      <c r="B10" s="53" t="s">
        <v>375</v>
      </c>
      <c r="C10" s="70">
        <f t="shared" ref="C10:C33" si="0">INT(B10/10)</f>
        <v>40202</v>
      </c>
      <c r="D10" s="73">
        <v>40202</v>
      </c>
      <c r="E10" s="55" t="s">
        <v>181</v>
      </c>
      <c r="F10" s="55" t="s">
        <v>282</v>
      </c>
      <c r="G10" s="55">
        <f t="shared" ref="G10:G53" si="1">IF(E10=F10,0,1)</f>
        <v>0</v>
      </c>
      <c r="H10" s="60">
        <v>5</v>
      </c>
      <c r="I10" s="58">
        <v>1</v>
      </c>
      <c r="J10" s="58">
        <v>17</v>
      </c>
      <c r="K10" s="58"/>
      <c r="L10" s="58"/>
      <c r="M10" s="90"/>
      <c r="N10" s="90"/>
      <c r="O10" s="90"/>
      <c r="P10" s="90"/>
      <c r="Q10" s="90"/>
      <c r="R10" s="61"/>
      <c r="S10" s="90"/>
      <c r="T10" s="90"/>
      <c r="U10" s="90"/>
      <c r="V10" s="90"/>
      <c r="W10" s="59"/>
      <c r="X10" s="58"/>
      <c r="Y10" s="58"/>
      <c r="Z10" s="90">
        <v>1</v>
      </c>
      <c r="AA10" s="59" t="s">
        <v>182</v>
      </c>
      <c r="AB10" s="93"/>
      <c r="AC10" s="18">
        <v>1</v>
      </c>
      <c r="AD10" s="18"/>
      <c r="AE10" s="59"/>
      <c r="AF10" s="93"/>
      <c r="AG10" s="93">
        <v>1</v>
      </c>
      <c r="AH10" s="93">
        <v>1</v>
      </c>
      <c r="AI10" s="62"/>
      <c r="AJ10" s="93"/>
      <c r="AK10" s="93"/>
      <c r="AL10" s="93"/>
      <c r="AM10" s="93">
        <v>1</v>
      </c>
      <c r="AN10" s="93"/>
      <c r="AO10" s="93"/>
      <c r="AP10" s="93">
        <v>1</v>
      </c>
      <c r="AQ10" s="93">
        <v>1</v>
      </c>
      <c r="AR10" s="90">
        <v>1</v>
      </c>
      <c r="AS10" s="90"/>
      <c r="AT10" s="90">
        <v>1</v>
      </c>
      <c r="AU10" s="90">
        <v>1</v>
      </c>
      <c r="AV10" s="90"/>
      <c r="AW10" s="90"/>
      <c r="AX10" s="90">
        <v>1</v>
      </c>
      <c r="AY10" s="90"/>
      <c r="AZ10" s="90"/>
      <c r="BA10" s="90"/>
      <c r="BB10" s="90">
        <v>1</v>
      </c>
      <c r="BC10" s="90">
        <v>1</v>
      </c>
      <c r="BD10" s="90"/>
      <c r="BE10" s="90">
        <v>1</v>
      </c>
      <c r="BF10" s="90">
        <v>1</v>
      </c>
      <c r="BG10" s="90">
        <v>1</v>
      </c>
      <c r="BH10" s="90">
        <v>1</v>
      </c>
      <c r="BI10" s="90">
        <v>1</v>
      </c>
      <c r="BJ10" s="90">
        <v>1</v>
      </c>
      <c r="BK10" s="90">
        <v>1</v>
      </c>
      <c r="BL10" s="90">
        <v>1</v>
      </c>
      <c r="BM10" s="90"/>
      <c r="BN10" s="90"/>
      <c r="BO10" s="90"/>
      <c r="BP10" s="63"/>
      <c r="BQ10" s="90">
        <v>1</v>
      </c>
      <c r="BR10" s="90"/>
      <c r="BS10" s="90"/>
      <c r="BT10" s="81"/>
      <c r="BU10" s="90"/>
      <c r="BV10" s="90"/>
      <c r="BW10" s="90">
        <v>1</v>
      </c>
      <c r="BX10" s="90"/>
      <c r="BY10" s="90"/>
      <c r="BZ10" s="90"/>
      <c r="CA10" s="90"/>
      <c r="CB10" s="90"/>
      <c r="CC10" s="90">
        <v>1</v>
      </c>
      <c r="CD10" s="90"/>
      <c r="CE10" s="90"/>
      <c r="CF10" s="90"/>
      <c r="CG10" s="90">
        <v>1</v>
      </c>
      <c r="CH10" s="90"/>
      <c r="CI10" s="90"/>
      <c r="CJ10" s="90"/>
      <c r="CK10" s="90">
        <v>1</v>
      </c>
      <c r="CL10" s="90"/>
      <c r="CM10" s="90"/>
      <c r="CN10" s="90">
        <v>1</v>
      </c>
      <c r="CO10" s="90"/>
      <c r="CP10" s="90"/>
      <c r="CQ10" s="90">
        <v>1</v>
      </c>
      <c r="CR10" s="90"/>
      <c r="CS10" s="90"/>
      <c r="CT10" s="90">
        <v>1</v>
      </c>
      <c r="CU10" s="90"/>
      <c r="CV10" s="90"/>
      <c r="CW10" s="58"/>
      <c r="CX10" s="90">
        <v>1</v>
      </c>
    </row>
    <row r="11" spans="1:170" s="56" customFormat="1" ht="75.599999999999994">
      <c r="A11" s="53">
        <v>402036</v>
      </c>
      <c r="B11" s="53" t="s">
        <v>376</v>
      </c>
      <c r="C11" s="70">
        <f t="shared" si="0"/>
        <v>40203</v>
      </c>
      <c r="D11" s="73">
        <v>40203</v>
      </c>
      <c r="E11" s="55" t="s">
        <v>183</v>
      </c>
      <c r="F11" s="55" t="s">
        <v>284</v>
      </c>
      <c r="G11" s="55">
        <f t="shared" si="1"/>
        <v>0</v>
      </c>
      <c r="H11" s="60">
        <v>3</v>
      </c>
      <c r="I11" s="58">
        <v>1</v>
      </c>
      <c r="J11" s="58">
        <v>13</v>
      </c>
      <c r="K11" s="58"/>
      <c r="L11" s="58"/>
      <c r="M11" s="90"/>
      <c r="N11" s="90"/>
      <c r="O11" s="90"/>
      <c r="P11" s="90"/>
      <c r="Q11" s="90"/>
      <c r="R11" s="61"/>
      <c r="S11" s="90"/>
      <c r="T11" s="90"/>
      <c r="U11" s="90"/>
      <c r="V11" s="90"/>
      <c r="W11" s="59"/>
      <c r="X11" s="58"/>
      <c r="Y11" s="58"/>
      <c r="Z11" s="90">
        <v>1</v>
      </c>
      <c r="AA11" s="59"/>
      <c r="AB11" s="93">
        <v>1</v>
      </c>
      <c r="AC11" s="18"/>
      <c r="AD11" s="18"/>
      <c r="AE11" s="59" t="s">
        <v>184</v>
      </c>
      <c r="AF11" s="93">
        <v>1</v>
      </c>
      <c r="AG11" s="93"/>
      <c r="AH11" s="93"/>
      <c r="AI11" s="62"/>
      <c r="AJ11" s="93">
        <v>1</v>
      </c>
      <c r="AK11" s="93"/>
      <c r="AL11" s="93">
        <v>1</v>
      </c>
      <c r="AM11" s="93"/>
      <c r="AN11" s="93"/>
      <c r="AO11" s="93"/>
      <c r="AP11" s="93">
        <v>1</v>
      </c>
      <c r="AQ11" s="93"/>
      <c r="AR11" s="90">
        <v>1</v>
      </c>
      <c r="AS11" s="90"/>
      <c r="AT11" s="90">
        <v>1</v>
      </c>
      <c r="AU11" s="90"/>
      <c r="AV11" s="90"/>
      <c r="AW11" s="90"/>
      <c r="AX11" s="90"/>
      <c r="AY11" s="90"/>
      <c r="AZ11" s="90">
        <v>1</v>
      </c>
      <c r="BA11" s="90"/>
      <c r="BB11" s="90">
        <v>1</v>
      </c>
      <c r="BC11" s="90"/>
      <c r="BD11" s="90">
        <v>1</v>
      </c>
      <c r="BE11" s="90">
        <v>1</v>
      </c>
      <c r="BF11" s="90">
        <v>1</v>
      </c>
      <c r="BG11" s="90">
        <v>1</v>
      </c>
      <c r="BH11" s="90"/>
      <c r="BI11" s="90">
        <v>1</v>
      </c>
      <c r="BJ11" s="90"/>
      <c r="BK11" s="90"/>
      <c r="BL11" s="90">
        <v>1</v>
      </c>
      <c r="BM11" s="90"/>
      <c r="BN11" s="90"/>
      <c r="BO11" s="90"/>
      <c r="BP11" s="63"/>
      <c r="BQ11" s="90"/>
      <c r="BR11" s="90"/>
      <c r="BS11" s="90">
        <v>1</v>
      </c>
      <c r="BT11" s="81" t="s">
        <v>185</v>
      </c>
      <c r="BU11" s="90"/>
      <c r="BV11" s="90"/>
      <c r="BW11" s="90"/>
      <c r="BX11" s="90"/>
      <c r="BY11" s="90"/>
      <c r="BZ11" s="90"/>
      <c r="CA11" s="90"/>
      <c r="CB11" s="90"/>
      <c r="CC11" s="90"/>
      <c r="CD11" s="90"/>
      <c r="CE11" s="90"/>
      <c r="CF11" s="90"/>
      <c r="CG11" s="90"/>
      <c r="CH11" s="90"/>
      <c r="CI11" s="90"/>
      <c r="CJ11" s="90"/>
      <c r="CK11" s="90"/>
      <c r="CL11" s="90"/>
      <c r="CM11" s="90"/>
      <c r="CN11" s="90"/>
      <c r="CO11" s="90"/>
      <c r="CP11" s="90"/>
      <c r="CQ11" s="90"/>
      <c r="CR11" s="90"/>
      <c r="CS11" s="90">
        <v>1</v>
      </c>
      <c r="CT11" s="90"/>
      <c r="CU11" s="90"/>
      <c r="CV11" s="90"/>
      <c r="CW11" s="58">
        <v>1</v>
      </c>
      <c r="CX11" s="90"/>
    </row>
    <row r="12" spans="1:170" s="56" customFormat="1" ht="12">
      <c r="A12" s="53">
        <v>40204</v>
      </c>
      <c r="B12" s="53" t="s">
        <v>377</v>
      </c>
      <c r="C12" s="70">
        <f t="shared" si="0"/>
        <v>40204</v>
      </c>
      <c r="D12" s="73">
        <v>40204</v>
      </c>
      <c r="E12" s="55" t="s">
        <v>186</v>
      </c>
      <c r="F12" s="55" t="s">
        <v>286</v>
      </c>
      <c r="G12" s="55">
        <f t="shared" si="1"/>
        <v>0</v>
      </c>
      <c r="H12" s="60">
        <v>5</v>
      </c>
      <c r="I12" s="58">
        <v>1</v>
      </c>
      <c r="J12" s="58">
        <v>24</v>
      </c>
      <c r="K12" s="58"/>
      <c r="L12" s="58"/>
      <c r="M12" s="90"/>
      <c r="N12" s="90"/>
      <c r="O12" s="90"/>
      <c r="P12" s="90"/>
      <c r="Q12" s="90"/>
      <c r="R12" s="61"/>
      <c r="S12" s="90"/>
      <c r="T12" s="90"/>
      <c r="U12" s="90"/>
      <c r="V12" s="90"/>
      <c r="W12" s="59"/>
      <c r="X12" s="58"/>
      <c r="Y12" s="58"/>
      <c r="Z12" s="90">
        <v>1</v>
      </c>
      <c r="AA12" s="59"/>
      <c r="AB12" s="93"/>
      <c r="AC12" s="18">
        <v>1</v>
      </c>
      <c r="AD12" s="18"/>
      <c r="AE12" s="59"/>
      <c r="AF12" s="93"/>
      <c r="AG12" s="93">
        <v>1</v>
      </c>
      <c r="AH12" s="93">
        <v>1</v>
      </c>
      <c r="AI12" s="62"/>
      <c r="AJ12" s="93"/>
      <c r="AK12" s="93"/>
      <c r="AL12" s="93">
        <v>1</v>
      </c>
      <c r="AM12" s="93"/>
      <c r="AN12" s="93">
        <v>1</v>
      </c>
      <c r="AO12" s="93">
        <v>1</v>
      </c>
      <c r="AP12" s="93"/>
      <c r="AQ12" s="93"/>
      <c r="AR12" s="90">
        <v>1</v>
      </c>
      <c r="AS12" s="90"/>
      <c r="AT12" s="90">
        <v>1</v>
      </c>
      <c r="AU12" s="90">
        <v>1</v>
      </c>
      <c r="AV12" s="90"/>
      <c r="AW12" s="90"/>
      <c r="AX12" s="90"/>
      <c r="AY12" s="90">
        <v>1</v>
      </c>
      <c r="AZ12" s="90"/>
      <c r="BA12" s="90"/>
      <c r="BB12" s="90">
        <v>1</v>
      </c>
      <c r="BC12" s="90"/>
      <c r="BD12" s="90">
        <v>1</v>
      </c>
      <c r="BE12" s="90">
        <v>1</v>
      </c>
      <c r="BF12" s="90">
        <v>1</v>
      </c>
      <c r="BG12" s="90">
        <v>1</v>
      </c>
      <c r="BH12" s="90">
        <v>1</v>
      </c>
      <c r="BI12" s="90">
        <v>1</v>
      </c>
      <c r="BJ12" s="90">
        <v>1</v>
      </c>
      <c r="BK12" s="90"/>
      <c r="BL12" s="90">
        <v>1</v>
      </c>
      <c r="BM12" s="90"/>
      <c r="BN12" s="90"/>
      <c r="BO12" s="90"/>
      <c r="BP12" s="63"/>
      <c r="BQ12" s="90">
        <v>1</v>
      </c>
      <c r="BR12" s="90"/>
      <c r="BS12" s="90"/>
      <c r="BT12" s="81"/>
      <c r="BU12" s="90">
        <v>1</v>
      </c>
      <c r="BV12" s="90">
        <v>1</v>
      </c>
      <c r="BW12" s="90">
        <v>1</v>
      </c>
      <c r="BX12" s="90">
        <v>1</v>
      </c>
      <c r="BY12" s="90"/>
      <c r="BZ12" s="90"/>
      <c r="CA12" s="90">
        <v>1</v>
      </c>
      <c r="CB12" s="90"/>
      <c r="CC12" s="90">
        <v>1</v>
      </c>
      <c r="CD12" s="90"/>
      <c r="CE12" s="90">
        <v>1</v>
      </c>
      <c r="CF12" s="90"/>
      <c r="CG12" s="90">
        <v>1</v>
      </c>
      <c r="CH12" s="90">
        <v>1</v>
      </c>
      <c r="CI12" s="90"/>
      <c r="CJ12" s="90"/>
      <c r="CK12" s="90">
        <v>1</v>
      </c>
      <c r="CL12" s="90">
        <v>1</v>
      </c>
      <c r="CM12" s="90"/>
      <c r="CN12" s="90"/>
      <c r="CO12" s="90">
        <v>1</v>
      </c>
      <c r="CP12" s="90"/>
      <c r="CQ12" s="90"/>
      <c r="CR12" s="90"/>
      <c r="CS12" s="90"/>
      <c r="CT12" s="90"/>
      <c r="CU12" s="90">
        <v>1</v>
      </c>
      <c r="CV12" s="90"/>
      <c r="CW12" s="58">
        <v>1</v>
      </c>
      <c r="CX12" s="90"/>
    </row>
    <row r="13" spans="1:170" s="56" customFormat="1" ht="140.4">
      <c r="A13" s="53">
        <v>40205</v>
      </c>
      <c r="B13" s="53" t="s">
        <v>378</v>
      </c>
      <c r="C13" s="70">
        <f t="shared" si="0"/>
        <v>40205</v>
      </c>
      <c r="D13" s="73">
        <v>40205</v>
      </c>
      <c r="E13" s="55" t="s">
        <v>187</v>
      </c>
      <c r="F13" s="55" t="s">
        <v>288</v>
      </c>
      <c r="G13" s="55">
        <f t="shared" si="1"/>
        <v>0</v>
      </c>
      <c r="H13" s="60">
        <v>5</v>
      </c>
      <c r="I13" s="58">
        <v>1</v>
      </c>
      <c r="J13" s="58">
        <v>22</v>
      </c>
      <c r="K13" s="58"/>
      <c r="L13" s="58"/>
      <c r="M13" s="90"/>
      <c r="N13" s="90"/>
      <c r="O13" s="90"/>
      <c r="P13" s="90"/>
      <c r="Q13" s="90"/>
      <c r="R13" s="61"/>
      <c r="S13" s="90"/>
      <c r="T13" s="90"/>
      <c r="U13" s="90"/>
      <c r="V13" s="90"/>
      <c r="W13" s="59"/>
      <c r="X13" s="58"/>
      <c r="Y13" s="58"/>
      <c r="Z13" s="90">
        <v>1</v>
      </c>
      <c r="AA13" s="59"/>
      <c r="AB13" s="93">
        <v>1</v>
      </c>
      <c r="AC13" s="18"/>
      <c r="AD13" s="18"/>
      <c r="AE13" s="59" t="s">
        <v>188</v>
      </c>
      <c r="AF13" s="93"/>
      <c r="AG13" s="93">
        <v>1</v>
      </c>
      <c r="AH13" s="93"/>
      <c r="AI13" s="62"/>
      <c r="AJ13" s="93"/>
      <c r="AK13" s="93"/>
      <c r="AL13" s="93">
        <v>1</v>
      </c>
      <c r="AM13" s="93"/>
      <c r="AN13" s="93">
        <v>1</v>
      </c>
      <c r="AO13" s="93">
        <v>1</v>
      </c>
      <c r="AP13" s="93"/>
      <c r="AQ13" s="93"/>
      <c r="AR13" s="90">
        <v>1</v>
      </c>
      <c r="AS13" s="90"/>
      <c r="AT13" s="90">
        <v>1</v>
      </c>
      <c r="AU13" s="90">
        <v>1</v>
      </c>
      <c r="AV13" s="90"/>
      <c r="AW13" s="90"/>
      <c r="AX13" s="90"/>
      <c r="AY13" s="90"/>
      <c r="AZ13" s="90">
        <v>1</v>
      </c>
      <c r="BA13" s="90"/>
      <c r="BB13" s="90">
        <v>1</v>
      </c>
      <c r="BC13" s="90"/>
      <c r="BD13" s="90">
        <v>1</v>
      </c>
      <c r="BE13" s="90">
        <v>1</v>
      </c>
      <c r="BF13" s="90">
        <v>1</v>
      </c>
      <c r="BG13" s="90">
        <v>1</v>
      </c>
      <c r="BH13" s="90">
        <v>1</v>
      </c>
      <c r="BI13" s="90">
        <v>1</v>
      </c>
      <c r="BJ13" s="90">
        <v>1</v>
      </c>
      <c r="BK13" s="90"/>
      <c r="BL13" s="90">
        <v>1</v>
      </c>
      <c r="BM13" s="90"/>
      <c r="BN13" s="90"/>
      <c r="BO13" s="90"/>
      <c r="BP13" s="63"/>
      <c r="BQ13" s="90"/>
      <c r="BR13" s="90"/>
      <c r="BS13" s="90">
        <v>1</v>
      </c>
      <c r="BT13" s="81" t="s">
        <v>189</v>
      </c>
      <c r="BU13" s="90"/>
      <c r="BV13" s="90"/>
      <c r="BW13" s="90"/>
      <c r="BX13" s="90"/>
      <c r="BY13" s="90"/>
      <c r="BZ13" s="90"/>
      <c r="CA13" s="90"/>
      <c r="CB13" s="90"/>
      <c r="CC13" s="90"/>
      <c r="CD13" s="90"/>
      <c r="CE13" s="90"/>
      <c r="CF13" s="90"/>
      <c r="CG13" s="90"/>
      <c r="CH13" s="90"/>
      <c r="CI13" s="90"/>
      <c r="CJ13" s="90"/>
      <c r="CK13" s="90"/>
      <c r="CL13" s="90"/>
      <c r="CM13" s="90"/>
      <c r="CN13" s="90"/>
      <c r="CO13" s="90"/>
      <c r="CP13" s="90"/>
      <c r="CQ13" s="90"/>
      <c r="CR13" s="90"/>
      <c r="CS13" s="90">
        <v>1</v>
      </c>
      <c r="CT13" s="90"/>
      <c r="CU13" s="90"/>
      <c r="CV13" s="90"/>
      <c r="CW13" s="58"/>
      <c r="CX13" s="90">
        <v>1</v>
      </c>
    </row>
    <row r="14" spans="1:170" s="56" customFormat="1" ht="21.6">
      <c r="A14" s="53">
        <v>40206</v>
      </c>
      <c r="B14" s="53" t="s">
        <v>379</v>
      </c>
      <c r="C14" s="70">
        <f t="shared" si="0"/>
        <v>40206</v>
      </c>
      <c r="D14" s="73">
        <v>40206</v>
      </c>
      <c r="E14" s="55" t="s">
        <v>190</v>
      </c>
      <c r="F14" s="55" t="s">
        <v>292</v>
      </c>
      <c r="G14" s="55">
        <f t="shared" si="1"/>
        <v>0</v>
      </c>
      <c r="H14" s="60">
        <v>5</v>
      </c>
      <c r="I14" s="58">
        <v>1</v>
      </c>
      <c r="J14" s="58">
        <v>23</v>
      </c>
      <c r="K14" s="58"/>
      <c r="L14" s="58"/>
      <c r="M14" s="90"/>
      <c r="N14" s="90"/>
      <c r="O14" s="90"/>
      <c r="P14" s="90"/>
      <c r="Q14" s="90"/>
      <c r="R14" s="61"/>
      <c r="S14" s="90"/>
      <c r="T14" s="90"/>
      <c r="U14" s="90"/>
      <c r="V14" s="90"/>
      <c r="W14" s="59"/>
      <c r="X14" s="58"/>
      <c r="Y14" s="58"/>
      <c r="Z14" s="90"/>
      <c r="AA14" s="59" t="s">
        <v>191</v>
      </c>
      <c r="AB14" s="93"/>
      <c r="AC14" s="18">
        <v>1</v>
      </c>
      <c r="AD14" s="18"/>
      <c r="AE14" s="59"/>
      <c r="AF14" s="93">
        <v>1</v>
      </c>
      <c r="AG14" s="93"/>
      <c r="AH14" s="93">
        <v>1</v>
      </c>
      <c r="AI14" s="62"/>
      <c r="AJ14" s="93"/>
      <c r="AK14" s="93"/>
      <c r="AL14" s="93">
        <v>1</v>
      </c>
      <c r="AM14" s="93"/>
      <c r="AN14" s="93">
        <v>1</v>
      </c>
      <c r="AO14" s="93"/>
      <c r="AP14" s="93"/>
      <c r="AQ14" s="93"/>
      <c r="AR14" s="90">
        <v>1</v>
      </c>
      <c r="AS14" s="90"/>
      <c r="AT14" s="90">
        <v>1</v>
      </c>
      <c r="AU14" s="90">
        <v>1</v>
      </c>
      <c r="AV14" s="90"/>
      <c r="AW14" s="90"/>
      <c r="AX14" s="90"/>
      <c r="AY14" s="90"/>
      <c r="AZ14" s="90">
        <v>1</v>
      </c>
      <c r="BA14" s="90"/>
      <c r="BB14" s="90">
        <v>1</v>
      </c>
      <c r="BC14" s="90">
        <v>1</v>
      </c>
      <c r="BD14" s="90"/>
      <c r="BE14" s="90"/>
      <c r="BF14" s="90">
        <v>1</v>
      </c>
      <c r="BG14" s="90">
        <v>1</v>
      </c>
      <c r="BH14" s="90">
        <v>1</v>
      </c>
      <c r="BI14" s="90">
        <v>1</v>
      </c>
      <c r="BJ14" s="90"/>
      <c r="BK14" s="90">
        <v>1</v>
      </c>
      <c r="BL14" s="90"/>
      <c r="BM14" s="90"/>
      <c r="BN14" s="90"/>
      <c r="BO14" s="90"/>
      <c r="BP14" s="63"/>
      <c r="BQ14" s="90">
        <v>1</v>
      </c>
      <c r="BR14" s="90"/>
      <c r="BS14" s="90"/>
      <c r="BT14" s="81"/>
      <c r="BU14" s="90">
        <v>1</v>
      </c>
      <c r="BV14" s="90"/>
      <c r="BW14" s="90"/>
      <c r="BX14" s="90"/>
      <c r="BY14" s="90"/>
      <c r="BZ14" s="90"/>
      <c r="CA14" s="90"/>
      <c r="CB14" s="90">
        <v>1</v>
      </c>
      <c r="CC14" s="90">
        <v>1</v>
      </c>
      <c r="CD14" s="90"/>
      <c r="CE14" s="90"/>
      <c r="CF14" s="90"/>
      <c r="CG14" s="90">
        <v>1</v>
      </c>
      <c r="CH14" s="90"/>
      <c r="CI14" s="90" t="s">
        <v>192</v>
      </c>
      <c r="CJ14" s="90"/>
      <c r="CK14" s="90">
        <v>1</v>
      </c>
      <c r="CL14" s="90">
        <v>1</v>
      </c>
      <c r="CM14" s="90"/>
      <c r="CN14" s="90"/>
      <c r="CO14" s="90">
        <v>1</v>
      </c>
      <c r="CP14" s="90"/>
      <c r="CQ14" s="90"/>
      <c r="CR14" s="90"/>
      <c r="CS14" s="90">
        <v>1</v>
      </c>
      <c r="CT14" s="90"/>
      <c r="CU14" s="90"/>
      <c r="CV14" s="90"/>
      <c r="CW14" s="58">
        <v>1</v>
      </c>
      <c r="CX14" s="90"/>
    </row>
    <row r="15" spans="1:170" s="56" customFormat="1" ht="21.6">
      <c r="A15" s="53">
        <v>40207</v>
      </c>
      <c r="B15" s="53" t="s">
        <v>380</v>
      </c>
      <c r="C15" s="70">
        <f t="shared" si="0"/>
        <v>40207</v>
      </c>
      <c r="D15" s="73">
        <v>40207</v>
      </c>
      <c r="E15" s="55" t="s">
        <v>193</v>
      </c>
      <c r="F15" s="55" t="s">
        <v>294</v>
      </c>
      <c r="G15" s="55">
        <f t="shared" si="1"/>
        <v>0</v>
      </c>
      <c r="H15" s="60">
        <v>5</v>
      </c>
      <c r="I15" s="58">
        <v>1</v>
      </c>
      <c r="J15" s="58">
        <v>18</v>
      </c>
      <c r="K15" s="58"/>
      <c r="L15" s="58"/>
      <c r="M15" s="90"/>
      <c r="N15" s="90"/>
      <c r="O15" s="90"/>
      <c r="P15" s="90"/>
      <c r="Q15" s="90"/>
      <c r="R15" s="61"/>
      <c r="S15" s="90"/>
      <c r="T15" s="90"/>
      <c r="U15" s="90"/>
      <c r="V15" s="90"/>
      <c r="W15" s="59"/>
      <c r="X15" s="58"/>
      <c r="Y15" s="58"/>
      <c r="Z15" s="90"/>
      <c r="AA15" s="59" t="s">
        <v>194</v>
      </c>
      <c r="AB15" s="93"/>
      <c r="AC15" s="18">
        <v>1</v>
      </c>
      <c r="AD15" s="18"/>
      <c r="AE15" s="59"/>
      <c r="AF15" s="93">
        <v>1</v>
      </c>
      <c r="AG15" s="93"/>
      <c r="AH15" s="93">
        <v>1</v>
      </c>
      <c r="AI15" s="62"/>
      <c r="AJ15" s="93"/>
      <c r="AK15" s="93"/>
      <c r="AL15" s="93">
        <v>1</v>
      </c>
      <c r="AM15" s="93"/>
      <c r="AN15" s="93"/>
      <c r="AO15" s="93"/>
      <c r="AP15" s="93">
        <v>1</v>
      </c>
      <c r="AQ15" s="93">
        <v>1</v>
      </c>
      <c r="AR15" s="90">
        <v>1</v>
      </c>
      <c r="AS15" s="90"/>
      <c r="AT15" s="90">
        <v>1</v>
      </c>
      <c r="AU15" s="90">
        <v>1</v>
      </c>
      <c r="AV15" s="90"/>
      <c r="AW15" s="90">
        <v>1</v>
      </c>
      <c r="AX15" s="90"/>
      <c r="AY15" s="90"/>
      <c r="AZ15" s="90"/>
      <c r="BA15" s="90">
        <v>1</v>
      </c>
      <c r="BB15" s="90"/>
      <c r="BC15" s="90"/>
      <c r="BD15" s="90">
        <v>1</v>
      </c>
      <c r="BE15" s="90">
        <v>1</v>
      </c>
      <c r="BF15" s="90">
        <v>1</v>
      </c>
      <c r="BG15" s="90">
        <v>1</v>
      </c>
      <c r="BH15" s="90">
        <v>1</v>
      </c>
      <c r="BI15" s="90">
        <v>1</v>
      </c>
      <c r="BJ15" s="90"/>
      <c r="BK15" s="90">
        <v>1</v>
      </c>
      <c r="BL15" s="90">
        <v>1</v>
      </c>
      <c r="BM15" s="90"/>
      <c r="BN15" s="90"/>
      <c r="BO15" s="90" t="s">
        <v>195</v>
      </c>
      <c r="BP15" s="63"/>
      <c r="BQ15" s="90">
        <v>1</v>
      </c>
      <c r="BR15" s="90"/>
      <c r="BS15" s="90"/>
      <c r="BT15" s="81"/>
      <c r="BU15" s="90">
        <v>1</v>
      </c>
      <c r="BV15" s="90"/>
      <c r="BW15" s="90"/>
      <c r="BX15" s="90">
        <v>1</v>
      </c>
      <c r="BY15" s="90">
        <v>1</v>
      </c>
      <c r="BZ15" s="90"/>
      <c r="CA15" s="90"/>
      <c r="CB15" s="90"/>
      <c r="CC15" s="90">
        <v>1</v>
      </c>
      <c r="CD15" s="90"/>
      <c r="CE15" s="90"/>
      <c r="CF15" s="90"/>
      <c r="CG15" s="90">
        <v>1</v>
      </c>
      <c r="CH15" s="90"/>
      <c r="CI15" s="90"/>
      <c r="CJ15" s="90"/>
      <c r="CK15" s="90">
        <v>1</v>
      </c>
      <c r="CL15" s="90"/>
      <c r="CM15" s="90">
        <v>1</v>
      </c>
      <c r="CN15" s="90"/>
      <c r="CO15" s="90"/>
      <c r="CP15" s="90">
        <v>1</v>
      </c>
      <c r="CQ15" s="90"/>
      <c r="CR15" s="90"/>
      <c r="CS15" s="90"/>
      <c r="CT15" s="90">
        <v>1</v>
      </c>
      <c r="CU15" s="90"/>
      <c r="CV15" s="90"/>
      <c r="CW15" s="58">
        <v>1</v>
      </c>
      <c r="CX15" s="90"/>
    </row>
    <row r="16" spans="1:170" s="56" customFormat="1" ht="86.4">
      <c r="A16" s="53">
        <v>40210</v>
      </c>
      <c r="B16" s="53" t="s">
        <v>381</v>
      </c>
      <c r="C16" s="70">
        <f t="shared" si="0"/>
        <v>40210</v>
      </c>
      <c r="D16" s="73">
        <v>40210</v>
      </c>
      <c r="E16" s="55" t="s">
        <v>196</v>
      </c>
      <c r="F16" s="55" t="s">
        <v>295</v>
      </c>
      <c r="G16" s="55">
        <f t="shared" si="1"/>
        <v>0</v>
      </c>
      <c r="H16" s="60">
        <v>5</v>
      </c>
      <c r="I16" s="58">
        <v>1</v>
      </c>
      <c r="J16" s="58">
        <v>14</v>
      </c>
      <c r="K16" s="58"/>
      <c r="L16" s="58"/>
      <c r="M16" s="90"/>
      <c r="N16" s="90"/>
      <c r="O16" s="90"/>
      <c r="P16" s="90"/>
      <c r="Q16" s="90"/>
      <c r="R16" s="61"/>
      <c r="S16" s="90"/>
      <c r="T16" s="90"/>
      <c r="U16" s="90"/>
      <c r="V16" s="90"/>
      <c r="W16" s="59"/>
      <c r="X16" s="58"/>
      <c r="Y16" s="58"/>
      <c r="Z16" s="90">
        <v>1</v>
      </c>
      <c r="AA16" s="59"/>
      <c r="AB16" s="93">
        <v>1</v>
      </c>
      <c r="AC16" s="18"/>
      <c r="AD16" s="18"/>
      <c r="AE16" s="59" t="s">
        <v>197</v>
      </c>
      <c r="AF16" s="93">
        <v>1</v>
      </c>
      <c r="AG16" s="93"/>
      <c r="AH16" s="93"/>
      <c r="AI16" s="62"/>
      <c r="AJ16" s="93"/>
      <c r="AK16" s="93"/>
      <c r="AL16" s="93"/>
      <c r="AM16" s="93"/>
      <c r="AN16" s="93"/>
      <c r="AO16" s="93"/>
      <c r="AP16" s="93">
        <v>1</v>
      </c>
      <c r="AQ16" s="93">
        <v>1</v>
      </c>
      <c r="AR16" s="90">
        <v>1</v>
      </c>
      <c r="AS16" s="90"/>
      <c r="AT16" s="90">
        <v>1</v>
      </c>
      <c r="AU16" s="90">
        <v>1</v>
      </c>
      <c r="AV16" s="90"/>
      <c r="AW16" s="90"/>
      <c r="AX16" s="90"/>
      <c r="AY16" s="90"/>
      <c r="AZ16" s="90">
        <v>1</v>
      </c>
      <c r="BA16" s="90"/>
      <c r="BB16" s="90">
        <v>1</v>
      </c>
      <c r="BC16" s="90"/>
      <c r="BD16" s="90">
        <v>1</v>
      </c>
      <c r="BE16" s="90">
        <v>1</v>
      </c>
      <c r="BF16" s="90">
        <v>1</v>
      </c>
      <c r="BG16" s="90">
        <v>1</v>
      </c>
      <c r="BH16" s="90">
        <v>1</v>
      </c>
      <c r="BI16" s="90">
        <v>1</v>
      </c>
      <c r="BJ16" s="90"/>
      <c r="BK16" s="90"/>
      <c r="BL16" s="90"/>
      <c r="BM16" s="90"/>
      <c r="BN16" s="90"/>
      <c r="BO16" s="90"/>
      <c r="BP16" s="63"/>
      <c r="BQ16" s="90"/>
      <c r="BR16" s="90">
        <v>1</v>
      </c>
      <c r="BS16" s="90"/>
      <c r="BT16" s="81"/>
      <c r="BU16" s="90"/>
      <c r="BV16" s="90"/>
      <c r="BW16" s="90"/>
      <c r="BX16" s="90"/>
      <c r="BY16" s="90"/>
      <c r="BZ16" s="90"/>
      <c r="CA16" s="90"/>
      <c r="CB16" s="90"/>
      <c r="CC16" s="90"/>
      <c r="CD16" s="90"/>
      <c r="CE16" s="90"/>
      <c r="CF16" s="90"/>
      <c r="CG16" s="90"/>
      <c r="CH16" s="90"/>
      <c r="CI16" s="90"/>
      <c r="CJ16" s="90"/>
      <c r="CK16" s="90"/>
      <c r="CL16" s="90"/>
      <c r="CM16" s="90"/>
      <c r="CN16" s="90"/>
      <c r="CO16" s="90"/>
      <c r="CP16" s="90"/>
      <c r="CQ16" s="90"/>
      <c r="CR16" s="90"/>
      <c r="CS16" s="90"/>
      <c r="CT16" s="90"/>
      <c r="CU16" s="90">
        <v>1</v>
      </c>
      <c r="CV16" s="90"/>
      <c r="CW16" s="58">
        <v>1</v>
      </c>
      <c r="CX16" s="90"/>
    </row>
    <row r="17" spans="1:102" s="56" customFormat="1" ht="21.6">
      <c r="A17" s="53">
        <v>14234</v>
      </c>
      <c r="B17" s="53" t="s">
        <v>382</v>
      </c>
      <c r="C17" s="70">
        <f t="shared" si="0"/>
        <v>40211</v>
      </c>
      <c r="D17" s="73">
        <v>40211</v>
      </c>
      <c r="E17" s="55" t="s">
        <v>198</v>
      </c>
      <c r="F17" s="55" t="s">
        <v>297</v>
      </c>
      <c r="G17" s="55">
        <f t="shared" si="1"/>
        <v>0</v>
      </c>
      <c r="H17" s="60">
        <v>5</v>
      </c>
      <c r="I17" s="58">
        <v>1</v>
      </c>
      <c r="J17" s="58">
        <v>15</v>
      </c>
      <c r="K17" s="58"/>
      <c r="L17" s="58"/>
      <c r="M17" s="90"/>
      <c r="N17" s="90"/>
      <c r="O17" s="90"/>
      <c r="P17" s="90"/>
      <c r="Q17" s="90"/>
      <c r="R17" s="61"/>
      <c r="S17" s="90"/>
      <c r="T17" s="90"/>
      <c r="U17" s="90"/>
      <c r="V17" s="90"/>
      <c r="W17" s="59"/>
      <c r="X17" s="58"/>
      <c r="Y17" s="58"/>
      <c r="Z17" s="90">
        <v>1</v>
      </c>
      <c r="AA17" s="59"/>
      <c r="AB17" s="93"/>
      <c r="AC17" s="18">
        <v>1</v>
      </c>
      <c r="AD17" s="18"/>
      <c r="AE17" s="59"/>
      <c r="AF17" s="93"/>
      <c r="AG17" s="93">
        <v>1</v>
      </c>
      <c r="AH17" s="93">
        <v>1</v>
      </c>
      <c r="AI17" s="62"/>
      <c r="AJ17" s="93"/>
      <c r="AK17" s="93"/>
      <c r="AL17" s="93">
        <v>1</v>
      </c>
      <c r="AM17" s="93"/>
      <c r="AN17" s="93">
        <v>1</v>
      </c>
      <c r="AO17" s="93"/>
      <c r="AP17" s="93"/>
      <c r="AQ17" s="93"/>
      <c r="AR17" s="90">
        <v>1</v>
      </c>
      <c r="AS17" s="90"/>
      <c r="AT17" s="90">
        <v>1</v>
      </c>
      <c r="AU17" s="90">
        <v>1</v>
      </c>
      <c r="AV17" s="90"/>
      <c r="AW17" s="90"/>
      <c r="AX17" s="90"/>
      <c r="AY17" s="90"/>
      <c r="AZ17" s="90">
        <v>1</v>
      </c>
      <c r="BA17" s="90"/>
      <c r="BB17" s="90">
        <v>1</v>
      </c>
      <c r="BC17" s="90"/>
      <c r="BD17" s="90">
        <v>1</v>
      </c>
      <c r="BE17" s="90">
        <v>1</v>
      </c>
      <c r="BF17" s="90">
        <v>1</v>
      </c>
      <c r="BG17" s="90">
        <v>1</v>
      </c>
      <c r="BH17" s="90">
        <v>1</v>
      </c>
      <c r="BI17" s="90">
        <v>1</v>
      </c>
      <c r="BJ17" s="90">
        <v>1</v>
      </c>
      <c r="BK17" s="90"/>
      <c r="BL17" s="90">
        <v>1</v>
      </c>
      <c r="BM17" s="90"/>
      <c r="BN17" s="90"/>
      <c r="BO17" s="90"/>
      <c r="BP17" s="63"/>
      <c r="BQ17" s="90">
        <v>1</v>
      </c>
      <c r="BR17" s="90"/>
      <c r="BS17" s="90"/>
      <c r="BT17" s="81"/>
      <c r="BU17" s="90">
        <v>1</v>
      </c>
      <c r="BV17" s="90"/>
      <c r="BW17" s="90"/>
      <c r="BX17" s="90"/>
      <c r="BY17" s="90"/>
      <c r="BZ17" s="90" t="s">
        <v>199</v>
      </c>
      <c r="CA17" s="90"/>
      <c r="CB17" s="90"/>
      <c r="CC17" s="90">
        <v>1</v>
      </c>
      <c r="CD17" s="90"/>
      <c r="CE17" s="90"/>
      <c r="CF17" s="90"/>
      <c r="CG17" s="90">
        <v>1</v>
      </c>
      <c r="CH17" s="90"/>
      <c r="CI17" s="90"/>
      <c r="CJ17" s="90"/>
      <c r="CK17" s="90">
        <v>1</v>
      </c>
      <c r="CL17" s="90"/>
      <c r="CM17" s="90">
        <v>1</v>
      </c>
      <c r="CN17" s="90"/>
      <c r="CO17" s="90"/>
      <c r="CP17" s="90">
        <v>1</v>
      </c>
      <c r="CQ17" s="90"/>
      <c r="CR17" s="90"/>
      <c r="CS17" s="90"/>
      <c r="CT17" s="90"/>
      <c r="CU17" s="90">
        <v>1</v>
      </c>
      <c r="CV17" s="90"/>
      <c r="CW17" s="58">
        <v>1</v>
      </c>
      <c r="CX17" s="90"/>
    </row>
    <row r="18" spans="1:102" s="56" customFormat="1" ht="32.4">
      <c r="A18" s="53">
        <v>40212</v>
      </c>
      <c r="B18" s="53" t="s">
        <v>383</v>
      </c>
      <c r="C18" s="70">
        <f t="shared" si="0"/>
        <v>40212</v>
      </c>
      <c r="D18" s="73">
        <v>40212</v>
      </c>
      <c r="E18" s="55" t="s">
        <v>200</v>
      </c>
      <c r="F18" s="55" t="s">
        <v>299</v>
      </c>
      <c r="G18" s="55">
        <f t="shared" si="1"/>
        <v>0</v>
      </c>
      <c r="H18" s="60">
        <v>5</v>
      </c>
      <c r="I18" s="58">
        <v>1</v>
      </c>
      <c r="J18" s="58">
        <v>19</v>
      </c>
      <c r="K18" s="58"/>
      <c r="L18" s="58"/>
      <c r="M18" s="90"/>
      <c r="N18" s="90"/>
      <c r="O18" s="90"/>
      <c r="P18" s="90"/>
      <c r="Q18" s="90"/>
      <c r="R18" s="61"/>
      <c r="S18" s="90"/>
      <c r="T18" s="90"/>
      <c r="U18" s="90"/>
      <c r="V18" s="90"/>
      <c r="W18" s="59"/>
      <c r="X18" s="58"/>
      <c r="Y18" s="58"/>
      <c r="Z18" s="90">
        <v>1</v>
      </c>
      <c r="AA18" s="59"/>
      <c r="AB18" s="93">
        <v>1</v>
      </c>
      <c r="AC18" s="18"/>
      <c r="AD18" s="18"/>
      <c r="AE18" s="59" t="s">
        <v>201</v>
      </c>
      <c r="AF18" s="93"/>
      <c r="AG18" s="93">
        <v>1</v>
      </c>
      <c r="AH18" s="93"/>
      <c r="AI18" s="62"/>
      <c r="AJ18" s="93"/>
      <c r="AK18" s="93"/>
      <c r="AL18" s="93"/>
      <c r="AM18" s="93"/>
      <c r="AN18" s="93"/>
      <c r="AO18" s="93"/>
      <c r="AP18" s="93">
        <v>1</v>
      </c>
      <c r="AQ18" s="93"/>
      <c r="AR18" s="90">
        <v>1</v>
      </c>
      <c r="AS18" s="90"/>
      <c r="AT18" s="90">
        <v>1</v>
      </c>
      <c r="AU18" s="90">
        <v>1</v>
      </c>
      <c r="AV18" s="90"/>
      <c r="AW18" s="90"/>
      <c r="AX18" s="90"/>
      <c r="AY18" s="90">
        <v>1</v>
      </c>
      <c r="AZ18" s="90"/>
      <c r="BA18" s="90"/>
      <c r="BB18" s="90">
        <v>1</v>
      </c>
      <c r="BC18" s="90"/>
      <c r="BD18" s="90">
        <v>1</v>
      </c>
      <c r="BE18" s="90">
        <v>1</v>
      </c>
      <c r="BF18" s="90">
        <v>1</v>
      </c>
      <c r="BG18" s="90"/>
      <c r="BH18" s="90"/>
      <c r="BI18" s="90">
        <v>1</v>
      </c>
      <c r="BJ18" s="90">
        <v>1</v>
      </c>
      <c r="BK18" s="90"/>
      <c r="BL18" s="90">
        <v>1</v>
      </c>
      <c r="BM18" s="90"/>
      <c r="BN18" s="90"/>
      <c r="BO18" s="90"/>
      <c r="BP18" s="63"/>
      <c r="BQ18" s="90"/>
      <c r="BR18" s="90"/>
      <c r="BS18" s="90">
        <v>1</v>
      </c>
      <c r="BT18" s="81" t="s">
        <v>201</v>
      </c>
      <c r="BU18" s="90"/>
      <c r="BV18" s="90"/>
      <c r="BW18" s="90"/>
      <c r="BX18" s="90"/>
      <c r="BY18" s="90"/>
      <c r="BZ18" s="90"/>
      <c r="CA18" s="90"/>
      <c r="CB18" s="90"/>
      <c r="CC18" s="90"/>
      <c r="CD18" s="90"/>
      <c r="CE18" s="90"/>
      <c r="CF18" s="90"/>
      <c r="CG18" s="90"/>
      <c r="CH18" s="90"/>
      <c r="CI18" s="90"/>
      <c r="CJ18" s="90"/>
      <c r="CK18" s="90"/>
      <c r="CL18" s="90"/>
      <c r="CM18" s="90"/>
      <c r="CN18" s="90"/>
      <c r="CO18" s="90"/>
      <c r="CP18" s="90"/>
      <c r="CQ18" s="90"/>
      <c r="CR18" s="90"/>
      <c r="CS18" s="90"/>
      <c r="CT18" s="90"/>
      <c r="CU18" s="90">
        <v>1</v>
      </c>
      <c r="CV18" s="90"/>
      <c r="CW18" s="58">
        <v>1</v>
      </c>
      <c r="CX18" s="90"/>
    </row>
    <row r="19" spans="1:102" s="56" customFormat="1" ht="12">
      <c r="A19" s="53">
        <v>40213</v>
      </c>
      <c r="B19" s="53" t="s">
        <v>384</v>
      </c>
      <c r="C19" s="70">
        <f t="shared" si="0"/>
        <v>40213</v>
      </c>
      <c r="D19" s="73">
        <v>40213</v>
      </c>
      <c r="E19" s="55" t="s">
        <v>202</v>
      </c>
      <c r="F19" s="55" t="s">
        <v>301</v>
      </c>
      <c r="G19" s="55">
        <f t="shared" si="1"/>
        <v>0</v>
      </c>
      <c r="H19" s="60">
        <v>5</v>
      </c>
      <c r="I19" s="58">
        <v>1</v>
      </c>
      <c r="J19" s="58">
        <v>20</v>
      </c>
      <c r="K19" s="58"/>
      <c r="L19" s="58"/>
      <c r="M19" s="90"/>
      <c r="N19" s="90"/>
      <c r="O19" s="90"/>
      <c r="P19" s="90"/>
      <c r="Q19" s="90"/>
      <c r="R19" s="61"/>
      <c r="S19" s="90"/>
      <c r="T19" s="90"/>
      <c r="U19" s="90"/>
      <c r="V19" s="90"/>
      <c r="W19" s="59"/>
      <c r="X19" s="58">
        <v>1</v>
      </c>
      <c r="Y19" s="58"/>
      <c r="Z19" s="90"/>
      <c r="AA19" s="59"/>
      <c r="AB19" s="93"/>
      <c r="AC19" s="18">
        <v>1</v>
      </c>
      <c r="AD19" s="18"/>
      <c r="AE19" s="59"/>
      <c r="AF19" s="93">
        <v>1</v>
      </c>
      <c r="AG19" s="93"/>
      <c r="AH19" s="93"/>
      <c r="AI19" s="62">
        <v>1</v>
      </c>
      <c r="AJ19" s="93"/>
      <c r="AK19" s="93"/>
      <c r="AL19" s="93">
        <v>1</v>
      </c>
      <c r="AM19" s="93"/>
      <c r="AN19" s="93"/>
      <c r="AO19" s="93"/>
      <c r="AP19" s="93"/>
      <c r="AQ19" s="93"/>
      <c r="AR19" s="90">
        <v>1</v>
      </c>
      <c r="AS19" s="90"/>
      <c r="AT19" s="90"/>
      <c r="AU19" s="90"/>
      <c r="AV19" s="90">
        <v>1</v>
      </c>
      <c r="AW19" s="90"/>
      <c r="AX19" s="90"/>
      <c r="AY19" s="90"/>
      <c r="AZ19" s="90">
        <v>1</v>
      </c>
      <c r="BA19" s="90"/>
      <c r="BB19" s="90">
        <v>1</v>
      </c>
      <c r="BC19" s="90">
        <v>1</v>
      </c>
      <c r="BD19" s="90"/>
      <c r="BE19" s="90">
        <v>1</v>
      </c>
      <c r="BF19" s="90">
        <v>1</v>
      </c>
      <c r="BG19" s="90">
        <v>1</v>
      </c>
      <c r="BH19" s="90">
        <v>1</v>
      </c>
      <c r="BI19" s="90">
        <v>1</v>
      </c>
      <c r="BJ19" s="90"/>
      <c r="BK19" s="90">
        <v>1</v>
      </c>
      <c r="BL19" s="90">
        <v>1</v>
      </c>
      <c r="BM19" s="90"/>
      <c r="BN19" s="90"/>
      <c r="BO19" s="90"/>
      <c r="BP19" s="63"/>
      <c r="BQ19" s="90">
        <v>1</v>
      </c>
      <c r="BR19" s="90"/>
      <c r="BS19" s="90"/>
      <c r="BT19" s="81"/>
      <c r="BU19" s="90">
        <v>1</v>
      </c>
      <c r="BV19" s="90">
        <v>1</v>
      </c>
      <c r="BW19" s="90"/>
      <c r="BX19" s="90"/>
      <c r="BY19" s="90">
        <v>1</v>
      </c>
      <c r="BZ19" s="90"/>
      <c r="CA19" s="90">
        <v>1</v>
      </c>
      <c r="CB19" s="90">
        <v>1</v>
      </c>
      <c r="CC19" s="90">
        <v>1</v>
      </c>
      <c r="CD19" s="90"/>
      <c r="CE19" s="90"/>
      <c r="CF19" s="90"/>
      <c r="CG19" s="90">
        <v>1</v>
      </c>
      <c r="CH19" s="90"/>
      <c r="CI19" s="90"/>
      <c r="CJ19" s="90">
        <v>1</v>
      </c>
      <c r="CK19" s="90"/>
      <c r="CL19" s="90"/>
      <c r="CM19" s="90">
        <v>1</v>
      </c>
      <c r="CN19" s="90"/>
      <c r="CO19" s="90"/>
      <c r="CP19" s="90">
        <v>1</v>
      </c>
      <c r="CQ19" s="90"/>
      <c r="CR19" s="90"/>
      <c r="CS19" s="90"/>
      <c r="CT19" s="90"/>
      <c r="CU19" s="90">
        <v>1</v>
      </c>
      <c r="CV19" s="90"/>
      <c r="CW19" s="58">
        <v>1</v>
      </c>
      <c r="CX19" s="90"/>
    </row>
    <row r="20" spans="1:102" s="56" customFormat="1" ht="32.4">
      <c r="A20" s="53">
        <v>40214</v>
      </c>
      <c r="B20" s="53" t="s">
        <v>385</v>
      </c>
      <c r="C20" s="70">
        <f t="shared" si="0"/>
        <v>40214</v>
      </c>
      <c r="D20" s="73">
        <v>40214</v>
      </c>
      <c r="E20" s="55" t="s">
        <v>203</v>
      </c>
      <c r="F20" s="55" t="s">
        <v>303</v>
      </c>
      <c r="G20" s="55">
        <f t="shared" si="1"/>
        <v>0</v>
      </c>
      <c r="H20" s="60">
        <v>5</v>
      </c>
      <c r="I20" s="58">
        <v>1</v>
      </c>
      <c r="J20" s="58">
        <v>23</v>
      </c>
      <c r="K20" s="58"/>
      <c r="L20" s="58"/>
      <c r="M20" s="90"/>
      <c r="N20" s="90"/>
      <c r="O20" s="90"/>
      <c r="P20" s="90"/>
      <c r="Q20" s="90"/>
      <c r="R20" s="61"/>
      <c r="S20" s="90"/>
      <c r="T20" s="90"/>
      <c r="U20" s="90"/>
      <c r="V20" s="90"/>
      <c r="W20" s="59"/>
      <c r="X20" s="58"/>
      <c r="Y20" s="58"/>
      <c r="Z20" s="90">
        <v>1</v>
      </c>
      <c r="AA20" s="59"/>
      <c r="AB20" s="93">
        <v>1</v>
      </c>
      <c r="AC20" s="18"/>
      <c r="AD20" s="18"/>
      <c r="AE20" s="59" t="s">
        <v>436</v>
      </c>
      <c r="AF20" s="93"/>
      <c r="AG20" s="93">
        <v>1</v>
      </c>
      <c r="AH20" s="93"/>
      <c r="AI20" s="62"/>
      <c r="AJ20" s="93"/>
      <c r="AK20" s="93"/>
      <c r="AL20" s="93"/>
      <c r="AM20" s="93"/>
      <c r="AN20" s="93"/>
      <c r="AO20" s="93"/>
      <c r="AP20" s="93">
        <v>1</v>
      </c>
      <c r="AQ20" s="93"/>
      <c r="AR20" s="90">
        <v>1</v>
      </c>
      <c r="AS20" s="90"/>
      <c r="AT20" s="90">
        <v>1</v>
      </c>
      <c r="AU20" s="90">
        <v>1</v>
      </c>
      <c r="AV20" s="90"/>
      <c r="AW20" s="90"/>
      <c r="AX20" s="90"/>
      <c r="AY20" s="90"/>
      <c r="AZ20" s="90">
        <v>1</v>
      </c>
      <c r="BA20" s="90"/>
      <c r="BB20" s="90">
        <v>1</v>
      </c>
      <c r="BC20" s="90">
        <v>1</v>
      </c>
      <c r="BD20" s="90"/>
      <c r="BE20" s="90">
        <v>1</v>
      </c>
      <c r="BF20" s="90">
        <v>1</v>
      </c>
      <c r="BG20" s="90">
        <v>1</v>
      </c>
      <c r="BH20" s="90">
        <v>1</v>
      </c>
      <c r="BI20" s="90">
        <v>1</v>
      </c>
      <c r="BJ20" s="90">
        <v>1</v>
      </c>
      <c r="BK20" s="90"/>
      <c r="BL20" s="90">
        <v>1</v>
      </c>
      <c r="BM20" s="90"/>
      <c r="BN20" s="90">
        <v>1</v>
      </c>
      <c r="BO20" s="90"/>
      <c r="BP20" s="63"/>
      <c r="BQ20" s="90"/>
      <c r="BR20" s="90">
        <v>1</v>
      </c>
      <c r="BS20" s="90"/>
      <c r="BT20" s="81"/>
      <c r="BU20" s="90"/>
      <c r="BV20" s="90"/>
      <c r="BW20" s="90"/>
      <c r="BX20" s="90"/>
      <c r="BY20" s="90"/>
      <c r="BZ20" s="90"/>
      <c r="CA20" s="90"/>
      <c r="CB20" s="90"/>
      <c r="CC20" s="90"/>
      <c r="CD20" s="90"/>
      <c r="CE20" s="90"/>
      <c r="CF20" s="90"/>
      <c r="CG20" s="90"/>
      <c r="CH20" s="90"/>
      <c r="CI20" s="90"/>
      <c r="CJ20" s="90"/>
      <c r="CK20" s="90"/>
      <c r="CL20" s="90"/>
      <c r="CM20" s="90"/>
      <c r="CN20" s="90"/>
      <c r="CO20" s="90"/>
      <c r="CP20" s="90"/>
      <c r="CQ20" s="90"/>
      <c r="CR20" s="90"/>
      <c r="CS20" s="90"/>
      <c r="CT20" s="90"/>
      <c r="CU20" s="90">
        <v>1</v>
      </c>
      <c r="CV20" s="90"/>
      <c r="CW20" s="58"/>
      <c r="CX20" s="90">
        <v>1</v>
      </c>
    </row>
    <row r="21" spans="1:102" s="56" customFormat="1" ht="21.6">
      <c r="A21" s="53">
        <v>40215</v>
      </c>
      <c r="B21" s="53" t="s">
        <v>386</v>
      </c>
      <c r="C21" s="70">
        <f t="shared" si="0"/>
        <v>40215</v>
      </c>
      <c r="D21" s="73">
        <v>40215</v>
      </c>
      <c r="E21" s="55" t="s">
        <v>204</v>
      </c>
      <c r="F21" s="55" t="s">
        <v>305</v>
      </c>
      <c r="G21" s="55">
        <f t="shared" si="1"/>
        <v>0</v>
      </c>
      <c r="H21" s="60">
        <v>5</v>
      </c>
      <c r="I21" s="58">
        <v>1</v>
      </c>
      <c r="J21" s="58">
        <v>20</v>
      </c>
      <c r="K21" s="58"/>
      <c r="L21" s="58"/>
      <c r="M21" s="90"/>
      <c r="N21" s="90"/>
      <c r="O21" s="90"/>
      <c r="P21" s="90"/>
      <c r="Q21" s="90"/>
      <c r="R21" s="61"/>
      <c r="S21" s="90"/>
      <c r="T21" s="90"/>
      <c r="U21" s="90"/>
      <c r="V21" s="90"/>
      <c r="W21" s="59"/>
      <c r="X21" s="58"/>
      <c r="Y21" s="58"/>
      <c r="Z21" s="90">
        <v>1</v>
      </c>
      <c r="AA21" s="59"/>
      <c r="AB21" s="93">
        <v>1</v>
      </c>
      <c r="AC21" s="18"/>
      <c r="AD21" s="18"/>
      <c r="AE21" s="59" t="s">
        <v>205</v>
      </c>
      <c r="AF21" s="93"/>
      <c r="AG21" s="93">
        <v>1</v>
      </c>
      <c r="AH21" s="93"/>
      <c r="AI21" s="62"/>
      <c r="AJ21" s="93"/>
      <c r="AK21" s="93"/>
      <c r="AL21" s="93"/>
      <c r="AM21" s="93"/>
      <c r="AN21" s="93"/>
      <c r="AO21" s="93"/>
      <c r="AP21" s="93">
        <v>1</v>
      </c>
      <c r="AQ21" s="93">
        <v>1</v>
      </c>
      <c r="AR21" s="90"/>
      <c r="AS21" s="90">
        <v>1</v>
      </c>
      <c r="AT21" s="90"/>
      <c r="AU21" s="90"/>
      <c r="AV21" s="90"/>
      <c r="AW21" s="90"/>
      <c r="AX21" s="90"/>
      <c r="AY21" s="90"/>
      <c r="AZ21" s="90"/>
      <c r="BA21" s="90"/>
      <c r="BB21" s="90"/>
      <c r="BC21" s="90"/>
      <c r="BD21" s="90"/>
      <c r="BE21" s="90">
        <v>1</v>
      </c>
      <c r="BF21" s="90">
        <v>1</v>
      </c>
      <c r="BG21" s="90"/>
      <c r="BH21" s="90"/>
      <c r="BI21" s="90">
        <v>1</v>
      </c>
      <c r="BJ21" s="90">
        <v>1</v>
      </c>
      <c r="BK21" s="90"/>
      <c r="BL21" s="90">
        <v>1</v>
      </c>
      <c r="BM21" s="90"/>
      <c r="BN21" s="90"/>
      <c r="BO21" s="90"/>
      <c r="BP21" s="63"/>
      <c r="BQ21" s="90"/>
      <c r="BR21" s="90">
        <v>1</v>
      </c>
      <c r="BS21" s="90"/>
      <c r="BT21" s="81"/>
      <c r="BU21" s="90"/>
      <c r="BV21" s="90"/>
      <c r="BW21" s="90"/>
      <c r="BX21" s="90"/>
      <c r="BY21" s="90"/>
      <c r="BZ21" s="90"/>
      <c r="CA21" s="90"/>
      <c r="CB21" s="90"/>
      <c r="CC21" s="90"/>
      <c r="CD21" s="90"/>
      <c r="CE21" s="90"/>
      <c r="CF21" s="90"/>
      <c r="CG21" s="90"/>
      <c r="CH21" s="90"/>
      <c r="CI21" s="90"/>
      <c r="CJ21" s="90"/>
      <c r="CK21" s="90"/>
      <c r="CL21" s="90"/>
      <c r="CM21" s="90"/>
      <c r="CN21" s="90"/>
      <c r="CO21" s="90"/>
      <c r="CP21" s="90"/>
      <c r="CQ21" s="90"/>
      <c r="CR21" s="90"/>
      <c r="CS21" s="90">
        <v>1</v>
      </c>
      <c r="CT21" s="90"/>
      <c r="CU21" s="90"/>
      <c r="CV21" s="90"/>
      <c r="CW21" s="58"/>
      <c r="CX21" s="90">
        <v>1</v>
      </c>
    </row>
    <row r="22" spans="1:102" s="56" customFormat="1" ht="54">
      <c r="A22" s="53">
        <v>40216</v>
      </c>
      <c r="B22" s="53" t="s">
        <v>387</v>
      </c>
      <c r="C22" s="70">
        <f t="shared" si="0"/>
        <v>40216</v>
      </c>
      <c r="D22" s="73">
        <v>40216</v>
      </c>
      <c r="E22" s="55" t="s">
        <v>206</v>
      </c>
      <c r="F22" s="55" t="s">
        <v>307</v>
      </c>
      <c r="G22" s="55">
        <f t="shared" si="1"/>
        <v>0</v>
      </c>
      <c r="H22" s="60">
        <v>5</v>
      </c>
      <c r="I22" s="58">
        <v>1</v>
      </c>
      <c r="J22" s="58">
        <v>23</v>
      </c>
      <c r="K22" s="58"/>
      <c r="L22" s="58"/>
      <c r="M22" s="90"/>
      <c r="N22" s="90"/>
      <c r="O22" s="90"/>
      <c r="P22" s="90"/>
      <c r="Q22" s="90"/>
      <c r="R22" s="61"/>
      <c r="S22" s="90"/>
      <c r="T22" s="90"/>
      <c r="U22" s="90"/>
      <c r="V22" s="90"/>
      <c r="W22" s="59"/>
      <c r="X22" s="58"/>
      <c r="Y22" s="58"/>
      <c r="Z22" s="90">
        <v>1</v>
      </c>
      <c r="AA22" s="59"/>
      <c r="AB22" s="93">
        <v>1</v>
      </c>
      <c r="AC22" s="18"/>
      <c r="AD22" s="18"/>
      <c r="AE22" s="59" t="s">
        <v>207</v>
      </c>
      <c r="AF22" s="93">
        <v>1</v>
      </c>
      <c r="AG22" s="93"/>
      <c r="AH22" s="93"/>
      <c r="AI22" s="62"/>
      <c r="AJ22" s="93"/>
      <c r="AK22" s="93"/>
      <c r="AL22" s="93">
        <v>1</v>
      </c>
      <c r="AM22" s="93"/>
      <c r="AN22" s="93">
        <v>1</v>
      </c>
      <c r="AO22" s="93"/>
      <c r="AP22" s="93"/>
      <c r="AQ22" s="93"/>
      <c r="AR22" s="90">
        <v>1</v>
      </c>
      <c r="AS22" s="90"/>
      <c r="AT22" s="90">
        <v>1</v>
      </c>
      <c r="AU22" s="90">
        <v>1</v>
      </c>
      <c r="AV22" s="90"/>
      <c r="AW22" s="90"/>
      <c r="AX22" s="90"/>
      <c r="AY22" s="90"/>
      <c r="AZ22" s="90">
        <v>1</v>
      </c>
      <c r="BA22" s="90"/>
      <c r="BB22" s="90">
        <v>1</v>
      </c>
      <c r="BC22" s="90">
        <v>1</v>
      </c>
      <c r="BD22" s="90"/>
      <c r="BE22" s="90">
        <v>1</v>
      </c>
      <c r="BF22" s="90">
        <v>1</v>
      </c>
      <c r="BG22" s="90">
        <v>1</v>
      </c>
      <c r="BH22" s="90">
        <v>1</v>
      </c>
      <c r="BI22" s="90">
        <v>1</v>
      </c>
      <c r="BJ22" s="90"/>
      <c r="BK22" s="90"/>
      <c r="BL22" s="90">
        <v>1</v>
      </c>
      <c r="BM22" s="90"/>
      <c r="BN22" s="90"/>
      <c r="BO22" s="90"/>
      <c r="BP22" s="63"/>
      <c r="BQ22" s="90"/>
      <c r="BR22" s="90">
        <v>1</v>
      </c>
      <c r="BS22" s="90"/>
      <c r="BT22" s="81"/>
      <c r="BU22" s="90"/>
      <c r="BV22" s="90"/>
      <c r="BW22" s="90"/>
      <c r="BX22" s="90"/>
      <c r="BY22" s="90"/>
      <c r="BZ22" s="90"/>
      <c r="CA22" s="90"/>
      <c r="CB22" s="90"/>
      <c r="CC22" s="90"/>
      <c r="CD22" s="90"/>
      <c r="CE22" s="90"/>
      <c r="CF22" s="90"/>
      <c r="CG22" s="90"/>
      <c r="CH22" s="90"/>
      <c r="CI22" s="90"/>
      <c r="CJ22" s="90"/>
      <c r="CK22" s="90"/>
      <c r="CL22" s="90"/>
      <c r="CM22" s="90"/>
      <c r="CN22" s="90"/>
      <c r="CO22" s="90"/>
      <c r="CP22" s="90"/>
      <c r="CQ22" s="90"/>
      <c r="CR22" s="90"/>
      <c r="CS22" s="90"/>
      <c r="CT22" s="90">
        <v>1</v>
      </c>
      <c r="CU22" s="90"/>
      <c r="CV22" s="90"/>
      <c r="CW22" s="58"/>
      <c r="CX22" s="90">
        <v>1</v>
      </c>
    </row>
    <row r="23" spans="1:102" s="56" customFormat="1" ht="12">
      <c r="A23" s="53">
        <v>40217</v>
      </c>
      <c r="B23" s="53" t="s">
        <v>388</v>
      </c>
      <c r="C23" s="70">
        <f t="shared" si="0"/>
        <v>40217</v>
      </c>
      <c r="D23" s="73">
        <v>40217</v>
      </c>
      <c r="E23" s="55" t="s">
        <v>208</v>
      </c>
      <c r="F23" s="55" t="s">
        <v>309</v>
      </c>
      <c r="G23" s="55">
        <f t="shared" si="1"/>
        <v>0</v>
      </c>
      <c r="H23" s="60">
        <v>5</v>
      </c>
      <c r="I23" s="58">
        <v>1</v>
      </c>
      <c r="J23" s="58">
        <v>17</v>
      </c>
      <c r="K23" s="58"/>
      <c r="L23" s="58"/>
      <c r="M23" s="90"/>
      <c r="N23" s="90"/>
      <c r="O23" s="90"/>
      <c r="P23" s="90"/>
      <c r="Q23" s="90"/>
      <c r="R23" s="61"/>
      <c r="S23" s="90"/>
      <c r="T23" s="90"/>
      <c r="U23" s="90"/>
      <c r="V23" s="90"/>
      <c r="W23" s="59"/>
      <c r="X23" s="58"/>
      <c r="Y23" s="58">
        <v>1</v>
      </c>
      <c r="Z23" s="90">
        <v>1</v>
      </c>
      <c r="AA23" s="59"/>
      <c r="AB23" s="93"/>
      <c r="AC23" s="18">
        <v>1</v>
      </c>
      <c r="AD23" s="18"/>
      <c r="AE23" s="59"/>
      <c r="AF23" s="93"/>
      <c r="AG23" s="93">
        <v>1</v>
      </c>
      <c r="AH23" s="93"/>
      <c r="AI23" s="62">
        <v>1</v>
      </c>
      <c r="AJ23" s="93"/>
      <c r="AK23" s="93"/>
      <c r="AL23" s="93">
        <v>1</v>
      </c>
      <c r="AM23" s="93"/>
      <c r="AN23" s="93">
        <v>1</v>
      </c>
      <c r="AO23" s="93"/>
      <c r="AP23" s="93"/>
      <c r="AQ23" s="93"/>
      <c r="AR23" s="90">
        <v>1</v>
      </c>
      <c r="AS23" s="90"/>
      <c r="AT23" s="90">
        <v>1</v>
      </c>
      <c r="AU23" s="90"/>
      <c r="AV23" s="90"/>
      <c r="AW23" s="90"/>
      <c r="AX23" s="90"/>
      <c r="AY23" s="90"/>
      <c r="AZ23" s="90">
        <v>1</v>
      </c>
      <c r="BA23" s="90"/>
      <c r="BB23" s="90">
        <v>1</v>
      </c>
      <c r="BC23" s="90"/>
      <c r="BD23" s="90">
        <v>1</v>
      </c>
      <c r="BE23" s="90">
        <v>1</v>
      </c>
      <c r="BF23" s="90">
        <v>1</v>
      </c>
      <c r="BG23" s="90">
        <v>1</v>
      </c>
      <c r="BH23" s="90"/>
      <c r="BI23" s="90">
        <v>1</v>
      </c>
      <c r="BJ23" s="90"/>
      <c r="BK23" s="90"/>
      <c r="BL23" s="90">
        <v>1</v>
      </c>
      <c r="BM23" s="90">
        <v>1</v>
      </c>
      <c r="BN23" s="90"/>
      <c r="BO23" s="90"/>
      <c r="BP23" s="63"/>
      <c r="BQ23" s="90">
        <v>1</v>
      </c>
      <c r="BR23" s="90"/>
      <c r="BS23" s="90"/>
      <c r="BT23" s="81"/>
      <c r="BU23" s="90">
        <v>1</v>
      </c>
      <c r="BV23" s="90">
        <v>1</v>
      </c>
      <c r="BW23" s="90"/>
      <c r="BX23" s="90"/>
      <c r="BY23" s="90">
        <v>1</v>
      </c>
      <c r="BZ23" s="90"/>
      <c r="CA23" s="90">
        <v>1</v>
      </c>
      <c r="CB23" s="90">
        <v>1</v>
      </c>
      <c r="CC23" s="90">
        <v>1</v>
      </c>
      <c r="CD23" s="90"/>
      <c r="CE23" s="90"/>
      <c r="CF23" s="90"/>
      <c r="CG23" s="90">
        <v>1</v>
      </c>
      <c r="CH23" s="90"/>
      <c r="CI23" s="90" t="s">
        <v>174</v>
      </c>
      <c r="CJ23" s="90"/>
      <c r="CK23" s="90">
        <v>1</v>
      </c>
      <c r="CL23" s="90">
        <v>1</v>
      </c>
      <c r="CM23" s="90"/>
      <c r="CN23" s="90"/>
      <c r="CO23" s="90">
        <v>1</v>
      </c>
      <c r="CP23" s="90"/>
      <c r="CQ23" s="90"/>
      <c r="CR23" s="90"/>
      <c r="CS23" s="90">
        <v>1</v>
      </c>
      <c r="CT23" s="90"/>
      <c r="CU23" s="90"/>
      <c r="CV23" s="90"/>
      <c r="CW23" s="58">
        <v>1</v>
      </c>
      <c r="CX23" s="90"/>
    </row>
    <row r="24" spans="1:102" s="56" customFormat="1" ht="21.6">
      <c r="A24" s="53">
        <v>40218</v>
      </c>
      <c r="B24" s="53" t="s">
        <v>389</v>
      </c>
      <c r="C24" s="70">
        <f t="shared" si="0"/>
        <v>40218</v>
      </c>
      <c r="D24" s="73">
        <v>40218</v>
      </c>
      <c r="E24" s="55" t="s">
        <v>209</v>
      </c>
      <c r="F24" s="55" t="s">
        <v>312</v>
      </c>
      <c r="G24" s="55">
        <f t="shared" si="1"/>
        <v>0</v>
      </c>
      <c r="H24" s="60">
        <v>5</v>
      </c>
      <c r="I24" s="58"/>
      <c r="J24" s="58"/>
      <c r="K24" s="58"/>
      <c r="L24" s="58"/>
      <c r="M24" s="90"/>
      <c r="N24" s="90"/>
      <c r="O24" s="90"/>
      <c r="P24" s="90"/>
      <c r="Q24" s="90">
        <v>1</v>
      </c>
      <c r="R24" s="61" t="s">
        <v>210</v>
      </c>
      <c r="S24" s="90"/>
      <c r="T24" s="90"/>
      <c r="U24" s="90"/>
      <c r="V24" s="90"/>
      <c r="W24" s="59"/>
      <c r="X24" s="58"/>
      <c r="Y24" s="58"/>
      <c r="Z24" s="90"/>
      <c r="AA24" s="59"/>
      <c r="AB24" s="93"/>
      <c r="AC24" s="18"/>
      <c r="AD24" s="18"/>
      <c r="AE24" s="59"/>
      <c r="AF24" s="93"/>
      <c r="AG24" s="93"/>
      <c r="AH24" s="93"/>
      <c r="AI24" s="62"/>
      <c r="AJ24" s="93"/>
      <c r="AK24" s="93"/>
      <c r="AL24" s="93"/>
      <c r="AM24" s="93"/>
      <c r="AN24" s="93"/>
      <c r="AO24" s="93"/>
      <c r="AP24" s="93"/>
      <c r="AQ24" s="93"/>
      <c r="AR24" s="90"/>
      <c r="AS24" s="90"/>
      <c r="AT24" s="90"/>
      <c r="AU24" s="90"/>
      <c r="AV24" s="90"/>
      <c r="AW24" s="90"/>
      <c r="AX24" s="90"/>
      <c r="AY24" s="90"/>
      <c r="AZ24" s="90"/>
      <c r="BA24" s="90"/>
      <c r="BB24" s="90"/>
      <c r="BC24" s="90"/>
      <c r="BD24" s="90"/>
      <c r="BE24" s="90"/>
      <c r="BF24" s="90"/>
      <c r="BG24" s="90"/>
      <c r="BH24" s="90"/>
      <c r="BI24" s="90"/>
      <c r="BJ24" s="90"/>
      <c r="BK24" s="90"/>
      <c r="BL24" s="90"/>
      <c r="BM24" s="90"/>
      <c r="BN24" s="90"/>
      <c r="BO24" s="90"/>
      <c r="BP24" s="63"/>
      <c r="BQ24" s="90"/>
      <c r="BR24" s="90"/>
      <c r="BS24" s="90"/>
      <c r="BT24" s="81"/>
      <c r="BU24" s="90"/>
      <c r="BV24" s="90"/>
      <c r="BW24" s="90"/>
      <c r="BX24" s="90"/>
      <c r="BY24" s="90"/>
      <c r="BZ24" s="90"/>
      <c r="CA24" s="90"/>
      <c r="CB24" s="90"/>
      <c r="CC24" s="90"/>
      <c r="CD24" s="90"/>
      <c r="CE24" s="90"/>
      <c r="CF24" s="90"/>
      <c r="CG24" s="90"/>
      <c r="CH24" s="90"/>
      <c r="CI24" s="90"/>
      <c r="CJ24" s="90"/>
      <c r="CK24" s="90"/>
      <c r="CL24" s="90"/>
      <c r="CM24" s="90"/>
      <c r="CN24" s="90"/>
      <c r="CO24" s="90"/>
      <c r="CP24" s="90"/>
      <c r="CQ24" s="90"/>
      <c r="CR24" s="90"/>
      <c r="CS24" s="90"/>
      <c r="CT24" s="90"/>
      <c r="CU24" s="90"/>
      <c r="CV24" s="90"/>
      <c r="CW24" s="58"/>
      <c r="CX24" s="90"/>
    </row>
    <row r="25" spans="1:102" s="56" customFormat="1" ht="12">
      <c r="A25" s="53">
        <v>42219</v>
      </c>
      <c r="B25" s="53" t="s">
        <v>390</v>
      </c>
      <c r="C25" s="70">
        <f t="shared" si="0"/>
        <v>40219</v>
      </c>
      <c r="D25" s="73">
        <v>40219</v>
      </c>
      <c r="E25" s="55" t="s">
        <v>211</v>
      </c>
      <c r="F25" s="55" t="s">
        <v>313</v>
      </c>
      <c r="G25" s="55">
        <f t="shared" si="1"/>
        <v>0</v>
      </c>
      <c r="H25" s="60">
        <v>5</v>
      </c>
      <c r="I25" s="58">
        <v>1</v>
      </c>
      <c r="J25" s="58">
        <v>15</v>
      </c>
      <c r="K25" s="58"/>
      <c r="L25" s="58"/>
      <c r="M25" s="90"/>
      <c r="N25" s="90"/>
      <c r="O25" s="90"/>
      <c r="P25" s="90"/>
      <c r="Q25" s="90"/>
      <c r="R25" s="61"/>
      <c r="S25" s="90"/>
      <c r="T25" s="90"/>
      <c r="U25" s="90"/>
      <c r="V25" s="90"/>
      <c r="W25" s="59"/>
      <c r="X25" s="58"/>
      <c r="Y25" s="58"/>
      <c r="Z25" s="90">
        <v>1</v>
      </c>
      <c r="AA25" s="59"/>
      <c r="AB25" s="93"/>
      <c r="AC25" s="18"/>
      <c r="AD25" s="18">
        <v>1</v>
      </c>
      <c r="AE25" s="59"/>
      <c r="AF25" s="93"/>
      <c r="AG25" s="93"/>
      <c r="AH25" s="93"/>
      <c r="AI25" s="62"/>
      <c r="AJ25" s="93"/>
      <c r="AK25" s="93"/>
      <c r="AL25" s="93"/>
      <c r="AM25" s="93"/>
      <c r="AN25" s="93">
        <v>1</v>
      </c>
      <c r="AO25" s="93">
        <v>1</v>
      </c>
      <c r="AP25" s="93"/>
      <c r="AQ25" s="93"/>
      <c r="AR25" s="90">
        <v>1</v>
      </c>
      <c r="AS25" s="90"/>
      <c r="AT25" s="90">
        <v>1</v>
      </c>
      <c r="AU25" s="90">
        <v>1</v>
      </c>
      <c r="AV25" s="90"/>
      <c r="AW25" s="90"/>
      <c r="AX25" s="90"/>
      <c r="AY25" s="90"/>
      <c r="AZ25" s="90">
        <v>1</v>
      </c>
      <c r="BA25" s="90"/>
      <c r="BB25" s="90">
        <v>1</v>
      </c>
      <c r="BC25" s="90"/>
      <c r="BD25" s="90">
        <v>1</v>
      </c>
      <c r="BE25" s="90">
        <v>1</v>
      </c>
      <c r="BF25" s="90">
        <v>1</v>
      </c>
      <c r="BG25" s="90">
        <v>1</v>
      </c>
      <c r="BH25" s="90">
        <v>1</v>
      </c>
      <c r="BI25" s="90"/>
      <c r="BJ25" s="90"/>
      <c r="BK25" s="90"/>
      <c r="BL25" s="90"/>
      <c r="BM25" s="90"/>
      <c r="BN25" s="90"/>
      <c r="BO25" s="90"/>
      <c r="BP25" s="63">
        <v>0</v>
      </c>
      <c r="BQ25" s="90">
        <v>1</v>
      </c>
      <c r="BR25" s="90"/>
      <c r="BS25" s="90"/>
      <c r="BT25" s="81"/>
      <c r="BU25" s="90">
        <v>1</v>
      </c>
      <c r="BV25" s="90">
        <v>1</v>
      </c>
      <c r="BW25" s="90"/>
      <c r="BX25" s="90">
        <v>1</v>
      </c>
      <c r="BY25" s="90">
        <v>1</v>
      </c>
      <c r="BZ25" s="90"/>
      <c r="CA25" s="90">
        <v>1</v>
      </c>
      <c r="CB25" s="90">
        <v>1</v>
      </c>
      <c r="CC25" s="90">
        <v>1</v>
      </c>
      <c r="CD25" s="90"/>
      <c r="CE25" s="90"/>
      <c r="CF25" s="90"/>
      <c r="CG25" s="90">
        <v>1</v>
      </c>
      <c r="CH25" s="90"/>
      <c r="CI25" s="90"/>
      <c r="CJ25" s="90"/>
      <c r="CK25" s="90">
        <v>1</v>
      </c>
      <c r="CL25" s="90">
        <v>1</v>
      </c>
      <c r="CM25" s="90"/>
      <c r="CN25" s="90"/>
      <c r="CO25" s="90">
        <v>1</v>
      </c>
      <c r="CP25" s="90"/>
      <c r="CQ25" s="90"/>
      <c r="CR25" s="90"/>
      <c r="CS25" s="90"/>
      <c r="CT25" s="90"/>
      <c r="CU25" s="90">
        <v>1</v>
      </c>
      <c r="CV25" s="90"/>
      <c r="CW25" s="58">
        <v>1</v>
      </c>
      <c r="CX25" s="90"/>
    </row>
    <row r="26" spans="1:102" s="56" customFormat="1" ht="12">
      <c r="A26" s="53">
        <v>40220</v>
      </c>
      <c r="B26" s="53" t="s">
        <v>391</v>
      </c>
      <c r="C26" s="70">
        <f t="shared" si="0"/>
        <v>40220</v>
      </c>
      <c r="D26" s="73">
        <v>40220</v>
      </c>
      <c r="E26" s="55" t="s">
        <v>212</v>
      </c>
      <c r="F26" s="55" t="s">
        <v>315</v>
      </c>
      <c r="G26" s="55">
        <f t="shared" si="1"/>
        <v>0</v>
      </c>
      <c r="H26" s="60">
        <v>5</v>
      </c>
      <c r="I26" s="58">
        <v>1</v>
      </c>
      <c r="J26" s="58">
        <v>13</v>
      </c>
      <c r="K26" s="58"/>
      <c r="L26" s="58"/>
      <c r="M26" s="90"/>
      <c r="N26" s="90"/>
      <c r="O26" s="90"/>
      <c r="P26" s="90"/>
      <c r="Q26" s="90"/>
      <c r="R26" s="61"/>
      <c r="S26" s="90"/>
      <c r="T26" s="90"/>
      <c r="U26" s="90"/>
      <c r="V26" s="90"/>
      <c r="W26" s="59"/>
      <c r="X26" s="58"/>
      <c r="Y26" s="58"/>
      <c r="Z26" s="90"/>
      <c r="AA26" s="59" t="s">
        <v>213</v>
      </c>
      <c r="AB26" s="93"/>
      <c r="AC26" s="18">
        <v>1</v>
      </c>
      <c r="AD26" s="18"/>
      <c r="AE26" s="59"/>
      <c r="AF26" s="93">
        <v>1</v>
      </c>
      <c r="AG26" s="93"/>
      <c r="AH26" s="93">
        <v>1</v>
      </c>
      <c r="AI26" s="62"/>
      <c r="AJ26" s="93"/>
      <c r="AK26" s="93"/>
      <c r="AL26" s="93"/>
      <c r="AM26" s="93">
        <v>1</v>
      </c>
      <c r="AN26" s="93">
        <v>1</v>
      </c>
      <c r="AO26" s="93"/>
      <c r="AP26" s="93"/>
      <c r="AQ26" s="93"/>
      <c r="AR26" s="90">
        <v>1</v>
      </c>
      <c r="AS26" s="90"/>
      <c r="AT26" s="90"/>
      <c r="AU26" s="90"/>
      <c r="AV26" s="90">
        <v>1</v>
      </c>
      <c r="AW26" s="90"/>
      <c r="AX26" s="90"/>
      <c r="AY26" s="90"/>
      <c r="AZ26" s="90">
        <v>1</v>
      </c>
      <c r="BA26" s="90"/>
      <c r="BB26" s="90">
        <v>1</v>
      </c>
      <c r="BC26" s="90">
        <v>1</v>
      </c>
      <c r="BD26" s="90"/>
      <c r="BE26" s="90">
        <v>1</v>
      </c>
      <c r="BF26" s="90">
        <v>1</v>
      </c>
      <c r="BG26" s="90">
        <v>1</v>
      </c>
      <c r="BH26" s="90">
        <v>1</v>
      </c>
      <c r="BI26" s="90">
        <v>1</v>
      </c>
      <c r="BJ26" s="90"/>
      <c r="BK26" s="90"/>
      <c r="BL26" s="90">
        <v>1</v>
      </c>
      <c r="BM26" s="90"/>
      <c r="BN26" s="90"/>
      <c r="BO26" s="90"/>
      <c r="BP26" s="63"/>
      <c r="BQ26" s="90">
        <v>1</v>
      </c>
      <c r="BR26" s="90"/>
      <c r="BS26" s="90"/>
      <c r="BT26" s="81"/>
      <c r="BU26" s="90">
        <v>1</v>
      </c>
      <c r="BV26" s="90">
        <v>1</v>
      </c>
      <c r="BW26" s="90">
        <v>1</v>
      </c>
      <c r="BX26" s="90"/>
      <c r="BY26" s="90"/>
      <c r="BZ26" s="90"/>
      <c r="CA26" s="90">
        <v>1</v>
      </c>
      <c r="CB26" s="90"/>
      <c r="CC26" s="90">
        <v>1</v>
      </c>
      <c r="CD26" s="90"/>
      <c r="CE26" s="90"/>
      <c r="CF26" s="90"/>
      <c r="CG26" s="90">
        <v>1</v>
      </c>
      <c r="CH26" s="90"/>
      <c r="CI26" s="90"/>
      <c r="CJ26" s="90"/>
      <c r="CK26" s="90">
        <v>1</v>
      </c>
      <c r="CL26" s="90"/>
      <c r="CM26" s="90">
        <v>1</v>
      </c>
      <c r="CN26" s="90"/>
      <c r="CO26" s="90"/>
      <c r="CP26" s="90">
        <v>1</v>
      </c>
      <c r="CQ26" s="90"/>
      <c r="CR26" s="90"/>
      <c r="CS26" s="90">
        <v>1</v>
      </c>
      <c r="CT26" s="90"/>
      <c r="CU26" s="90"/>
      <c r="CV26" s="90"/>
      <c r="CW26" s="58">
        <v>1</v>
      </c>
      <c r="CX26" s="90"/>
    </row>
    <row r="27" spans="1:102" s="56" customFormat="1" ht="43.2">
      <c r="A27" s="53">
        <v>40221</v>
      </c>
      <c r="B27" s="53" t="s">
        <v>392</v>
      </c>
      <c r="C27" s="70">
        <f t="shared" si="0"/>
        <v>40221</v>
      </c>
      <c r="D27" s="73">
        <v>40221</v>
      </c>
      <c r="E27" s="55" t="s">
        <v>214</v>
      </c>
      <c r="F27" s="55" t="s">
        <v>318</v>
      </c>
      <c r="G27" s="55">
        <f t="shared" si="1"/>
        <v>0</v>
      </c>
      <c r="H27" s="60">
        <v>5</v>
      </c>
      <c r="I27" s="58">
        <v>1</v>
      </c>
      <c r="J27" s="58">
        <v>12</v>
      </c>
      <c r="K27" s="58"/>
      <c r="L27" s="58"/>
      <c r="M27" s="90"/>
      <c r="N27" s="90"/>
      <c r="O27" s="90"/>
      <c r="P27" s="90"/>
      <c r="Q27" s="90"/>
      <c r="R27" s="61"/>
      <c r="S27" s="90"/>
      <c r="T27" s="90"/>
      <c r="U27" s="90"/>
      <c r="V27" s="90"/>
      <c r="W27" s="59"/>
      <c r="X27" s="58"/>
      <c r="Y27" s="58"/>
      <c r="Z27" s="90"/>
      <c r="AA27" s="59" t="s">
        <v>215</v>
      </c>
      <c r="AB27" s="93"/>
      <c r="AC27" s="18">
        <v>1</v>
      </c>
      <c r="AD27" s="18"/>
      <c r="AE27" s="59"/>
      <c r="AF27" s="93">
        <v>1</v>
      </c>
      <c r="AG27" s="93"/>
      <c r="AH27" s="93">
        <v>1</v>
      </c>
      <c r="AI27" s="62"/>
      <c r="AJ27" s="93"/>
      <c r="AK27" s="93"/>
      <c r="AL27" s="93">
        <v>1</v>
      </c>
      <c r="AM27" s="93"/>
      <c r="AN27" s="93">
        <v>1</v>
      </c>
      <c r="AO27" s="93"/>
      <c r="AP27" s="93"/>
      <c r="AQ27" s="93"/>
      <c r="AR27" s="90">
        <v>1</v>
      </c>
      <c r="AS27" s="90"/>
      <c r="AT27" s="90"/>
      <c r="AU27" s="90"/>
      <c r="AV27" s="90">
        <v>1</v>
      </c>
      <c r="AW27" s="90"/>
      <c r="AX27" s="90"/>
      <c r="AY27" s="90"/>
      <c r="AZ27" s="90">
        <v>1</v>
      </c>
      <c r="BA27" s="90"/>
      <c r="BB27" s="90">
        <v>1</v>
      </c>
      <c r="BC27" s="90"/>
      <c r="BD27" s="90">
        <v>1</v>
      </c>
      <c r="BE27" s="90">
        <v>1</v>
      </c>
      <c r="BF27" s="90">
        <v>1</v>
      </c>
      <c r="BG27" s="90">
        <v>1</v>
      </c>
      <c r="BH27" s="90">
        <v>1</v>
      </c>
      <c r="BI27" s="90">
        <v>1</v>
      </c>
      <c r="BJ27" s="90"/>
      <c r="BK27" s="90"/>
      <c r="BL27" s="90">
        <v>1</v>
      </c>
      <c r="BM27" s="90"/>
      <c r="BN27" s="90"/>
      <c r="BO27" s="90"/>
      <c r="BP27" s="63"/>
      <c r="BQ27" s="90">
        <v>1</v>
      </c>
      <c r="BR27" s="90"/>
      <c r="BS27" s="90"/>
      <c r="BT27" s="81"/>
      <c r="BU27" s="90">
        <v>1</v>
      </c>
      <c r="BV27" s="90">
        <v>1</v>
      </c>
      <c r="BW27" s="90"/>
      <c r="BX27" s="90"/>
      <c r="BY27" s="90">
        <v>1</v>
      </c>
      <c r="BZ27" s="90"/>
      <c r="CA27" s="90">
        <v>1</v>
      </c>
      <c r="CB27" s="90">
        <v>1</v>
      </c>
      <c r="CC27" s="90">
        <v>1</v>
      </c>
      <c r="CD27" s="90"/>
      <c r="CE27" s="90"/>
      <c r="CF27" s="90"/>
      <c r="CG27" s="90">
        <v>1</v>
      </c>
      <c r="CH27" s="90"/>
      <c r="CI27" s="90"/>
      <c r="CJ27" s="90"/>
      <c r="CK27" s="90">
        <v>1</v>
      </c>
      <c r="CL27" s="90"/>
      <c r="CM27" s="90">
        <v>1</v>
      </c>
      <c r="CN27" s="90"/>
      <c r="CO27" s="90"/>
      <c r="CP27" s="90">
        <v>1</v>
      </c>
      <c r="CQ27" s="90"/>
      <c r="CR27" s="90"/>
      <c r="CS27" s="90">
        <v>1</v>
      </c>
      <c r="CT27" s="90"/>
      <c r="CU27" s="90"/>
      <c r="CV27" s="90"/>
      <c r="CW27" s="58">
        <v>1</v>
      </c>
      <c r="CX27" s="90"/>
    </row>
    <row r="28" spans="1:102" s="56" customFormat="1" ht="43.2">
      <c r="A28" s="53">
        <v>40223</v>
      </c>
      <c r="B28" s="53" t="s">
        <v>393</v>
      </c>
      <c r="C28" s="70">
        <f t="shared" si="0"/>
        <v>40223</v>
      </c>
      <c r="D28" s="73">
        <v>40223</v>
      </c>
      <c r="E28" s="55" t="s">
        <v>216</v>
      </c>
      <c r="F28" s="55" t="s">
        <v>320</v>
      </c>
      <c r="G28" s="55">
        <f t="shared" si="1"/>
        <v>0</v>
      </c>
      <c r="H28" s="60">
        <v>5</v>
      </c>
      <c r="I28" s="58">
        <v>1</v>
      </c>
      <c r="J28" s="58">
        <v>15</v>
      </c>
      <c r="K28" s="58"/>
      <c r="L28" s="58"/>
      <c r="M28" s="90"/>
      <c r="N28" s="90"/>
      <c r="O28" s="90"/>
      <c r="P28" s="90"/>
      <c r="Q28" s="90"/>
      <c r="R28" s="61"/>
      <c r="S28" s="90"/>
      <c r="T28" s="90"/>
      <c r="U28" s="90"/>
      <c r="V28" s="90"/>
      <c r="W28" s="59"/>
      <c r="X28" s="58"/>
      <c r="Y28" s="58"/>
      <c r="Z28" s="90"/>
      <c r="AA28" s="59" t="s">
        <v>217</v>
      </c>
      <c r="AB28" s="93">
        <v>1</v>
      </c>
      <c r="AC28" s="18"/>
      <c r="AD28" s="18"/>
      <c r="AE28" s="59" t="s">
        <v>218</v>
      </c>
      <c r="AF28" s="93"/>
      <c r="AG28" s="93">
        <v>1</v>
      </c>
      <c r="AH28" s="93"/>
      <c r="AI28" s="62"/>
      <c r="AJ28" s="93"/>
      <c r="AK28" s="93"/>
      <c r="AL28" s="93"/>
      <c r="AM28" s="93">
        <v>1</v>
      </c>
      <c r="AN28" s="93">
        <v>1</v>
      </c>
      <c r="AO28" s="93">
        <v>1</v>
      </c>
      <c r="AP28" s="93"/>
      <c r="AQ28" s="93"/>
      <c r="AR28" s="90">
        <v>1</v>
      </c>
      <c r="AS28" s="90"/>
      <c r="AT28" s="90">
        <v>1</v>
      </c>
      <c r="AU28" s="90"/>
      <c r="AV28" s="90"/>
      <c r="AW28" s="90"/>
      <c r="AX28" s="90"/>
      <c r="AY28" s="90">
        <v>1</v>
      </c>
      <c r="AZ28" s="90"/>
      <c r="BA28" s="90"/>
      <c r="BB28" s="90">
        <v>1</v>
      </c>
      <c r="BC28" s="90">
        <v>1</v>
      </c>
      <c r="BD28" s="90"/>
      <c r="BE28" s="90">
        <v>1</v>
      </c>
      <c r="BF28" s="90">
        <v>1</v>
      </c>
      <c r="BG28" s="90">
        <v>1</v>
      </c>
      <c r="BH28" s="90"/>
      <c r="BI28" s="90">
        <v>1</v>
      </c>
      <c r="BJ28" s="90">
        <v>1</v>
      </c>
      <c r="BK28" s="90"/>
      <c r="BL28" s="90"/>
      <c r="BM28" s="90"/>
      <c r="BN28" s="90"/>
      <c r="BO28" s="90"/>
      <c r="BP28" s="63"/>
      <c r="BQ28" s="90"/>
      <c r="BR28" s="90">
        <v>1</v>
      </c>
      <c r="BS28" s="90"/>
      <c r="BT28" s="81"/>
      <c r="BU28" s="90"/>
      <c r="BV28" s="90"/>
      <c r="BW28" s="90"/>
      <c r="BX28" s="90"/>
      <c r="BY28" s="90"/>
      <c r="BZ28" s="90"/>
      <c r="CA28" s="90"/>
      <c r="CB28" s="90"/>
      <c r="CC28" s="90"/>
      <c r="CD28" s="90"/>
      <c r="CE28" s="90"/>
      <c r="CF28" s="90"/>
      <c r="CG28" s="90"/>
      <c r="CH28" s="90"/>
      <c r="CI28" s="90"/>
      <c r="CJ28" s="90"/>
      <c r="CK28" s="90"/>
      <c r="CL28" s="90"/>
      <c r="CM28" s="90"/>
      <c r="CN28" s="90"/>
      <c r="CO28" s="90"/>
      <c r="CP28" s="90"/>
      <c r="CQ28" s="90"/>
      <c r="CR28" s="90"/>
      <c r="CS28" s="90"/>
      <c r="CT28" s="90">
        <v>1</v>
      </c>
      <c r="CU28" s="90"/>
      <c r="CV28" s="90"/>
      <c r="CW28" s="58"/>
      <c r="CX28" s="90">
        <v>1</v>
      </c>
    </row>
    <row r="29" spans="1:102" s="56" customFormat="1" ht="12">
      <c r="A29" s="53">
        <v>40224</v>
      </c>
      <c r="B29" s="53" t="s">
        <v>394</v>
      </c>
      <c r="C29" s="70">
        <f t="shared" si="0"/>
        <v>40224</v>
      </c>
      <c r="D29" s="73">
        <v>40224</v>
      </c>
      <c r="E29" s="55" t="s">
        <v>219</v>
      </c>
      <c r="F29" s="55" t="s">
        <v>322</v>
      </c>
      <c r="G29" s="55">
        <f t="shared" si="1"/>
        <v>0</v>
      </c>
      <c r="H29" s="60">
        <v>5</v>
      </c>
      <c r="I29" s="58">
        <v>1</v>
      </c>
      <c r="J29" s="58">
        <v>20</v>
      </c>
      <c r="K29" s="58"/>
      <c r="L29" s="58"/>
      <c r="M29" s="90"/>
      <c r="N29" s="90"/>
      <c r="O29" s="90"/>
      <c r="P29" s="90"/>
      <c r="Q29" s="90"/>
      <c r="R29" s="61"/>
      <c r="S29" s="90"/>
      <c r="T29" s="90"/>
      <c r="U29" s="90"/>
      <c r="V29" s="90"/>
      <c r="W29" s="59"/>
      <c r="X29" s="58">
        <v>1</v>
      </c>
      <c r="Y29" s="58"/>
      <c r="Z29" s="90"/>
      <c r="AA29" s="59"/>
      <c r="AB29" s="93"/>
      <c r="AC29" s="18">
        <v>1</v>
      </c>
      <c r="AD29" s="18"/>
      <c r="AE29" s="59"/>
      <c r="AF29" s="93">
        <v>1</v>
      </c>
      <c r="AG29" s="93"/>
      <c r="AH29" s="93">
        <v>1</v>
      </c>
      <c r="AI29" s="62"/>
      <c r="AJ29" s="93"/>
      <c r="AK29" s="93"/>
      <c r="AL29" s="93"/>
      <c r="AM29" s="93"/>
      <c r="AN29" s="93"/>
      <c r="AO29" s="93"/>
      <c r="AP29" s="93">
        <v>1</v>
      </c>
      <c r="AQ29" s="93"/>
      <c r="AR29" s="90">
        <v>1</v>
      </c>
      <c r="AS29" s="90"/>
      <c r="AT29" s="90"/>
      <c r="AU29" s="90"/>
      <c r="AV29" s="90">
        <v>1</v>
      </c>
      <c r="AW29" s="90"/>
      <c r="AX29" s="90"/>
      <c r="AY29" s="90">
        <v>1</v>
      </c>
      <c r="AZ29" s="90"/>
      <c r="BA29" s="90"/>
      <c r="BB29" s="90">
        <v>1</v>
      </c>
      <c r="BC29" s="90">
        <v>1</v>
      </c>
      <c r="BD29" s="90"/>
      <c r="BE29" s="90">
        <v>1</v>
      </c>
      <c r="BF29" s="90">
        <v>1</v>
      </c>
      <c r="BG29" s="90">
        <v>1</v>
      </c>
      <c r="BH29" s="90">
        <v>1</v>
      </c>
      <c r="BI29" s="90">
        <v>1</v>
      </c>
      <c r="BJ29" s="90"/>
      <c r="BK29" s="90"/>
      <c r="BL29" s="90">
        <v>1</v>
      </c>
      <c r="BM29" s="90"/>
      <c r="BN29" s="90"/>
      <c r="BO29" s="90"/>
      <c r="BP29" s="63"/>
      <c r="BQ29" s="90">
        <v>1</v>
      </c>
      <c r="BR29" s="90"/>
      <c r="BS29" s="90"/>
      <c r="BT29" s="81"/>
      <c r="BU29" s="90">
        <v>1</v>
      </c>
      <c r="BV29" s="90"/>
      <c r="BW29" s="90"/>
      <c r="BX29" s="90"/>
      <c r="BY29" s="90">
        <v>1</v>
      </c>
      <c r="BZ29" s="90"/>
      <c r="CA29" s="90"/>
      <c r="CB29" s="90"/>
      <c r="CC29" s="90"/>
      <c r="CD29" s="90"/>
      <c r="CE29" s="90"/>
      <c r="CF29" s="90"/>
      <c r="CG29" s="90">
        <v>1</v>
      </c>
      <c r="CH29" s="90"/>
      <c r="CI29" s="90" t="s">
        <v>220</v>
      </c>
      <c r="CJ29" s="90"/>
      <c r="CK29" s="90">
        <v>1</v>
      </c>
      <c r="CL29" s="90"/>
      <c r="CM29" s="90">
        <v>1</v>
      </c>
      <c r="CN29" s="90"/>
      <c r="CO29" s="90"/>
      <c r="CP29" s="90">
        <v>1</v>
      </c>
      <c r="CQ29" s="90"/>
      <c r="CR29" s="90"/>
      <c r="CS29" s="90"/>
      <c r="CT29" s="90"/>
      <c r="CU29" s="90">
        <v>1</v>
      </c>
      <c r="CV29" s="90"/>
      <c r="CW29" s="58">
        <v>1</v>
      </c>
      <c r="CX29" s="90"/>
    </row>
    <row r="30" spans="1:102" s="12" customFormat="1">
      <c r="A30" s="64">
        <v>40225</v>
      </c>
      <c r="B30" s="64" t="s">
        <v>395</v>
      </c>
      <c r="C30" s="70">
        <f t="shared" si="0"/>
        <v>40225</v>
      </c>
      <c r="D30" s="73">
        <v>40225</v>
      </c>
      <c r="E30" s="67" t="s">
        <v>221</v>
      </c>
      <c r="F30" s="67" t="s">
        <v>324</v>
      </c>
      <c r="G30" s="55">
        <f t="shared" si="1"/>
        <v>0</v>
      </c>
      <c r="H30" s="69">
        <v>5</v>
      </c>
      <c r="I30" s="17"/>
      <c r="J30" s="17"/>
      <c r="K30" s="17"/>
      <c r="L30" s="17"/>
      <c r="M30" s="91"/>
      <c r="N30" s="91"/>
      <c r="O30" s="91">
        <v>1</v>
      </c>
      <c r="P30" s="91"/>
      <c r="Q30" s="91"/>
      <c r="R30" s="61"/>
      <c r="S30" s="91"/>
      <c r="T30" s="91"/>
      <c r="U30" s="91"/>
      <c r="V30" s="91"/>
      <c r="W30" s="59"/>
      <c r="X30" s="17"/>
      <c r="Y30" s="17"/>
      <c r="Z30" s="91"/>
      <c r="AA30" s="59"/>
      <c r="AB30" s="96"/>
      <c r="AC30" s="94"/>
      <c r="AD30" s="94"/>
      <c r="AE30" s="59"/>
      <c r="AF30" s="96"/>
      <c r="AG30" s="96"/>
      <c r="AH30" s="96"/>
      <c r="AI30" s="95"/>
      <c r="AJ30" s="96"/>
      <c r="AK30" s="96"/>
      <c r="AL30" s="96"/>
      <c r="AM30" s="96"/>
      <c r="AN30" s="96"/>
      <c r="AO30" s="96"/>
      <c r="AP30" s="96"/>
      <c r="AQ30" s="96"/>
      <c r="AR30" s="91"/>
      <c r="AS30" s="91"/>
      <c r="AT30" s="91"/>
      <c r="AU30" s="91"/>
      <c r="AV30" s="91"/>
      <c r="AW30" s="91"/>
      <c r="AX30" s="91"/>
      <c r="AY30" s="91"/>
      <c r="AZ30" s="91"/>
      <c r="BA30" s="91"/>
      <c r="BB30" s="91"/>
      <c r="BC30" s="91"/>
      <c r="BD30" s="91"/>
      <c r="BE30" s="91"/>
      <c r="BF30" s="91"/>
      <c r="BG30" s="91"/>
      <c r="BH30" s="91"/>
      <c r="BI30" s="91"/>
      <c r="BJ30" s="91"/>
      <c r="BK30" s="91"/>
      <c r="BL30" s="91"/>
      <c r="BM30" s="91"/>
      <c r="BN30" s="91"/>
      <c r="BO30" s="90"/>
      <c r="BP30" s="68"/>
      <c r="BQ30" s="91"/>
      <c r="BR30" s="91"/>
      <c r="BS30" s="91"/>
      <c r="BT30" s="81"/>
      <c r="BU30" s="91"/>
      <c r="BV30" s="91"/>
      <c r="BW30" s="91"/>
      <c r="BX30" s="91"/>
      <c r="BY30" s="91"/>
      <c r="BZ30" s="90"/>
      <c r="CA30" s="91"/>
      <c r="CB30" s="91"/>
      <c r="CC30" s="91"/>
      <c r="CD30" s="91"/>
      <c r="CE30" s="91"/>
      <c r="CF30" s="91"/>
      <c r="CG30" s="91"/>
      <c r="CH30" s="91"/>
      <c r="CI30" s="90"/>
      <c r="CJ30" s="91"/>
      <c r="CK30" s="91"/>
      <c r="CL30" s="91"/>
      <c r="CM30" s="91"/>
      <c r="CN30" s="91"/>
      <c r="CO30" s="91"/>
      <c r="CP30" s="91"/>
      <c r="CQ30" s="91"/>
      <c r="CR30" s="91"/>
      <c r="CS30" s="91"/>
      <c r="CT30" s="91"/>
      <c r="CU30" s="91"/>
      <c r="CV30" s="90"/>
      <c r="CW30" s="17"/>
      <c r="CX30" s="91"/>
    </row>
    <row r="31" spans="1:102" s="56" customFormat="1">
      <c r="A31" s="53">
        <v>40226</v>
      </c>
      <c r="B31" s="53" t="s">
        <v>396</v>
      </c>
      <c r="C31" s="70">
        <f t="shared" si="0"/>
        <v>40226</v>
      </c>
      <c r="D31" s="73">
        <v>40226</v>
      </c>
      <c r="E31" s="55" t="s">
        <v>222</v>
      </c>
      <c r="F31" s="55" t="s">
        <v>325</v>
      </c>
      <c r="G31" s="55">
        <f t="shared" si="1"/>
        <v>0</v>
      </c>
      <c r="H31" s="60">
        <v>5</v>
      </c>
      <c r="I31" s="58"/>
      <c r="J31" s="58"/>
      <c r="K31" s="58"/>
      <c r="L31" s="58"/>
      <c r="M31" s="90"/>
      <c r="N31" s="90"/>
      <c r="O31" s="90">
        <v>1</v>
      </c>
      <c r="P31" s="90"/>
      <c r="Q31" s="90"/>
      <c r="R31" s="61"/>
      <c r="S31" s="90"/>
      <c r="T31" s="90"/>
      <c r="U31" s="90"/>
      <c r="V31" s="90"/>
      <c r="W31" s="59"/>
      <c r="X31" s="58"/>
      <c r="Y31" s="58"/>
      <c r="Z31" s="90"/>
      <c r="AA31" s="59"/>
      <c r="AB31" s="93"/>
      <c r="AC31" s="18"/>
      <c r="AD31" s="18"/>
      <c r="AE31" s="59"/>
      <c r="AF31" s="93"/>
      <c r="AG31" s="93"/>
      <c r="AH31" s="93"/>
      <c r="AI31" s="62"/>
      <c r="AJ31" s="93"/>
      <c r="AK31" s="93"/>
      <c r="AL31" s="93"/>
      <c r="AM31" s="93"/>
      <c r="AN31" s="93"/>
      <c r="AO31" s="93"/>
      <c r="AP31" s="93"/>
      <c r="AQ31" s="93"/>
      <c r="AR31" s="90"/>
      <c r="AS31" s="90"/>
      <c r="AT31" s="90"/>
      <c r="AU31" s="90"/>
      <c r="AV31" s="90"/>
      <c r="AW31" s="90"/>
      <c r="AX31" s="90"/>
      <c r="AY31" s="90"/>
      <c r="AZ31" s="90"/>
      <c r="BA31" s="90"/>
      <c r="BB31" s="90"/>
      <c r="BC31" s="90"/>
      <c r="BD31" s="90"/>
      <c r="BE31" s="90"/>
      <c r="BF31" s="90"/>
      <c r="BG31" s="90"/>
      <c r="BH31" s="90"/>
      <c r="BI31" s="90"/>
      <c r="BJ31" s="90"/>
      <c r="BK31" s="90"/>
      <c r="BL31" s="90"/>
      <c r="BM31" s="90"/>
      <c r="BN31" s="90"/>
      <c r="BO31" s="90"/>
      <c r="BP31" s="63"/>
      <c r="BQ31" s="90"/>
      <c r="BR31" s="90"/>
      <c r="BS31" s="90"/>
      <c r="BT31" s="81"/>
      <c r="BU31" s="90"/>
      <c r="BV31" s="90"/>
      <c r="BW31" s="90"/>
      <c r="BX31" s="90"/>
      <c r="BY31" s="90"/>
      <c r="BZ31" s="90"/>
      <c r="CA31" s="90"/>
      <c r="CB31" s="90"/>
      <c r="CC31" s="90"/>
      <c r="CD31" s="90"/>
      <c r="CE31" s="90"/>
      <c r="CF31" s="90"/>
      <c r="CG31" s="90"/>
      <c r="CH31" s="90"/>
      <c r="CI31" s="90"/>
      <c r="CJ31" s="90"/>
      <c r="CK31" s="90"/>
      <c r="CL31" s="90"/>
      <c r="CM31" s="90"/>
      <c r="CN31" s="90"/>
      <c r="CO31" s="90"/>
      <c r="CP31" s="90"/>
      <c r="CQ31" s="90"/>
      <c r="CR31" s="90"/>
      <c r="CS31" s="90"/>
      <c r="CT31" s="90"/>
      <c r="CU31" s="90"/>
      <c r="CV31" s="90"/>
      <c r="CW31" s="58"/>
      <c r="CX31" s="90"/>
    </row>
    <row r="32" spans="1:102" s="56" customFormat="1" ht="12">
      <c r="A32" s="53">
        <v>40227</v>
      </c>
      <c r="B32" s="53" t="s">
        <v>397</v>
      </c>
      <c r="C32" s="70">
        <f t="shared" si="0"/>
        <v>40227</v>
      </c>
      <c r="D32" s="73">
        <v>40227</v>
      </c>
      <c r="E32" s="55" t="s">
        <v>223</v>
      </c>
      <c r="F32" s="55" t="s">
        <v>326</v>
      </c>
      <c r="G32" s="55">
        <f t="shared" si="1"/>
        <v>0</v>
      </c>
      <c r="H32" s="60">
        <v>5</v>
      </c>
      <c r="I32" s="58">
        <v>1</v>
      </c>
      <c r="J32" s="58">
        <v>18</v>
      </c>
      <c r="K32" s="58"/>
      <c r="L32" s="58"/>
      <c r="M32" s="90"/>
      <c r="N32" s="90"/>
      <c r="O32" s="90"/>
      <c r="P32" s="90"/>
      <c r="Q32" s="90"/>
      <c r="R32" s="61"/>
      <c r="S32" s="90"/>
      <c r="T32" s="90"/>
      <c r="U32" s="90"/>
      <c r="V32" s="90"/>
      <c r="W32" s="59"/>
      <c r="X32" s="58">
        <v>1</v>
      </c>
      <c r="Y32" s="58"/>
      <c r="Z32" s="90"/>
      <c r="AA32" s="59"/>
      <c r="AB32" s="93"/>
      <c r="AC32" s="18">
        <v>1</v>
      </c>
      <c r="AD32" s="18"/>
      <c r="AE32" s="59"/>
      <c r="AF32" s="93">
        <v>1</v>
      </c>
      <c r="AG32" s="93"/>
      <c r="AH32" s="93">
        <v>1</v>
      </c>
      <c r="AI32" s="62"/>
      <c r="AJ32" s="93"/>
      <c r="AK32" s="93"/>
      <c r="AL32" s="93"/>
      <c r="AM32" s="93"/>
      <c r="AN32" s="93">
        <v>1</v>
      </c>
      <c r="AO32" s="93">
        <v>1</v>
      </c>
      <c r="AP32" s="93"/>
      <c r="AQ32" s="93"/>
      <c r="AR32" s="90"/>
      <c r="AS32" s="90">
        <v>1</v>
      </c>
      <c r="AT32" s="90"/>
      <c r="AU32" s="90"/>
      <c r="AV32" s="90"/>
      <c r="AW32" s="90"/>
      <c r="AX32" s="90"/>
      <c r="AY32" s="90"/>
      <c r="AZ32" s="90"/>
      <c r="BA32" s="90"/>
      <c r="BB32" s="90"/>
      <c r="BC32" s="90"/>
      <c r="BD32" s="90"/>
      <c r="BE32" s="90">
        <v>1</v>
      </c>
      <c r="BF32" s="90">
        <v>1</v>
      </c>
      <c r="BG32" s="90"/>
      <c r="BH32" s="90"/>
      <c r="BI32" s="90">
        <v>1</v>
      </c>
      <c r="BJ32" s="90"/>
      <c r="BK32" s="90">
        <v>1</v>
      </c>
      <c r="BL32" s="90"/>
      <c r="BM32" s="90"/>
      <c r="BN32" s="90"/>
      <c r="BO32" s="90"/>
      <c r="BP32" s="63"/>
      <c r="BQ32" s="90">
        <v>1</v>
      </c>
      <c r="BR32" s="90"/>
      <c r="BS32" s="90"/>
      <c r="BT32" s="81"/>
      <c r="BU32" s="90">
        <v>1</v>
      </c>
      <c r="BV32" s="90"/>
      <c r="BW32" s="90"/>
      <c r="BX32" s="90"/>
      <c r="BY32" s="90"/>
      <c r="BZ32" s="90"/>
      <c r="CA32" s="90">
        <v>1</v>
      </c>
      <c r="CB32" s="90"/>
      <c r="CC32" s="90">
        <v>1</v>
      </c>
      <c r="CD32" s="90">
        <v>1</v>
      </c>
      <c r="CE32" s="90"/>
      <c r="CF32" s="90"/>
      <c r="CG32" s="90">
        <v>1</v>
      </c>
      <c r="CH32" s="90">
        <v>1</v>
      </c>
      <c r="CI32" s="90"/>
      <c r="CJ32" s="90"/>
      <c r="CK32" s="90">
        <v>1</v>
      </c>
      <c r="CL32" s="90"/>
      <c r="CM32" s="90">
        <v>1</v>
      </c>
      <c r="CN32" s="90"/>
      <c r="CO32" s="90"/>
      <c r="CP32" s="90">
        <v>1</v>
      </c>
      <c r="CQ32" s="90"/>
      <c r="CR32" s="90"/>
      <c r="CS32" s="90">
        <v>1</v>
      </c>
      <c r="CT32" s="90"/>
      <c r="CU32" s="90"/>
      <c r="CV32" s="90"/>
      <c r="CW32" s="58">
        <v>1</v>
      </c>
      <c r="CX32" s="90"/>
    </row>
    <row r="33" spans="1:102" s="56" customFormat="1" ht="12">
      <c r="A33" s="53">
        <v>402281</v>
      </c>
      <c r="B33" s="53" t="s">
        <v>398</v>
      </c>
      <c r="C33" s="70">
        <f t="shared" si="0"/>
        <v>40228</v>
      </c>
      <c r="D33" s="73">
        <v>40228</v>
      </c>
      <c r="E33" s="55" t="s">
        <v>224</v>
      </c>
      <c r="F33" s="55" t="s">
        <v>328</v>
      </c>
      <c r="G33" s="55">
        <f t="shared" si="1"/>
        <v>0</v>
      </c>
      <c r="H33" s="60">
        <v>5</v>
      </c>
      <c r="I33" s="58">
        <v>1</v>
      </c>
      <c r="J33" s="58">
        <v>20</v>
      </c>
      <c r="K33" s="58"/>
      <c r="L33" s="58"/>
      <c r="M33" s="90"/>
      <c r="N33" s="90"/>
      <c r="O33" s="90"/>
      <c r="P33" s="90"/>
      <c r="Q33" s="90"/>
      <c r="R33" s="61"/>
      <c r="S33" s="90"/>
      <c r="T33" s="90"/>
      <c r="U33" s="90"/>
      <c r="V33" s="90"/>
      <c r="W33" s="59"/>
      <c r="X33" s="58"/>
      <c r="Y33" s="58"/>
      <c r="Z33" s="90">
        <v>1</v>
      </c>
      <c r="AA33" s="59"/>
      <c r="AB33" s="93"/>
      <c r="AC33" s="18">
        <v>1</v>
      </c>
      <c r="AD33" s="18"/>
      <c r="AE33" s="59"/>
      <c r="AF33" s="93">
        <v>1</v>
      </c>
      <c r="AG33" s="93"/>
      <c r="AH33" s="93">
        <v>1</v>
      </c>
      <c r="AI33" s="62"/>
      <c r="AJ33" s="93">
        <v>1</v>
      </c>
      <c r="AK33" s="93"/>
      <c r="AL33" s="93">
        <v>1</v>
      </c>
      <c r="AM33" s="93"/>
      <c r="AN33" s="93"/>
      <c r="AO33" s="93"/>
      <c r="AP33" s="93">
        <v>1</v>
      </c>
      <c r="AQ33" s="93"/>
      <c r="AR33" s="90">
        <v>1</v>
      </c>
      <c r="AS33" s="90"/>
      <c r="AT33" s="90">
        <v>1</v>
      </c>
      <c r="AU33" s="90">
        <v>1</v>
      </c>
      <c r="AV33" s="90"/>
      <c r="AW33" s="90"/>
      <c r="AX33" s="90"/>
      <c r="AY33" s="90">
        <v>1</v>
      </c>
      <c r="AZ33" s="90"/>
      <c r="BA33" s="90"/>
      <c r="BB33" s="90">
        <v>1</v>
      </c>
      <c r="BC33" s="90"/>
      <c r="BD33" s="90">
        <v>1</v>
      </c>
      <c r="BE33" s="90">
        <v>1</v>
      </c>
      <c r="BF33" s="90">
        <v>1</v>
      </c>
      <c r="BG33" s="90">
        <v>1</v>
      </c>
      <c r="BH33" s="90">
        <v>1</v>
      </c>
      <c r="BI33" s="90">
        <v>1</v>
      </c>
      <c r="BJ33" s="90"/>
      <c r="BK33" s="90"/>
      <c r="BL33" s="90">
        <v>1</v>
      </c>
      <c r="BM33" s="90"/>
      <c r="BN33" s="90"/>
      <c r="BO33" s="90"/>
      <c r="BP33" s="63"/>
      <c r="BQ33" s="90">
        <v>1</v>
      </c>
      <c r="BR33" s="90"/>
      <c r="BS33" s="90"/>
      <c r="BT33" s="81"/>
      <c r="BU33" s="90">
        <v>1</v>
      </c>
      <c r="BV33" s="90"/>
      <c r="BW33" s="90">
        <v>1</v>
      </c>
      <c r="BX33" s="90">
        <v>1</v>
      </c>
      <c r="BY33" s="90">
        <v>1</v>
      </c>
      <c r="BZ33" s="90"/>
      <c r="CA33" s="90"/>
      <c r="CB33" s="90">
        <v>1</v>
      </c>
      <c r="CC33" s="90">
        <v>1</v>
      </c>
      <c r="CD33" s="90"/>
      <c r="CE33" s="90"/>
      <c r="CF33" s="90"/>
      <c r="CG33" s="90">
        <v>1</v>
      </c>
      <c r="CH33" s="90"/>
      <c r="CI33" s="90"/>
      <c r="CJ33" s="90"/>
      <c r="CK33" s="90">
        <v>1</v>
      </c>
      <c r="CL33" s="90"/>
      <c r="CM33" s="90"/>
      <c r="CN33" s="90">
        <v>1</v>
      </c>
      <c r="CO33" s="90"/>
      <c r="CP33" s="90"/>
      <c r="CQ33" s="90">
        <v>1</v>
      </c>
      <c r="CR33" s="90"/>
      <c r="CS33" s="90"/>
      <c r="CT33" s="90">
        <v>1</v>
      </c>
      <c r="CU33" s="90"/>
      <c r="CV33" s="90"/>
      <c r="CW33" s="58">
        <v>1</v>
      </c>
      <c r="CX33" s="90"/>
    </row>
    <row r="34" spans="1:102" s="56" customFormat="1" ht="12">
      <c r="A34" s="53">
        <v>40229</v>
      </c>
      <c r="B34" s="53" t="s">
        <v>399</v>
      </c>
      <c r="C34" s="70">
        <f t="shared" ref="C34:C67" si="2">INT(B34/10)</f>
        <v>40229</v>
      </c>
      <c r="D34" s="73">
        <v>40229</v>
      </c>
      <c r="E34" s="55" t="s">
        <v>225</v>
      </c>
      <c r="F34" s="55" t="s">
        <v>330</v>
      </c>
      <c r="G34" s="55">
        <f t="shared" si="1"/>
        <v>0</v>
      </c>
      <c r="H34" s="60">
        <v>5</v>
      </c>
      <c r="I34" s="58">
        <v>1</v>
      </c>
      <c r="J34" s="58">
        <v>22</v>
      </c>
      <c r="K34" s="58"/>
      <c r="L34" s="58"/>
      <c r="M34" s="90"/>
      <c r="N34" s="90"/>
      <c r="O34" s="90"/>
      <c r="P34" s="90"/>
      <c r="Q34" s="90"/>
      <c r="R34" s="61"/>
      <c r="S34" s="90"/>
      <c r="T34" s="90"/>
      <c r="U34" s="90"/>
      <c r="V34" s="90"/>
      <c r="W34" s="59"/>
      <c r="X34" s="58"/>
      <c r="Y34" s="58"/>
      <c r="Z34" s="90">
        <v>1</v>
      </c>
      <c r="AA34" s="59"/>
      <c r="AB34" s="93"/>
      <c r="AC34" s="18">
        <v>1</v>
      </c>
      <c r="AD34" s="18"/>
      <c r="AE34" s="59"/>
      <c r="AF34" s="93">
        <v>1</v>
      </c>
      <c r="AG34" s="93"/>
      <c r="AH34" s="93">
        <v>1</v>
      </c>
      <c r="AI34" s="62"/>
      <c r="AJ34" s="93"/>
      <c r="AK34" s="93"/>
      <c r="AL34" s="93"/>
      <c r="AM34" s="93"/>
      <c r="AN34" s="93">
        <v>1</v>
      </c>
      <c r="AO34" s="93">
        <v>1</v>
      </c>
      <c r="AP34" s="93"/>
      <c r="AQ34" s="93"/>
      <c r="AR34" s="90">
        <v>1</v>
      </c>
      <c r="AS34" s="90"/>
      <c r="AT34" s="90">
        <v>1</v>
      </c>
      <c r="AU34" s="90">
        <v>1</v>
      </c>
      <c r="AV34" s="90"/>
      <c r="AW34" s="90"/>
      <c r="AX34" s="90"/>
      <c r="AY34" s="90"/>
      <c r="AZ34" s="90">
        <v>1</v>
      </c>
      <c r="BA34" s="90"/>
      <c r="BB34" s="90">
        <v>1</v>
      </c>
      <c r="BC34" s="90">
        <v>1</v>
      </c>
      <c r="BD34" s="90"/>
      <c r="BE34" s="90">
        <v>1</v>
      </c>
      <c r="BF34" s="90">
        <v>1</v>
      </c>
      <c r="BG34" s="90">
        <v>1</v>
      </c>
      <c r="BH34" s="90">
        <v>1</v>
      </c>
      <c r="BI34" s="90">
        <v>1</v>
      </c>
      <c r="BJ34" s="90"/>
      <c r="BK34" s="90"/>
      <c r="BL34" s="90">
        <v>1</v>
      </c>
      <c r="BM34" s="90"/>
      <c r="BN34" s="90"/>
      <c r="BO34" s="90"/>
      <c r="BP34" s="63"/>
      <c r="BQ34" s="90">
        <v>1</v>
      </c>
      <c r="BR34" s="90"/>
      <c r="BS34" s="90"/>
      <c r="BT34" s="81"/>
      <c r="BU34" s="90">
        <v>1</v>
      </c>
      <c r="BV34" s="90">
        <v>1</v>
      </c>
      <c r="BW34" s="90">
        <v>1</v>
      </c>
      <c r="BX34" s="90"/>
      <c r="BY34" s="90">
        <v>1</v>
      </c>
      <c r="BZ34" s="90"/>
      <c r="CA34" s="90"/>
      <c r="CB34" s="90"/>
      <c r="CC34" s="90">
        <v>1</v>
      </c>
      <c r="CD34" s="90"/>
      <c r="CE34" s="90"/>
      <c r="CF34" s="90"/>
      <c r="CG34" s="90">
        <v>1</v>
      </c>
      <c r="CH34" s="90"/>
      <c r="CI34" s="90"/>
      <c r="CJ34" s="90"/>
      <c r="CK34" s="90">
        <v>1</v>
      </c>
      <c r="CL34" s="90"/>
      <c r="CM34" s="90">
        <v>1</v>
      </c>
      <c r="CN34" s="90"/>
      <c r="CO34" s="90"/>
      <c r="CP34" s="90">
        <v>1</v>
      </c>
      <c r="CQ34" s="90"/>
      <c r="CR34" s="90"/>
      <c r="CS34" s="90">
        <v>1</v>
      </c>
      <c r="CT34" s="90"/>
      <c r="CU34" s="90"/>
      <c r="CV34" s="90"/>
      <c r="CW34" s="58">
        <v>1</v>
      </c>
      <c r="CX34" s="90"/>
    </row>
    <row r="35" spans="1:102" s="56" customFormat="1" ht="32.4">
      <c r="A35" s="53">
        <v>40230</v>
      </c>
      <c r="B35" s="53" t="s">
        <v>400</v>
      </c>
      <c r="C35" s="70">
        <f t="shared" si="2"/>
        <v>40230</v>
      </c>
      <c r="D35" s="73">
        <v>40230</v>
      </c>
      <c r="E35" s="55" t="s">
        <v>226</v>
      </c>
      <c r="F35" s="55" t="s">
        <v>332</v>
      </c>
      <c r="G35" s="55">
        <f t="shared" si="1"/>
        <v>0</v>
      </c>
      <c r="H35" s="60">
        <v>5</v>
      </c>
      <c r="I35" s="58">
        <v>1</v>
      </c>
      <c r="J35" s="58">
        <v>23</v>
      </c>
      <c r="K35" s="58"/>
      <c r="L35" s="58"/>
      <c r="M35" s="90"/>
      <c r="N35" s="90"/>
      <c r="O35" s="90"/>
      <c r="P35" s="90"/>
      <c r="Q35" s="90"/>
      <c r="R35" s="61"/>
      <c r="S35" s="90"/>
      <c r="T35" s="90"/>
      <c r="U35" s="90"/>
      <c r="V35" s="90"/>
      <c r="W35" s="59"/>
      <c r="X35" s="58">
        <v>1</v>
      </c>
      <c r="Y35" s="58"/>
      <c r="Z35" s="90">
        <v>1</v>
      </c>
      <c r="AA35" s="59" t="s">
        <v>227</v>
      </c>
      <c r="AB35" s="93"/>
      <c r="AC35" s="18">
        <v>1</v>
      </c>
      <c r="AD35" s="18"/>
      <c r="AE35" s="59"/>
      <c r="AF35" s="93"/>
      <c r="AG35" s="93">
        <v>1</v>
      </c>
      <c r="AH35" s="93">
        <v>1</v>
      </c>
      <c r="AI35" s="62"/>
      <c r="AJ35" s="93">
        <v>1</v>
      </c>
      <c r="AK35" s="93"/>
      <c r="AL35" s="93">
        <v>1</v>
      </c>
      <c r="AM35" s="93"/>
      <c r="AN35" s="93"/>
      <c r="AO35" s="93"/>
      <c r="AP35" s="93">
        <v>1</v>
      </c>
      <c r="AQ35" s="93">
        <v>1</v>
      </c>
      <c r="AR35" s="90">
        <v>1</v>
      </c>
      <c r="AS35" s="90"/>
      <c r="AT35" s="90">
        <v>1</v>
      </c>
      <c r="AU35" s="90">
        <v>1</v>
      </c>
      <c r="AV35" s="90"/>
      <c r="AW35" s="90"/>
      <c r="AX35" s="90"/>
      <c r="AY35" s="90"/>
      <c r="AZ35" s="90">
        <v>1</v>
      </c>
      <c r="BA35" s="90"/>
      <c r="BB35" s="90">
        <v>1</v>
      </c>
      <c r="BC35" s="90"/>
      <c r="BD35" s="90">
        <v>1</v>
      </c>
      <c r="BE35" s="90">
        <v>1</v>
      </c>
      <c r="BF35" s="90">
        <v>1</v>
      </c>
      <c r="BG35" s="90">
        <v>1</v>
      </c>
      <c r="BH35" s="90">
        <v>1</v>
      </c>
      <c r="BI35" s="90">
        <v>1</v>
      </c>
      <c r="BJ35" s="90">
        <v>1</v>
      </c>
      <c r="BK35" s="90"/>
      <c r="BL35" s="90">
        <v>1</v>
      </c>
      <c r="BM35" s="90"/>
      <c r="BN35" s="90"/>
      <c r="BO35" s="90"/>
      <c r="BP35" s="63"/>
      <c r="BQ35" s="90">
        <v>1</v>
      </c>
      <c r="BR35" s="90"/>
      <c r="BS35" s="90"/>
      <c r="BT35" s="81"/>
      <c r="BU35" s="90">
        <v>1</v>
      </c>
      <c r="BV35" s="90">
        <v>1</v>
      </c>
      <c r="BW35" s="90">
        <v>1</v>
      </c>
      <c r="BX35" s="90"/>
      <c r="BY35" s="90">
        <v>1</v>
      </c>
      <c r="BZ35" s="90"/>
      <c r="CA35" s="90">
        <v>1</v>
      </c>
      <c r="CB35" s="90"/>
      <c r="CC35" s="90">
        <v>1</v>
      </c>
      <c r="CD35" s="90">
        <v>1</v>
      </c>
      <c r="CE35" s="90"/>
      <c r="CF35" s="90"/>
      <c r="CG35" s="90">
        <v>1</v>
      </c>
      <c r="CH35" s="90">
        <v>1</v>
      </c>
      <c r="CI35" s="90"/>
      <c r="CJ35" s="90"/>
      <c r="CK35" s="90">
        <v>1</v>
      </c>
      <c r="CL35" s="90"/>
      <c r="CM35" s="90">
        <v>1</v>
      </c>
      <c r="CN35" s="90"/>
      <c r="CO35" s="90"/>
      <c r="CP35" s="90">
        <v>1</v>
      </c>
      <c r="CQ35" s="90"/>
      <c r="CR35" s="90"/>
      <c r="CS35" s="90"/>
      <c r="CT35" s="90">
        <v>1</v>
      </c>
      <c r="CU35" s="90"/>
      <c r="CV35" s="90"/>
      <c r="CW35" s="58">
        <v>1</v>
      </c>
      <c r="CX35" s="90"/>
    </row>
    <row r="36" spans="1:102" s="56" customFormat="1" ht="108">
      <c r="A36" s="53">
        <v>40305</v>
      </c>
      <c r="B36" s="53" t="s">
        <v>401</v>
      </c>
      <c r="C36" s="70">
        <f t="shared" si="2"/>
        <v>40305</v>
      </c>
      <c r="D36" s="73">
        <v>40305</v>
      </c>
      <c r="E36" s="55" t="s">
        <v>176</v>
      </c>
      <c r="F36" s="55" t="s">
        <v>177</v>
      </c>
      <c r="G36" s="55">
        <f t="shared" si="1"/>
        <v>0</v>
      </c>
      <c r="H36" s="60">
        <v>6</v>
      </c>
      <c r="I36" s="58">
        <v>1</v>
      </c>
      <c r="J36" s="58">
        <v>17</v>
      </c>
      <c r="K36" s="58"/>
      <c r="L36" s="58"/>
      <c r="M36" s="90"/>
      <c r="N36" s="90"/>
      <c r="O36" s="90"/>
      <c r="P36" s="90"/>
      <c r="Q36" s="90"/>
      <c r="R36" s="61"/>
      <c r="S36" s="90"/>
      <c r="T36" s="90"/>
      <c r="U36" s="90"/>
      <c r="V36" s="90"/>
      <c r="W36" s="59"/>
      <c r="X36" s="58"/>
      <c r="Y36" s="58"/>
      <c r="Z36" s="90">
        <v>1</v>
      </c>
      <c r="AA36" s="59"/>
      <c r="AB36" s="93">
        <v>1</v>
      </c>
      <c r="AC36" s="18"/>
      <c r="AD36" s="18"/>
      <c r="AE36" s="59" t="s">
        <v>228</v>
      </c>
      <c r="AF36" s="93"/>
      <c r="AG36" s="93">
        <v>1</v>
      </c>
      <c r="AH36" s="93"/>
      <c r="AI36" s="62"/>
      <c r="AJ36" s="93">
        <v>1</v>
      </c>
      <c r="AK36" s="93"/>
      <c r="AL36" s="93">
        <v>1</v>
      </c>
      <c r="AM36" s="93"/>
      <c r="AN36" s="93"/>
      <c r="AO36" s="93"/>
      <c r="AP36" s="93">
        <v>1</v>
      </c>
      <c r="AQ36" s="93">
        <v>1</v>
      </c>
      <c r="AR36" s="90">
        <v>1</v>
      </c>
      <c r="AS36" s="90"/>
      <c r="AT36" s="90">
        <v>1</v>
      </c>
      <c r="AU36" s="90">
        <v>1</v>
      </c>
      <c r="AV36" s="90"/>
      <c r="AW36" s="90"/>
      <c r="AX36" s="90"/>
      <c r="AY36" s="90"/>
      <c r="AZ36" s="90">
        <v>1</v>
      </c>
      <c r="BA36" s="90"/>
      <c r="BB36" s="90">
        <v>1</v>
      </c>
      <c r="BC36" s="90">
        <v>1</v>
      </c>
      <c r="BD36" s="90"/>
      <c r="BE36" s="90">
        <v>1</v>
      </c>
      <c r="BF36" s="90">
        <v>1</v>
      </c>
      <c r="BG36" s="90">
        <v>1</v>
      </c>
      <c r="BH36" s="90">
        <v>1</v>
      </c>
      <c r="BI36" s="90">
        <v>1</v>
      </c>
      <c r="BJ36" s="90">
        <v>1</v>
      </c>
      <c r="BK36" s="90"/>
      <c r="BL36" s="90">
        <v>1</v>
      </c>
      <c r="BM36" s="90"/>
      <c r="BN36" s="90"/>
      <c r="BO36" s="90"/>
      <c r="BP36" s="63"/>
      <c r="BQ36" s="90"/>
      <c r="BR36" s="90"/>
      <c r="BS36" s="90">
        <v>1</v>
      </c>
      <c r="BT36" s="81" t="s">
        <v>229</v>
      </c>
      <c r="BU36" s="90"/>
      <c r="BV36" s="90"/>
      <c r="BW36" s="90"/>
      <c r="BX36" s="90"/>
      <c r="BY36" s="90"/>
      <c r="BZ36" s="90"/>
      <c r="CA36" s="90"/>
      <c r="CB36" s="90"/>
      <c r="CC36" s="90"/>
      <c r="CD36" s="90"/>
      <c r="CE36" s="90"/>
      <c r="CF36" s="90"/>
      <c r="CG36" s="90"/>
      <c r="CH36" s="90"/>
      <c r="CI36" s="90"/>
      <c r="CJ36" s="90"/>
      <c r="CK36" s="90"/>
      <c r="CL36" s="90"/>
      <c r="CM36" s="90"/>
      <c r="CN36" s="90"/>
      <c r="CO36" s="90"/>
      <c r="CP36" s="90"/>
      <c r="CQ36" s="90"/>
      <c r="CR36" s="90"/>
      <c r="CS36" s="90"/>
      <c r="CT36" s="90"/>
      <c r="CU36" s="90">
        <v>1</v>
      </c>
      <c r="CV36" s="90"/>
      <c r="CW36" s="58">
        <v>1</v>
      </c>
      <c r="CX36" s="90"/>
    </row>
    <row r="37" spans="1:102" s="56" customFormat="1" ht="12">
      <c r="A37" s="53">
        <v>40341</v>
      </c>
      <c r="B37" s="53" t="s">
        <v>402</v>
      </c>
      <c r="C37" s="70">
        <f t="shared" si="2"/>
        <v>40341</v>
      </c>
      <c r="D37" s="73">
        <v>40341</v>
      </c>
      <c r="E37" s="55" t="s">
        <v>230</v>
      </c>
      <c r="F37" s="55" t="s">
        <v>335</v>
      </c>
      <c r="G37" s="55">
        <f t="shared" si="1"/>
        <v>0</v>
      </c>
      <c r="H37" s="60">
        <v>6</v>
      </c>
      <c r="I37" s="58">
        <v>1</v>
      </c>
      <c r="J37" s="58">
        <v>22</v>
      </c>
      <c r="K37" s="58"/>
      <c r="L37" s="58"/>
      <c r="M37" s="90"/>
      <c r="N37" s="90"/>
      <c r="O37" s="90"/>
      <c r="P37" s="90"/>
      <c r="Q37" s="90"/>
      <c r="R37" s="61"/>
      <c r="S37" s="90"/>
      <c r="T37" s="90"/>
      <c r="U37" s="90"/>
      <c r="V37" s="90"/>
      <c r="W37" s="59"/>
      <c r="X37" s="58"/>
      <c r="Y37" s="58"/>
      <c r="Z37" s="90"/>
      <c r="AA37" s="59" t="s">
        <v>231</v>
      </c>
      <c r="AB37" s="93"/>
      <c r="AC37" s="18">
        <v>1</v>
      </c>
      <c r="AD37" s="18"/>
      <c r="AE37" s="59"/>
      <c r="AF37" s="93">
        <v>1</v>
      </c>
      <c r="AG37" s="93"/>
      <c r="AH37" s="93">
        <v>1</v>
      </c>
      <c r="AI37" s="62"/>
      <c r="AJ37" s="93"/>
      <c r="AK37" s="93"/>
      <c r="AL37" s="93"/>
      <c r="AM37" s="93">
        <v>1</v>
      </c>
      <c r="AN37" s="93"/>
      <c r="AO37" s="93"/>
      <c r="AP37" s="93">
        <v>1</v>
      </c>
      <c r="AQ37" s="93"/>
      <c r="AR37" s="90">
        <v>1</v>
      </c>
      <c r="AS37" s="90"/>
      <c r="AT37" s="90"/>
      <c r="AU37" s="90"/>
      <c r="AV37" s="90">
        <v>1</v>
      </c>
      <c r="AW37" s="90"/>
      <c r="AX37" s="90">
        <v>1</v>
      </c>
      <c r="AY37" s="90"/>
      <c r="AZ37" s="90"/>
      <c r="BA37" s="90"/>
      <c r="BB37" s="90">
        <v>1</v>
      </c>
      <c r="BC37" s="90"/>
      <c r="BD37" s="90">
        <v>1</v>
      </c>
      <c r="BE37" s="90">
        <v>1</v>
      </c>
      <c r="BF37" s="90"/>
      <c r="BG37" s="90">
        <v>1</v>
      </c>
      <c r="BH37" s="90">
        <v>1</v>
      </c>
      <c r="BI37" s="90">
        <v>1</v>
      </c>
      <c r="BJ37" s="90"/>
      <c r="BK37" s="90"/>
      <c r="BL37" s="90">
        <v>1</v>
      </c>
      <c r="BM37" s="90"/>
      <c r="BN37" s="90"/>
      <c r="BO37" s="90"/>
      <c r="BP37" s="63"/>
      <c r="BQ37" s="90">
        <v>1</v>
      </c>
      <c r="BR37" s="90"/>
      <c r="BS37" s="90"/>
      <c r="BT37" s="81"/>
      <c r="BU37" s="90"/>
      <c r="BV37" s="90">
        <v>1</v>
      </c>
      <c r="BW37" s="90"/>
      <c r="BX37" s="90">
        <v>1</v>
      </c>
      <c r="BY37" s="90"/>
      <c r="BZ37" s="90"/>
      <c r="CA37" s="90">
        <v>1</v>
      </c>
      <c r="CB37" s="90">
        <v>1</v>
      </c>
      <c r="CC37" s="90"/>
      <c r="CD37" s="90">
        <v>1</v>
      </c>
      <c r="CE37" s="90"/>
      <c r="CF37" s="90"/>
      <c r="CG37" s="90">
        <v>1</v>
      </c>
      <c r="CH37" s="90">
        <v>1</v>
      </c>
      <c r="CI37" s="90" t="s">
        <v>232</v>
      </c>
      <c r="CJ37" s="90"/>
      <c r="CK37" s="90">
        <v>1</v>
      </c>
      <c r="CL37" s="90"/>
      <c r="CM37" s="90">
        <v>1</v>
      </c>
      <c r="CN37" s="90"/>
      <c r="CO37" s="90"/>
      <c r="CP37" s="90">
        <v>1</v>
      </c>
      <c r="CQ37" s="90"/>
      <c r="CR37" s="90"/>
      <c r="CS37" s="90"/>
      <c r="CT37" s="90"/>
      <c r="CU37" s="90"/>
      <c r="CV37" s="90" t="s">
        <v>233</v>
      </c>
      <c r="CW37" s="58">
        <v>1</v>
      </c>
      <c r="CX37" s="90"/>
    </row>
    <row r="38" spans="1:102" s="56" customFormat="1">
      <c r="A38" s="53">
        <v>40342</v>
      </c>
      <c r="B38" s="53" t="s">
        <v>403</v>
      </c>
      <c r="C38" s="70">
        <f t="shared" si="2"/>
        <v>40342</v>
      </c>
      <c r="D38" s="73">
        <v>40342</v>
      </c>
      <c r="E38" s="55" t="s">
        <v>234</v>
      </c>
      <c r="F38" s="55" t="s">
        <v>336</v>
      </c>
      <c r="G38" s="55">
        <f t="shared" si="1"/>
        <v>0</v>
      </c>
      <c r="H38" s="60">
        <v>6</v>
      </c>
      <c r="I38" s="58"/>
      <c r="J38" s="58"/>
      <c r="K38" s="58"/>
      <c r="L38" s="58"/>
      <c r="M38" s="90"/>
      <c r="N38" s="90"/>
      <c r="O38" s="90">
        <v>1</v>
      </c>
      <c r="P38" s="90"/>
      <c r="Q38" s="90"/>
      <c r="R38" s="61"/>
      <c r="S38" s="90"/>
      <c r="T38" s="90"/>
      <c r="U38" s="90"/>
      <c r="V38" s="90"/>
      <c r="W38" s="59"/>
      <c r="X38" s="58"/>
      <c r="Y38" s="58"/>
      <c r="Z38" s="90"/>
      <c r="AA38" s="59"/>
      <c r="AB38" s="93"/>
      <c r="AC38" s="18"/>
      <c r="AD38" s="18"/>
      <c r="AE38" s="59"/>
      <c r="AF38" s="93"/>
      <c r="AG38" s="93"/>
      <c r="AH38" s="93"/>
      <c r="AI38" s="62"/>
      <c r="AJ38" s="93"/>
      <c r="AK38" s="93"/>
      <c r="AL38" s="93"/>
      <c r="AM38" s="93"/>
      <c r="AN38" s="93"/>
      <c r="AO38" s="93"/>
      <c r="AP38" s="93"/>
      <c r="AQ38" s="93"/>
      <c r="AR38" s="90"/>
      <c r="AS38" s="90"/>
      <c r="AT38" s="90"/>
      <c r="AU38" s="90"/>
      <c r="AV38" s="90"/>
      <c r="AW38" s="90"/>
      <c r="AX38" s="90"/>
      <c r="AY38" s="90"/>
      <c r="AZ38" s="90"/>
      <c r="BA38" s="90"/>
      <c r="BB38" s="90"/>
      <c r="BC38" s="90"/>
      <c r="BD38" s="90"/>
      <c r="BE38" s="90"/>
      <c r="BF38" s="90"/>
      <c r="BG38" s="90"/>
      <c r="BH38" s="90"/>
      <c r="BI38" s="90"/>
      <c r="BJ38" s="90"/>
      <c r="BK38" s="90"/>
      <c r="BL38" s="90"/>
      <c r="BM38" s="90"/>
      <c r="BN38" s="90"/>
      <c r="BO38" s="90"/>
      <c r="BP38" s="63"/>
      <c r="BQ38" s="90"/>
      <c r="BR38" s="90"/>
      <c r="BS38" s="90"/>
      <c r="BT38" s="81"/>
      <c r="BU38" s="90"/>
      <c r="BV38" s="90"/>
      <c r="BW38" s="90"/>
      <c r="BX38" s="90"/>
      <c r="BY38" s="90"/>
      <c r="BZ38" s="90"/>
      <c r="CA38" s="90"/>
      <c r="CB38" s="90"/>
      <c r="CC38" s="90"/>
      <c r="CD38" s="90"/>
      <c r="CE38" s="90"/>
      <c r="CF38" s="90"/>
      <c r="CG38" s="90"/>
      <c r="CH38" s="90"/>
      <c r="CI38" s="90"/>
      <c r="CJ38" s="90"/>
      <c r="CK38" s="90"/>
      <c r="CL38" s="90"/>
      <c r="CM38" s="90"/>
      <c r="CN38" s="90"/>
      <c r="CO38" s="90"/>
      <c r="CP38" s="90"/>
      <c r="CQ38" s="90"/>
      <c r="CR38" s="90"/>
      <c r="CS38" s="90"/>
      <c r="CT38" s="90"/>
      <c r="CU38" s="90"/>
      <c r="CV38" s="90"/>
      <c r="CW38" s="58"/>
      <c r="CX38" s="90"/>
    </row>
    <row r="39" spans="1:102" s="56" customFormat="1" ht="118.8">
      <c r="A39" s="53">
        <v>40343</v>
      </c>
      <c r="B39" s="53" t="s">
        <v>404</v>
      </c>
      <c r="C39" s="70">
        <f t="shared" si="2"/>
        <v>40343</v>
      </c>
      <c r="D39" s="73">
        <v>40343</v>
      </c>
      <c r="E39" s="55" t="s">
        <v>235</v>
      </c>
      <c r="F39" s="55" t="s">
        <v>337</v>
      </c>
      <c r="G39" s="55">
        <f t="shared" si="1"/>
        <v>0</v>
      </c>
      <c r="H39" s="60">
        <v>6</v>
      </c>
      <c r="I39" s="58">
        <v>1</v>
      </c>
      <c r="J39" s="58">
        <v>17</v>
      </c>
      <c r="K39" s="58"/>
      <c r="L39" s="58"/>
      <c r="M39" s="90"/>
      <c r="N39" s="90"/>
      <c r="O39" s="90"/>
      <c r="P39" s="90"/>
      <c r="Q39" s="90"/>
      <c r="R39" s="61"/>
      <c r="S39" s="90"/>
      <c r="T39" s="90"/>
      <c r="U39" s="90"/>
      <c r="V39" s="90"/>
      <c r="W39" s="59"/>
      <c r="X39" s="58"/>
      <c r="Y39" s="58"/>
      <c r="Z39" s="90"/>
      <c r="AA39" s="59" t="s">
        <v>236</v>
      </c>
      <c r="AB39" s="93">
        <v>1</v>
      </c>
      <c r="AC39" s="18"/>
      <c r="AD39" s="18"/>
      <c r="AE39" s="59" t="s">
        <v>237</v>
      </c>
      <c r="AF39" s="93"/>
      <c r="AG39" s="93">
        <v>1</v>
      </c>
      <c r="AH39" s="93"/>
      <c r="AI39" s="62"/>
      <c r="AJ39" s="93"/>
      <c r="AK39" s="93"/>
      <c r="AL39" s="93">
        <v>1</v>
      </c>
      <c r="AM39" s="93"/>
      <c r="AN39" s="93"/>
      <c r="AO39" s="93"/>
      <c r="AP39" s="93">
        <v>1</v>
      </c>
      <c r="AQ39" s="93">
        <v>1</v>
      </c>
      <c r="AR39" s="90">
        <v>1</v>
      </c>
      <c r="AS39" s="90"/>
      <c r="AT39" s="90">
        <v>1</v>
      </c>
      <c r="AU39" s="90">
        <v>1</v>
      </c>
      <c r="AV39" s="90"/>
      <c r="AW39" s="90"/>
      <c r="AX39" s="90"/>
      <c r="AY39" s="90"/>
      <c r="AZ39" s="90">
        <v>1</v>
      </c>
      <c r="BA39" s="90"/>
      <c r="BB39" s="90">
        <v>1</v>
      </c>
      <c r="BC39" s="90"/>
      <c r="BD39" s="90">
        <v>1</v>
      </c>
      <c r="BE39" s="90">
        <v>1</v>
      </c>
      <c r="BF39" s="90">
        <v>1</v>
      </c>
      <c r="BG39" s="90">
        <v>1</v>
      </c>
      <c r="BH39" s="90">
        <v>1</v>
      </c>
      <c r="BI39" s="90">
        <v>1</v>
      </c>
      <c r="BJ39" s="90">
        <v>1</v>
      </c>
      <c r="BK39" s="90"/>
      <c r="BL39" s="90">
        <v>1</v>
      </c>
      <c r="BM39" s="90">
        <v>1</v>
      </c>
      <c r="BN39" s="90"/>
      <c r="BO39" s="90"/>
      <c r="BP39" s="63"/>
      <c r="BQ39" s="90"/>
      <c r="BR39" s="90">
        <v>1</v>
      </c>
      <c r="BS39" s="90"/>
      <c r="BT39" s="81"/>
      <c r="BU39" s="90"/>
      <c r="BV39" s="90"/>
      <c r="BW39" s="90"/>
      <c r="BX39" s="90"/>
      <c r="BY39" s="90"/>
      <c r="BZ39" s="90"/>
      <c r="CA39" s="90"/>
      <c r="CB39" s="90"/>
      <c r="CC39" s="90"/>
      <c r="CD39" s="90"/>
      <c r="CE39" s="90"/>
      <c r="CF39" s="90"/>
      <c r="CG39" s="90"/>
      <c r="CH39" s="90"/>
      <c r="CI39" s="90"/>
      <c r="CJ39" s="90"/>
      <c r="CK39" s="90"/>
      <c r="CL39" s="90"/>
      <c r="CM39" s="90"/>
      <c r="CN39" s="90"/>
      <c r="CO39" s="90"/>
      <c r="CP39" s="90"/>
      <c r="CQ39" s="90"/>
      <c r="CR39" s="90"/>
      <c r="CS39" s="90"/>
      <c r="CT39" s="90"/>
      <c r="CU39" s="90">
        <v>1</v>
      </c>
      <c r="CV39" s="90"/>
      <c r="CW39" s="58">
        <v>1</v>
      </c>
      <c r="CX39" s="90"/>
    </row>
    <row r="40" spans="1:102" s="56" customFormat="1" ht="21.6">
      <c r="A40" s="53">
        <v>403440</v>
      </c>
      <c r="B40" s="53" t="s">
        <v>405</v>
      </c>
      <c r="C40" s="70">
        <f t="shared" si="2"/>
        <v>40344</v>
      </c>
      <c r="D40" s="73">
        <v>40344</v>
      </c>
      <c r="E40" s="55" t="s">
        <v>238</v>
      </c>
      <c r="F40" s="55" t="s">
        <v>339</v>
      </c>
      <c r="G40" s="55">
        <f t="shared" si="1"/>
        <v>0</v>
      </c>
      <c r="H40" s="60">
        <v>6</v>
      </c>
      <c r="I40" s="58">
        <v>1</v>
      </c>
      <c r="J40" s="58">
        <v>28</v>
      </c>
      <c r="K40" s="58"/>
      <c r="L40" s="58"/>
      <c r="M40" s="90"/>
      <c r="N40" s="90"/>
      <c r="O40" s="90"/>
      <c r="P40" s="90"/>
      <c r="Q40" s="90"/>
      <c r="R40" s="61"/>
      <c r="S40" s="90"/>
      <c r="T40" s="90"/>
      <c r="U40" s="90"/>
      <c r="V40" s="90"/>
      <c r="W40" s="59"/>
      <c r="X40" s="58"/>
      <c r="Y40" s="58"/>
      <c r="Z40" s="90"/>
      <c r="AA40" s="59" t="s">
        <v>239</v>
      </c>
      <c r="AB40" s="93">
        <v>1</v>
      </c>
      <c r="AC40" s="18"/>
      <c r="AD40" s="18"/>
      <c r="AE40" s="59" t="s">
        <v>240</v>
      </c>
      <c r="AF40" s="93">
        <v>1</v>
      </c>
      <c r="AG40" s="93"/>
      <c r="AH40" s="93"/>
      <c r="AI40" s="62"/>
      <c r="AJ40" s="93">
        <v>1</v>
      </c>
      <c r="AK40" s="93"/>
      <c r="AL40" s="93">
        <v>1</v>
      </c>
      <c r="AM40" s="93"/>
      <c r="AN40" s="93">
        <v>1</v>
      </c>
      <c r="AO40" s="93"/>
      <c r="AP40" s="93"/>
      <c r="AQ40" s="93"/>
      <c r="AR40" s="90"/>
      <c r="AS40" s="90">
        <v>1</v>
      </c>
      <c r="AT40" s="90"/>
      <c r="AU40" s="90"/>
      <c r="AV40" s="90"/>
      <c r="AW40" s="90"/>
      <c r="AX40" s="90"/>
      <c r="AY40" s="90"/>
      <c r="AZ40" s="90"/>
      <c r="BA40" s="90"/>
      <c r="BB40" s="90"/>
      <c r="BC40" s="90"/>
      <c r="BD40" s="90"/>
      <c r="BE40" s="90">
        <v>1</v>
      </c>
      <c r="BF40" s="90">
        <v>1</v>
      </c>
      <c r="BG40" s="90"/>
      <c r="BH40" s="90"/>
      <c r="BI40" s="90">
        <v>1</v>
      </c>
      <c r="BJ40" s="90">
        <v>1</v>
      </c>
      <c r="BK40" s="90"/>
      <c r="BL40" s="90">
        <v>1</v>
      </c>
      <c r="BM40" s="90">
        <v>1</v>
      </c>
      <c r="BN40" s="90">
        <v>1</v>
      </c>
      <c r="BO40" s="90"/>
      <c r="BP40" s="63"/>
      <c r="BQ40" s="90"/>
      <c r="BR40" s="90">
        <v>1</v>
      </c>
      <c r="BS40" s="90"/>
      <c r="BT40" s="81"/>
      <c r="BU40" s="90"/>
      <c r="BV40" s="90"/>
      <c r="BW40" s="90"/>
      <c r="BX40" s="90"/>
      <c r="BY40" s="90"/>
      <c r="BZ40" s="90"/>
      <c r="CA40" s="90"/>
      <c r="CB40" s="90"/>
      <c r="CC40" s="90"/>
      <c r="CD40" s="90"/>
      <c r="CE40" s="90"/>
      <c r="CF40" s="90"/>
      <c r="CG40" s="90"/>
      <c r="CH40" s="90"/>
      <c r="CI40" s="90"/>
      <c r="CJ40" s="90"/>
      <c r="CK40" s="90"/>
      <c r="CL40" s="90"/>
      <c r="CM40" s="90"/>
      <c r="CN40" s="90"/>
      <c r="CO40" s="90"/>
      <c r="CP40" s="90"/>
      <c r="CQ40" s="90"/>
      <c r="CR40" s="90"/>
      <c r="CS40" s="90">
        <v>1</v>
      </c>
      <c r="CT40" s="90"/>
      <c r="CU40" s="90"/>
      <c r="CV40" s="90"/>
      <c r="CW40" s="58"/>
      <c r="CX40" s="90">
        <v>1</v>
      </c>
    </row>
    <row r="41" spans="1:102" s="56" customFormat="1">
      <c r="A41" s="53">
        <v>40345</v>
      </c>
      <c r="B41" s="53" t="s">
        <v>406</v>
      </c>
      <c r="C41" s="70">
        <f t="shared" si="2"/>
        <v>40345</v>
      </c>
      <c r="D41" s="73">
        <v>40345</v>
      </c>
      <c r="E41" s="55" t="s">
        <v>241</v>
      </c>
      <c r="F41" s="55" t="s">
        <v>342</v>
      </c>
      <c r="G41" s="55">
        <f t="shared" si="1"/>
        <v>0</v>
      </c>
      <c r="H41" s="60">
        <v>6</v>
      </c>
      <c r="I41" s="58"/>
      <c r="J41" s="58"/>
      <c r="K41" s="58"/>
      <c r="L41" s="58"/>
      <c r="M41" s="90"/>
      <c r="N41" s="90"/>
      <c r="O41" s="90">
        <v>1</v>
      </c>
      <c r="P41" s="90"/>
      <c r="Q41" s="90"/>
      <c r="R41" s="61"/>
      <c r="S41" s="90"/>
      <c r="T41" s="90"/>
      <c r="U41" s="90"/>
      <c r="V41" s="90"/>
      <c r="W41" s="59"/>
      <c r="X41" s="58"/>
      <c r="Y41" s="58"/>
      <c r="Z41" s="90"/>
      <c r="AA41" s="59"/>
      <c r="AB41" s="93"/>
      <c r="AC41" s="18"/>
      <c r="AD41" s="18"/>
      <c r="AE41" s="59"/>
      <c r="AF41" s="93"/>
      <c r="AG41" s="93"/>
      <c r="AH41" s="93"/>
      <c r="AI41" s="62"/>
      <c r="AJ41" s="93"/>
      <c r="AK41" s="93"/>
      <c r="AL41" s="93"/>
      <c r="AM41" s="93"/>
      <c r="AN41" s="93"/>
      <c r="AO41" s="93"/>
      <c r="AP41" s="93"/>
      <c r="AQ41" s="93"/>
      <c r="AR41" s="90"/>
      <c r="AS41" s="90"/>
      <c r="AT41" s="90"/>
      <c r="AU41" s="90"/>
      <c r="AV41" s="90"/>
      <c r="AW41" s="90"/>
      <c r="AX41" s="90"/>
      <c r="AY41" s="90"/>
      <c r="AZ41" s="90"/>
      <c r="BA41" s="90"/>
      <c r="BB41" s="90"/>
      <c r="BC41" s="90"/>
      <c r="BD41" s="90"/>
      <c r="BE41" s="90"/>
      <c r="BF41" s="90"/>
      <c r="BG41" s="90"/>
      <c r="BH41" s="90"/>
      <c r="BI41" s="90"/>
      <c r="BJ41" s="90"/>
      <c r="BK41" s="90"/>
      <c r="BL41" s="90"/>
      <c r="BM41" s="90"/>
      <c r="BN41" s="90"/>
      <c r="BO41" s="90"/>
      <c r="BP41" s="63"/>
      <c r="BQ41" s="90"/>
      <c r="BR41" s="90"/>
      <c r="BS41" s="90"/>
      <c r="BT41" s="81"/>
      <c r="BU41" s="90"/>
      <c r="BV41" s="90"/>
      <c r="BW41" s="90"/>
      <c r="BX41" s="90"/>
      <c r="BY41" s="90"/>
      <c r="BZ41" s="90"/>
      <c r="CA41" s="90"/>
      <c r="CB41" s="90"/>
      <c r="CC41" s="90"/>
      <c r="CD41" s="90"/>
      <c r="CE41" s="90"/>
      <c r="CF41" s="90"/>
      <c r="CG41" s="90"/>
      <c r="CH41" s="90"/>
      <c r="CI41" s="90"/>
      <c r="CJ41" s="90"/>
      <c r="CK41" s="90"/>
      <c r="CL41" s="90"/>
      <c r="CM41" s="90"/>
      <c r="CN41" s="90"/>
      <c r="CO41" s="90"/>
      <c r="CP41" s="90"/>
      <c r="CQ41" s="90"/>
      <c r="CR41" s="90"/>
      <c r="CS41" s="90"/>
      <c r="CT41" s="90"/>
      <c r="CU41" s="90"/>
      <c r="CV41" s="90"/>
      <c r="CW41" s="58"/>
      <c r="CX41" s="90"/>
    </row>
    <row r="42" spans="1:102" s="56" customFormat="1" ht="12">
      <c r="A42" s="53">
        <v>40348</v>
      </c>
      <c r="B42" s="53" t="s">
        <v>407</v>
      </c>
      <c r="C42" s="70">
        <f t="shared" si="2"/>
        <v>40348</v>
      </c>
      <c r="D42" s="73">
        <v>40348</v>
      </c>
      <c r="E42" s="55" t="s">
        <v>242</v>
      </c>
      <c r="F42" s="55" t="s">
        <v>343</v>
      </c>
      <c r="G42" s="55">
        <f t="shared" si="1"/>
        <v>0</v>
      </c>
      <c r="H42" s="60">
        <v>6</v>
      </c>
      <c r="I42" s="58">
        <v>1</v>
      </c>
      <c r="J42" s="58">
        <v>21</v>
      </c>
      <c r="K42" s="58"/>
      <c r="L42" s="58"/>
      <c r="M42" s="90"/>
      <c r="N42" s="90"/>
      <c r="O42" s="90"/>
      <c r="P42" s="90"/>
      <c r="Q42" s="90"/>
      <c r="R42" s="61"/>
      <c r="S42" s="90"/>
      <c r="T42" s="90"/>
      <c r="U42" s="90"/>
      <c r="V42" s="90"/>
      <c r="W42" s="59"/>
      <c r="X42" s="58"/>
      <c r="Y42" s="58"/>
      <c r="Z42" s="90">
        <v>1</v>
      </c>
      <c r="AA42" s="59"/>
      <c r="AB42" s="93"/>
      <c r="AC42" s="18">
        <v>1</v>
      </c>
      <c r="AD42" s="18"/>
      <c r="AE42" s="59"/>
      <c r="AF42" s="93">
        <v>1</v>
      </c>
      <c r="AG42" s="93"/>
      <c r="AH42" s="93">
        <v>1</v>
      </c>
      <c r="AI42" s="62"/>
      <c r="AJ42" s="93"/>
      <c r="AK42" s="93"/>
      <c r="AL42" s="93"/>
      <c r="AM42" s="93"/>
      <c r="AN42" s="93"/>
      <c r="AO42" s="93"/>
      <c r="AP42" s="93">
        <v>1</v>
      </c>
      <c r="AQ42" s="93">
        <v>1</v>
      </c>
      <c r="AR42" s="90">
        <v>1</v>
      </c>
      <c r="AS42" s="90"/>
      <c r="AT42" s="90">
        <v>1</v>
      </c>
      <c r="AU42" s="90">
        <v>1</v>
      </c>
      <c r="AV42" s="90"/>
      <c r="AW42" s="90"/>
      <c r="AX42" s="90"/>
      <c r="AY42" s="90"/>
      <c r="AZ42" s="90">
        <v>1</v>
      </c>
      <c r="BA42" s="90"/>
      <c r="BB42" s="90">
        <v>1</v>
      </c>
      <c r="BC42" s="90">
        <v>1</v>
      </c>
      <c r="BD42" s="90"/>
      <c r="BE42" s="90">
        <v>1</v>
      </c>
      <c r="BF42" s="90">
        <v>1</v>
      </c>
      <c r="BG42" s="90">
        <v>1</v>
      </c>
      <c r="BH42" s="90">
        <v>1</v>
      </c>
      <c r="BI42" s="90">
        <v>1</v>
      </c>
      <c r="BJ42" s="90">
        <v>1</v>
      </c>
      <c r="BK42" s="90">
        <v>1</v>
      </c>
      <c r="BL42" s="90"/>
      <c r="BM42" s="90"/>
      <c r="BN42" s="90"/>
      <c r="BO42" s="90"/>
      <c r="BP42" s="63"/>
      <c r="BQ42" s="90">
        <v>1</v>
      </c>
      <c r="BR42" s="90"/>
      <c r="BS42" s="90"/>
      <c r="BT42" s="81"/>
      <c r="BU42" s="90">
        <v>1</v>
      </c>
      <c r="BV42" s="90">
        <v>1</v>
      </c>
      <c r="BW42" s="90">
        <v>1</v>
      </c>
      <c r="BX42" s="90"/>
      <c r="BY42" s="90">
        <v>1</v>
      </c>
      <c r="BZ42" s="90"/>
      <c r="CA42" s="90"/>
      <c r="CB42" s="90"/>
      <c r="CC42" s="90">
        <v>1</v>
      </c>
      <c r="CD42" s="90"/>
      <c r="CE42" s="90"/>
      <c r="CF42" s="90"/>
      <c r="CG42" s="90">
        <v>1</v>
      </c>
      <c r="CH42" s="90"/>
      <c r="CI42" s="90"/>
      <c r="CJ42" s="90"/>
      <c r="CK42" s="90">
        <v>1</v>
      </c>
      <c r="CL42" s="90"/>
      <c r="CM42" s="90">
        <v>1</v>
      </c>
      <c r="CN42" s="90"/>
      <c r="CO42" s="90"/>
      <c r="CP42" s="90">
        <v>1</v>
      </c>
      <c r="CQ42" s="90"/>
      <c r="CR42" s="90"/>
      <c r="CS42" s="90"/>
      <c r="CT42" s="90"/>
      <c r="CU42" s="90">
        <v>1</v>
      </c>
      <c r="CV42" s="90"/>
      <c r="CW42" s="58"/>
      <c r="CX42" s="90">
        <v>1</v>
      </c>
    </row>
    <row r="43" spans="1:102" s="56" customFormat="1" ht="12">
      <c r="A43" s="53">
        <v>40349</v>
      </c>
      <c r="B43" s="53" t="s">
        <v>408</v>
      </c>
      <c r="C43" s="70">
        <f t="shared" si="2"/>
        <v>40349</v>
      </c>
      <c r="D43" s="73">
        <v>40349</v>
      </c>
      <c r="E43" s="55" t="s">
        <v>243</v>
      </c>
      <c r="F43" s="55" t="s">
        <v>344</v>
      </c>
      <c r="G43" s="55">
        <f t="shared" si="1"/>
        <v>0</v>
      </c>
      <c r="H43" s="60">
        <v>6</v>
      </c>
      <c r="I43" s="58">
        <v>1</v>
      </c>
      <c r="J43" s="58">
        <v>19</v>
      </c>
      <c r="K43" s="58"/>
      <c r="L43" s="58"/>
      <c r="M43" s="90"/>
      <c r="N43" s="90"/>
      <c r="O43" s="90"/>
      <c r="P43" s="90"/>
      <c r="Q43" s="90"/>
      <c r="R43" s="61"/>
      <c r="S43" s="90"/>
      <c r="T43" s="90"/>
      <c r="U43" s="90"/>
      <c r="V43" s="90"/>
      <c r="W43" s="59"/>
      <c r="X43" s="58"/>
      <c r="Y43" s="58"/>
      <c r="Z43" s="90">
        <v>1</v>
      </c>
      <c r="AA43" s="59"/>
      <c r="AB43" s="93"/>
      <c r="AC43" s="18">
        <v>1</v>
      </c>
      <c r="AD43" s="18"/>
      <c r="AE43" s="59"/>
      <c r="AF43" s="93">
        <v>1</v>
      </c>
      <c r="AG43" s="93"/>
      <c r="AH43" s="93">
        <v>1</v>
      </c>
      <c r="AI43" s="62"/>
      <c r="AJ43" s="93"/>
      <c r="AK43" s="93"/>
      <c r="AL43" s="93">
        <v>1</v>
      </c>
      <c r="AM43" s="93"/>
      <c r="AN43" s="93">
        <v>1</v>
      </c>
      <c r="AO43" s="93">
        <v>1</v>
      </c>
      <c r="AP43" s="93"/>
      <c r="AQ43" s="93"/>
      <c r="AR43" s="90">
        <v>1</v>
      </c>
      <c r="AS43" s="90"/>
      <c r="AT43" s="90">
        <v>1</v>
      </c>
      <c r="AU43" s="90">
        <v>1</v>
      </c>
      <c r="AV43" s="90"/>
      <c r="AW43" s="90"/>
      <c r="AX43" s="90"/>
      <c r="AY43" s="90"/>
      <c r="AZ43" s="90">
        <v>1</v>
      </c>
      <c r="BA43" s="90"/>
      <c r="BB43" s="90">
        <v>1</v>
      </c>
      <c r="BC43" s="90">
        <v>1</v>
      </c>
      <c r="BD43" s="90"/>
      <c r="BE43" s="90">
        <v>1</v>
      </c>
      <c r="BF43" s="90">
        <v>1</v>
      </c>
      <c r="BG43" s="90">
        <v>1</v>
      </c>
      <c r="BH43" s="90">
        <v>1</v>
      </c>
      <c r="BI43" s="90">
        <v>1</v>
      </c>
      <c r="BJ43" s="90"/>
      <c r="BK43" s="90"/>
      <c r="BL43" s="90">
        <v>1</v>
      </c>
      <c r="BM43" s="90"/>
      <c r="BN43" s="90"/>
      <c r="BO43" s="90"/>
      <c r="BP43" s="63"/>
      <c r="BQ43" s="90">
        <v>1</v>
      </c>
      <c r="BR43" s="90"/>
      <c r="BS43" s="90"/>
      <c r="BT43" s="81"/>
      <c r="BU43" s="90">
        <v>1</v>
      </c>
      <c r="BV43" s="90">
        <v>1</v>
      </c>
      <c r="BW43" s="90">
        <v>1</v>
      </c>
      <c r="BX43" s="90">
        <v>1</v>
      </c>
      <c r="BY43" s="90">
        <v>1</v>
      </c>
      <c r="BZ43" s="90"/>
      <c r="CA43" s="90"/>
      <c r="CB43" s="90"/>
      <c r="CC43" s="90">
        <v>1</v>
      </c>
      <c r="CD43" s="90"/>
      <c r="CE43" s="90"/>
      <c r="CF43" s="90"/>
      <c r="CG43" s="90">
        <v>1</v>
      </c>
      <c r="CH43" s="90">
        <v>1</v>
      </c>
      <c r="CI43" s="90"/>
      <c r="CJ43" s="90"/>
      <c r="CK43" s="90">
        <v>1</v>
      </c>
      <c r="CL43" s="90"/>
      <c r="CM43" s="90">
        <v>1</v>
      </c>
      <c r="CN43" s="90"/>
      <c r="CO43" s="90"/>
      <c r="CP43" s="90">
        <v>1</v>
      </c>
      <c r="CQ43" s="90"/>
      <c r="CR43" s="90"/>
      <c r="CS43" s="90">
        <v>1</v>
      </c>
      <c r="CT43" s="90"/>
      <c r="CU43" s="90"/>
      <c r="CV43" s="90"/>
      <c r="CW43" s="58">
        <v>1</v>
      </c>
      <c r="CX43" s="90"/>
    </row>
    <row r="44" spans="1:102" s="56" customFormat="1" ht="32.4">
      <c r="A44" s="53">
        <v>40381</v>
      </c>
      <c r="B44" s="53" t="s">
        <v>409</v>
      </c>
      <c r="C44" s="70">
        <f t="shared" si="2"/>
        <v>40381</v>
      </c>
      <c r="D44" s="73">
        <v>40381</v>
      </c>
      <c r="E44" s="55" t="s">
        <v>244</v>
      </c>
      <c r="F44" s="55" t="s">
        <v>346</v>
      </c>
      <c r="G44" s="55">
        <f t="shared" si="1"/>
        <v>0</v>
      </c>
      <c r="H44" s="60">
        <v>6</v>
      </c>
      <c r="I44" s="58">
        <v>1</v>
      </c>
      <c r="J44" s="58">
        <v>24</v>
      </c>
      <c r="K44" s="58"/>
      <c r="L44" s="58"/>
      <c r="M44" s="90"/>
      <c r="N44" s="90"/>
      <c r="O44" s="90"/>
      <c r="P44" s="90"/>
      <c r="Q44" s="90"/>
      <c r="R44" s="61"/>
      <c r="S44" s="90"/>
      <c r="T44" s="90"/>
      <c r="U44" s="90"/>
      <c r="V44" s="90"/>
      <c r="W44" s="59"/>
      <c r="X44" s="58"/>
      <c r="Y44" s="58"/>
      <c r="Z44" s="90">
        <v>1</v>
      </c>
      <c r="AA44" s="59"/>
      <c r="AB44" s="93">
        <v>1</v>
      </c>
      <c r="AC44" s="18"/>
      <c r="AD44" s="18"/>
      <c r="AE44" s="59" t="s">
        <v>245</v>
      </c>
      <c r="AF44" s="93">
        <v>1</v>
      </c>
      <c r="AG44" s="93"/>
      <c r="AH44" s="93"/>
      <c r="AI44" s="62"/>
      <c r="AJ44" s="93">
        <v>1</v>
      </c>
      <c r="AK44" s="93"/>
      <c r="AL44" s="93">
        <v>1</v>
      </c>
      <c r="AM44" s="93"/>
      <c r="AN44" s="93">
        <v>1</v>
      </c>
      <c r="AO44" s="93"/>
      <c r="AP44" s="93"/>
      <c r="AQ44" s="93"/>
      <c r="AR44" s="90">
        <v>1</v>
      </c>
      <c r="AS44" s="90"/>
      <c r="AT44" s="90">
        <v>1</v>
      </c>
      <c r="AU44" s="90">
        <v>1</v>
      </c>
      <c r="AV44" s="90"/>
      <c r="AW44" s="90"/>
      <c r="AX44" s="90"/>
      <c r="AY44" s="90"/>
      <c r="AZ44" s="90">
        <v>1</v>
      </c>
      <c r="BA44" s="90"/>
      <c r="BB44" s="90">
        <v>1</v>
      </c>
      <c r="BC44" s="90"/>
      <c r="BD44" s="90">
        <v>1</v>
      </c>
      <c r="BE44" s="90">
        <v>1</v>
      </c>
      <c r="BF44" s="90">
        <v>1</v>
      </c>
      <c r="BG44" s="90">
        <v>1</v>
      </c>
      <c r="BH44" s="90">
        <v>1</v>
      </c>
      <c r="BI44" s="90">
        <v>1</v>
      </c>
      <c r="BJ44" s="90"/>
      <c r="BK44" s="90"/>
      <c r="BL44" s="90">
        <v>1</v>
      </c>
      <c r="BM44" s="90"/>
      <c r="BN44" s="90"/>
      <c r="BO44" s="90"/>
      <c r="BP44" s="63"/>
      <c r="BQ44" s="90"/>
      <c r="BR44" s="90">
        <v>1</v>
      </c>
      <c r="BS44" s="90"/>
      <c r="BT44" s="81"/>
      <c r="BU44" s="90"/>
      <c r="BV44" s="90"/>
      <c r="BW44" s="90"/>
      <c r="BX44" s="90"/>
      <c r="BY44" s="90"/>
      <c r="BZ44" s="90"/>
      <c r="CA44" s="90"/>
      <c r="CB44" s="90"/>
      <c r="CC44" s="90"/>
      <c r="CD44" s="90"/>
      <c r="CE44" s="90"/>
      <c r="CF44" s="90"/>
      <c r="CG44" s="90"/>
      <c r="CH44" s="90"/>
      <c r="CI44" s="90"/>
      <c r="CJ44" s="90"/>
      <c r="CK44" s="90"/>
      <c r="CL44" s="90"/>
      <c r="CM44" s="90"/>
      <c r="CN44" s="90"/>
      <c r="CO44" s="90"/>
      <c r="CP44" s="90"/>
      <c r="CQ44" s="90"/>
      <c r="CR44" s="90"/>
      <c r="CS44" s="90"/>
      <c r="CT44" s="90"/>
      <c r="CU44" s="90">
        <v>1</v>
      </c>
      <c r="CV44" s="90"/>
      <c r="CW44" s="58"/>
      <c r="CX44" s="90">
        <v>1</v>
      </c>
    </row>
    <row r="45" spans="1:102" s="56" customFormat="1">
      <c r="A45" s="53">
        <v>40382</v>
      </c>
      <c r="B45" s="53" t="s">
        <v>410</v>
      </c>
      <c r="C45" s="70">
        <f t="shared" si="2"/>
        <v>40382</v>
      </c>
      <c r="D45" s="73">
        <v>40382</v>
      </c>
      <c r="E45" s="55" t="s">
        <v>246</v>
      </c>
      <c r="F45" s="55" t="s">
        <v>348</v>
      </c>
      <c r="G45" s="55">
        <f t="shared" si="1"/>
        <v>0</v>
      </c>
      <c r="H45" s="60">
        <v>6</v>
      </c>
      <c r="I45" s="58"/>
      <c r="J45" s="58"/>
      <c r="K45" s="58"/>
      <c r="L45" s="58"/>
      <c r="M45" s="90"/>
      <c r="N45" s="90"/>
      <c r="O45" s="90">
        <v>1</v>
      </c>
      <c r="P45" s="90"/>
      <c r="Q45" s="90"/>
      <c r="R45" s="61"/>
      <c r="S45" s="90"/>
      <c r="T45" s="90"/>
      <c r="U45" s="90"/>
      <c r="V45" s="90"/>
      <c r="W45" s="59"/>
      <c r="X45" s="58"/>
      <c r="Y45" s="58"/>
      <c r="Z45" s="90"/>
      <c r="AA45" s="59"/>
      <c r="AB45" s="93"/>
      <c r="AC45" s="18"/>
      <c r="AD45" s="18"/>
      <c r="AE45" s="59"/>
      <c r="AF45" s="93"/>
      <c r="AG45" s="93"/>
      <c r="AH45" s="93"/>
      <c r="AI45" s="62"/>
      <c r="AJ45" s="93"/>
      <c r="AK45" s="93"/>
      <c r="AL45" s="93"/>
      <c r="AM45" s="93"/>
      <c r="AN45" s="93"/>
      <c r="AO45" s="93"/>
      <c r="AP45" s="93"/>
      <c r="AQ45" s="93"/>
      <c r="AR45" s="90"/>
      <c r="AS45" s="90"/>
      <c r="AT45" s="90"/>
      <c r="AU45" s="90"/>
      <c r="AV45" s="90"/>
      <c r="AW45" s="90"/>
      <c r="AX45" s="90"/>
      <c r="AY45" s="90"/>
      <c r="AZ45" s="90"/>
      <c r="BA45" s="90"/>
      <c r="BB45" s="90"/>
      <c r="BC45" s="90"/>
      <c r="BD45" s="90"/>
      <c r="BE45" s="90"/>
      <c r="BF45" s="90"/>
      <c r="BG45" s="90"/>
      <c r="BH45" s="90"/>
      <c r="BI45" s="90"/>
      <c r="BJ45" s="90"/>
      <c r="BK45" s="90"/>
      <c r="BL45" s="90"/>
      <c r="BM45" s="90"/>
      <c r="BN45" s="90"/>
      <c r="BO45" s="90"/>
      <c r="BP45" s="63"/>
      <c r="BQ45" s="90"/>
      <c r="BR45" s="90"/>
      <c r="BS45" s="90"/>
      <c r="BT45" s="81"/>
      <c r="BU45" s="90"/>
      <c r="BV45" s="90"/>
      <c r="BW45" s="90"/>
      <c r="BX45" s="90"/>
      <c r="BY45" s="90"/>
      <c r="BZ45" s="90"/>
      <c r="CA45" s="90"/>
      <c r="CB45" s="90"/>
      <c r="CC45" s="90"/>
      <c r="CD45" s="90"/>
      <c r="CE45" s="90"/>
      <c r="CF45" s="90"/>
      <c r="CG45" s="90"/>
      <c r="CH45" s="90"/>
      <c r="CI45" s="90"/>
      <c r="CJ45" s="90"/>
      <c r="CK45" s="90"/>
      <c r="CL45" s="90"/>
      <c r="CM45" s="90"/>
      <c r="CN45" s="90"/>
      <c r="CO45" s="90"/>
      <c r="CP45" s="90"/>
      <c r="CQ45" s="90"/>
      <c r="CR45" s="90"/>
      <c r="CS45" s="90"/>
      <c r="CT45" s="90"/>
      <c r="CU45" s="90"/>
      <c r="CV45" s="90"/>
      <c r="CW45" s="58"/>
      <c r="CX45" s="90"/>
    </row>
    <row r="46" spans="1:102" s="56" customFormat="1" ht="32.4">
      <c r="A46" s="53">
        <v>40383</v>
      </c>
      <c r="B46" s="53" t="s">
        <v>411</v>
      </c>
      <c r="C46" s="70">
        <f t="shared" si="2"/>
        <v>40383</v>
      </c>
      <c r="D46" s="73">
        <v>40383</v>
      </c>
      <c r="E46" s="55" t="s">
        <v>247</v>
      </c>
      <c r="F46" s="55" t="s">
        <v>349</v>
      </c>
      <c r="G46" s="55">
        <f t="shared" si="1"/>
        <v>0</v>
      </c>
      <c r="H46" s="60">
        <v>6</v>
      </c>
      <c r="I46" s="58">
        <v>1</v>
      </c>
      <c r="J46" s="58">
        <v>16</v>
      </c>
      <c r="K46" s="58"/>
      <c r="L46" s="58"/>
      <c r="M46" s="90"/>
      <c r="N46" s="90"/>
      <c r="O46" s="90"/>
      <c r="P46" s="90"/>
      <c r="Q46" s="90"/>
      <c r="R46" s="61"/>
      <c r="S46" s="90"/>
      <c r="T46" s="90"/>
      <c r="U46" s="90"/>
      <c r="V46" s="90"/>
      <c r="W46" s="59"/>
      <c r="X46" s="58"/>
      <c r="Y46" s="58"/>
      <c r="Z46" s="90"/>
      <c r="AA46" s="59" t="s">
        <v>248</v>
      </c>
      <c r="AB46" s="93">
        <v>1</v>
      </c>
      <c r="AC46" s="18"/>
      <c r="AD46" s="18"/>
      <c r="AE46" s="59" t="s">
        <v>249</v>
      </c>
      <c r="AF46" s="93"/>
      <c r="AG46" s="93">
        <v>1</v>
      </c>
      <c r="AH46" s="93"/>
      <c r="AI46" s="62"/>
      <c r="AJ46" s="93"/>
      <c r="AK46" s="93"/>
      <c r="AL46" s="93">
        <v>1</v>
      </c>
      <c r="AM46" s="93"/>
      <c r="AN46" s="93"/>
      <c r="AO46" s="93"/>
      <c r="AP46" s="93">
        <v>1</v>
      </c>
      <c r="AQ46" s="93"/>
      <c r="AR46" s="90">
        <v>1</v>
      </c>
      <c r="AS46" s="90"/>
      <c r="AT46" s="90">
        <v>1</v>
      </c>
      <c r="AU46" s="90">
        <v>1</v>
      </c>
      <c r="AV46" s="90"/>
      <c r="AW46" s="90"/>
      <c r="AX46" s="90">
        <v>1</v>
      </c>
      <c r="AY46" s="90"/>
      <c r="AZ46" s="90"/>
      <c r="BA46" s="90"/>
      <c r="BB46" s="90">
        <v>1</v>
      </c>
      <c r="BC46" s="90">
        <v>1</v>
      </c>
      <c r="BD46" s="90"/>
      <c r="BE46" s="90">
        <v>1</v>
      </c>
      <c r="BF46" s="90">
        <v>1</v>
      </c>
      <c r="BG46" s="90">
        <v>1</v>
      </c>
      <c r="BH46" s="90"/>
      <c r="BI46" s="90"/>
      <c r="BJ46" s="90">
        <v>1</v>
      </c>
      <c r="BK46" s="90"/>
      <c r="BL46" s="90">
        <v>1</v>
      </c>
      <c r="BM46" s="90"/>
      <c r="BN46" s="90"/>
      <c r="BO46" s="90"/>
      <c r="BP46" s="63"/>
      <c r="BQ46" s="90"/>
      <c r="BR46" s="90">
        <v>1</v>
      </c>
      <c r="BS46" s="90"/>
      <c r="BT46" s="81"/>
      <c r="BU46" s="90"/>
      <c r="BV46" s="90"/>
      <c r="BW46" s="90"/>
      <c r="BX46" s="90"/>
      <c r="BY46" s="90"/>
      <c r="BZ46" s="90"/>
      <c r="CA46" s="90"/>
      <c r="CB46" s="90"/>
      <c r="CC46" s="90"/>
      <c r="CD46" s="90"/>
      <c r="CE46" s="90"/>
      <c r="CF46" s="90"/>
      <c r="CG46" s="90"/>
      <c r="CH46" s="90"/>
      <c r="CI46" s="90"/>
      <c r="CJ46" s="90"/>
      <c r="CK46" s="90"/>
      <c r="CL46" s="90"/>
      <c r="CM46" s="90"/>
      <c r="CN46" s="90"/>
      <c r="CO46" s="90"/>
      <c r="CP46" s="90"/>
      <c r="CQ46" s="90"/>
      <c r="CR46" s="90"/>
      <c r="CS46" s="90">
        <v>1</v>
      </c>
      <c r="CT46" s="90"/>
      <c r="CU46" s="90"/>
      <c r="CV46" s="90"/>
      <c r="CW46" s="58"/>
      <c r="CX46" s="90">
        <v>1</v>
      </c>
    </row>
    <row r="47" spans="1:102" s="56" customFormat="1" ht="32.4">
      <c r="A47" s="53">
        <v>40</v>
      </c>
      <c r="B47" s="53" t="s">
        <v>412</v>
      </c>
      <c r="C47" s="70">
        <f t="shared" si="2"/>
        <v>40384</v>
      </c>
      <c r="D47" s="73">
        <v>40384</v>
      </c>
      <c r="E47" s="55" t="s">
        <v>250</v>
      </c>
      <c r="F47" s="55" t="s">
        <v>350</v>
      </c>
      <c r="G47" s="55">
        <f t="shared" si="1"/>
        <v>0</v>
      </c>
      <c r="H47" s="60">
        <v>6</v>
      </c>
      <c r="I47" s="58">
        <v>1</v>
      </c>
      <c r="J47" s="58">
        <v>19</v>
      </c>
      <c r="K47" s="58"/>
      <c r="L47" s="58"/>
      <c r="M47" s="90"/>
      <c r="N47" s="90"/>
      <c r="O47" s="90"/>
      <c r="P47" s="90"/>
      <c r="Q47" s="90"/>
      <c r="R47" s="61"/>
      <c r="S47" s="90"/>
      <c r="T47" s="90"/>
      <c r="U47" s="90"/>
      <c r="V47" s="90"/>
      <c r="W47" s="59"/>
      <c r="X47" s="58"/>
      <c r="Y47" s="58"/>
      <c r="Z47" s="90"/>
      <c r="AA47" s="59" t="s">
        <v>175</v>
      </c>
      <c r="AB47" s="93">
        <v>1</v>
      </c>
      <c r="AC47" s="18"/>
      <c r="AD47" s="18"/>
      <c r="AE47" s="59" t="s">
        <v>251</v>
      </c>
      <c r="AF47" s="93"/>
      <c r="AG47" s="93">
        <v>1</v>
      </c>
      <c r="AH47" s="93"/>
      <c r="AI47" s="62"/>
      <c r="AJ47" s="93">
        <v>1</v>
      </c>
      <c r="AK47" s="93"/>
      <c r="AL47" s="93">
        <v>1</v>
      </c>
      <c r="AM47" s="93"/>
      <c r="AN47" s="93">
        <v>1</v>
      </c>
      <c r="AO47" s="93"/>
      <c r="AP47" s="93"/>
      <c r="AQ47" s="93"/>
      <c r="AR47" s="90">
        <v>1</v>
      </c>
      <c r="AS47" s="90"/>
      <c r="AT47" s="90">
        <v>1</v>
      </c>
      <c r="AU47" s="90">
        <v>1</v>
      </c>
      <c r="AV47" s="90"/>
      <c r="AW47" s="90"/>
      <c r="AX47" s="90"/>
      <c r="AY47" s="90">
        <v>1</v>
      </c>
      <c r="AZ47" s="90"/>
      <c r="BA47" s="90"/>
      <c r="BB47" s="90">
        <v>1</v>
      </c>
      <c r="BC47" s="90">
        <v>1</v>
      </c>
      <c r="BD47" s="90"/>
      <c r="BE47" s="90">
        <v>1</v>
      </c>
      <c r="BF47" s="90">
        <v>1</v>
      </c>
      <c r="BG47" s="90">
        <v>1</v>
      </c>
      <c r="BH47" s="90">
        <v>1</v>
      </c>
      <c r="BI47" s="90">
        <v>1</v>
      </c>
      <c r="BJ47" s="90">
        <v>1</v>
      </c>
      <c r="BK47" s="90"/>
      <c r="BL47" s="90">
        <v>1</v>
      </c>
      <c r="BM47" s="90">
        <v>1</v>
      </c>
      <c r="BN47" s="90"/>
      <c r="BO47" s="90"/>
      <c r="BP47" s="63"/>
      <c r="BQ47" s="90"/>
      <c r="BR47" s="90">
        <v>1</v>
      </c>
      <c r="BS47" s="90"/>
      <c r="BT47" s="81"/>
      <c r="BU47" s="90"/>
      <c r="BV47" s="90"/>
      <c r="BW47" s="90"/>
      <c r="BX47" s="90"/>
      <c r="BY47" s="90"/>
      <c r="BZ47" s="90"/>
      <c r="CA47" s="90"/>
      <c r="CB47" s="90"/>
      <c r="CC47" s="90"/>
      <c r="CD47" s="90"/>
      <c r="CE47" s="90"/>
      <c r="CF47" s="90"/>
      <c r="CG47" s="90"/>
      <c r="CH47" s="90"/>
      <c r="CI47" s="90"/>
      <c r="CJ47" s="90"/>
      <c r="CK47" s="90"/>
      <c r="CL47" s="90"/>
      <c r="CM47" s="90"/>
      <c r="CN47" s="90"/>
      <c r="CO47" s="90"/>
      <c r="CP47" s="90"/>
      <c r="CQ47" s="90"/>
      <c r="CR47" s="90"/>
      <c r="CS47" s="90">
        <v>1</v>
      </c>
      <c r="CT47" s="90"/>
      <c r="CU47" s="90"/>
      <c r="CV47" s="90"/>
      <c r="CW47" s="58">
        <v>1</v>
      </c>
      <c r="CX47" s="90"/>
    </row>
    <row r="48" spans="1:102" s="56" customFormat="1" ht="12">
      <c r="A48" s="53">
        <v>40401</v>
      </c>
      <c r="B48" s="53" t="s">
        <v>413</v>
      </c>
      <c r="C48" s="70">
        <f t="shared" si="2"/>
        <v>40401</v>
      </c>
      <c r="D48" s="73">
        <v>40401</v>
      </c>
      <c r="E48" s="55" t="s">
        <v>252</v>
      </c>
      <c r="F48" s="55" t="s">
        <v>351</v>
      </c>
      <c r="G48" s="55">
        <f t="shared" si="1"/>
        <v>0</v>
      </c>
      <c r="H48" s="60">
        <v>6</v>
      </c>
      <c r="I48" s="58">
        <v>1</v>
      </c>
      <c r="J48" s="58">
        <v>28</v>
      </c>
      <c r="K48" s="58"/>
      <c r="L48" s="58"/>
      <c r="M48" s="90"/>
      <c r="N48" s="90"/>
      <c r="O48" s="90"/>
      <c r="P48" s="90"/>
      <c r="Q48" s="90"/>
      <c r="R48" s="61"/>
      <c r="S48" s="90"/>
      <c r="T48" s="90"/>
      <c r="U48" s="90"/>
      <c r="V48" s="90"/>
      <c r="W48" s="59"/>
      <c r="X48" s="58"/>
      <c r="Y48" s="58">
        <v>1</v>
      </c>
      <c r="Z48" s="90"/>
      <c r="AA48" s="59"/>
      <c r="AB48" s="93"/>
      <c r="AC48" s="18">
        <v>1</v>
      </c>
      <c r="AD48" s="18"/>
      <c r="AE48" s="59"/>
      <c r="AF48" s="93"/>
      <c r="AG48" s="93">
        <v>1</v>
      </c>
      <c r="AH48" s="93"/>
      <c r="AI48" s="62">
        <v>1</v>
      </c>
      <c r="AJ48" s="93"/>
      <c r="AK48" s="93"/>
      <c r="AL48" s="93"/>
      <c r="AM48" s="93"/>
      <c r="AN48" s="93"/>
      <c r="AO48" s="93"/>
      <c r="AP48" s="93">
        <v>1</v>
      </c>
      <c r="AQ48" s="93">
        <v>1</v>
      </c>
      <c r="AR48" s="90"/>
      <c r="AS48" s="90">
        <v>1</v>
      </c>
      <c r="AT48" s="90"/>
      <c r="AU48" s="90"/>
      <c r="AV48" s="90"/>
      <c r="AW48" s="90"/>
      <c r="AX48" s="90"/>
      <c r="AY48" s="90"/>
      <c r="AZ48" s="90"/>
      <c r="BA48" s="90"/>
      <c r="BB48" s="90"/>
      <c r="BC48" s="90"/>
      <c r="BD48" s="90"/>
      <c r="BE48" s="90"/>
      <c r="BF48" s="90">
        <v>1</v>
      </c>
      <c r="BG48" s="90"/>
      <c r="BH48" s="90"/>
      <c r="BI48" s="90"/>
      <c r="BJ48" s="90"/>
      <c r="BK48" s="90"/>
      <c r="BL48" s="90"/>
      <c r="BM48" s="90"/>
      <c r="BN48" s="90"/>
      <c r="BO48" s="90"/>
      <c r="BP48" s="63"/>
      <c r="BQ48" s="90">
        <v>1</v>
      </c>
      <c r="BR48" s="90"/>
      <c r="BS48" s="90"/>
      <c r="BT48" s="81"/>
      <c r="BU48" s="90">
        <v>1</v>
      </c>
      <c r="BV48" s="90"/>
      <c r="BW48" s="90"/>
      <c r="BX48" s="90"/>
      <c r="BY48" s="90">
        <v>1</v>
      </c>
      <c r="BZ48" s="90"/>
      <c r="CA48" s="90"/>
      <c r="CB48" s="90"/>
      <c r="CC48" s="90"/>
      <c r="CD48" s="90"/>
      <c r="CE48" s="90"/>
      <c r="CF48" s="90"/>
      <c r="CG48" s="90">
        <v>1</v>
      </c>
      <c r="CH48" s="90"/>
      <c r="CI48" s="90"/>
      <c r="CJ48" s="90"/>
      <c r="CK48" s="90">
        <v>1</v>
      </c>
      <c r="CL48" s="90">
        <v>1</v>
      </c>
      <c r="CM48" s="90"/>
      <c r="CN48" s="90"/>
      <c r="CO48" s="90">
        <v>1</v>
      </c>
      <c r="CP48" s="90"/>
      <c r="CQ48" s="90"/>
      <c r="CR48" s="90"/>
      <c r="CS48" s="90"/>
      <c r="CT48" s="90"/>
      <c r="CU48" s="90">
        <v>1</v>
      </c>
      <c r="CV48" s="90"/>
      <c r="CW48" s="58"/>
      <c r="CX48" s="90">
        <v>1</v>
      </c>
    </row>
    <row r="49" spans="1:102" s="56" customFormat="1" ht="64.8">
      <c r="A49" s="53">
        <v>40402</v>
      </c>
      <c r="B49" s="53" t="s">
        <v>414</v>
      </c>
      <c r="C49" s="70">
        <f t="shared" si="2"/>
        <v>40402</v>
      </c>
      <c r="D49" s="73">
        <v>40402</v>
      </c>
      <c r="E49" s="55" t="s">
        <v>253</v>
      </c>
      <c r="F49" s="55" t="s">
        <v>352</v>
      </c>
      <c r="G49" s="55">
        <f t="shared" si="1"/>
        <v>0</v>
      </c>
      <c r="H49" s="60">
        <v>6</v>
      </c>
      <c r="I49" s="58">
        <v>1</v>
      </c>
      <c r="J49" s="58">
        <v>21</v>
      </c>
      <c r="K49" s="58"/>
      <c r="L49" s="58"/>
      <c r="M49" s="90"/>
      <c r="N49" s="90"/>
      <c r="O49" s="90"/>
      <c r="P49" s="90"/>
      <c r="Q49" s="90"/>
      <c r="R49" s="61"/>
      <c r="S49" s="90"/>
      <c r="T49" s="90"/>
      <c r="U49" s="90"/>
      <c r="V49" s="90"/>
      <c r="W49" s="59"/>
      <c r="X49" s="58"/>
      <c r="Y49" s="58"/>
      <c r="Z49" s="90">
        <v>1</v>
      </c>
      <c r="AA49" s="59"/>
      <c r="AB49" s="93">
        <v>1</v>
      </c>
      <c r="AC49" s="18"/>
      <c r="AD49" s="18"/>
      <c r="AE49" s="59" t="s">
        <v>254</v>
      </c>
      <c r="AF49" s="93"/>
      <c r="AG49" s="93">
        <v>1</v>
      </c>
      <c r="AH49" s="93"/>
      <c r="AI49" s="62"/>
      <c r="AJ49" s="93"/>
      <c r="AK49" s="93"/>
      <c r="AL49" s="93"/>
      <c r="AM49" s="93"/>
      <c r="AN49" s="93">
        <v>1</v>
      </c>
      <c r="AO49" s="93">
        <v>1</v>
      </c>
      <c r="AP49" s="93"/>
      <c r="AQ49" s="93"/>
      <c r="AR49" s="90">
        <v>1</v>
      </c>
      <c r="AS49" s="90"/>
      <c r="AT49" s="90">
        <v>1</v>
      </c>
      <c r="AU49" s="90">
        <v>1</v>
      </c>
      <c r="AV49" s="90"/>
      <c r="AW49" s="90"/>
      <c r="AX49" s="90"/>
      <c r="AY49" s="90"/>
      <c r="AZ49" s="90">
        <v>1</v>
      </c>
      <c r="BA49" s="90"/>
      <c r="BB49" s="90">
        <v>1</v>
      </c>
      <c r="BC49" s="90"/>
      <c r="BD49" s="90">
        <v>1</v>
      </c>
      <c r="BE49" s="90"/>
      <c r="BF49" s="90">
        <v>1</v>
      </c>
      <c r="BG49" s="90">
        <v>1</v>
      </c>
      <c r="BH49" s="90">
        <v>1</v>
      </c>
      <c r="BI49" s="90">
        <v>1</v>
      </c>
      <c r="BJ49" s="90"/>
      <c r="BK49" s="90"/>
      <c r="BL49" s="90">
        <v>1</v>
      </c>
      <c r="BM49" s="90"/>
      <c r="BN49" s="90"/>
      <c r="BO49" s="90"/>
      <c r="BP49" s="63"/>
      <c r="BQ49" s="90"/>
      <c r="BR49" s="90"/>
      <c r="BS49" s="90">
        <v>1</v>
      </c>
      <c r="BT49" s="81"/>
      <c r="BU49" s="90"/>
      <c r="BV49" s="90"/>
      <c r="BW49" s="90"/>
      <c r="BX49" s="90"/>
      <c r="BY49" s="90"/>
      <c r="BZ49" s="90"/>
      <c r="CA49" s="90"/>
      <c r="CB49" s="90"/>
      <c r="CC49" s="90"/>
      <c r="CD49" s="90"/>
      <c r="CE49" s="90"/>
      <c r="CF49" s="90"/>
      <c r="CG49" s="90"/>
      <c r="CH49" s="90"/>
      <c r="CI49" s="90"/>
      <c r="CJ49" s="90"/>
      <c r="CK49" s="90"/>
      <c r="CL49" s="90"/>
      <c r="CM49" s="90"/>
      <c r="CN49" s="90"/>
      <c r="CO49" s="90"/>
      <c r="CP49" s="90"/>
      <c r="CQ49" s="90"/>
      <c r="CR49" s="90"/>
      <c r="CS49" s="90"/>
      <c r="CT49" s="90"/>
      <c r="CU49" s="90">
        <v>1</v>
      </c>
      <c r="CV49" s="90"/>
      <c r="CW49" s="58">
        <v>1</v>
      </c>
      <c r="CX49" s="90"/>
    </row>
    <row r="50" spans="1:102" s="56" customFormat="1">
      <c r="A50" s="53">
        <v>40421</v>
      </c>
      <c r="B50" s="53" t="s">
        <v>415</v>
      </c>
      <c r="C50" s="70">
        <f t="shared" si="2"/>
        <v>40421</v>
      </c>
      <c r="D50" s="73">
        <v>40421</v>
      </c>
      <c r="E50" s="55" t="s">
        <v>255</v>
      </c>
      <c r="F50" s="55" t="s">
        <v>354</v>
      </c>
      <c r="G50" s="55">
        <f t="shared" si="1"/>
        <v>0</v>
      </c>
      <c r="H50" s="60">
        <v>6</v>
      </c>
      <c r="I50" s="58"/>
      <c r="J50" s="58"/>
      <c r="K50" s="58"/>
      <c r="L50" s="58"/>
      <c r="M50" s="90"/>
      <c r="N50" s="90"/>
      <c r="O50" s="90">
        <v>1</v>
      </c>
      <c r="P50" s="90"/>
      <c r="Q50" s="90"/>
      <c r="R50" s="61"/>
      <c r="S50" s="90"/>
      <c r="T50" s="90"/>
      <c r="U50" s="90"/>
      <c r="V50" s="90"/>
      <c r="W50" s="59"/>
      <c r="X50" s="58"/>
      <c r="Y50" s="58"/>
      <c r="Z50" s="90"/>
      <c r="AA50" s="59"/>
      <c r="AB50" s="93"/>
      <c r="AC50" s="18"/>
      <c r="AD50" s="18"/>
      <c r="AE50" s="59"/>
      <c r="AF50" s="93"/>
      <c r="AG50" s="93"/>
      <c r="AH50" s="93"/>
      <c r="AI50" s="62"/>
      <c r="AJ50" s="93"/>
      <c r="AK50" s="93"/>
      <c r="AL50" s="93"/>
      <c r="AM50" s="93"/>
      <c r="AN50" s="93"/>
      <c r="AO50" s="93"/>
      <c r="AP50" s="93"/>
      <c r="AQ50" s="93"/>
      <c r="AR50" s="90"/>
      <c r="AS50" s="90"/>
      <c r="AT50" s="90"/>
      <c r="AU50" s="90"/>
      <c r="AV50" s="90"/>
      <c r="AW50" s="90"/>
      <c r="AX50" s="90"/>
      <c r="AY50" s="90"/>
      <c r="AZ50" s="90"/>
      <c r="BA50" s="90"/>
      <c r="BB50" s="90"/>
      <c r="BC50" s="90"/>
      <c r="BD50" s="90"/>
      <c r="BE50" s="90"/>
      <c r="BF50" s="90"/>
      <c r="BG50" s="90"/>
      <c r="BH50" s="90"/>
      <c r="BI50" s="90"/>
      <c r="BJ50" s="90"/>
      <c r="BK50" s="90"/>
      <c r="BL50" s="90"/>
      <c r="BM50" s="90"/>
      <c r="BN50" s="90"/>
      <c r="BO50" s="90"/>
      <c r="BP50" s="63"/>
      <c r="BQ50" s="90"/>
      <c r="BR50" s="90"/>
      <c r="BS50" s="90"/>
      <c r="BT50" s="81"/>
      <c r="BU50" s="90"/>
      <c r="BV50" s="90"/>
      <c r="BW50" s="90"/>
      <c r="BX50" s="90"/>
      <c r="BY50" s="90"/>
      <c r="BZ50" s="90"/>
      <c r="CA50" s="90"/>
      <c r="CB50" s="90"/>
      <c r="CC50" s="90"/>
      <c r="CD50" s="90"/>
      <c r="CE50" s="90"/>
      <c r="CF50" s="90"/>
      <c r="CG50" s="90"/>
      <c r="CH50" s="90"/>
      <c r="CI50" s="90"/>
      <c r="CJ50" s="90"/>
      <c r="CK50" s="90"/>
      <c r="CL50" s="90"/>
      <c r="CM50" s="90"/>
      <c r="CN50" s="90"/>
      <c r="CO50" s="90"/>
      <c r="CP50" s="90"/>
      <c r="CQ50" s="90"/>
      <c r="CR50" s="90"/>
      <c r="CS50" s="90"/>
      <c r="CT50" s="90"/>
      <c r="CU50" s="90"/>
      <c r="CV50" s="90"/>
      <c r="CW50" s="58"/>
      <c r="CX50" s="90"/>
    </row>
    <row r="51" spans="1:102" s="56" customFormat="1" ht="32.4">
      <c r="A51" s="53">
        <v>40447</v>
      </c>
      <c r="B51" s="53" t="s">
        <v>416</v>
      </c>
      <c r="C51" s="70">
        <f t="shared" si="2"/>
        <v>40447</v>
      </c>
      <c r="D51" s="73">
        <v>40447</v>
      </c>
      <c r="E51" s="55" t="s">
        <v>256</v>
      </c>
      <c r="F51" s="55" t="s">
        <v>355</v>
      </c>
      <c r="G51" s="55">
        <f t="shared" si="1"/>
        <v>0</v>
      </c>
      <c r="H51" s="60">
        <v>6</v>
      </c>
      <c r="I51" s="58">
        <v>1</v>
      </c>
      <c r="J51" s="58">
        <v>25</v>
      </c>
      <c r="K51" s="58"/>
      <c r="L51" s="58"/>
      <c r="M51" s="90"/>
      <c r="N51" s="90"/>
      <c r="O51" s="90"/>
      <c r="P51" s="90"/>
      <c r="Q51" s="90"/>
      <c r="R51" s="61"/>
      <c r="S51" s="90"/>
      <c r="T51" s="90"/>
      <c r="U51" s="90"/>
      <c r="V51" s="90"/>
      <c r="W51" s="59"/>
      <c r="X51" s="58"/>
      <c r="Y51" s="58"/>
      <c r="Z51" s="90">
        <v>1</v>
      </c>
      <c r="AA51" s="59"/>
      <c r="AB51" s="93">
        <v>1</v>
      </c>
      <c r="AC51" s="18"/>
      <c r="AD51" s="18"/>
      <c r="AE51" s="59" t="s">
        <v>180</v>
      </c>
      <c r="AF51" s="93"/>
      <c r="AG51" s="93">
        <v>1</v>
      </c>
      <c r="AH51" s="93"/>
      <c r="AI51" s="62"/>
      <c r="AJ51" s="93"/>
      <c r="AK51" s="93"/>
      <c r="AL51" s="93">
        <v>1</v>
      </c>
      <c r="AM51" s="93"/>
      <c r="AN51" s="93">
        <v>1</v>
      </c>
      <c r="AO51" s="93"/>
      <c r="AP51" s="93"/>
      <c r="AQ51" s="93"/>
      <c r="AR51" s="90">
        <v>1</v>
      </c>
      <c r="AS51" s="90"/>
      <c r="AT51" s="90">
        <v>1</v>
      </c>
      <c r="AU51" s="90"/>
      <c r="AV51" s="90"/>
      <c r="AW51" s="90"/>
      <c r="AX51" s="90"/>
      <c r="AY51" s="90"/>
      <c r="AZ51" s="90">
        <v>1</v>
      </c>
      <c r="BA51" s="90"/>
      <c r="BB51" s="90">
        <v>1</v>
      </c>
      <c r="BC51" s="90">
        <v>1</v>
      </c>
      <c r="BD51" s="90"/>
      <c r="BE51" s="90">
        <v>1</v>
      </c>
      <c r="BF51" s="90">
        <v>1</v>
      </c>
      <c r="BG51" s="90">
        <v>1</v>
      </c>
      <c r="BH51" s="90"/>
      <c r="BI51" s="90">
        <v>1</v>
      </c>
      <c r="BJ51" s="90"/>
      <c r="BK51" s="90"/>
      <c r="BL51" s="90"/>
      <c r="BM51" s="90"/>
      <c r="BN51" s="90">
        <v>1</v>
      </c>
      <c r="BO51" s="90" t="s">
        <v>257</v>
      </c>
      <c r="BP51" s="63"/>
      <c r="BQ51" s="90"/>
      <c r="BR51" s="90">
        <v>1</v>
      </c>
      <c r="BS51" s="90"/>
      <c r="BT51" s="81"/>
      <c r="BU51" s="90"/>
      <c r="BV51" s="90"/>
      <c r="BW51" s="90"/>
      <c r="BX51" s="90"/>
      <c r="BY51" s="90"/>
      <c r="BZ51" s="90"/>
      <c r="CA51" s="90"/>
      <c r="CB51" s="90"/>
      <c r="CC51" s="90"/>
      <c r="CD51" s="90"/>
      <c r="CE51" s="90"/>
      <c r="CF51" s="90"/>
      <c r="CG51" s="90"/>
      <c r="CH51" s="90"/>
      <c r="CI51" s="90"/>
      <c r="CJ51" s="90"/>
      <c r="CK51" s="90"/>
      <c r="CL51" s="90"/>
      <c r="CM51" s="90"/>
      <c r="CN51" s="90"/>
      <c r="CO51" s="90"/>
      <c r="CP51" s="90"/>
      <c r="CQ51" s="90"/>
      <c r="CR51" s="90"/>
      <c r="CS51" s="90"/>
      <c r="CT51" s="90"/>
      <c r="CU51" s="90">
        <v>1</v>
      </c>
      <c r="CV51" s="90"/>
      <c r="CW51" s="58"/>
      <c r="CX51" s="90">
        <v>1</v>
      </c>
    </row>
    <row r="52" spans="1:102" s="56" customFormat="1">
      <c r="A52" s="53">
        <v>404489</v>
      </c>
      <c r="B52" s="53" t="s">
        <v>417</v>
      </c>
      <c r="C52" s="70">
        <f t="shared" si="2"/>
        <v>40448</v>
      </c>
      <c r="D52" s="73">
        <v>40448</v>
      </c>
      <c r="E52" s="55" t="s">
        <v>258</v>
      </c>
      <c r="F52" s="55" t="s">
        <v>356</v>
      </c>
      <c r="G52" s="55">
        <f t="shared" si="1"/>
        <v>0</v>
      </c>
      <c r="H52" s="60">
        <v>6</v>
      </c>
      <c r="I52" s="58"/>
      <c r="J52" s="58"/>
      <c r="K52" s="58"/>
      <c r="L52" s="58"/>
      <c r="M52" s="90"/>
      <c r="N52" s="90"/>
      <c r="O52" s="90"/>
      <c r="P52" s="90"/>
      <c r="Q52" s="90">
        <v>1</v>
      </c>
      <c r="R52" s="61"/>
      <c r="S52" s="90"/>
      <c r="T52" s="90"/>
      <c r="U52" s="90"/>
      <c r="V52" s="90"/>
      <c r="W52" s="59"/>
      <c r="X52" s="58"/>
      <c r="Y52" s="58"/>
      <c r="Z52" s="90"/>
      <c r="AA52" s="59"/>
      <c r="AB52" s="93"/>
      <c r="AC52" s="18"/>
      <c r="AD52" s="18"/>
      <c r="AE52" s="59"/>
      <c r="AF52" s="93"/>
      <c r="AG52" s="93"/>
      <c r="AH52" s="93"/>
      <c r="AI52" s="62"/>
      <c r="AJ52" s="93"/>
      <c r="AK52" s="93"/>
      <c r="AL52" s="93"/>
      <c r="AM52" s="93"/>
      <c r="AN52" s="93"/>
      <c r="AO52" s="93"/>
      <c r="AP52" s="93"/>
      <c r="AQ52" s="93"/>
      <c r="AR52" s="90"/>
      <c r="AS52" s="90"/>
      <c r="AT52" s="90"/>
      <c r="AU52" s="90"/>
      <c r="AV52" s="90"/>
      <c r="AW52" s="90"/>
      <c r="AX52" s="90"/>
      <c r="AY52" s="90"/>
      <c r="AZ52" s="90"/>
      <c r="BA52" s="90"/>
      <c r="BB52" s="90"/>
      <c r="BC52" s="90"/>
      <c r="BD52" s="90"/>
      <c r="BE52" s="90"/>
      <c r="BF52" s="90"/>
      <c r="BG52" s="90"/>
      <c r="BH52" s="90"/>
      <c r="BI52" s="90"/>
      <c r="BJ52" s="90"/>
      <c r="BK52" s="90"/>
      <c r="BL52" s="90"/>
      <c r="BM52" s="90"/>
      <c r="BN52" s="90"/>
      <c r="BO52" s="90"/>
      <c r="BP52" s="63"/>
      <c r="BQ52" s="90"/>
      <c r="BR52" s="90"/>
      <c r="BS52" s="90"/>
      <c r="BT52" s="81"/>
      <c r="BU52" s="90"/>
      <c r="BV52" s="90"/>
      <c r="BW52" s="90"/>
      <c r="BX52" s="90"/>
      <c r="BY52" s="90"/>
      <c r="BZ52" s="90"/>
      <c r="CA52" s="90"/>
      <c r="CB52" s="90"/>
      <c r="CC52" s="90"/>
      <c r="CD52" s="90"/>
      <c r="CE52" s="90"/>
      <c r="CF52" s="90"/>
      <c r="CG52" s="90"/>
      <c r="CH52" s="90"/>
      <c r="CI52" s="90"/>
      <c r="CJ52" s="90"/>
      <c r="CK52" s="90"/>
      <c r="CL52" s="90"/>
      <c r="CM52" s="90"/>
      <c r="CN52" s="90"/>
      <c r="CO52" s="90"/>
      <c r="CP52" s="90"/>
      <c r="CQ52" s="90"/>
      <c r="CR52" s="90"/>
      <c r="CS52" s="90"/>
      <c r="CT52" s="90"/>
      <c r="CU52" s="90"/>
      <c r="CV52" s="90"/>
      <c r="CW52" s="58"/>
      <c r="CX52" s="90"/>
    </row>
    <row r="53" spans="1:102" s="56" customFormat="1">
      <c r="A53" s="53">
        <v>405035</v>
      </c>
      <c r="B53" s="53" t="s">
        <v>418</v>
      </c>
      <c r="C53" s="70">
        <f t="shared" si="2"/>
        <v>40503</v>
      </c>
      <c r="D53" s="73">
        <v>40503</v>
      </c>
      <c r="E53" s="55" t="s">
        <v>259</v>
      </c>
      <c r="F53" s="55" t="s">
        <v>357</v>
      </c>
      <c r="G53" s="55">
        <f t="shared" si="1"/>
        <v>0</v>
      </c>
      <c r="H53" s="60">
        <v>6</v>
      </c>
      <c r="I53" s="58"/>
      <c r="J53" s="58"/>
      <c r="K53" s="58"/>
      <c r="L53" s="58"/>
      <c r="M53" s="90"/>
      <c r="N53" s="90"/>
      <c r="O53" s="90"/>
      <c r="P53" s="90">
        <v>1</v>
      </c>
      <c r="Q53" s="90"/>
      <c r="R53" s="61"/>
      <c r="S53" s="90"/>
      <c r="T53" s="90">
        <v>1</v>
      </c>
      <c r="U53" s="90"/>
      <c r="V53" s="90"/>
      <c r="W53" s="59"/>
      <c r="X53" s="58"/>
      <c r="Y53" s="58"/>
      <c r="Z53" s="90"/>
      <c r="AA53" s="59"/>
      <c r="AB53" s="93"/>
      <c r="AC53" s="18"/>
      <c r="AD53" s="18"/>
      <c r="AE53" s="59"/>
      <c r="AF53" s="93"/>
      <c r="AG53" s="93"/>
      <c r="AH53" s="93"/>
      <c r="AI53" s="62"/>
      <c r="AJ53" s="93"/>
      <c r="AK53" s="93"/>
      <c r="AL53" s="93"/>
      <c r="AM53" s="93"/>
      <c r="AN53" s="93"/>
      <c r="AO53" s="93"/>
      <c r="AP53" s="93"/>
      <c r="AQ53" s="93"/>
      <c r="AR53" s="90"/>
      <c r="AS53" s="90"/>
      <c r="AT53" s="90"/>
      <c r="AU53" s="90"/>
      <c r="AV53" s="90"/>
      <c r="AW53" s="90"/>
      <c r="AX53" s="90"/>
      <c r="AY53" s="90"/>
      <c r="AZ53" s="90"/>
      <c r="BA53" s="90"/>
      <c r="BB53" s="90"/>
      <c r="BC53" s="90"/>
      <c r="BD53" s="90"/>
      <c r="BE53" s="90"/>
      <c r="BF53" s="90"/>
      <c r="BG53" s="90"/>
      <c r="BH53" s="90"/>
      <c r="BI53" s="90"/>
      <c r="BJ53" s="90"/>
      <c r="BK53" s="90"/>
      <c r="BL53" s="90"/>
      <c r="BM53" s="90"/>
      <c r="BN53" s="90"/>
      <c r="BO53" s="90"/>
      <c r="BP53" s="63"/>
      <c r="BQ53" s="90"/>
      <c r="BR53" s="90"/>
      <c r="BS53" s="90"/>
      <c r="BT53" s="81"/>
      <c r="BU53" s="90"/>
      <c r="BV53" s="90"/>
      <c r="BW53" s="90"/>
      <c r="BX53" s="90"/>
      <c r="BY53" s="90"/>
      <c r="BZ53" s="90"/>
      <c r="CA53" s="90"/>
      <c r="CB53" s="90"/>
      <c r="CC53" s="90"/>
      <c r="CD53" s="90"/>
      <c r="CE53" s="90"/>
      <c r="CF53" s="90"/>
      <c r="CG53" s="90"/>
      <c r="CH53" s="90"/>
      <c r="CI53" s="90"/>
      <c r="CJ53" s="90"/>
      <c r="CK53" s="90"/>
      <c r="CL53" s="90"/>
      <c r="CM53" s="90"/>
      <c r="CN53" s="90"/>
      <c r="CO53" s="90"/>
      <c r="CP53" s="90"/>
      <c r="CQ53" s="90"/>
      <c r="CR53" s="90"/>
      <c r="CS53" s="90"/>
      <c r="CT53" s="90"/>
      <c r="CU53" s="90"/>
      <c r="CV53" s="90"/>
      <c r="CW53" s="58"/>
      <c r="CX53" s="90"/>
    </row>
    <row r="54" spans="1:102" s="56" customFormat="1" ht="32.4">
      <c r="A54" s="53">
        <v>40522</v>
      </c>
      <c r="B54" s="53" t="s">
        <v>419</v>
      </c>
      <c r="C54" s="70">
        <f t="shared" si="2"/>
        <v>40522</v>
      </c>
      <c r="D54" s="73">
        <v>40522</v>
      </c>
      <c r="E54" s="55" t="s">
        <v>260</v>
      </c>
      <c r="F54" s="55" t="s">
        <v>358</v>
      </c>
      <c r="G54" s="55">
        <f t="shared" ref="G54:G67" si="3">IF(E54=F54,0,1)</f>
        <v>0</v>
      </c>
      <c r="H54" s="60">
        <v>6</v>
      </c>
      <c r="I54" s="58">
        <v>1</v>
      </c>
      <c r="J54" s="58">
        <v>20</v>
      </c>
      <c r="K54" s="58"/>
      <c r="L54" s="58"/>
      <c r="M54" s="90"/>
      <c r="N54" s="90"/>
      <c r="O54" s="90"/>
      <c r="P54" s="90"/>
      <c r="Q54" s="90"/>
      <c r="R54" s="61"/>
      <c r="S54" s="90"/>
      <c r="T54" s="90"/>
      <c r="U54" s="90"/>
      <c r="V54" s="90"/>
      <c r="W54" s="59"/>
      <c r="X54" s="58"/>
      <c r="Y54" s="58"/>
      <c r="Z54" s="90">
        <v>1</v>
      </c>
      <c r="AA54" s="59"/>
      <c r="AB54" s="93">
        <v>1</v>
      </c>
      <c r="AC54" s="18"/>
      <c r="AD54" s="18"/>
      <c r="AE54" s="59" t="s">
        <v>261</v>
      </c>
      <c r="AF54" s="93"/>
      <c r="AG54" s="93">
        <v>1</v>
      </c>
      <c r="AH54" s="93"/>
      <c r="AI54" s="62"/>
      <c r="AJ54" s="93"/>
      <c r="AK54" s="93"/>
      <c r="AL54" s="93"/>
      <c r="AM54" s="93"/>
      <c r="AN54" s="93">
        <v>1</v>
      </c>
      <c r="AO54" s="93">
        <v>1</v>
      </c>
      <c r="AP54" s="93">
        <v>1</v>
      </c>
      <c r="AQ54" s="93">
        <v>1</v>
      </c>
      <c r="AR54" s="90">
        <v>1</v>
      </c>
      <c r="AS54" s="90"/>
      <c r="AT54" s="90">
        <v>1</v>
      </c>
      <c r="AU54" s="90">
        <v>1</v>
      </c>
      <c r="AV54" s="90"/>
      <c r="AW54" s="90">
        <v>1</v>
      </c>
      <c r="AX54" s="90"/>
      <c r="AY54" s="90"/>
      <c r="AZ54" s="90"/>
      <c r="BA54" s="90"/>
      <c r="BB54" s="90">
        <v>1</v>
      </c>
      <c r="BC54" s="90"/>
      <c r="BD54" s="90">
        <v>1</v>
      </c>
      <c r="BE54" s="90">
        <v>1</v>
      </c>
      <c r="BF54" s="90">
        <v>1</v>
      </c>
      <c r="BG54" s="90"/>
      <c r="BH54" s="90"/>
      <c r="BI54" s="90">
        <v>1</v>
      </c>
      <c r="BJ54" s="90">
        <v>1</v>
      </c>
      <c r="BK54" s="90"/>
      <c r="BL54" s="90">
        <v>1</v>
      </c>
      <c r="BM54" s="90"/>
      <c r="BN54" s="90"/>
      <c r="BO54" s="90"/>
      <c r="BP54" s="63"/>
      <c r="BQ54" s="90"/>
      <c r="BR54" s="90">
        <v>1</v>
      </c>
      <c r="BS54" s="90"/>
      <c r="BT54" s="81"/>
      <c r="BU54" s="90"/>
      <c r="BV54" s="90"/>
      <c r="BW54" s="90"/>
      <c r="BX54" s="90"/>
      <c r="BY54" s="90"/>
      <c r="BZ54" s="90"/>
      <c r="CA54" s="90"/>
      <c r="CB54" s="90"/>
      <c r="CC54" s="90"/>
      <c r="CD54" s="90"/>
      <c r="CE54" s="90"/>
      <c r="CF54" s="90"/>
      <c r="CG54" s="90"/>
      <c r="CH54" s="90"/>
      <c r="CI54" s="90"/>
      <c r="CJ54" s="90"/>
      <c r="CK54" s="90"/>
      <c r="CL54" s="90"/>
      <c r="CM54" s="90"/>
      <c r="CN54" s="90"/>
      <c r="CO54" s="90"/>
      <c r="CP54" s="90"/>
      <c r="CQ54" s="90"/>
      <c r="CR54" s="90"/>
      <c r="CS54" s="90"/>
      <c r="CT54" s="90"/>
      <c r="CU54" s="90">
        <v>1</v>
      </c>
      <c r="CV54" s="90"/>
      <c r="CW54" s="58">
        <v>1</v>
      </c>
      <c r="CX54" s="90"/>
    </row>
    <row r="55" spans="1:102" s="56" customFormat="1" ht="12">
      <c r="A55" s="53">
        <v>405442</v>
      </c>
      <c r="B55" s="53" t="s">
        <v>420</v>
      </c>
      <c r="C55" s="70">
        <f t="shared" si="2"/>
        <v>40544</v>
      </c>
      <c r="D55" s="73">
        <v>40544</v>
      </c>
      <c r="E55" s="55" t="s">
        <v>262</v>
      </c>
      <c r="F55" s="55" t="s">
        <v>179</v>
      </c>
      <c r="G55" s="55">
        <f t="shared" si="3"/>
        <v>0</v>
      </c>
      <c r="H55" s="60">
        <v>6</v>
      </c>
      <c r="I55" s="58">
        <v>1</v>
      </c>
      <c r="J55" s="58">
        <v>18</v>
      </c>
      <c r="K55" s="58"/>
      <c r="L55" s="58"/>
      <c r="M55" s="90"/>
      <c r="N55" s="90"/>
      <c r="O55" s="90"/>
      <c r="P55" s="90"/>
      <c r="Q55" s="90"/>
      <c r="R55" s="61"/>
      <c r="S55" s="90"/>
      <c r="T55" s="90"/>
      <c r="U55" s="90"/>
      <c r="V55" s="90"/>
      <c r="W55" s="59"/>
      <c r="X55" s="58"/>
      <c r="Y55" s="58"/>
      <c r="Z55" s="90">
        <v>1</v>
      </c>
      <c r="AA55" s="59"/>
      <c r="AB55" s="93"/>
      <c r="AC55" s="18">
        <v>1</v>
      </c>
      <c r="AD55" s="18"/>
      <c r="AE55" s="59"/>
      <c r="AF55" s="93">
        <v>1</v>
      </c>
      <c r="AG55" s="93"/>
      <c r="AH55" s="93">
        <v>1</v>
      </c>
      <c r="AI55" s="62"/>
      <c r="AJ55" s="93"/>
      <c r="AK55" s="93"/>
      <c r="AL55" s="93">
        <v>1</v>
      </c>
      <c r="AM55" s="93"/>
      <c r="AN55" s="93"/>
      <c r="AO55" s="93"/>
      <c r="AP55" s="93">
        <v>1</v>
      </c>
      <c r="AQ55" s="93">
        <v>1</v>
      </c>
      <c r="AR55" s="90">
        <v>1</v>
      </c>
      <c r="AS55" s="90"/>
      <c r="AT55" s="90">
        <v>1</v>
      </c>
      <c r="AU55" s="90">
        <v>1</v>
      </c>
      <c r="AV55" s="90"/>
      <c r="AW55" s="90">
        <v>1</v>
      </c>
      <c r="AX55" s="90"/>
      <c r="AY55" s="90"/>
      <c r="AZ55" s="90"/>
      <c r="BA55" s="90"/>
      <c r="BB55" s="90">
        <v>1</v>
      </c>
      <c r="BC55" s="90">
        <v>1</v>
      </c>
      <c r="BD55" s="90"/>
      <c r="BE55" s="90">
        <v>1</v>
      </c>
      <c r="BF55" s="90">
        <v>1</v>
      </c>
      <c r="BG55" s="90">
        <v>1</v>
      </c>
      <c r="BH55" s="90">
        <v>1</v>
      </c>
      <c r="BI55" s="90">
        <v>1</v>
      </c>
      <c r="BJ55" s="90"/>
      <c r="BK55" s="90"/>
      <c r="BL55" s="90">
        <v>1</v>
      </c>
      <c r="BM55" s="90"/>
      <c r="BN55" s="90"/>
      <c r="BO55" s="90"/>
      <c r="BP55" s="63"/>
      <c r="BQ55" s="90">
        <v>1</v>
      </c>
      <c r="BR55" s="90"/>
      <c r="BS55" s="90"/>
      <c r="BT55" s="81"/>
      <c r="BU55" s="90">
        <v>1</v>
      </c>
      <c r="BV55" s="90"/>
      <c r="BW55" s="90"/>
      <c r="BX55" s="90"/>
      <c r="BY55" s="90">
        <v>1</v>
      </c>
      <c r="BZ55" s="90"/>
      <c r="CA55" s="90"/>
      <c r="CB55" s="90"/>
      <c r="CC55" s="90">
        <v>1</v>
      </c>
      <c r="CD55" s="90"/>
      <c r="CE55" s="90"/>
      <c r="CF55" s="90"/>
      <c r="CG55" s="90">
        <v>1</v>
      </c>
      <c r="CH55" s="90"/>
      <c r="CI55" s="90"/>
      <c r="CJ55" s="90"/>
      <c r="CK55" s="90">
        <v>1</v>
      </c>
      <c r="CL55" s="90"/>
      <c r="CM55" s="90"/>
      <c r="CN55" s="90">
        <v>1</v>
      </c>
      <c r="CO55" s="90"/>
      <c r="CP55" s="90"/>
      <c r="CQ55" s="90">
        <v>1</v>
      </c>
      <c r="CR55" s="90"/>
      <c r="CS55" s="90"/>
      <c r="CT55" s="90"/>
      <c r="CU55" s="90">
        <v>1</v>
      </c>
      <c r="CV55" s="90"/>
      <c r="CW55" s="58">
        <v>1</v>
      </c>
      <c r="CX55" s="90"/>
    </row>
    <row r="56" spans="1:102" s="56" customFormat="1" ht="32.4">
      <c r="A56" s="53">
        <v>40601</v>
      </c>
      <c r="B56" s="53" t="s">
        <v>421</v>
      </c>
      <c r="C56" s="70">
        <f t="shared" si="2"/>
        <v>40601</v>
      </c>
      <c r="D56" s="73">
        <v>40601</v>
      </c>
      <c r="E56" s="55" t="s">
        <v>263</v>
      </c>
      <c r="F56" s="55" t="s">
        <v>361</v>
      </c>
      <c r="G56" s="55">
        <f t="shared" si="3"/>
        <v>0</v>
      </c>
      <c r="H56" s="60">
        <v>6</v>
      </c>
      <c r="I56" s="58">
        <v>1</v>
      </c>
      <c r="J56" s="58">
        <v>19</v>
      </c>
      <c r="K56" s="58"/>
      <c r="L56" s="58"/>
      <c r="M56" s="90"/>
      <c r="N56" s="90"/>
      <c r="O56" s="90"/>
      <c r="P56" s="90"/>
      <c r="Q56" s="90"/>
      <c r="R56" s="61"/>
      <c r="S56" s="90"/>
      <c r="T56" s="90"/>
      <c r="U56" s="90"/>
      <c r="V56" s="90"/>
      <c r="W56" s="59"/>
      <c r="X56" s="58"/>
      <c r="Y56" s="58"/>
      <c r="Z56" s="90">
        <v>1</v>
      </c>
      <c r="AA56" s="59"/>
      <c r="AB56" s="93">
        <v>1</v>
      </c>
      <c r="AC56" s="18"/>
      <c r="AD56" s="18"/>
      <c r="AE56" s="59" t="s">
        <v>261</v>
      </c>
      <c r="AF56" s="93"/>
      <c r="AG56" s="93">
        <v>1</v>
      </c>
      <c r="AH56" s="93"/>
      <c r="AI56" s="62"/>
      <c r="AJ56" s="93"/>
      <c r="AK56" s="93"/>
      <c r="AL56" s="93">
        <v>1</v>
      </c>
      <c r="AM56" s="93"/>
      <c r="AN56" s="93">
        <v>1</v>
      </c>
      <c r="AO56" s="93">
        <v>1</v>
      </c>
      <c r="AP56" s="93"/>
      <c r="AQ56" s="93"/>
      <c r="AR56" s="90">
        <v>1</v>
      </c>
      <c r="AS56" s="90"/>
      <c r="AT56" s="90">
        <v>1</v>
      </c>
      <c r="AU56" s="90">
        <v>1</v>
      </c>
      <c r="AV56" s="90"/>
      <c r="AW56" s="90"/>
      <c r="AX56" s="90"/>
      <c r="AY56" s="90"/>
      <c r="AZ56" s="90">
        <v>1</v>
      </c>
      <c r="BA56" s="90"/>
      <c r="BB56" s="90">
        <v>1</v>
      </c>
      <c r="BC56" s="90"/>
      <c r="BD56" s="90">
        <v>1</v>
      </c>
      <c r="BE56" s="90">
        <v>1</v>
      </c>
      <c r="BF56" s="90">
        <v>1</v>
      </c>
      <c r="BG56" s="90">
        <v>1</v>
      </c>
      <c r="BH56" s="90">
        <v>1</v>
      </c>
      <c r="BI56" s="90">
        <v>1</v>
      </c>
      <c r="BJ56" s="90"/>
      <c r="BK56" s="90"/>
      <c r="BL56" s="90">
        <v>1</v>
      </c>
      <c r="BM56" s="90"/>
      <c r="BN56" s="90"/>
      <c r="BO56" s="90"/>
      <c r="BP56" s="63"/>
      <c r="BQ56" s="90"/>
      <c r="BR56" s="90">
        <v>1</v>
      </c>
      <c r="BS56" s="90"/>
      <c r="BT56" s="81"/>
      <c r="BU56" s="90"/>
      <c r="BV56" s="90"/>
      <c r="BW56" s="90"/>
      <c r="BX56" s="90"/>
      <c r="BY56" s="90"/>
      <c r="BZ56" s="90"/>
      <c r="CA56" s="90"/>
      <c r="CB56" s="90"/>
      <c r="CC56" s="90"/>
      <c r="CD56" s="90"/>
      <c r="CE56" s="90"/>
      <c r="CF56" s="90"/>
      <c r="CG56" s="90"/>
      <c r="CH56" s="90"/>
      <c r="CI56" s="90"/>
      <c r="CJ56" s="90"/>
      <c r="CK56" s="90"/>
      <c r="CL56" s="90"/>
      <c r="CM56" s="90"/>
      <c r="CN56" s="90"/>
      <c r="CO56" s="90"/>
      <c r="CP56" s="90"/>
      <c r="CQ56" s="90"/>
      <c r="CR56" s="90"/>
      <c r="CS56" s="90"/>
      <c r="CT56" s="90"/>
      <c r="CU56" s="90">
        <v>1</v>
      </c>
      <c r="CV56" s="90"/>
      <c r="CW56" s="58"/>
      <c r="CX56" s="90">
        <v>1</v>
      </c>
    </row>
    <row r="57" spans="1:102" s="56" customFormat="1" ht="32.4">
      <c r="A57" s="53">
        <v>40602</v>
      </c>
      <c r="B57" s="53" t="s">
        <v>422</v>
      </c>
      <c r="C57" s="70">
        <f t="shared" si="2"/>
        <v>40602</v>
      </c>
      <c r="D57" s="73">
        <v>40602</v>
      </c>
      <c r="E57" s="55" t="s">
        <v>264</v>
      </c>
      <c r="F57" s="55" t="s">
        <v>362</v>
      </c>
      <c r="G57" s="55">
        <f t="shared" si="3"/>
        <v>0</v>
      </c>
      <c r="H57" s="60">
        <v>6</v>
      </c>
      <c r="I57" s="58">
        <v>1</v>
      </c>
      <c r="J57" s="58">
        <v>24</v>
      </c>
      <c r="K57" s="58"/>
      <c r="L57" s="58"/>
      <c r="M57" s="90"/>
      <c r="N57" s="90"/>
      <c r="O57" s="90"/>
      <c r="P57" s="90"/>
      <c r="Q57" s="90"/>
      <c r="R57" s="61"/>
      <c r="S57" s="90"/>
      <c r="T57" s="90"/>
      <c r="U57" s="90"/>
      <c r="V57" s="90"/>
      <c r="W57" s="59"/>
      <c r="X57" s="58"/>
      <c r="Y57" s="58"/>
      <c r="Z57" s="90">
        <v>1</v>
      </c>
      <c r="AA57" s="59"/>
      <c r="AB57" s="93">
        <v>1</v>
      </c>
      <c r="AC57" s="18"/>
      <c r="AD57" s="18"/>
      <c r="AE57" s="59" t="s">
        <v>265</v>
      </c>
      <c r="AF57" s="93"/>
      <c r="AG57" s="93">
        <v>1</v>
      </c>
      <c r="AH57" s="93"/>
      <c r="AI57" s="62"/>
      <c r="AJ57" s="93"/>
      <c r="AK57" s="93"/>
      <c r="AL57" s="93"/>
      <c r="AM57" s="93"/>
      <c r="AN57" s="93">
        <v>1</v>
      </c>
      <c r="AO57" s="93"/>
      <c r="AP57" s="93"/>
      <c r="AQ57" s="93"/>
      <c r="AR57" s="90">
        <v>1</v>
      </c>
      <c r="AS57" s="90"/>
      <c r="AT57" s="90">
        <v>1</v>
      </c>
      <c r="AU57" s="90">
        <v>1</v>
      </c>
      <c r="AV57" s="90"/>
      <c r="AW57" s="90"/>
      <c r="AX57" s="90"/>
      <c r="AY57" s="90"/>
      <c r="AZ57" s="90">
        <v>1</v>
      </c>
      <c r="BA57" s="90"/>
      <c r="BB57" s="90">
        <v>1</v>
      </c>
      <c r="BC57" s="90"/>
      <c r="BD57" s="90">
        <v>1</v>
      </c>
      <c r="BE57" s="90">
        <v>1</v>
      </c>
      <c r="BF57" s="90">
        <v>1</v>
      </c>
      <c r="BG57" s="90">
        <v>1</v>
      </c>
      <c r="BH57" s="90">
        <v>1</v>
      </c>
      <c r="BI57" s="90">
        <v>1</v>
      </c>
      <c r="BJ57" s="90">
        <v>1</v>
      </c>
      <c r="BK57" s="90"/>
      <c r="BL57" s="90"/>
      <c r="BM57" s="90"/>
      <c r="BN57" s="90"/>
      <c r="BO57" s="90"/>
      <c r="BP57" s="63"/>
      <c r="BQ57" s="90"/>
      <c r="BR57" s="90">
        <v>1</v>
      </c>
      <c r="BS57" s="90"/>
      <c r="BT57" s="81"/>
      <c r="BU57" s="90"/>
      <c r="BV57" s="90"/>
      <c r="BW57" s="90"/>
      <c r="BX57" s="90"/>
      <c r="BY57" s="90"/>
      <c r="BZ57" s="90"/>
      <c r="CA57" s="90"/>
      <c r="CB57" s="90"/>
      <c r="CC57" s="90"/>
      <c r="CD57" s="90"/>
      <c r="CE57" s="90"/>
      <c r="CF57" s="90"/>
      <c r="CG57" s="90"/>
      <c r="CH57" s="90"/>
      <c r="CI57" s="90"/>
      <c r="CJ57" s="90"/>
      <c r="CK57" s="90"/>
      <c r="CL57" s="90"/>
      <c r="CM57" s="90"/>
      <c r="CN57" s="90"/>
      <c r="CO57" s="90"/>
      <c r="CP57" s="90"/>
      <c r="CQ57" s="90"/>
      <c r="CR57" s="90"/>
      <c r="CS57" s="90">
        <v>1</v>
      </c>
      <c r="CT57" s="90"/>
      <c r="CU57" s="90"/>
      <c r="CV57" s="90"/>
      <c r="CW57" s="58"/>
      <c r="CX57" s="90">
        <v>1</v>
      </c>
    </row>
    <row r="58" spans="1:102" s="56" customFormat="1">
      <c r="A58" s="53">
        <v>40604</v>
      </c>
      <c r="B58" s="53" t="s">
        <v>423</v>
      </c>
      <c r="C58" s="70">
        <f t="shared" si="2"/>
        <v>40604</v>
      </c>
      <c r="D58" s="73">
        <v>40604</v>
      </c>
      <c r="E58" s="55" t="s">
        <v>266</v>
      </c>
      <c r="F58" s="55" t="s">
        <v>364</v>
      </c>
      <c r="G58" s="55">
        <f t="shared" si="3"/>
        <v>0</v>
      </c>
      <c r="H58" s="60">
        <v>6</v>
      </c>
      <c r="I58" s="58"/>
      <c r="J58" s="58"/>
      <c r="K58" s="58"/>
      <c r="L58" s="58"/>
      <c r="M58" s="90"/>
      <c r="N58" s="90"/>
      <c r="O58" s="90"/>
      <c r="P58" s="90">
        <v>1</v>
      </c>
      <c r="Q58" s="90"/>
      <c r="R58" s="61"/>
      <c r="S58" s="90"/>
      <c r="T58" s="90">
        <v>1</v>
      </c>
      <c r="U58" s="90"/>
      <c r="V58" s="90"/>
      <c r="W58" s="59"/>
      <c r="X58" s="58"/>
      <c r="Y58" s="58"/>
      <c r="Z58" s="90"/>
      <c r="AA58" s="59"/>
      <c r="AB58" s="93"/>
      <c r="AC58" s="18"/>
      <c r="AD58" s="18"/>
      <c r="AE58" s="59"/>
      <c r="AF58" s="93"/>
      <c r="AG58" s="93"/>
      <c r="AH58" s="93"/>
      <c r="AI58" s="62"/>
      <c r="AJ58" s="93"/>
      <c r="AK58" s="93"/>
      <c r="AL58" s="93"/>
      <c r="AM58" s="93"/>
      <c r="AN58" s="93"/>
      <c r="AO58" s="93"/>
      <c r="AP58" s="93"/>
      <c r="AQ58" s="93"/>
      <c r="AR58" s="90"/>
      <c r="AS58" s="90"/>
      <c r="AT58" s="90"/>
      <c r="AU58" s="90"/>
      <c r="AV58" s="90"/>
      <c r="AW58" s="90"/>
      <c r="AX58" s="90"/>
      <c r="AY58" s="90"/>
      <c r="AZ58" s="90"/>
      <c r="BA58" s="90"/>
      <c r="BB58" s="90"/>
      <c r="BC58" s="90"/>
      <c r="BD58" s="90"/>
      <c r="BE58" s="90"/>
      <c r="BF58" s="90"/>
      <c r="BG58" s="90"/>
      <c r="BH58" s="90"/>
      <c r="BI58" s="90"/>
      <c r="BJ58" s="90"/>
      <c r="BK58" s="90"/>
      <c r="BL58" s="90"/>
      <c r="BM58" s="90"/>
      <c r="BN58" s="90"/>
      <c r="BO58" s="90"/>
      <c r="BP58" s="63"/>
      <c r="BQ58" s="90"/>
      <c r="BR58" s="90"/>
      <c r="BS58" s="90"/>
      <c r="BT58" s="81"/>
      <c r="BU58" s="90"/>
      <c r="BV58" s="90"/>
      <c r="BW58" s="90"/>
      <c r="BX58" s="90"/>
      <c r="BY58" s="90"/>
      <c r="BZ58" s="90"/>
      <c r="CA58" s="90"/>
      <c r="CB58" s="90"/>
      <c r="CC58" s="90"/>
      <c r="CD58" s="90"/>
      <c r="CE58" s="90"/>
      <c r="CF58" s="90"/>
      <c r="CG58" s="90"/>
      <c r="CH58" s="90"/>
      <c r="CI58" s="90"/>
      <c r="CJ58" s="90"/>
      <c r="CK58" s="90"/>
      <c r="CL58" s="90"/>
      <c r="CM58" s="90"/>
      <c r="CN58" s="90"/>
      <c r="CO58" s="90"/>
      <c r="CP58" s="90"/>
      <c r="CQ58" s="90"/>
      <c r="CR58" s="90"/>
      <c r="CS58" s="90"/>
      <c r="CT58" s="90"/>
      <c r="CU58" s="90"/>
      <c r="CV58" s="90"/>
      <c r="CW58" s="58"/>
      <c r="CX58" s="90"/>
    </row>
    <row r="59" spans="1:102" s="56" customFormat="1">
      <c r="A59" s="53">
        <v>40605</v>
      </c>
      <c r="B59" s="53" t="s">
        <v>424</v>
      </c>
      <c r="C59" s="70">
        <f t="shared" si="2"/>
        <v>40605</v>
      </c>
      <c r="D59" s="73">
        <v>40605</v>
      </c>
      <c r="E59" s="55" t="s">
        <v>267</v>
      </c>
      <c r="F59" s="55" t="s">
        <v>365</v>
      </c>
      <c r="G59" s="55">
        <f t="shared" si="3"/>
        <v>0</v>
      </c>
      <c r="H59" s="60">
        <v>6</v>
      </c>
      <c r="I59" s="58"/>
      <c r="J59" s="58"/>
      <c r="K59" s="58"/>
      <c r="L59" s="58"/>
      <c r="M59" s="90"/>
      <c r="N59" s="90"/>
      <c r="O59" s="90">
        <v>1</v>
      </c>
      <c r="P59" s="90"/>
      <c r="Q59" s="90"/>
      <c r="R59" s="61"/>
      <c r="S59" s="90"/>
      <c r="T59" s="90"/>
      <c r="U59" s="90"/>
      <c r="V59" s="90"/>
      <c r="W59" s="59"/>
      <c r="X59" s="58"/>
      <c r="Y59" s="58"/>
      <c r="Z59" s="90"/>
      <c r="AA59" s="59"/>
      <c r="AB59" s="93"/>
      <c r="AC59" s="18"/>
      <c r="AD59" s="18"/>
      <c r="AE59" s="59"/>
      <c r="AF59" s="93"/>
      <c r="AG59" s="93"/>
      <c r="AH59" s="93"/>
      <c r="AI59" s="62"/>
      <c r="AJ59" s="93"/>
      <c r="AK59" s="93"/>
      <c r="AL59" s="93"/>
      <c r="AM59" s="93"/>
      <c r="AN59" s="93"/>
      <c r="AO59" s="93"/>
      <c r="AP59" s="93"/>
      <c r="AQ59" s="93"/>
      <c r="AR59" s="90"/>
      <c r="AS59" s="90"/>
      <c r="AT59" s="90"/>
      <c r="AU59" s="90"/>
      <c r="AV59" s="90"/>
      <c r="AW59" s="90"/>
      <c r="AX59" s="90"/>
      <c r="AY59" s="90"/>
      <c r="AZ59" s="90"/>
      <c r="BA59" s="90"/>
      <c r="BB59" s="90"/>
      <c r="BC59" s="90"/>
      <c r="BD59" s="90"/>
      <c r="BE59" s="90"/>
      <c r="BF59" s="90"/>
      <c r="BG59" s="90"/>
      <c r="BH59" s="90"/>
      <c r="BI59" s="90"/>
      <c r="BJ59" s="90"/>
      <c r="BK59" s="90"/>
      <c r="BL59" s="90"/>
      <c r="BM59" s="90"/>
      <c r="BN59" s="90"/>
      <c r="BO59" s="90"/>
      <c r="BP59" s="63"/>
      <c r="BQ59" s="90"/>
      <c r="BR59" s="90"/>
      <c r="BS59" s="90"/>
      <c r="BT59" s="81"/>
      <c r="BU59" s="90"/>
      <c r="BV59" s="90"/>
      <c r="BW59" s="90"/>
      <c r="BX59" s="90"/>
      <c r="BY59" s="90"/>
      <c r="BZ59" s="90"/>
      <c r="CA59" s="90"/>
      <c r="CB59" s="90"/>
      <c r="CC59" s="90"/>
      <c r="CD59" s="90"/>
      <c r="CE59" s="90"/>
      <c r="CF59" s="90"/>
      <c r="CG59" s="90"/>
      <c r="CH59" s="90"/>
      <c r="CI59" s="90"/>
      <c r="CJ59" s="90"/>
      <c r="CK59" s="90"/>
      <c r="CL59" s="90"/>
      <c r="CM59" s="90"/>
      <c r="CN59" s="90"/>
      <c r="CO59" s="90"/>
      <c r="CP59" s="90"/>
      <c r="CQ59" s="90"/>
      <c r="CR59" s="90"/>
      <c r="CS59" s="90"/>
      <c r="CT59" s="90"/>
      <c r="CU59" s="90"/>
      <c r="CV59" s="90"/>
      <c r="CW59" s="58"/>
      <c r="CX59" s="90"/>
    </row>
    <row r="60" spans="1:102" s="56" customFormat="1">
      <c r="A60" s="53">
        <v>406082</v>
      </c>
      <c r="B60" s="53" t="s">
        <v>425</v>
      </c>
      <c r="C60" s="70">
        <f t="shared" si="2"/>
        <v>40608</v>
      </c>
      <c r="D60" s="73">
        <v>40608</v>
      </c>
      <c r="E60" s="55" t="s">
        <v>268</v>
      </c>
      <c r="F60" s="55" t="s">
        <v>366</v>
      </c>
      <c r="G60" s="55">
        <f t="shared" si="3"/>
        <v>0</v>
      </c>
      <c r="H60" s="60">
        <v>6</v>
      </c>
      <c r="I60" s="58"/>
      <c r="J60" s="58"/>
      <c r="K60" s="58"/>
      <c r="L60" s="58"/>
      <c r="M60" s="90"/>
      <c r="N60" s="90"/>
      <c r="O60" s="90"/>
      <c r="P60" s="90">
        <v>1</v>
      </c>
      <c r="Q60" s="90"/>
      <c r="R60" s="61"/>
      <c r="S60" s="90"/>
      <c r="T60" s="90"/>
      <c r="U60" s="90">
        <v>1</v>
      </c>
      <c r="V60" s="90"/>
      <c r="W60" s="59"/>
      <c r="X60" s="58"/>
      <c r="Y60" s="58"/>
      <c r="Z60" s="90"/>
      <c r="AA60" s="59"/>
      <c r="AB60" s="93"/>
      <c r="AC60" s="18"/>
      <c r="AD60" s="18"/>
      <c r="AE60" s="59"/>
      <c r="AF60" s="93"/>
      <c r="AG60" s="93"/>
      <c r="AH60" s="93"/>
      <c r="AI60" s="62"/>
      <c r="AJ60" s="93"/>
      <c r="AK60" s="93"/>
      <c r="AL60" s="93"/>
      <c r="AM60" s="93"/>
      <c r="AN60" s="93"/>
      <c r="AO60" s="93"/>
      <c r="AP60" s="93"/>
      <c r="AQ60" s="93"/>
      <c r="AR60" s="90"/>
      <c r="AS60" s="90"/>
      <c r="AT60" s="90"/>
      <c r="AU60" s="90"/>
      <c r="AV60" s="90"/>
      <c r="AW60" s="90"/>
      <c r="AX60" s="90"/>
      <c r="AY60" s="90"/>
      <c r="AZ60" s="90"/>
      <c r="BA60" s="90"/>
      <c r="BB60" s="90"/>
      <c r="BC60" s="90"/>
      <c r="BD60" s="90"/>
      <c r="BE60" s="90"/>
      <c r="BF60" s="90"/>
      <c r="BG60" s="90"/>
      <c r="BH60" s="90"/>
      <c r="BI60" s="90"/>
      <c r="BJ60" s="90"/>
      <c r="BK60" s="90"/>
      <c r="BL60" s="90"/>
      <c r="BM60" s="90"/>
      <c r="BN60" s="90"/>
      <c r="BO60" s="90"/>
      <c r="BP60" s="63"/>
      <c r="BQ60" s="90"/>
      <c r="BR60" s="90"/>
      <c r="BS60" s="90"/>
      <c r="BT60" s="81"/>
      <c r="BU60" s="90"/>
      <c r="BV60" s="90"/>
      <c r="BW60" s="90"/>
      <c r="BX60" s="90"/>
      <c r="BY60" s="90"/>
      <c r="BZ60" s="90"/>
      <c r="CA60" s="90"/>
      <c r="CB60" s="90"/>
      <c r="CC60" s="90"/>
      <c r="CD60" s="90"/>
      <c r="CE60" s="90"/>
      <c r="CF60" s="90"/>
      <c r="CG60" s="90"/>
      <c r="CH60" s="90"/>
      <c r="CI60" s="90"/>
      <c r="CJ60" s="90"/>
      <c r="CK60" s="90"/>
      <c r="CL60" s="90"/>
      <c r="CM60" s="90"/>
      <c r="CN60" s="90"/>
      <c r="CO60" s="90"/>
      <c r="CP60" s="90"/>
      <c r="CQ60" s="90"/>
      <c r="CR60" s="90"/>
      <c r="CS60" s="90"/>
      <c r="CT60" s="90"/>
      <c r="CU60" s="90"/>
      <c r="CV60" s="90"/>
      <c r="CW60" s="58"/>
      <c r="CX60" s="90"/>
    </row>
    <row r="61" spans="1:102" s="56" customFormat="1">
      <c r="A61" s="53">
        <v>406091</v>
      </c>
      <c r="B61" s="53" t="s">
        <v>426</v>
      </c>
      <c r="C61" s="70">
        <f t="shared" si="2"/>
        <v>40609</v>
      </c>
      <c r="D61" s="73">
        <v>40609</v>
      </c>
      <c r="E61" s="55" t="s">
        <v>269</v>
      </c>
      <c r="F61" s="55" t="s">
        <v>367</v>
      </c>
      <c r="G61" s="55">
        <f t="shared" si="3"/>
        <v>0</v>
      </c>
      <c r="H61" s="60">
        <v>6</v>
      </c>
      <c r="I61" s="58"/>
      <c r="J61" s="58"/>
      <c r="K61" s="58"/>
      <c r="L61" s="58"/>
      <c r="M61" s="90"/>
      <c r="N61" s="90"/>
      <c r="O61" s="90">
        <v>1</v>
      </c>
      <c r="P61" s="90"/>
      <c r="Q61" s="90"/>
      <c r="R61" s="61"/>
      <c r="S61" s="90"/>
      <c r="T61" s="90"/>
      <c r="U61" s="90"/>
      <c r="V61" s="90"/>
      <c r="W61" s="59"/>
      <c r="X61" s="58"/>
      <c r="Y61" s="58"/>
      <c r="Z61" s="90"/>
      <c r="AA61" s="59"/>
      <c r="AB61" s="93"/>
      <c r="AC61" s="18"/>
      <c r="AD61" s="18"/>
      <c r="AE61" s="59"/>
      <c r="AF61" s="93"/>
      <c r="AG61" s="93"/>
      <c r="AH61" s="93"/>
      <c r="AI61" s="62"/>
      <c r="AJ61" s="93"/>
      <c r="AK61" s="93"/>
      <c r="AL61" s="93"/>
      <c r="AM61" s="93"/>
      <c r="AN61" s="93"/>
      <c r="AO61" s="93"/>
      <c r="AP61" s="93"/>
      <c r="AQ61" s="93"/>
      <c r="AR61" s="90"/>
      <c r="AS61" s="90"/>
      <c r="AT61" s="90"/>
      <c r="AU61" s="90"/>
      <c r="AV61" s="90"/>
      <c r="AW61" s="90"/>
      <c r="AX61" s="90"/>
      <c r="AY61" s="90"/>
      <c r="AZ61" s="90"/>
      <c r="BA61" s="90"/>
      <c r="BB61" s="90"/>
      <c r="BC61" s="90"/>
      <c r="BD61" s="90"/>
      <c r="BE61" s="90"/>
      <c r="BF61" s="90"/>
      <c r="BG61" s="90"/>
      <c r="BH61" s="90"/>
      <c r="BI61" s="90"/>
      <c r="BJ61" s="90"/>
      <c r="BK61" s="90"/>
      <c r="BL61" s="90"/>
      <c r="BM61" s="90"/>
      <c r="BN61" s="90"/>
      <c r="BO61" s="90"/>
      <c r="BP61" s="63"/>
      <c r="BQ61" s="90"/>
      <c r="BR61" s="90"/>
      <c r="BS61" s="90"/>
      <c r="BT61" s="81"/>
      <c r="BU61" s="90"/>
      <c r="BV61" s="90"/>
      <c r="BW61" s="90"/>
      <c r="BX61" s="90"/>
      <c r="BY61" s="90"/>
      <c r="BZ61" s="90"/>
      <c r="CA61" s="90"/>
      <c r="CB61" s="90"/>
      <c r="CC61" s="90"/>
      <c r="CD61" s="90"/>
      <c r="CE61" s="90"/>
      <c r="CF61" s="90"/>
      <c r="CG61" s="90"/>
      <c r="CH61" s="90"/>
      <c r="CI61" s="90"/>
      <c r="CJ61" s="90"/>
      <c r="CK61" s="90"/>
      <c r="CL61" s="90"/>
      <c r="CM61" s="90"/>
      <c r="CN61" s="90"/>
      <c r="CO61" s="90"/>
      <c r="CP61" s="90"/>
      <c r="CQ61" s="90"/>
      <c r="CR61" s="90"/>
      <c r="CS61" s="90"/>
      <c r="CT61" s="90"/>
      <c r="CU61" s="90"/>
      <c r="CV61" s="90"/>
      <c r="CW61" s="58"/>
      <c r="CX61" s="90"/>
    </row>
    <row r="62" spans="1:102" s="56" customFormat="1">
      <c r="A62" s="53">
        <v>40610</v>
      </c>
      <c r="B62" s="53" t="s">
        <v>427</v>
      </c>
      <c r="C62" s="70">
        <f t="shared" si="2"/>
        <v>40610</v>
      </c>
      <c r="D62" s="73">
        <v>40610</v>
      </c>
      <c r="E62" s="55" t="s">
        <v>270</v>
      </c>
      <c r="F62" s="55" t="s">
        <v>368</v>
      </c>
      <c r="G62" s="55">
        <f t="shared" si="3"/>
        <v>0</v>
      </c>
      <c r="H62" s="60">
        <v>6</v>
      </c>
      <c r="I62" s="58"/>
      <c r="J62" s="58"/>
      <c r="K62" s="58"/>
      <c r="L62" s="58"/>
      <c r="M62" s="90"/>
      <c r="N62" s="90"/>
      <c r="O62" s="90">
        <v>1</v>
      </c>
      <c r="P62" s="90"/>
      <c r="Q62" s="90"/>
      <c r="R62" s="61"/>
      <c r="S62" s="90"/>
      <c r="T62" s="90"/>
      <c r="U62" s="90"/>
      <c r="V62" s="90"/>
      <c r="W62" s="59"/>
      <c r="X62" s="58"/>
      <c r="Y62" s="58"/>
      <c r="Z62" s="90"/>
      <c r="AA62" s="59"/>
      <c r="AB62" s="93"/>
      <c r="AC62" s="18"/>
      <c r="AD62" s="18"/>
      <c r="AE62" s="59"/>
      <c r="AF62" s="93"/>
      <c r="AG62" s="93"/>
      <c r="AH62" s="93"/>
      <c r="AI62" s="62"/>
      <c r="AJ62" s="93"/>
      <c r="AK62" s="93"/>
      <c r="AL62" s="93"/>
      <c r="AM62" s="93"/>
      <c r="AN62" s="93"/>
      <c r="AO62" s="93"/>
      <c r="AP62" s="93"/>
      <c r="AQ62" s="93"/>
      <c r="AR62" s="90"/>
      <c r="AS62" s="90"/>
      <c r="AT62" s="90"/>
      <c r="AU62" s="90"/>
      <c r="AV62" s="90"/>
      <c r="AW62" s="90"/>
      <c r="AX62" s="90"/>
      <c r="AY62" s="90"/>
      <c r="AZ62" s="90"/>
      <c r="BA62" s="90"/>
      <c r="BB62" s="90"/>
      <c r="BC62" s="90"/>
      <c r="BD62" s="90"/>
      <c r="BE62" s="90"/>
      <c r="BF62" s="90"/>
      <c r="BG62" s="90"/>
      <c r="BH62" s="90"/>
      <c r="BI62" s="90"/>
      <c r="BJ62" s="90"/>
      <c r="BK62" s="90"/>
      <c r="BL62" s="90"/>
      <c r="BM62" s="90"/>
      <c r="BN62" s="90"/>
      <c r="BO62" s="90"/>
      <c r="BP62" s="63"/>
      <c r="BQ62" s="90"/>
      <c r="BR62" s="90"/>
      <c r="BS62" s="90"/>
      <c r="BT62" s="81"/>
      <c r="BU62" s="90"/>
      <c r="BV62" s="90"/>
      <c r="BW62" s="90"/>
      <c r="BX62" s="90"/>
      <c r="BY62" s="90"/>
      <c r="BZ62" s="90"/>
      <c r="CA62" s="90"/>
      <c r="CB62" s="90"/>
      <c r="CC62" s="90"/>
      <c r="CD62" s="90"/>
      <c r="CE62" s="90"/>
      <c r="CF62" s="90"/>
      <c r="CG62" s="90"/>
      <c r="CH62" s="90"/>
      <c r="CI62" s="90"/>
      <c r="CJ62" s="90"/>
      <c r="CK62" s="90"/>
      <c r="CL62" s="90"/>
      <c r="CM62" s="90"/>
      <c r="CN62" s="90"/>
      <c r="CO62" s="90"/>
      <c r="CP62" s="90"/>
      <c r="CQ62" s="90"/>
      <c r="CR62" s="90"/>
      <c r="CS62" s="90"/>
      <c r="CT62" s="90"/>
      <c r="CU62" s="90"/>
      <c r="CV62" s="90"/>
      <c r="CW62" s="58"/>
      <c r="CX62" s="90"/>
    </row>
    <row r="63" spans="1:102" s="56" customFormat="1" ht="43.2">
      <c r="A63" s="53">
        <v>40621</v>
      </c>
      <c r="B63" s="53" t="s">
        <v>428</v>
      </c>
      <c r="C63" s="70">
        <f t="shared" si="2"/>
        <v>40621</v>
      </c>
      <c r="D63" s="73">
        <v>40621</v>
      </c>
      <c r="E63" s="55" t="s">
        <v>271</v>
      </c>
      <c r="F63" s="55" t="s">
        <v>369</v>
      </c>
      <c r="G63" s="55">
        <f t="shared" si="3"/>
        <v>0</v>
      </c>
      <c r="H63" s="60">
        <v>6</v>
      </c>
      <c r="I63" s="58">
        <v>1</v>
      </c>
      <c r="J63" s="58">
        <v>22</v>
      </c>
      <c r="K63" s="58"/>
      <c r="L63" s="58"/>
      <c r="M63" s="90"/>
      <c r="N63" s="90"/>
      <c r="O63" s="90"/>
      <c r="P63" s="90"/>
      <c r="Q63" s="90"/>
      <c r="R63" s="61"/>
      <c r="S63" s="90"/>
      <c r="T63" s="90"/>
      <c r="U63" s="90"/>
      <c r="V63" s="90"/>
      <c r="W63" s="59"/>
      <c r="X63" s="58"/>
      <c r="Y63" s="58"/>
      <c r="Z63" s="90"/>
      <c r="AA63" s="59" t="s">
        <v>272</v>
      </c>
      <c r="AB63" s="93">
        <v>1</v>
      </c>
      <c r="AC63" s="18"/>
      <c r="AD63" s="18"/>
      <c r="AE63" s="59" t="s">
        <v>273</v>
      </c>
      <c r="AF63" s="93"/>
      <c r="AG63" s="93">
        <v>1</v>
      </c>
      <c r="AH63" s="93"/>
      <c r="AI63" s="62"/>
      <c r="AJ63" s="93"/>
      <c r="AK63" s="93"/>
      <c r="AL63" s="93">
        <v>1</v>
      </c>
      <c r="AM63" s="93"/>
      <c r="AN63" s="93"/>
      <c r="AO63" s="93"/>
      <c r="AP63" s="93">
        <v>1</v>
      </c>
      <c r="AQ63" s="93">
        <v>1</v>
      </c>
      <c r="AR63" s="90">
        <v>1</v>
      </c>
      <c r="AS63" s="90"/>
      <c r="AT63" s="90">
        <v>1</v>
      </c>
      <c r="AU63" s="90">
        <v>1</v>
      </c>
      <c r="AV63" s="90"/>
      <c r="AW63" s="90"/>
      <c r="AX63" s="90"/>
      <c r="AY63" s="90"/>
      <c r="AZ63" s="90">
        <v>1</v>
      </c>
      <c r="BA63" s="90"/>
      <c r="BB63" s="90">
        <v>1</v>
      </c>
      <c r="BC63" s="90"/>
      <c r="BD63" s="90">
        <v>1</v>
      </c>
      <c r="BE63" s="90">
        <v>1</v>
      </c>
      <c r="BF63" s="90">
        <v>1</v>
      </c>
      <c r="BG63" s="90">
        <v>1</v>
      </c>
      <c r="BH63" s="90">
        <v>1</v>
      </c>
      <c r="BI63" s="90">
        <v>1</v>
      </c>
      <c r="BJ63" s="90"/>
      <c r="BK63" s="90"/>
      <c r="BL63" s="90">
        <v>1</v>
      </c>
      <c r="BM63" s="90"/>
      <c r="BN63" s="90">
        <v>1</v>
      </c>
      <c r="BO63" s="90"/>
      <c r="BP63" s="63"/>
      <c r="BQ63" s="90"/>
      <c r="BR63" s="90">
        <v>1</v>
      </c>
      <c r="BS63" s="90"/>
      <c r="BT63" s="81"/>
      <c r="BU63" s="90"/>
      <c r="BV63" s="90"/>
      <c r="BW63" s="90"/>
      <c r="BX63" s="90"/>
      <c r="BY63" s="90"/>
      <c r="BZ63" s="90"/>
      <c r="CA63" s="90"/>
      <c r="CB63" s="90"/>
      <c r="CC63" s="90"/>
      <c r="CD63" s="90"/>
      <c r="CE63" s="90"/>
      <c r="CF63" s="90"/>
      <c r="CG63" s="90"/>
      <c r="CH63" s="90"/>
      <c r="CI63" s="90"/>
      <c r="CJ63" s="90"/>
      <c r="CK63" s="90"/>
      <c r="CL63" s="90"/>
      <c r="CM63" s="90"/>
      <c r="CN63" s="90"/>
      <c r="CO63" s="90"/>
      <c r="CP63" s="90"/>
      <c r="CQ63" s="90"/>
      <c r="CR63" s="90"/>
      <c r="CS63" s="90"/>
      <c r="CT63" s="90">
        <v>1</v>
      </c>
      <c r="CU63" s="90"/>
      <c r="CV63" s="90"/>
      <c r="CW63" s="58">
        <v>1</v>
      </c>
      <c r="CX63" s="90"/>
    </row>
    <row r="64" spans="1:102" s="56" customFormat="1">
      <c r="A64" s="53">
        <v>40625</v>
      </c>
      <c r="B64" s="53" t="s">
        <v>429</v>
      </c>
      <c r="C64" s="70">
        <f t="shared" si="2"/>
        <v>40625</v>
      </c>
      <c r="D64" s="73">
        <v>40625</v>
      </c>
      <c r="E64" s="55" t="s">
        <v>274</v>
      </c>
      <c r="F64" s="55" t="s">
        <v>371</v>
      </c>
      <c r="G64" s="55">
        <f t="shared" si="3"/>
        <v>0</v>
      </c>
      <c r="H64" s="60">
        <v>6</v>
      </c>
      <c r="I64" s="58"/>
      <c r="J64" s="58"/>
      <c r="K64" s="58"/>
      <c r="L64" s="58"/>
      <c r="M64" s="90"/>
      <c r="N64" s="90"/>
      <c r="O64" s="90">
        <v>1</v>
      </c>
      <c r="P64" s="90"/>
      <c r="Q64" s="90"/>
      <c r="R64" s="61"/>
      <c r="S64" s="90"/>
      <c r="T64" s="90"/>
      <c r="U64" s="90"/>
      <c r="V64" s="90"/>
      <c r="W64" s="59"/>
      <c r="X64" s="58"/>
      <c r="Y64" s="58"/>
      <c r="Z64" s="90"/>
      <c r="AA64" s="59"/>
      <c r="AB64" s="93"/>
      <c r="AC64" s="18"/>
      <c r="AD64" s="18"/>
      <c r="AE64" s="59"/>
      <c r="AF64" s="93"/>
      <c r="AG64" s="93"/>
      <c r="AH64" s="93"/>
      <c r="AI64" s="62"/>
      <c r="AJ64" s="93"/>
      <c r="AK64" s="93"/>
      <c r="AL64" s="93"/>
      <c r="AM64" s="93"/>
      <c r="AN64" s="93"/>
      <c r="AO64" s="93"/>
      <c r="AP64" s="93"/>
      <c r="AQ64" s="93"/>
      <c r="AR64" s="90"/>
      <c r="AS64" s="90"/>
      <c r="AT64" s="90"/>
      <c r="AU64" s="90"/>
      <c r="AV64" s="90"/>
      <c r="AW64" s="90"/>
      <c r="AX64" s="90"/>
      <c r="AY64" s="90"/>
      <c r="AZ64" s="90"/>
      <c r="BA64" s="90"/>
      <c r="BB64" s="90"/>
      <c r="BC64" s="90"/>
      <c r="BD64" s="90"/>
      <c r="BE64" s="90"/>
      <c r="BF64" s="90"/>
      <c r="BG64" s="90"/>
      <c r="BH64" s="90"/>
      <c r="BI64" s="90"/>
      <c r="BJ64" s="90"/>
      <c r="BK64" s="90"/>
      <c r="BL64" s="90"/>
      <c r="BM64" s="90"/>
      <c r="BN64" s="90"/>
      <c r="BO64" s="90"/>
      <c r="BP64" s="63"/>
      <c r="BQ64" s="90"/>
      <c r="BR64" s="90"/>
      <c r="BS64" s="90"/>
      <c r="BT64" s="81"/>
      <c r="BU64" s="90"/>
      <c r="BV64" s="90"/>
      <c r="BW64" s="90"/>
      <c r="BX64" s="90"/>
      <c r="BY64" s="90"/>
      <c r="BZ64" s="90"/>
      <c r="CA64" s="90"/>
      <c r="CB64" s="90"/>
      <c r="CC64" s="90"/>
      <c r="CD64" s="90"/>
      <c r="CE64" s="90"/>
      <c r="CF64" s="90"/>
      <c r="CG64" s="90"/>
      <c r="CH64" s="90"/>
      <c r="CI64" s="90"/>
      <c r="CJ64" s="90"/>
      <c r="CK64" s="90"/>
      <c r="CL64" s="90"/>
      <c r="CM64" s="90"/>
      <c r="CN64" s="90"/>
      <c r="CO64" s="90"/>
      <c r="CP64" s="90"/>
      <c r="CQ64" s="90"/>
      <c r="CR64" s="90"/>
      <c r="CS64" s="90"/>
      <c r="CT64" s="90"/>
      <c r="CU64" s="90"/>
      <c r="CV64" s="90"/>
      <c r="CW64" s="58"/>
      <c r="CX64" s="90"/>
    </row>
    <row r="65" spans="1:102" s="56" customFormat="1" ht="75.599999999999994">
      <c r="A65" s="53">
        <v>40642</v>
      </c>
      <c r="B65" s="53" t="s">
        <v>430</v>
      </c>
      <c r="C65" s="70">
        <f t="shared" si="2"/>
        <v>40642</v>
      </c>
      <c r="D65" s="73">
        <v>40642</v>
      </c>
      <c r="E65" s="55" t="s">
        <v>275</v>
      </c>
      <c r="F65" s="55" t="s">
        <v>372</v>
      </c>
      <c r="G65" s="55">
        <f t="shared" si="3"/>
        <v>0</v>
      </c>
      <c r="H65" s="60">
        <v>6</v>
      </c>
      <c r="I65" s="58">
        <v>1</v>
      </c>
      <c r="J65" s="58">
        <v>19</v>
      </c>
      <c r="K65" s="58"/>
      <c r="L65" s="58"/>
      <c r="M65" s="90"/>
      <c r="N65" s="90"/>
      <c r="O65" s="90"/>
      <c r="P65" s="90"/>
      <c r="Q65" s="90"/>
      <c r="R65" s="61"/>
      <c r="S65" s="90"/>
      <c r="T65" s="90"/>
      <c r="U65" s="90"/>
      <c r="V65" s="90"/>
      <c r="W65" s="59"/>
      <c r="X65" s="58"/>
      <c r="Y65" s="58"/>
      <c r="Z65" s="90"/>
      <c r="AA65" s="59" t="s">
        <v>276</v>
      </c>
      <c r="AB65" s="93">
        <v>1</v>
      </c>
      <c r="AC65" s="18"/>
      <c r="AD65" s="18"/>
      <c r="AE65" s="59" t="s">
        <v>277</v>
      </c>
      <c r="AF65" s="93">
        <v>1</v>
      </c>
      <c r="AG65" s="93"/>
      <c r="AH65" s="93"/>
      <c r="AI65" s="62"/>
      <c r="AJ65" s="93"/>
      <c r="AK65" s="93">
        <v>1</v>
      </c>
      <c r="AL65" s="93">
        <v>1</v>
      </c>
      <c r="AM65" s="93"/>
      <c r="AN65" s="93">
        <v>1</v>
      </c>
      <c r="AO65" s="93">
        <v>1</v>
      </c>
      <c r="AP65" s="93"/>
      <c r="AQ65" s="93"/>
      <c r="AR65" s="90">
        <v>1</v>
      </c>
      <c r="AS65" s="90"/>
      <c r="AT65" s="90"/>
      <c r="AU65" s="90"/>
      <c r="AV65" s="90">
        <v>1</v>
      </c>
      <c r="AW65" s="90"/>
      <c r="AX65" s="90"/>
      <c r="AY65" s="90">
        <v>1</v>
      </c>
      <c r="AZ65" s="90"/>
      <c r="BA65" s="90"/>
      <c r="BB65" s="90">
        <v>1</v>
      </c>
      <c r="BC65" s="90">
        <v>1</v>
      </c>
      <c r="BD65" s="90"/>
      <c r="BE65" s="90">
        <v>1</v>
      </c>
      <c r="BF65" s="90">
        <v>1</v>
      </c>
      <c r="BG65" s="90">
        <v>1</v>
      </c>
      <c r="BH65" s="90">
        <v>1</v>
      </c>
      <c r="BI65" s="90">
        <v>1</v>
      </c>
      <c r="BJ65" s="90"/>
      <c r="BK65" s="90"/>
      <c r="BL65" s="90">
        <v>1</v>
      </c>
      <c r="BM65" s="90"/>
      <c r="BN65" s="90"/>
      <c r="BO65" s="90"/>
      <c r="BP65" s="63"/>
      <c r="BQ65" s="90"/>
      <c r="BR65" s="90">
        <v>1</v>
      </c>
      <c r="BS65" s="90"/>
      <c r="BT65" s="81"/>
      <c r="BU65" s="90"/>
      <c r="BV65" s="90"/>
      <c r="BW65" s="90"/>
      <c r="BX65" s="90"/>
      <c r="BY65" s="90"/>
      <c r="BZ65" s="90"/>
      <c r="CA65" s="90"/>
      <c r="CB65" s="90"/>
      <c r="CC65" s="90"/>
      <c r="CD65" s="90"/>
      <c r="CE65" s="90"/>
      <c r="CF65" s="90"/>
      <c r="CG65" s="90"/>
      <c r="CH65" s="90"/>
      <c r="CI65" s="90"/>
      <c r="CJ65" s="90"/>
      <c r="CK65" s="90"/>
      <c r="CL65" s="90"/>
      <c r="CM65" s="90"/>
      <c r="CN65" s="90"/>
      <c r="CO65" s="90"/>
      <c r="CP65" s="90"/>
      <c r="CQ65" s="90"/>
      <c r="CR65" s="90"/>
      <c r="CS65" s="90"/>
      <c r="CT65" s="90"/>
      <c r="CU65" s="90">
        <v>1</v>
      </c>
      <c r="CV65" s="90"/>
      <c r="CW65" s="58"/>
      <c r="CX65" s="90">
        <v>1</v>
      </c>
    </row>
    <row r="66" spans="1:102" s="56" customFormat="1" ht="54">
      <c r="A66" s="53">
        <v>40646</v>
      </c>
      <c r="B66" s="53" t="s">
        <v>431</v>
      </c>
      <c r="C66" s="70">
        <f t="shared" si="2"/>
        <v>40646</v>
      </c>
      <c r="D66" s="73">
        <v>40646</v>
      </c>
      <c r="E66" s="55" t="s">
        <v>278</v>
      </c>
      <c r="F66" s="55" t="s">
        <v>373</v>
      </c>
      <c r="G66" s="55">
        <f t="shared" si="3"/>
        <v>0</v>
      </c>
      <c r="H66" s="60">
        <v>6</v>
      </c>
      <c r="I66" s="58">
        <v>1</v>
      </c>
      <c r="J66" s="58">
        <v>22</v>
      </c>
      <c r="K66" s="58"/>
      <c r="L66" s="58"/>
      <c r="M66" s="90"/>
      <c r="N66" s="90"/>
      <c r="O66" s="90"/>
      <c r="P66" s="90"/>
      <c r="Q66" s="90"/>
      <c r="R66" s="61"/>
      <c r="S66" s="90"/>
      <c r="T66" s="90"/>
      <c r="U66" s="90"/>
      <c r="V66" s="90"/>
      <c r="W66" s="59"/>
      <c r="X66" s="58"/>
      <c r="Y66" s="58"/>
      <c r="Z66" s="90"/>
      <c r="AA66" s="59" t="s">
        <v>279</v>
      </c>
      <c r="AB66" s="93">
        <v>1</v>
      </c>
      <c r="AC66" s="18"/>
      <c r="AD66" s="18"/>
      <c r="AE66" s="59" t="s">
        <v>280</v>
      </c>
      <c r="AF66" s="93">
        <v>1</v>
      </c>
      <c r="AG66" s="93"/>
      <c r="AH66" s="93"/>
      <c r="AI66" s="62"/>
      <c r="AJ66" s="93"/>
      <c r="AK66" s="93"/>
      <c r="AL66" s="93"/>
      <c r="AM66" s="93"/>
      <c r="AN66" s="93">
        <v>1</v>
      </c>
      <c r="AO66" s="93">
        <v>1</v>
      </c>
      <c r="AP66" s="93"/>
      <c r="AQ66" s="93"/>
      <c r="AR66" s="90">
        <v>1</v>
      </c>
      <c r="AS66" s="90"/>
      <c r="AT66" s="90">
        <v>1</v>
      </c>
      <c r="AU66" s="90">
        <v>1</v>
      </c>
      <c r="AV66" s="90"/>
      <c r="AW66" s="90"/>
      <c r="AX66" s="90"/>
      <c r="AY66" s="90"/>
      <c r="AZ66" s="90">
        <v>1</v>
      </c>
      <c r="BA66" s="90"/>
      <c r="BB66" s="90">
        <v>1</v>
      </c>
      <c r="BC66" s="90">
        <v>1</v>
      </c>
      <c r="BD66" s="90"/>
      <c r="BE66" s="90">
        <v>1</v>
      </c>
      <c r="BF66" s="90">
        <v>1</v>
      </c>
      <c r="BG66" s="90">
        <v>1</v>
      </c>
      <c r="BH66" s="90">
        <v>1</v>
      </c>
      <c r="BI66" s="90">
        <v>1</v>
      </c>
      <c r="BJ66" s="90">
        <v>1</v>
      </c>
      <c r="BK66" s="90"/>
      <c r="BL66" s="90">
        <v>1</v>
      </c>
      <c r="BM66" s="90"/>
      <c r="BN66" s="90"/>
      <c r="BO66" s="90"/>
      <c r="BP66" s="63"/>
      <c r="BQ66" s="90"/>
      <c r="BR66" s="90">
        <v>1</v>
      </c>
      <c r="BS66" s="90"/>
      <c r="BT66" s="81"/>
      <c r="BU66" s="90"/>
      <c r="BV66" s="90"/>
      <c r="BW66" s="90"/>
      <c r="BX66" s="90"/>
      <c r="BY66" s="90"/>
      <c r="BZ66" s="90"/>
      <c r="CA66" s="90"/>
      <c r="CB66" s="90"/>
      <c r="CC66" s="90"/>
      <c r="CD66" s="90"/>
      <c r="CE66" s="90"/>
      <c r="CF66" s="90"/>
      <c r="CG66" s="90"/>
      <c r="CH66" s="90"/>
      <c r="CI66" s="90"/>
      <c r="CJ66" s="90"/>
      <c r="CK66" s="90"/>
      <c r="CL66" s="90"/>
      <c r="CM66" s="90"/>
      <c r="CN66" s="90"/>
      <c r="CO66" s="90"/>
      <c r="CP66" s="90"/>
      <c r="CQ66" s="90"/>
      <c r="CR66" s="90"/>
      <c r="CS66" s="90"/>
      <c r="CT66" s="90"/>
      <c r="CU66" s="90">
        <v>1</v>
      </c>
      <c r="CV66" s="90"/>
      <c r="CW66" s="58"/>
      <c r="CX66" s="90">
        <v>1</v>
      </c>
    </row>
    <row r="67" spans="1:102" s="56" customFormat="1">
      <c r="A67" s="53">
        <v>40647</v>
      </c>
      <c r="B67" s="53" t="s">
        <v>432</v>
      </c>
      <c r="C67" s="70">
        <f t="shared" si="2"/>
        <v>40647</v>
      </c>
      <c r="D67" s="73">
        <v>40647</v>
      </c>
      <c r="E67" s="55" t="s">
        <v>281</v>
      </c>
      <c r="F67" s="55" t="s">
        <v>374</v>
      </c>
      <c r="G67" s="55">
        <f t="shared" si="3"/>
        <v>0</v>
      </c>
      <c r="H67" s="60">
        <v>6</v>
      </c>
      <c r="I67" s="58"/>
      <c r="J67" s="58"/>
      <c r="K67" s="58"/>
      <c r="L67" s="58"/>
      <c r="M67" s="90"/>
      <c r="N67" s="90"/>
      <c r="O67" s="90">
        <v>1</v>
      </c>
      <c r="P67" s="90"/>
      <c r="Q67" s="90"/>
      <c r="R67" s="61"/>
      <c r="S67" s="90"/>
      <c r="T67" s="90"/>
      <c r="U67" s="90"/>
      <c r="V67" s="90"/>
      <c r="W67" s="59"/>
      <c r="X67" s="58"/>
      <c r="Y67" s="58"/>
      <c r="Z67" s="90"/>
      <c r="AA67" s="59"/>
      <c r="AB67" s="93"/>
      <c r="AC67" s="18"/>
      <c r="AD67" s="18"/>
      <c r="AE67" s="59"/>
      <c r="AF67" s="93"/>
      <c r="AG67" s="93"/>
      <c r="AH67" s="93"/>
      <c r="AI67" s="62"/>
      <c r="AJ67" s="93"/>
      <c r="AK67" s="93"/>
      <c r="AL67" s="93"/>
      <c r="AM67" s="93"/>
      <c r="AN67" s="93"/>
      <c r="AO67" s="93"/>
      <c r="AP67" s="93"/>
      <c r="AQ67" s="93"/>
      <c r="AR67" s="90"/>
      <c r="AS67" s="90"/>
      <c r="AT67" s="90"/>
      <c r="AU67" s="90"/>
      <c r="AV67" s="90"/>
      <c r="AW67" s="90"/>
      <c r="AX67" s="90"/>
      <c r="AY67" s="90"/>
      <c r="AZ67" s="90"/>
      <c r="BA67" s="90"/>
      <c r="BB67" s="90"/>
      <c r="BC67" s="90"/>
      <c r="BD67" s="90"/>
      <c r="BE67" s="90"/>
      <c r="BF67" s="90"/>
      <c r="BG67" s="90"/>
      <c r="BH67" s="90"/>
      <c r="BI67" s="90"/>
      <c r="BJ67" s="90"/>
      <c r="BK67" s="90"/>
      <c r="BL67" s="90"/>
      <c r="BM67" s="90"/>
      <c r="BN67" s="90"/>
      <c r="BO67" s="90"/>
      <c r="BP67" s="63"/>
      <c r="BQ67" s="90"/>
      <c r="BR67" s="90"/>
      <c r="BS67" s="90"/>
      <c r="BT67" s="81"/>
      <c r="BU67" s="90"/>
      <c r="BV67" s="90"/>
      <c r="BW67" s="90"/>
      <c r="BX67" s="90"/>
      <c r="BY67" s="90"/>
      <c r="BZ67" s="90"/>
      <c r="CA67" s="90"/>
      <c r="CB67" s="90"/>
      <c r="CC67" s="90"/>
      <c r="CD67" s="90"/>
      <c r="CE67" s="90"/>
      <c r="CF67" s="90"/>
      <c r="CG67" s="90"/>
      <c r="CH67" s="90"/>
      <c r="CI67" s="90"/>
      <c r="CJ67" s="90"/>
      <c r="CK67" s="90"/>
      <c r="CL67" s="90"/>
      <c r="CM67" s="90"/>
      <c r="CN67" s="90"/>
      <c r="CO67" s="90"/>
      <c r="CP67" s="90"/>
      <c r="CQ67" s="90"/>
      <c r="CR67" s="90"/>
      <c r="CS67" s="90"/>
      <c r="CT67" s="90"/>
      <c r="CU67" s="90"/>
      <c r="CV67" s="90"/>
      <c r="CW67" s="58"/>
      <c r="CX67" s="90"/>
    </row>
    <row r="68" spans="1:102" s="12" customFormat="1" ht="34.200000000000003" customHeight="1">
      <c r="A68" s="111" t="s">
        <v>170</v>
      </c>
      <c r="B68" s="112"/>
      <c r="C68" s="112"/>
      <c r="D68" s="112"/>
      <c r="E68" s="113"/>
      <c r="F68" s="113"/>
      <c r="G68" s="113"/>
      <c r="H68" s="114"/>
      <c r="I68" s="17">
        <f>SUM(I10:I67)</f>
        <v>42</v>
      </c>
      <c r="J68" s="17"/>
      <c r="K68" s="17">
        <f>SUM(K10:K67)</f>
        <v>0</v>
      </c>
      <c r="L68" s="17"/>
      <c r="M68" s="17">
        <f>SUM(M10:M67)</f>
        <v>0</v>
      </c>
      <c r="N68" s="17"/>
      <c r="O68" s="17">
        <f>SUM(O10:O67)</f>
        <v>11</v>
      </c>
      <c r="P68" s="17">
        <f>SUM(P10:P67)</f>
        <v>3</v>
      </c>
      <c r="Q68" s="17">
        <f>SUM(Q10:Q67)</f>
        <v>2</v>
      </c>
      <c r="R68" s="43"/>
      <c r="S68" s="17">
        <f>SUM(S10:S67)</f>
        <v>0</v>
      </c>
      <c r="T68" s="17">
        <f>SUM(T10:T67)</f>
        <v>2</v>
      </c>
      <c r="U68" s="17">
        <f>SUM(U10:U67)</f>
        <v>1</v>
      </c>
      <c r="V68" s="17">
        <f>SUM(V10:V67)</f>
        <v>0</v>
      </c>
      <c r="W68" s="43"/>
      <c r="X68" s="17">
        <f>SUM(X10:X67)</f>
        <v>4</v>
      </c>
      <c r="Y68" s="17">
        <f>SUM(Y10:Y67)</f>
        <v>2</v>
      </c>
      <c r="Z68" s="17">
        <f>SUM(Z10:Z67)</f>
        <v>25</v>
      </c>
      <c r="AA68" s="43"/>
      <c r="AB68" s="17">
        <f>SUM(AB10:AB67)</f>
        <v>22</v>
      </c>
      <c r="AC68" s="17">
        <f>SUM(AC10:AC67)</f>
        <v>19</v>
      </c>
      <c r="AD68" s="17">
        <f>SUM(AD10:AD67)</f>
        <v>1</v>
      </c>
      <c r="AE68" s="43"/>
      <c r="AF68" s="17">
        <f t="shared" ref="AF68:BN68" si="4">SUM(AF10:AF67)</f>
        <v>20</v>
      </c>
      <c r="AG68" s="17">
        <f t="shared" si="4"/>
        <v>21</v>
      </c>
      <c r="AH68" s="17">
        <f t="shared" si="4"/>
        <v>16</v>
      </c>
      <c r="AI68" s="17">
        <f t="shared" si="4"/>
        <v>3</v>
      </c>
      <c r="AJ68" s="17">
        <f t="shared" si="4"/>
        <v>7</v>
      </c>
      <c r="AK68" s="17">
        <f t="shared" si="4"/>
        <v>1</v>
      </c>
      <c r="AL68" s="17">
        <f t="shared" si="4"/>
        <v>24</v>
      </c>
      <c r="AM68" s="17">
        <f t="shared" si="4"/>
        <v>4</v>
      </c>
      <c r="AN68" s="17">
        <f t="shared" si="4"/>
        <v>23</v>
      </c>
      <c r="AO68" s="17">
        <f t="shared" si="4"/>
        <v>12</v>
      </c>
      <c r="AP68" s="17">
        <f t="shared" si="4"/>
        <v>19</v>
      </c>
      <c r="AQ68" s="17">
        <f t="shared" si="4"/>
        <v>12</v>
      </c>
      <c r="AR68" s="17">
        <f t="shared" si="4"/>
        <v>38</v>
      </c>
      <c r="AS68" s="17">
        <f t="shared" si="4"/>
        <v>4</v>
      </c>
      <c r="AT68" s="17">
        <f t="shared" si="4"/>
        <v>32</v>
      </c>
      <c r="AU68" s="17">
        <f t="shared" si="4"/>
        <v>28</v>
      </c>
      <c r="AV68" s="17">
        <f t="shared" si="4"/>
        <v>6</v>
      </c>
      <c r="AW68" s="17">
        <f t="shared" si="4"/>
        <v>3</v>
      </c>
      <c r="AX68" s="17">
        <f t="shared" si="4"/>
        <v>3</v>
      </c>
      <c r="AY68" s="17">
        <f t="shared" si="4"/>
        <v>7</v>
      </c>
      <c r="AZ68" s="17">
        <f t="shared" si="4"/>
        <v>25</v>
      </c>
      <c r="BA68" s="17">
        <f t="shared" si="4"/>
        <v>1</v>
      </c>
      <c r="BB68" s="17">
        <f t="shared" si="4"/>
        <v>37</v>
      </c>
      <c r="BC68" s="17">
        <f t="shared" si="4"/>
        <v>18</v>
      </c>
      <c r="BD68" s="17">
        <f t="shared" si="4"/>
        <v>20</v>
      </c>
      <c r="BE68" s="17">
        <f t="shared" si="4"/>
        <v>39</v>
      </c>
      <c r="BF68" s="17">
        <f t="shared" si="4"/>
        <v>41</v>
      </c>
      <c r="BG68" s="17">
        <f t="shared" si="4"/>
        <v>36</v>
      </c>
      <c r="BH68" s="17">
        <f t="shared" si="4"/>
        <v>31</v>
      </c>
      <c r="BI68" s="17">
        <f t="shared" si="4"/>
        <v>39</v>
      </c>
      <c r="BJ68" s="17">
        <f t="shared" si="4"/>
        <v>18</v>
      </c>
      <c r="BK68" s="17">
        <f t="shared" si="4"/>
        <v>6</v>
      </c>
      <c r="BL68" s="17">
        <f t="shared" si="4"/>
        <v>33</v>
      </c>
      <c r="BM68" s="17">
        <f t="shared" si="4"/>
        <v>4</v>
      </c>
      <c r="BN68" s="17">
        <f t="shared" si="4"/>
        <v>4</v>
      </c>
      <c r="BO68" s="43"/>
      <c r="BP68" s="17"/>
      <c r="BQ68" s="17">
        <f>SUM(BQ10:BQ67)</f>
        <v>20</v>
      </c>
      <c r="BR68" s="17">
        <f>SUM(BR10:BR67)</f>
        <v>17</v>
      </c>
      <c r="BS68" s="17">
        <f>SUM(BS10:BS67)</f>
        <v>5</v>
      </c>
      <c r="BT68" s="43"/>
      <c r="BU68" s="17">
        <f>SUM(BU10:BU67)</f>
        <v>18</v>
      </c>
      <c r="BV68" s="17">
        <f>SUM(BV10:BV67)</f>
        <v>11</v>
      </c>
      <c r="BW68" s="17">
        <f>SUM(BW10:BW67)</f>
        <v>8</v>
      </c>
      <c r="BX68" s="17">
        <f>SUM(BX10:BX67)</f>
        <v>6</v>
      </c>
      <c r="BY68" s="17">
        <f>SUM(BY10:BY67)</f>
        <v>13</v>
      </c>
      <c r="BZ68" s="43"/>
      <c r="CA68" s="17">
        <f t="shared" ref="CA68:CH68" si="5">SUM(CA10:CA67)</f>
        <v>9</v>
      </c>
      <c r="CB68" s="17">
        <f t="shared" si="5"/>
        <v>7</v>
      </c>
      <c r="CC68" s="17">
        <f t="shared" si="5"/>
        <v>17</v>
      </c>
      <c r="CD68" s="17">
        <f t="shared" si="5"/>
        <v>3</v>
      </c>
      <c r="CE68" s="17">
        <f t="shared" si="5"/>
        <v>1</v>
      </c>
      <c r="CF68" s="17">
        <f t="shared" si="5"/>
        <v>0</v>
      </c>
      <c r="CG68" s="17">
        <f t="shared" si="5"/>
        <v>20</v>
      </c>
      <c r="CH68" s="17">
        <f t="shared" si="5"/>
        <v>5</v>
      </c>
      <c r="CI68" s="43"/>
      <c r="CJ68" s="17">
        <f t="shared" ref="CJ68:CU68" si="6">SUM(CJ10:CJ67)</f>
        <v>1</v>
      </c>
      <c r="CK68" s="17">
        <f t="shared" si="6"/>
        <v>19</v>
      </c>
      <c r="CL68" s="17">
        <f t="shared" si="6"/>
        <v>5</v>
      </c>
      <c r="CM68" s="17">
        <f t="shared" si="6"/>
        <v>12</v>
      </c>
      <c r="CN68" s="17">
        <f t="shared" si="6"/>
        <v>3</v>
      </c>
      <c r="CO68" s="17">
        <f t="shared" si="6"/>
        <v>5</v>
      </c>
      <c r="CP68" s="17">
        <f t="shared" si="6"/>
        <v>12</v>
      </c>
      <c r="CQ68" s="17">
        <f t="shared" si="6"/>
        <v>3</v>
      </c>
      <c r="CR68" s="17">
        <f t="shared" si="6"/>
        <v>0</v>
      </c>
      <c r="CS68" s="17">
        <f t="shared" si="6"/>
        <v>14</v>
      </c>
      <c r="CT68" s="17">
        <f t="shared" si="6"/>
        <v>7</v>
      </c>
      <c r="CU68" s="41">
        <f t="shared" si="6"/>
        <v>20</v>
      </c>
      <c r="CV68" s="43"/>
      <c r="CW68" s="17">
        <f>SUM(CW10:CW67)</f>
        <v>26</v>
      </c>
      <c r="CX68" s="42">
        <f>SUM(CX10:CX67)</f>
        <v>16</v>
      </c>
    </row>
    <row r="69" spans="1:102" ht="50.4" customHeight="1">
      <c r="AW69" s="15"/>
      <c r="AX69" s="15"/>
      <c r="AY69" s="15"/>
      <c r="AZ69" s="15"/>
    </row>
    <row r="70" spans="1:102" ht="34.799999999999997" customHeight="1">
      <c r="AW70" s="15"/>
      <c r="AX70" s="15"/>
      <c r="AY70" s="15"/>
      <c r="AZ70" s="15"/>
    </row>
    <row r="71" spans="1:102" ht="24" customHeight="1">
      <c r="E71" s="75" t="s">
        <v>437</v>
      </c>
      <c r="F71" s="75"/>
      <c r="G71" s="75"/>
      <c r="H71" s="75"/>
      <c r="I71" s="92">
        <f t="shared" ref="I71:AN71" si="7">COUNTIFS($H$10:$H$67,3,I$10:I$67,1)</f>
        <v>1</v>
      </c>
      <c r="J71" s="92">
        <f t="shared" si="7"/>
        <v>0</v>
      </c>
      <c r="K71" s="92">
        <f t="shared" si="7"/>
        <v>0</v>
      </c>
      <c r="L71" s="92">
        <f t="shared" si="7"/>
        <v>0</v>
      </c>
      <c r="M71" s="92">
        <f t="shared" si="7"/>
        <v>0</v>
      </c>
      <c r="N71" s="92">
        <f t="shared" si="7"/>
        <v>0</v>
      </c>
      <c r="O71" s="92">
        <f t="shared" si="7"/>
        <v>0</v>
      </c>
      <c r="P71" s="92">
        <f t="shared" si="7"/>
        <v>0</v>
      </c>
      <c r="Q71" s="92">
        <f t="shared" si="7"/>
        <v>0</v>
      </c>
      <c r="R71" s="92">
        <f t="shared" si="7"/>
        <v>0</v>
      </c>
      <c r="S71" s="92">
        <f t="shared" si="7"/>
        <v>0</v>
      </c>
      <c r="T71" s="92">
        <f t="shared" si="7"/>
        <v>0</v>
      </c>
      <c r="U71" s="92">
        <f t="shared" si="7"/>
        <v>0</v>
      </c>
      <c r="V71" s="92">
        <f t="shared" si="7"/>
        <v>0</v>
      </c>
      <c r="W71" s="92">
        <f t="shared" si="7"/>
        <v>0</v>
      </c>
      <c r="X71" s="92">
        <f t="shared" si="7"/>
        <v>0</v>
      </c>
      <c r="Y71" s="92">
        <f t="shared" si="7"/>
        <v>0</v>
      </c>
      <c r="Z71" s="92">
        <f t="shared" si="7"/>
        <v>1</v>
      </c>
      <c r="AA71" s="92">
        <f t="shared" si="7"/>
        <v>0</v>
      </c>
      <c r="AB71" s="92">
        <f t="shared" si="7"/>
        <v>1</v>
      </c>
      <c r="AC71" s="92">
        <f t="shared" si="7"/>
        <v>0</v>
      </c>
      <c r="AD71" s="92">
        <f t="shared" si="7"/>
        <v>0</v>
      </c>
      <c r="AE71" s="92">
        <f t="shared" si="7"/>
        <v>0</v>
      </c>
      <c r="AF71" s="92">
        <f t="shared" si="7"/>
        <v>1</v>
      </c>
      <c r="AG71" s="92">
        <f t="shared" si="7"/>
        <v>0</v>
      </c>
      <c r="AH71" s="92">
        <f t="shared" si="7"/>
        <v>0</v>
      </c>
      <c r="AI71" s="92">
        <f t="shared" si="7"/>
        <v>0</v>
      </c>
      <c r="AJ71" s="92">
        <f t="shared" si="7"/>
        <v>1</v>
      </c>
      <c r="AK71" s="92">
        <f t="shared" si="7"/>
        <v>0</v>
      </c>
      <c r="AL71" s="92">
        <f t="shared" si="7"/>
        <v>1</v>
      </c>
      <c r="AM71" s="92">
        <f t="shared" si="7"/>
        <v>0</v>
      </c>
      <c r="AN71" s="92">
        <f t="shared" si="7"/>
        <v>0</v>
      </c>
      <c r="AO71" s="92">
        <f t="shared" ref="AO71:BS71" si="8">COUNTIFS($H$10:$H$67,3,AO$10:AO$67,1)</f>
        <v>0</v>
      </c>
      <c r="AP71" s="92">
        <f t="shared" si="8"/>
        <v>1</v>
      </c>
      <c r="AQ71" s="92">
        <f t="shared" si="8"/>
        <v>0</v>
      </c>
      <c r="AR71" s="92">
        <f t="shared" si="8"/>
        <v>1</v>
      </c>
      <c r="AS71" s="92">
        <f t="shared" si="8"/>
        <v>0</v>
      </c>
      <c r="AT71" s="92">
        <f t="shared" si="8"/>
        <v>1</v>
      </c>
      <c r="AU71" s="92">
        <f t="shared" si="8"/>
        <v>0</v>
      </c>
      <c r="AV71" s="92">
        <f t="shared" si="8"/>
        <v>0</v>
      </c>
      <c r="AW71" s="92">
        <f t="shared" si="8"/>
        <v>0</v>
      </c>
      <c r="AX71" s="92">
        <f t="shared" si="8"/>
        <v>0</v>
      </c>
      <c r="AY71" s="92">
        <f t="shared" si="8"/>
        <v>0</v>
      </c>
      <c r="AZ71" s="92">
        <f t="shared" si="8"/>
        <v>1</v>
      </c>
      <c r="BA71" s="92">
        <f t="shared" si="8"/>
        <v>0</v>
      </c>
      <c r="BB71" s="92">
        <f t="shared" si="8"/>
        <v>1</v>
      </c>
      <c r="BC71" s="92">
        <f t="shared" si="8"/>
        <v>0</v>
      </c>
      <c r="BD71" s="92">
        <f t="shared" si="8"/>
        <v>1</v>
      </c>
      <c r="BE71" s="92">
        <f t="shared" si="8"/>
        <v>1</v>
      </c>
      <c r="BF71" s="92">
        <f t="shared" si="8"/>
        <v>1</v>
      </c>
      <c r="BG71" s="92">
        <f t="shared" si="8"/>
        <v>1</v>
      </c>
      <c r="BH71" s="92">
        <f t="shared" si="8"/>
        <v>0</v>
      </c>
      <c r="BI71" s="92">
        <f t="shared" si="8"/>
        <v>1</v>
      </c>
      <c r="BJ71" s="92">
        <f t="shared" si="8"/>
        <v>0</v>
      </c>
      <c r="BK71" s="92">
        <f t="shared" si="8"/>
        <v>0</v>
      </c>
      <c r="BL71" s="92">
        <f t="shared" si="8"/>
        <v>1</v>
      </c>
      <c r="BM71" s="92">
        <f t="shared" si="8"/>
        <v>0</v>
      </c>
      <c r="BN71" s="92">
        <f t="shared" si="8"/>
        <v>0</v>
      </c>
      <c r="BO71" s="92">
        <f t="shared" si="8"/>
        <v>0</v>
      </c>
      <c r="BP71" s="92">
        <f t="shared" si="8"/>
        <v>0</v>
      </c>
      <c r="BQ71" s="92">
        <f t="shared" si="8"/>
        <v>0</v>
      </c>
      <c r="BR71" s="92">
        <f t="shared" si="8"/>
        <v>0</v>
      </c>
      <c r="BS71" s="92">
        <f t="shared" si="8"/>
        <v>1</v>
      </c>
      <c r="BT71" s="92">
        <f t="shared" ref="BT71:CX71" si="9">COUNTIFS($H$10:$H$67,3,BT$10:BT$67,1)</f>
        <v>0</v>
      </c>
      <c r="BU71" s="92">
        <f t="shared" si="9"/>
        <v>0</v>
      </c>
      <c r="BV71" s="92">
        <f t="shared" si="9"/>
        <v>0</v>
      </c>
      <c r="BW71" s="92">
        <f t="shared" si="9"/>
        <v>0</v>
      </c>
      <c r="BX71" s="92">
        <f t="shared" si="9"/>
        <v>0</v>
      </c>
      <c r="BY71" s="92">
        <f t="shared" si="9"/>
        <v>0</v>
      </c>
      <c r="BZ71" s="92">
        <f t="shared" si="9"/>
        <v>0</v>
      </c>
      <c r="CA71" s="92">
        <f t="shared" si="9"/>
        <v>0</v>
      </c>
      <c r="CB71" s="92">
        <f t="shared" si="9"/>
        <v>0</v>
      </c>
      <c r="CC71" s="92">
        <f t="shared" si="9"/>
        <v>0</v>
      </c>
      <c r="CD71" s="92">
        <f t="shared" si="9"/>
        <v>0</v>
      </c>
      <c r="CE71" s="92">
        <f t="shared" si="9"/>
        <v>0</v>
      </c>
      <c r="CF71" s="92">
        <f t="shared" si="9"/>
        <v>0</v>
      </c>
      <c r="CG71" s="92">
        <f t="shared" si="9"/>
        <v>0</v>
      </c>
      <c r="CH71" s="92">
        <f t="shared" si="9"/>
        <v>0</v>
      </c>
      <c r="CI71" s="92">
        <f t="shared" si="9"/>
        <v>0</v>
      </c>
      <c r="CJ71" s="92">
        <f t="shared" si="9"/>
        <v>0</v>
      </c>
      <c r="CK71" s="92">
        <f t="shared" si="9"/>
        <v>0</v>
      </c>
      <c r="CL71" s="92">
        <f t="shared" si="9"/>
        <v>0</v>
      </c>
      <c r="CM71" s="92">
        <f t="shared" si="9"/>
        <v>0</v>
      </c>
      <c r="CN71" s="92">
        <f t="shared" si="9"/>
        <v>0</v>
      </c>
      <c r="CO71" s="92">
        <f t="shared" si="9"/>
        <v>0</v>
      </c>
      <c r="CP71" s="92">
        <f t="shared" si="9"/>
        <v>0</v>
      </c>
      <c r="CQ71" s="92">
        <f t="shared" si="9"/>
        <v>0</v>
      </c>
      <c r="CR71" s="92">
        <f t="shared" si="9"/>
        <v>0</v>
      </c>
      <c r="CS71" s="92">
        <f t="shared" si="9"/>
        <v>1</v>
      </c>
      <c r="CT71" s="92">
        <f t="shared" si="9"/>
        <v>0</v>
      </c>
      <c r="CU71" s="92">
        <f t="shared" si="9"/>
        <v>0</v>
      </c>
      <c r="CV71" s="92">
        <f t="shared" si="9"/>
        <v>0</v>
      </c>
      <c r="CW71" s="92">
        <f t="shared" si="9"/>
        <v>1</v>
      </c>
      <c r="CX71" s="92">
        <f t="shared" si="9"/>
        <v>0</v>
      </c>
    </row>
    <row r="72" spans="1:102" ht="24" customHeight="1">
      <c r="E72" s="75" t="s">
        <v>438</v>
      </c>
      <c r="F72" s="75"/>
      <c r="G72" s="75"/>
      <c r="H72" s="75"/>
      <c r="I72" s="92">
        <f t="shared" ref="I72:AN72" si="10">COUNTIFS($H$10:$H$67,4,I$10:I$67,1)</f>
        <v>0</v>
      </c>
      <c r="J72" s="92">
        <f t="shared" si="10"/>
        <v>0</v>
      </c>
      <c r="K72" s="92">
        <f t="shared" si="10"/>
        <v>0</v>
      </c>
      <c r="L72" s="92">
        <f t="shared" si="10"/>
        <v>0</v>
      </c>
      <c r="M72" s="92">
        <f t="shared" si="10"/>
        <v>0</v>
      </c>
      <c r="N72" s="92">
        <f t="shared" si="10"/>
        <v>0</v>
      </c>
      <c r="O72" s="92">
        <f t="shared" si="10"/>
        <v>0</v>
      </c>
      <c r="P72" s="92">
        <f t="shared" si="10"/>
        <v>0</v>
      </c>
      <c r="Q72" s="92">
        <f t="shared" si="10"/>
        <v>0</v>
      </c>
      <c r="R72" s="92">
        <f t="shared" si="10"/>
        <v>0</v>
      </c>
      <c r="S72" s="92">
        <f t="shared" si="10"/>
        <v>0</v>
      </c>
      <c r="T72" s="92">
        <f t="shared" si="10"/>
        <v>0</v>
      </c>
      <c r="U72" s="92">
        <f t="shared" si="10"/>
        <v>0</v>
      </c>
      <c r="V72" s="92">
        <f t="shared" si="10"/>
        <v>0</v>
      </c>
      <c r="W72" s="92">
        <f t="shared" si="10"/>
        <v>0</v>
      </c>
      <c r="X72" s="92">
        <f t="shared" si="10"/>
        <v>0</v>
      </c>
      <c r="Y72" s="92">
        <f t="shared" si="10"/>
        <v>0</v>
      </c>
      <c r="Z72" s="92">
        <f t="shared" si="10"/>
        <v>0</v>
      </c>
      <c r="AA72" s="92">
        <f t="shared" si="10"/>
        <v>0</v>
      </c>
      <c r="AB72" s="92">
        <f t="shared" si="10"/>
        <v>0</v>
      </c>
      <c r="AC72" s="92">
        <f t="shared" si="10"/>
        <v>0</v>
      </c>
      <c r="AD72" s="92">
        <f t="shared" si="10"/>
        <v>0</v>
      </c>
      <c r="AE72" s="92">
        <f t="shared" si="10"/>
        <v>0</v>
      </c>
      <c r="AF72" s="92">
        <f t="shared" si="10"/>
        <v>0</v>
      </c>
      <c r="AG72" s="92">
        <f t="shared" si="10"/>
        <v>0</v>
      </c>
      <c r="AH72" s="92">
        <f t="shared" si="10"/>
        <v>0</v>
      </c>
      <c r="AI72" s="92">
        <f t="shared" si="10"/>
        <v>0</v>
      </c>
      <c r="AJ72" s="92">
        <f t="shared" si="10"/>
        <v>0</v>
      </c>
      <c r="AK72" s="92">
        <f t="shared" si="10"/>
        <v>0</v>
      </c>
      <c r="AL72" s="92">
        <f t="shared" si="10"/>
        <v>0</v>
      </c>
      <c r="AM72" s="92">
        <f t="shared" si="10"/>
        <v>0</v>
      </c>
      <c r="AN72" s="92">
        <f t="shared" si="10"/>
        <v>0</v>
      </c>
      <c r="AO72" s="92">
        <f t="shared" ref="AO72:BS72" si="11">COUNTIFS($H$10:$H$67,4,AO$10:AO$67,1)</f>
        <v>0</v>
      </c>
      <c r="AP72" s="92">
        <f t="shared" si="11"/>
        <v>0</v>
      </c>
      <c r="AQ72" s="92">
        <f t="shared" si="11"/>
        <v>0</v>
      </c>
      <c r="AR72" s="92">
        <f t="shared" si="11"/>
        <v>0</v>
      </c>
      <c r="AS72" s="92">
        <f t="shared" si="11"/>
        <v>0</v>
      </c>
      <c r="AT72" s="92">
        <f t="shared" si="11"/>
        <v>0</v>
      </c>
      <c r="AU72" s="92">
        <f t="shared" si="11"/>
        <v>0</v>
      </c>
      <c r="AV72" s="92">
        <f t="shared" si="11"/>
        <v>0</v>
      </c>
      <c r="AW72" s="92">
        <f t="shared" si="11"/>
        <v>0</v>
      </c>
      <c r="AX72" s="92">
        <f t="shared" si="11"/>
        <v>0</v>
      </c>
      <c r="AY72" s="92">
        <f t="shared" si="11"/>
        <v>0</v>
      </c>
      <c r="AZ72" s="92">
        <f t="shared" si="11"/>
        <v>0</v>
      </c>
      <c r="BA72" s="92">
        <f t="shared" si="11"/>
        <v>0</v>
      </c>
      <c r="BB72" s="92">
        <f t="shared" si="11"/>
        <v>0</v>
      </c>
      <c r="BC72" s="92">
        <f t="shared" si="11"/>
        <v>0</v>
      </c>
      <c r="BD72" s="92">
        <f t="shared" si="11"/>
        <v>0</v>
      </c>
      <c r="BE72" s="92">
        <f t="shared" si="11"/>
        <v>0</v>
      </c>
      <c r="BF72" s="92">
        <f t="shared" si="11"/>
        <v>0</v>
      </c>
      <c r="BG72" s="92">
        <f t="shared" si="11"/>
        <v>0</v>
      </c>
      <c r="BH72" s="92">
        <f t="shared" si="11"/>
        <v>0</v>
      </c>
      <c r="BI72" s="92">
        <f t="shared" si="11"/>
        <v>0</v>
      </c>
      <c r="BJ72" s="92">
        <f t="shared" si="11"/>
        <v>0</v>
      </c>
      <c r="BK72" s="92">
        <f t="shared" si="11"/>
        <v>0</v>
      </c>
      <c r="BL72" s="92">
        <f t="shared" si="11"/>
        <v>0</v>
      </c>
      <c r="BM72" s="92">
        <f t="shared" si="11"/>
        <v>0</v>
      </c>
      <c r="BN72" s="92">
        <f t="shared" si="11"/>
        <v>0</v>
      </c>
      <c r="BO72" s="92">
        <f t="shared" si="11"/>
        <v>0</v>
      </c>
      <c r="BP72" s="92">
        <f t="shared" si="11"/>
        <v>0</v>
      </c>
      <c r="BQ72" s="92">
        <f t="shared" si="11"/>
        <v>0</v>
      </c>
      <c r="BR72" s="92">
        <f t="shared" si="11"/>
        <v>0</v>
      </c>
      <c r="BS72" s="92">
        <f t="shared" si="11"/>
        <v>0</v>
      </c>
      <c r="BT72" s="92">
        <f t="shared" ref="BT72:CX72" si="12">COUNTIFS($H$10:$H$67,4,BT$10:BT$67,1)</f>
        <v>0</v>
      </c>
      <c r="BU72" s="92">
        <f t="shared" si="12"/>
        <v>0</v>
      </c>
      <c r="BV72" s="92">
        <f t="shared" si="12"/>
        <v>0</v>
      </c>
      <c r="BW72" s="92">
        <f t="shared" si="12"/>
        <v>0</v>
      </c>
      <c r="BX72" s="92">
        <f t="shared" si="12"/>
        <v>0</v>
      </c>
      <c r="BY72" s="92">
        <f t="shared" si="12"/>
        <v>0</v>
      </c>
      <c r="BZ72" s="92">
        <f t="shared" si="12"/>
        <v>0</v>
      </c>
      <c r="CA72" s="92">
        <f t="shared" si="12"/>
        <v>0</v>
      </c>
      <c r="CB72" s="92">
        <f t="shared" si="12"/>
        <v>0</v>
      </c>
      <c r="CC72" s="92">
        <f t="shared" si="12"/>
        <v>0</v>
      </c>
      <c r="CD72" s="92">
        <f t="shared" si="12"/>
        <v>0</v>
      </c>
      <c r="CE72" s="92">
        <f t="shared" si="12"/>
        <v>0</v>
      </c>
      <c r="CF72" s="92">
        <f t="shared" si="12"/>
        <v>0</v>
      </c>
      <c r="CG72" s="92">
        <f t="shared" si="12"/>
        <v>0</v>
      </c>
      <c r="CH72" s="92">
        <f t="shared" si="12"/>
        <v>0</v>
      </c>
      <c r="CI72" s="92">
        <f t="shared" si="12"/>
        <v>0</v>
      </c>
      <c r="CJ72" s="92">
        <f t="shared" si="12"/>
        <v>0</v>
      </c>
      <c r="CK72" s="92">
        <f t="shared" si="12"/>
        <v>0</v>
      </c>
      <c r="CL72" s="92">
        <f t="shared" si="12"/>
        <v>0</v>
      </c>
      <c r="CM72" s="92">
        <f t="shared" si="12"/>
        <v>0</v>
      </c>
      <c r="CN72" s="92">
        <f t="shared" si="12"/>
        <v>0</v>
      </c>
      <c r="CO72" s="92">
        <f t="shared" si="12"/>
        <v>0</v>
      </c>
      <c r="CP72" s="92">
        <f t="shared" si="12"/>
        <v>0</v>
      </c>
      <c r="CQ72" s="92">
        <f t="shared" si="12"/>
        <v>0</v>
      </c>
      <c r="CR72" s="92">
        <f t="shared" si="12"/>
        <v>0</v>
      </c>
      <c r="CS72" s="92">
        <f t="shared" si="12"/>
        <v>0</v>
      </c>
      <c r="CT72" s="92">
        <f t="shared" si="12"/>
        <v>0</v>
      </c>
      <c r="CU72" s="92">
        <f t="shared" si="12"/>
        <v>0</v>
      </c>
      <c r="CV72" s="92">
        <f t="shared" si="12"/>
        <v>0</v>
      </c>
      <c r="CW72" s="92">
        <f t="shared" si="12"/>
        <v>0</v>
      </c>
      <c r="CX72" s="92">
        <f t="shared" si="12"/>
        <v>0</v>
      </c>
    </row>
    <row r="73" spans="1:102" ht="24" customHeight="1">
      <c r="E73" s="75" t="s">
        <v>439</v>
      </c>
      <c r="F73" s="75"/>
      <c r="G73" s="75"/>
      <c r="H73" s="75"/>
      <c r="I73" s="92">
        <f t="shared" ref="I73:AN73" si="13">COUNTIFS($H$10:$H$67,5,I$10:I$67,1)</f>
        <v>22</v>
      </c>
      <c r="J73" s="92">
        <f t="shared" si="13"/>
        <v>0</v>
      </c>
      <c r="K73" s="92">
        <f t="shared" si="13"/>
        <v>0</v>
      </c>
      <c r="L73" s="92">
        <f t="shared" si="13"/>
        <v>0</v>
      </c>
      <c r="M73" s="92">
        <f t="shared" si="13"/>
        <v>0</v>
      </c>
      <c r="N73" s="92">
        <f t="shared" si="13"/>
        <v>0</v>
      </c>
      <c r="O73" s="92">
        <f t="shared" si="13"/>
        <v>2</v>
      </c>
      <c r="P73" s="92">
        <f t="shared" si="13"/>
        <v>0</v>
      </c>
      <c r="Q73" s="92">
        <f t="shared" si="13"/>
        <v>1</v>
      </c>
      <c r="R73" s="92">
        <f t="shared" si="13"/>
        <v>0</v>
      </c>
      <c r="S73" s="92">
        <f t="shared" si="13"/>
        <v>0</v>
      </c>
      <c r="T73" s="92">
        <f t="shared" si="13"/>
        <v>0</v>
      </c>
      <c r="U73" s="92">
        <f t="shared" si="13"/>
        <v>0</v>
      </c>
      <c r="V73" s="92">
        <f t="shared" si="13"/>
        <v>0</v>
      </c>
      <c r="W73" s="92">
        <f t="shared" si="13"/>
        <v>0</v>
      </c>
      <c r="X73" s="92">
        <f t="shared" si="13"/>
        <v>4</v>
      </c>
      <c r="Y73" s="92">
        <f t="shared" si="13"/>
        <v>1</v>
      </c>
      <c r="Z73" s="92">
        <f t="shared" si="13"/>
        <v>14</v>
      </c>
      <c r="AA73" s="92">
        <f t="shared" si="13"/>
        <v>0</v>
      </c>
      <c r="AB73" s="92">
        <f t="shared" si="13"/>
        <v>7</v>
      </c>
      <c r="AC73" s="92">
        <f t="shared" si="13"/>
        <v>14</v>
      </c>
      <c r="AD73" s="92">
        <f t="shared" si="13"/>
        <v>1</v>
      </c>
      <c r="AE73" s="92">
        <f t="shared" si="13"/>
        <v>0</v>
      </c>
      <c r="AF73" s="92">
        <f t="shared" si="13"/>
        <v>11</v>
      </c>
      <c r="AG73" s="92">
        <f t="shared" si="13"/>
        <v>10</v>
      </c>
      <c r="AH73" s="92">
        <f t="shared" si="13"/>
        <v>12</v>
      </c>
      <c r="AI73" s="92">
        <f t="shared" si="13"/>
        <v>2</v>
      </c>
      <c r="AJ73" s="92">
        <f t="shared" si="13"/>
        <v>2</v>
      </c>
      <c r="AK73" s="92">
        <f t="shared" si="13"/>
        <v>0</v>
      </c>
      <c r="AL73" s="92">
        <f t="shared" si="13"/>
        <v>11</v>
      </c>
      <c r="AM73" s="92">
        <f t="shared" si="13"/>
        <v>3</v>
      </c>
      <c r="AN73" s="92">
        <f t="shared" si="13"/>
        <v>12</v>
      </c>
      <c r="AO73" s="92">
        <f t="shared" ref="AO73:BS73" si="14">COUNTIFS($H$10:$H$67,5,AO$10:AO$67,1)</f>
        <v>6</v>
      </c>
      <c r="AP73" s="92">
        <f t="shared" si="14"/>
        <v>9</v>
      </c>
      <c r="AQ73" s="92">
        <f t="shared" si="14"/>
        <v>5</v>
      </c>
      <c r="AR73" s="92">
        <f t="shared" si="14"/>
        <v>20</v>
      </c>
      <c r="AS73" s="92">
        <f t="shared" si="14"/>
        <v>2</v>
      </c>
      <c r="AT73" s="92">
        <f t="shared" si="14"/>
        <v>16</v>
      </c>
      <c r="AU73" s="92">
        <f t="shared" si="14"/>
        <v>14</v>
      </c>
      <c r="AV73" s="92">
        <f t="shared" si="14"/>
        <v>4</v>
      </c>
      <c r="AW73" s="92">
        <f t="shared" si="14"/>
        <v>1</v>
      </c>
      <c r="AX73" s="92">
        <f t="shared" si="14"/>
        <v>1</v>
      </c>
      <c r="AY73" s="92">
        <f t="shared" si="14"/>
        <v>5</v>
      </c>
      <c r="AZ73" s="92">
        <f t="shared" si="14"/>
        <v>13</v>
      </c>
      <c r="BA73" s="92">
        <f t="shared" si="14"/>
        <v>1</v>
      </c>
      <c r="BB73" s="92">
        <f t="shared" si="14"/>
        <v>19</v>
      </c>
      <c r="BC73" s="92">
        <f t="shared" si="14"/>
        <v>9</v>
      </c>
      <c r="BD73" s="92">
        <f t="shared" si="14"/>
        <v>11</v>
      </c>
      <c r="BE73" s="92">
        <f t="shared" si="14"/>
        <v>21</v>
      </c>
      <c r="BF73" s="92">
        <f t="shared" si="14"/>
        <v>22</v>
      </c>
      <c r="BG73" s="92">
        <f t="shared" si="14"/>
        <v>19</v>
      </c>
      <c r="BH73" s="92">
        <f t="shared" si="14"/>
        <v>17</v>
      </c>
      <c r="BI73" s="92">
        <f t="shared" si="14"/>
        <v>21</v>
      </c>
      <c r="BJ73" s="92">
        <f t="shared" si="14"/>
        <v>9</v>
      </c>
      <c r="BK73" s="92">
        <f t="shared" si="14"/>
        <v>5</v>
      </c>
      <c r="BL73" s="92">
        <f t="shared" si="14"/>
        <v>17</v>
      </c>
      <c r="BM73" s="92">
        <f t="shared" si="14"/>
        <v>1</v>
      </c>
      <c r="BN73" s="92">
        <f t="shared" si="14"/>
        <v>1</v>
      </c>
      <c r="BO73" s="92">
        <f t="shared" si="14"/>
        <v>0</v>
      </c>
      <c r="BP73" s="92">
        <f t="shared" si="14"/>
        <v>0</v>
      </c>
      <c r="BQ73" s="92">
        <f t="shared" si="14"/>
        <v>15</v>
      </c>
      <c r="BR73" s="92">
        <f t="shared" si="14"/>
        <v>5</v>
      </c>
      <c r="BS73" s="92">
        <f t="shared" si="14"/>
        <v>2</v>
      </c>
      <c r="BT73" s="92">
        <f t="shared" ref="BT73:CX73" si="15">COUNTIFS($H$10:$H$67,5,BT$10:BT$67,1)</f>
        <v>0</v>
      </c>
      <c r="BU73" s="92">
        <f t="shared" si="15"/>
        <v>14</v>
      </c>
      <c r="BV73" s="92">
        <f t="shared" si="15"/>
        <v>8</v>
      </c>
      <c r="BW73" s="92">
        <f t="shared" si="15"/>
        <v>6</v>
      </c>
      <c r="BX73" s="92">
        <f t="shared" si="15"/>
        <v>4</v>
      </c>
      <c r="BY73" s="92">
        <f t="shared" si="15"/>
        <v>9</v>
      </c>
      <c r="BZ73" s="92">
        <f t="shared" si="15"/>
        <v>0</v>
      </c>
      <c r="CA73" s="92">
        <f t="shared" si="15"/>
        <v>8</v>
      </c>
      <c r="CB73" s="92">
        <f t="shared" si="15"/>
        <v>6</v>
      </c>
      <c r="CC73" s="92">
        <f t="shared" si="15"/>
        <v>14</v>
      </c>
      <c r="CD73" s="92">
        <f t="shared" si="15"/>
        <v>2</v>
      </c>
      <c r="CE73" s="92">
        <f t="shared" si="15"/>
        <v>1</v>
      </c>
      <c r="CF73" s="92">
        <f t="shared" si="15"/>
        <v>0</v>
      </c>
      <c r="CG73" s="92">
        <f t="shared" si="15"/>
        <v>15</v>
      </c>
      <c r="CH73" s="92">
        <f t="shared" si="15"/>
        <v>3</v>
      </c>
      <c r="CI73" s="92">
        <f t="shared" si="15"/>
        <v>0</v>
      </c>
      <c r="CJ73" s="92">
        <f t="shared" si="15"/>
        <v>1</v>
      </c>
      <c r="CK73" s="92">
        <f t="shared" si="15"/>
        <v>14</v>
      </c>
      <c r="CL73" s="92">
        <f t="shared" si="15"/>
        <v>4</v>
      </c>
      <c r="CM73" s="92">
        <f t="shared" si="15"/>
        <v>9</v>
      </c>
      <c r="CN73" s="92">
        <f t="shared" si="15"/>
        <v>2</v>
      </c>
      <c r="CO73" s="92">
        <f t="shared" si="15"/>
        <v>4</v>
      </c>
      <c r="CP73" s="92">
        <f t="shared" si="15"/>
        <v>9</v>
      </c>
      <c r="CQ73" s="92">
        <f t="shared" si="15"/>
        <v>2</v>
      </c>
      <c r="CR73" s="92">
        <f t="shared" si="15"/>
        <v>0</v>
      </c>
      <c r="CS73" s="92">
        <f t="shared" si="15"/>
        <v>8</v>
      </c>
      <c r="CT73" s="92">
        <f t="shared" si="15"/>
        <v>6</v>
      </c>
      <c r="CU73" s="92">
        <f t="shared" si="15"/>
        <v>8</v>
      </c>
      <c r="CV73" s="92">
        <f t="shared" si="15"/>
        <v>0</v>
      </c>
      <c r="CW73" s="92">
        <f t="shared" si="15"/>
        <v>16</v>
      </c>
      <c r="CX73" s="92">
        <f t="shared" si="15"/>
        <v>6</v>
      </c>
    </row>
    <row r="74" spans="1:102" ht="24" customHeight="1">
      <c r="E74" s="75" t="s">
        <v>440</v>
      </c>
      <c r="F74" s="75"/>
      <c r="G74" s="75"/>
      <c r="H74" s="75"/>
      <c r="I74" s="92">
        <f t="shared" ref="I74:AN74" si="16">COUNTIFS($H$10:$H$67,6,I$10:I$67,1)</f>
        <v>19</v>
      </c>
      <c r="J74" s="92">
        <f t="shared" si="16"/>
        <v>0</v>
      </c>
      <c r="K74" s="92">
        <f t="shared" si="16"/>
        <v>0</v>
      </c>
      <c r="L74" s="92">
        <f t="shared" si="16"/>
        <v>0</v>
      </c>
      <c r="M74" s="92">
        <f t="shared" si="16"/>
        <v>0</v>
      </c>
      <c r="N74" s="92">
        <f t="shared" si="16"/>
        <v>0</v>
      </c>
      <c r="O74" s="92">
        <f t="shared" si="16"/>
        <v>9</v>
      </c>
      <c r="P74" s="92">
        <f t="shared" si="16"/>
        <v>3</v>
      </c>
      <c r="Q74" s="92">
        <f t="shared" si="16"/>
        <v>1</v>
      </c>
      <c r="R74" s="92">
        <f t="shared" si="16"/>
        <v>0</v>
      </c>
      <c r="S74" s="92">
        <f t="shared" si="16"/>
        <v>0</v>
      </c>
      <c r="T74" s="92">
        <f t="shared" si="16"/>
        <v>2</v>
      </c>
      <c r="U74" s="92">
        <f t="shared" si="16"/>
        <v>1</v>
      </c>
      <c r="V74" s="92">
        <f t="shared" si="16"/>
        <v>0</v>
      </c>
      <c r="W74" s="92">
        <f t="shared" si="16"/>
        <v>0</v>
      </c>
      <c r="X74" s="92">
        <f t="shared" si="16"/>
        <v>0</v>
      </c>
      <c r="Y74" s="92">
        <f t="shared" si="16"/>
        <v>1</v>
      </c>
      <c r="Z74" s="92">
        <f t="shared" si="16"/>
        <v>10</v>
      </c>
      <c r="AA74" s="92">
        <f t="shared" si="16"/>
        <v>0</v>
      </c>
      <c r="AB74" s="92">
        <f t="shared" si="16"/>
        <v>14</v>
      </c>
      <c r="AC74" s="92">
        <f t="shared" si="16"/>
        <v>5</v>
      </c>
      <c r="AD74" s="92">
        <f t="shared" si="16"/>
        <v>0</v>
      </c>
      <c r="AE74" s="92">
        <f t="shared" si="16"/>
        <v>0</v>
      </c>
      <c r="AF74" s="92">
        <f t="shared" si="16"/>
        <v>8</v>
      </c>
      <c r="AG74" s="92">
        <f t="shared" si="16"/>
        <v>11</v>
      </c>
      <c r="AH74" s="92">
        <f t="shared" si="16"/>
        <v>4</v>
      </c>
      <c r="AI74" s="92">
        <f t="shared" si="16"/>
        <v>1</v>
      </c>
      <c r="AJ74" s="92">
        <f t="shared" si="16"/>
        <v>4</v>
      </c>
      <c r="AK74" s="92">
        <f t="shared" si="16"/>
        <v>1</v>
      </c>
      <c r="AL74" s="92">
        <f t="shared" si="16"/>
        <v>12</v>
      </c>
      <c r="AM74" s="92">
        <f t="shared" si="16"/>
        <v>1</v>
      </c>
      <c r="AN74" s="92">
        <f t="shared" si="16"/>
        <v>11</v>
      </c>
      <c r="AO74" s="92">
        <f t="shared" ref="AO74:BS74" si="17">COUNTIFS($H$10:$H$67,6,AO$10:AO$67,1)</f>
        <v>6</v>
      </c>
      <c r="AP74" s="92">
        <f t="shared" si="17"/>
        <v>9</v>
      </c>
      <c r="AQ74" s="92">
        <f t="shared" si="17"/>
        <v>7</v>
      </c>
      <c r="AR74" s="92">
        <f t="shared" si="17"/>
        <v>17</v>
      </c>
      <c r="AS74" s="92">
        <f t="shared" si="17"/>
        <v>2</v>
      </c>
      <c r="AT74" s="92">
        <f t="shared" si="17"/>
        <v>15</v>
      </c>
      <c r="AU74" s="92">
        <f t="shared" si="17"/>
        <v>14</v>
      </c>
      <c r="AV74" s="92">
        <f t="shared" si="17"/>
        <v>2</v>
      </c>
      <c r="AW74" s="92">
        <f t="shared" si="17"/>
        <v>2</v>
      </c>
      <c r="AX74" s="92">
        <f t="shared" si="17"/>
        <v>2</v>
      </c>
      <c r="AY74" s="92">
        <f t="shared" si="17"/>
        <v>2</v>
      </c>
      <c r="AZ74" s="92">
        <f t="shared" si="17"/>
        <v>11</v>
      </c>
      <c r="BA74" s="92">
        <f t="shared" si="17"/>
        <v>0</v>
      </c>
      <c r="BB74" s="92">
        <f t="shared" si="17"/>
        <v>17</v>
      </c>
      <c r="BC74" s="92">
        <f t="shared" si="17"/>
        <v>9</v>
      </c>
      <c r="BD74" s="92">
        <f t="shared" si="17"/>
        <v>8</v>
      </c>
      <c r="BE74" s="92">
        <f t="shared" si="17"/>
        <v>17</v>
      </c>
      <c r="BF74" s="92">
        <f t="shared" si="17"/>
        <v>18</v>
      </c>
      <c r="BG74" s="92">
        <f t="shared" si="17"/>
        <v>16</v>
      </c>
      <c r="BH74" s="92">
        <f t="shared" si="17"/>
        <v>14</v>
      </c>
      <c r="BI74" s="92">
        <f t="shared" si="17"/>
        <v>17</v>
      </c>
      <c r="BJ74" s="92">
        <f t="shared" si="17"/>
        <v>9</v>
      </c>
      <c r="BK74" s="92">
        <f t="shared" si="17"/>
        <v>1</v>
      </c>
      <c r="BL74" s="92">
        <f t="shared" si="17"/>
        <v>15</v>
      </c>
      <c r="BM74" s="92">
        <f t="shared" si="17"/>
        <v>3</v>
      </c>
      <c r="BN74" s="92">
        <f t="shared" si="17"/>
        <v>3</v>
      </c>
      <c r="BO74" s="92">
        <f t="shared" si="17"/>
        <v>0</v>
      </c>
      <c r="BP74" s="92">
        <f t="shared" si="17"/>
        <v>0</v>
      </c>
      <c r="BQ74" s="92">
        <f t="shared" si="17"/>
        <v>5</v>
      </c>
      <c r="BR74" s="92">
        <f t="shared" si="17"/>
        <v>12</v>
      </c>
      <c r="BS74" s="92">
        <f t="shared" si="17"/>
        <v>2</v>
      </c>
      <c r="BT74" s="92">
        <f t="shared" ref="BT74:CX74" si="18">COUNTIFS($H$10:$H$67,6,BT$10:BT$67,1)</f>
        <v>0</v>
      </c>
      <c r="BU74" s="92">
        <f t="shared" si="18"/>
        <v>4</v>
      </c>
      <c r="BV74" s="92">
        <f t="shared" si="18"/>
        <v>3</v>
      </c>
      <c r="BW74" s="92">
        <f t="shared" si="18"/>
        <v>2</v>
      </c>
      <c r="BX74" s="92">
        <f t="shared" si="18"/>
        <v>2</v>
      </c>
      <c r="BY74" s="92">
        <f t="shared" si="18"/>
        <v>4</v>
      </c>
      <c r="BZ74" s="92">
        <f t="shared" si="18"/>
        <v>0</v>
      </c>
      <c r="CA74" s="92">
        <f t="shared" si="18"/>
        <v>1</v>
      </c>
      <c r="CB74" s="92">
        <f t="shared" si="18"/>
        <v>1</v>
      </c>
      <c r="CC74" s="92">
        <f t="shared" si="18"/>
        <v>3</v>
      </c>
      <c r="CD74" s="92">
        <f t="shared" si="18"/>
        <v>1</v>
      </c>
      <c r="CE74" s="92">
        <f t="shared" si="18"/>
        <v>0</v>
      </c>
      <c r="CF74" s="92">
        <f t="shared" si="18"/>
        <v>0</v>
      </c>
      <c r="CG74" s="92">
        <f t="shared" si="18"/>
        <v>5</v>
      </c>
      <c r="CH74" s="92">
        <f t="shared" si="18"/>
        <v>2</v>
      </c>
      <c r="CI74" s="92">
        <f t="shared" si="18"/>
        <v>0</v>
      </c>
      <c r="CJ74" s="92">
        <f t="shared" si="18"/>
        <v>0</v>
      </c>
      <c r="CK74" s="92">
        <f t="shared" si="18"/>
        <v>5</v>
      </c>
      <c r="CL74" s="92">
        <f t="shared" si="18"/>
        <v>1</v>
      </c>
      <c r="CM74" s="92">
        <f t="shared" si="18"/>
        <v>3</v>
      </c>
      <c r="CN74" s="92">
        <f t="shared" si="18"/>
        <v>1</v>
      </c>
      <c r="CO74" s="92">
        <f t="shared" si="18"/>
        <v>1</v>
      </c>
      <c r="CP74" s="92">
        <f t="shared" si="18"/>
        <v>3</v>
      </c>
      <c r="CQ74" s="92">
        <f t="shared" si="18"/>
        <v>1</v>
      </c>
      <c r="CR74" s="92">
        <f t="shared" si="18"/>
        <v>0</v>
      </c>
      <c r="CS74" s="92">
        <f t="shared" si="18"/>
        <v>5</v>
      </c>
      <c r="CT74" s="92">
        <f t="shared" si="18"/>
        <v>1</v>
      </c>
      <c r="CU74" s="92">
        <f t="shared" si="18"/>
        <v>12</v>
      </c>
      <c r="CV74" s="92">
        <f t="shared" si="18"/>
        <v>0</v>
      </c>
      <c r="CW74" s="92">
        <f t="shared" si="18"/>
        <v>9</v>
      </c>
      <c r="CX74" s="92">
        <f t="shared" si="18"/>
        <v>10</v>
      </c>
    </row>
    <row r="75" spans="1:102" ht="13.2" customHeight="1">
      <c r="AW75" s="15"/>
      <c r="AX75" s="15"/>
      <c r="AY75" s="15"/>
      <c r="AZ75" s="15"/>
    </row>
  </sheetData>
  <autoFilter ref="A9:FN68"/>
  <mergeCells count="219">
    <mergeCell ref="CO7:CO8"/>
    <mergeCell ref="CP7:CP8"/>
    <mergeCell ref="CQ7:CQ8"/>
    <mergeCell ref="CV7:CV8"/>
    <mergeCell ref="CD7:CD8"/>
    <mergeCell ref="CE7:CE8"/>
    <mergeCell ref="CF7:CF8"/>
    <mergeCell ref="CG7:CG8"/>
    <mergeCell ref="CH7:CH8"/>
    <mergeCell ref="CI7:CI8"/>
    <mergeCell ref="CL7:CL8"/>
    <mergeCell ref="CM7:CM8"/>
    <mergeCell ref="CN7:CN8"/>
    <mergeCell ref="A2:H2"/>
    <mergeCell ref="I2:BO2"/>
    <mergeCell ref="BQ2:CX2"/>
    <mergeCell ref="I3:R3"/>
    <mergeCell ref="S3:W3"/>
    <mergeCell ref="X3:AA3"/>
    <mergeCell ref="AF3:AG3"/>
    <mergeCell ref="AH3:AI3"/>
    <mergeCell ref="CO3:CQ3"/>
    <mergeCell ref="CR3:CV3"/>
    <mergeCell ref="CW3:CX3"/>
    <mergeCell ref="BU3:BZ3"/>
    <mergeCell ref="CA3:CI3"/>
    <mergeCell ref="AB3:AE3"/>
    <mergeCell ref="D3:D8"/>
    <mergeCell ref="E3:E8"/>
    <mergeCell ref="H3:H8"/>
    <mergeCell ref="J7:J8"/>
    <mergeCell ref="K7:K8"/>
    <mergeCell ref="L7:L8"/>
    <mergeCell ref="N7:N8"/>
    <mergeCell ref="W7:W8"/>
    <mergeCell ref="X7:X8"/>
    <mergeCell ref="Y7:Y8"/>
    <mergeCell ref="AI4:AI6"/>
    <mergeCell ref="AJ4:AK4"/>
    <mergeCell ref="AL4:AM4"/>
    <mergeCell ref="AK5:AK6"/>
    <mergeCell ref="AL5:AL6"/>
    <mergeCell ref="AM5:AM6"/>
    <mergeCell ref="AW4:AW6"/>
    <mergeCell ref="A4:A6"/>
    <mergeCell ref="I4:Q4"/>
    <mergeCell ref="R4:R6"/>
    <mergeCell ref="S4:S6"/>
    <mergeCell ref="T4:T6"/>
    <mergeCell ref="U4:U6"/>
    <mergeCell ref="V4:V6"/>
    <mergeCell ref="W4:W6"/>
    <mergeCell ref="X4:X6"/>
    <mergeCell ref="Y4:Y6"/>
    <mergeCell ref="AN4:AQ4"/>
    <mergeCell ref="AR4:AR6"/>
    <mergeCell ref="AS4:AS6"/>
    <mergeCell ref="AT4:AT6"/>
    <mergeCell ref="Z4:Z6"/>
    <mergeCell ref="AA4:AA6"/>
    <mergeCell ref="AB4:AB6"/>
    <mergeCell ref="AC4:AC6"/>
    <mergeCell ref="AD4:AD6"/>
    <mergeCell ref="AE4:AE6"/>
    <mergeCell ref="AF4:AF6"/>
    <mergeCell ref="AG4:AG6"/>
    <mergeCell ref="AH4:AH6"/>
    <mergeCell ref="CJ3:CK3"/>
    <mergeCell ref="CL3:CN3"/>
    <mergeCell ref="AJ3:AQ3"/>
    <mergeCell ref="AR3:AS3"/>
    <mergeCell ref="AT3:AV3"/>
    <mergeCell ref="AW3:AZ3"/>
    <mergeCell ref="BA3:BB3"/>
    <mergeCell ref="BC3:BD3"/>
    <mergeCell ref="BE3:BO3"/>
    <mergeCell ref="BQ3:BT3"/>
    <mergeCell ref="AU4:AU6"/>
    <mergeCell ref="AV4:AV6"/>
    <mergeCell ref="AN5:AN6"/>
    <mergeCell ref="AO5:AO6"/>
    <mergeCell ref="AP5:AP6"/>
    <mergeCell ref="AQ5:AQ6"/>
    <mergeCell ref="BQ4:BS4"/>
    <mergeCell ref="BT4:BT6"/>
    <mergeCell ref="BU4:BU6"/>
    <mergeCell ref="BI4:BI6"/>
    <mergeCell ref="BJ4:BJ6"/>
    <mergeCell ref="BK4:BK6"/>
    <mergeCell ref="AX4:AX6"/>
    <mergeCell ref="AY4:AY6"/>
    <mergeCell ref="AZ4:AZ6"/>
    <mergeCell ref="BA4:BA6"/>
    <mergeCell ref="BB4:BB6"/>
    <mergeCell ref="BC4:BC6"/>
    <mergeCell ref="BD4:BD6"/>
    <mergeCell ref="BE4:BE6"/>
    <mergeCell ref="BF4:BF6"/>
    <mergeCell ref="BG4:BG6"/>
    <mergeCell ref="BH4:BH6"/>
    <mergeCell ref="BP4:BP6"/>
    <mergeCell ref="BV4:BV6"/>
    <mergeCell ref="BW4:BW6"/>
    <mergeCell ref="BQ5:BQ6"/>
    <mergeCell ref="BR5:BR6"/>
    <mergeCell ref="BS5:BS6"/>
    <mergeCell ref="BL4:BL6"/>
    <mergeCell ref="BM4:BM6"/>
    <mergeCell ref="BN4:BN6"/>
    <mergeCell ref="CF4:CF6"/>
    <mergeCell ref="BO4:BO6"/>
    <mergeCell ref="CG4:CG6"/>
    <mergeCell ref="CH4:CH6"/>
    <mergeCell ref="CI4:CI6"/>
    <mergeCell ref="BX4:BX6"/>
    <mergeCell ref="BY4:BY6"/>
    <mergeCell ref="BZ4:BZ6"/>
    <mergeCell ref="CA4:CA6"/>
    <mergeCell ref="CB4:CB6"/>
    <mergeCell ref="CC4:CC6"/>
    <mergeCell ref="CV4:CV6"/>
    <mergeCell ref="CW4:CW6"/>
    <mergeCell ref="CX4:CX6"/>
    <mergeCell ref="I5:J6"/>
    <mergeCell ref="K5:L6"/>
    <mergeCell ref="M5:N6"/>
    <mergeCell ref="O5:O6"/>
    <mergeCell ref="P5:P6"/>
    <mergeCell ref="Q5:Q6"/>
    <mergeCell ref="AJ5:AJ6"/>
    <mergeCell ref="CP4:CP6"/>
    <mergeCell ref="CQ4:CQ6"/>
    <mergeCell ref="CR4:CR6"/>
    <mergeCell ref="CS4:CS6"/>
    <mergeCell ref="CT4:CT6"/>
    <mergeCell ref="CU4:CU6"/>
    <mergeCell ref="CJ4:CJ6"/>
    <mergeCell ref="CK4:CK6"/>
    <mergeCell ref="CL4:CL6"/>
    <mergeCell ref="CM4:CM6"/>
    <mergeCell ref="CN4:CN6"/>
    <mergeCell ref="CO4:CO6"/>
    <mergeCell ref="CD4:CD6"/>
    <mergeCell ref="CE4:CE6"/>
    <mergeCell ref="CU7:CU8"/>
    <mergeCell ref="CW7:CW8"/>
    <mergeCell ref="CX7:CX8"/>
    <mergeCell ref="A68:H68"/>
    <mergeCell ref="BK7:BK8"/>
    <mergeCell ref="CJ7:CJ8"/>
    <mergeCell ref="CK7:CK8"/>
    <mergeCell ref="CR7:CR8"/>
    <mergeCell ref="CS7:CS8"/>
    <mergeCell ref="CT7:CT8"/>
    <mergeCell ref="AN7:AN8"/>
    <mergeCell ref="AO7:AO8"/>
    <mergeCell ref="AP7:AP8"/>
    <mergeCell ref="AQ7:AQ8"/>
    <mergeCell ref="BD7:BD8"/>
    <mergeCell ref="BI7:BI8"/>
    <mergeCell ref="Q7:Q8"/>
    <mergeCell ref="R7:R8"/>
    <mergeCell ref="T7:T8"/>
    <mergeCell ref="AG7:AG8"/>
    <mergeCell ref="AI7:AI8"/>
    <mergeCell ref="AK7:AK8"/>
    <mergeCell ref="I7:I8"/>
    <mergeCell ref="M7:M8"/>
    <mergeCell ref="O7:O8"/>
    <mergeCell ref="P7:P8"/>
    <mergeCell ref="S7:S8"/>
    <mergeCell ref="U7:U8"/>
    <mergeCell ref="V7:V8"/>
    <mergeCell ref="AH7:AH8"/>
    <mergeCell ref="AF7:AF8"/>
    <mergeCell ref="AE7:AE8"/>
    <mergeCell ref="AS7:AS8"/>
    <mergeCell ref="AB7:AB8"/>
    <mergeCell ref="AC7:AC8"/>
    <mergeCell ref="AD7:AD8"/>
    <mergeCell ref="Z7:Z8"/>
    <mergeCell ref="AA7:AA8"/>
    <mergeCell ref="AJ7:AJ8"/>
    <mergeCell ref="AL7:AL8"/>
    <mergeCell ref="AM7:AM8"/>
    <mergeCell ref="AR7:AR8"/>
    <mergeCell ref="BW7:BW8"/>
    <mergeCell ref="BX7:BX8"/>
    <mergeCell ref="BY7:BY8"/>
    <mergeCell ref="CB7:CB8"/>
    <mergeCell ref="CC7:CC8"/>
    <mergeCell ref="BM7:BM8"/>
    <mergeCell ref="BH7:BH8"/>
    <mergeCell ref="BQ7:BQ8"/>
    <mergeCell ref="BR7:BR8"/>
    <mergeCell ref="BS7:BS8"/>
    <mergeCell ref="BT7:BT8"/>
    <mergeCell ref="BU7:BU8"/>
    <mergeCell ref="BV7:BV8"/>
    <mergeCell ref="BN7:BN8"/>
    <mergeCell ref="BO7:BO8"/>
    <mergeCell ref="BP7:BP8"/>
    <mergeCell ref="BZ7:BZ8"/>
    <mergeCell ref="CA7:CA8"/>
    <mergeCell ref="AT7:AT8"/>
    <mergeCell ref="AU7:AU8"/>
    <mergeCell ref="AV7:AV8"/>
    <mergeCell ref="BA7:BA8"/>
    <mergeCell ref="BB7:BB8"/>
    <mergeCell ref="BF7:BF8"/>
    <mergeCell ref="BG7:BG8"/>
    <mergeCell ref="BJ7:BJ8"/>
    <mergeCell ref="BL7:BL8"/>
    <mergeCell ref="AW7:AW8"/>
    <mergeCell ref="AX7:AX8"/>
    <mergeCell ref="AY7:AY8"/>
    <mergeCell ref="AZ7:AZ8"/>
    <mergeCell ref="BC7:BC8"/>
    <mergeCell ref="BE7:BE8"/>
  </mergeCells>
  <phoneticPr fontId="24"/>
  <dataValidations count="6">
    <dataValidation type="list" allowBlank="1" showInputMessage="1" showErrorMessage="1" sqref="VVJ9 VLN9 VBR9 URV9 UHZ9 TYD9 TOH9 TEL9 SUP9 SKT9 SAX9 RRB9 RHF9 QXJ9 QNN9 QDR9 PTV9 PJZ9 PAD9 OQH9 OGL9 NWP9 NMT9 NCX9 MTB9 MJF9 LZJ9 LPN9 LFR9 KVV9 KLZ9 KCD9 JSH9 JIL9 IYP9 IOT9 IEX9 HVB9 HLF9 HBJ9 GRN9 GHR9 FXV9 FNZ9 FED9 EUH9 EKL9 EAP9 DQT9 DGX9 CXB9 CNF9 CDJ9 BTN9 BJR9 AZV9 APZ9 AGD9 WH9 ML9 CR9 WYV9 WOZ9 WFD9 VVH9 VLL9 VBP9 URT9 UHX9 TYB9 TOF9 TEJ9 SUN9 SKR9 SAV9 RQZ9 RHD9 QXH9 QNL9 QDP9 PTT9 PJX9 PAB9 OQF9 OGJ9 NWN9 NMR9 NCV9 MSZ9 MJD9 LZH9 LPL9 LFP9 KVT9 KLX9 KCB9 JSF9 JIJ9 IYN9 IOR9 IEV9 HUZ9 HLD9 HBH9 GRL9 GHP9 FXT9 FNX9 FEB9 EUF9 EKJ9 EAN9 DQR9 DGV9 CWZ9 CND9 CDH9 BTL9 BJP9 AZT9 APX9 AGB9 WF9 MJ9 CP9 WYT9 WOX9 WFB9 VVF9 VLJ9 VBN9 URR9 UHV9 TXZ9 TOD9 TEH9 SUL9 SKP9 SAT9 RQX9 RHB9 QXF9 QNJ9 QDN9 PTR9 PJV9 OZZ9 OQD9 OGH9 NWL9 NMP9 NCT9 MSX9 MJB9 LZF9 LPJ9 LFN9 KVR9 KLV9 KBZ9 JSD9 JIH9 IYL9 IOP9 IET9 HUX9 HLB9 HBF9 GRJ9 GHN9 FXR9 FNV9 FDZ9 EUD9 EKH9 EAL9 DQP9 DGT9 CWX9 CNB9 CDF9 BTJ9 BJN9 AZR9 APV9 AFZ9 WD9 MH9 CN9 WYR9 WOV9 WEZ9 VVD9 VLH9 VBL9 URP9 UHT9 TXX9 TOB9 TEF9 SUJ9 SKN9 SAR9 RQV9 RGZ9 QXD9 QNH9 QDL9 PTP9 PJT9 OZX9 OQB9 OGF9 NWJ9 NMN9 NCR9 MSV9 MIZ9 LZD9 LPH9 LFL9 KVP9 KLT9 KBX9 JSB9 JIF9 IYJ9 ION9 IER9 HUV9 HKZ9 HBD9 GRH9 GHL9 FXP9 FNT9 FDX9 EUB9 EKF9 EAJ9 DQN9 DGR9 CWV9 CMZ9 CDD9 BTH9 BJL9 AZP9 APT9 AFX9 WB9 MF9 CL9 WYJ9 WON9 WER9 VUV9 VKZ9 VBD9 URH9 UHL9 TXP9 TNT9 TDX9 SUB9 SKF9 SAJ9 RQN9 RGR9 QWV9 QMZ9 QDD9 PTH9 PJL9 OZP9 OPT9 OFX9 NWB9 NMF9 NCJ9 MSN9 MIR9 LYV9 LOZ9 LFD9 KVH9 KLL9 KBP9 JRT9 JHX9 IYB9 IOF9 IEJ9 HUN9 HKR9 HAV9 GQZ9 GHD9 FXH9 FNL9 FDP9 ETT9 EJX9 EAB9 DQF9 DGJ9 CWN9 CMR9 CCV9 BSZ9 BJD9 AZH9 APL9 AFP9 VT9 LX9 CD9 WYP9 WOT9 WEX9 VVB9 VLF9 VBJ9 URN9 UHR9 TXV9 TNZ9 TED9 SUH9 SKL9 SAP9 RQT9 RGX9 QXB9 QNF9 QDJ9 PTN9 PJR9 OZV9 OPZ9 OGD9 NWH9 NML9 NCP9 MST9 MIX9 LZB9 LPF9 LFJ9 KVN9 KLR9 KBV9 JRZ9 JID9 IYH9 IOL9 IEP9 HUT9 HKX9 HBB9 GRF9 GHJ9 FXN9 FNR9 FDV9 ETZ9 EKD9 EAH9 DQL9 DGP9 CWT9 CMX9 CDB9 BTF9 BJJ9 AZN9 APR9 AFV9 VZ9 MD9 CJ9 WYN9 WOR9 WEV9 VUZ9 VLD9 VBH9 URL9 UHP9 TXT9 TNX9 TEB9 SUF9 SKJ9 SAN9 RQR9 RGV9 QWZ9 QND9 QDH9 PTL9 PJP9 OZT9 OPX9 OGB9 NWF9 NMJ9 NCN9 MSR9 MIV9 LYZ9 LPD9 LFH9 KVL9 KLP9 KBT9 JRX9 JIB9 IYF9 IOJ9 IEN9 HUR9 HKV9 HAZ9 GRD9 GHH9 FXL9 FNP9 FDT9 ETX9 EKB9 EAF9 DQJ9 DGN9 CWR9 CMV9 CCZ9 BTD9 BJH9 AZL9 APP9 AFT9 VX9 MB9 CH9 WYL9 WOP9 WET9 VUX9 VLB9 VBF9 URJ9 UHN9 TXR9 TNV9 TDZ9 SUD9 SKH9 SAL9 RQP9 RGT9 QWX9 QNB9 QDF9 PTJ9 PJN9 OZR9 OPV9 OFZ9 NWD9 NMH9 NCL9 MSP9 MIT9 LYX9 LPB9 LFF9 KVJ9 KLN9 KBR9 JRV9 JHZ9 IYD9 IOH9 IEL9 HUP9 HKT9 HAX9 GRB9 GHF9 FXJ9 FNN9 FDR9 ETV9 EJZ9 EAD9 DQH9 DGL9 CWP9 CMT9 CCX9 BTB9 BJF9 AZJ9 APN9 AFR9 VV9 LZ9 CF9 WYH9 WOL9 WEP9 VUT9 VKX9 VBB9 URF9 UHJ9 TXN9 TNR9 TDV9 STZ9 SKD9 SAH9 RQL9 RGP9 QWT9 QMX9 QDB9 PTF9 PJJ9 OZN9 OPR9 OFV9 NVZ9 NMD9 NCH9 MSL9 MIP9 LYT9 LOX9 LFB9 KVF9 KLJ9 KBN9 JRR9 JHV9 IXZ9 IOD9 IEH9 HUL9 HKP9 HAT9 GQX9 GHB9 FXF9 FNJ9 FDN9 ETR9 EJV9 DZZ9 DQD9 DGH9 CWL9 CMP9 CCT9 BSX9 BJB9 AZF9 APJ9 AFN9 VR9 LV9 CB9 WYF9 WOJ9 WEN9 VUR9 VKV9 VAZ9 URD9 UHH9 TXL9 TNP9 TDT9 STX9 SKB9 SAF9 RQJ9 RGN9 QWR9 QMV9 QCZ9 PTD9 PJH9 OZL9 OPP9 OFT9 NVX9 NMB9 NCF9 MSJ9 MIN9 LYR9 LOV9 LEZ9 KVD9 KLH9 KBL9 JRP9 JHT9 IXX9 IOB9 IEF9 HUJ9 HKN9 HAR9 GQV9 GGZ9 FXD9 FNH9 FDL9 ETP9 EJT9 DZX9 DQB9 DGF9 CWJ9 CMN9 CCR9 BSV9 BIZ9 AZD9 APH9 AFL9 VP9 LT9 BZ9 WYD9 WOH9 WEL9 VUP9 VKT9 VAX9 URB9 UHF9 TXJ9 TNN9 TDR9 STV9 SJZ9 SAD9 RQH9 RGL9 QWP9 QMT9 QCX9 PTB9 PJF9 OZJ9 OPN9 OFR9 NVV9 NLZ9 NCD9 MSH9 MIL9 LYP9 LOT9 LEX9 KVB9 KLF9 KBJ9 JRN9 JHR9 IXV9 INZ9 IED9 HUH9 HKL9 HAP9 GQT9 GGX9 FXB9 FNF9 FDJ9 ETN9 EJR9 DZV9 DPZ9 DGD9 CWH9 CML9 CCP9 BST9 BIX9 AZB9 APF9 AFJ9 VN9 LR9 BX9 WYB9 WOF9 WEJ9 VUN9 VKR9 VAV9 UQZ9 UHD9 TXH9 TNL9 TDP9 STT9 SJX9 SAB9 RQF9 RGJ9 QWN9 QMR9 QCV9 PSZ9 PJD9 OZH9 OPL9 OFP9 NVT9 NLX9 NCB9 MSF9 MIJ9 LYN9 LOR9 LEV9 KUZ9 KLD9 KBH9 JRL9 JHP9 IXT9 INX9 IEB9 HUF9 HKJ9 HAN9 GQR9 GGV9 FWZ9 FND9 FDH9 ETL9 EJP9 DZT9 DPX9 DGB9 CWF9 CMJ9 CCN9 BSR9 BIV9 AYZ9 APD9 AFH9 VL9 LP9 BV9 WXZ9 WOD9 WEH9 VUL9 VKP9 VAT9 UQX9 UHB9 TXF9 TNJ9 TDN9 STR9 SJV9 RZZ9 RQD9 RGH9 QWL9 QMP9 QCT9 PSX9 PJB9 OZF9 OPJ9 OFN9 NVR9 NLV9 NBZ9 MSD9 MIH9 LYL9 LOP9 LET9 KUX9 KLB9 KBF9 JRJ9 JHN9 IXR9 INV9 IDZ9 HUD9 HKH9 HAL9 GQP9 GGT9 FWX9 FNB9 FDF9 ETJ9 EJN9 DZR9 DPV9 DFZ9 CWD9 CMH9 CCL9 BSP9 BIT9 AYX9 APB9 AFF9 VJ9 LN9 BT9 WXX9 WOB9 WEF9 VUJ9 VKN9 VAR9 UQV9 UGZ9 TXD9 TNH9 TDL9 STP9 SJT9 RZX9 RQB9 RGF9 QWJ9 QMN9 QCR9 PSV9 PIZ9 OZD9 OPH9 OFL9 NVP9 NLT9 NBX9 MSB9 MIF9 LYJ9 LON9 LER9 KUV9 KKZ9 KBD9 JRH9 JHL9 IXP9 INT9 IDX9 HUB9 HKF9 HAJ9 GQN9 GGR9 FWV9 FMZ9 FDD9 ETH9 EJL9 DZP9 DPT9 DFX9 CWB9 CMF9 CCJ9 BSN9 BIR9 AYV9 AOZ9 AFD9 VH9 LL9 WXV9 WNZ9 WED9 VUH9 VKL9 VAP9 UQT9 UGX9 TXB9 TNF9 TDJ9 STN9 SJR9 RZV9 RPZ9 RGD9 QWH9 QML9 QCP9 PST9 PIX9 OZB9 OPF9 OFJ9 NVN9 NLR9 NBV9 MRZ9 MID9 LYH9 LOL9 LEP9 KUT9 KKX9 KBB9 JRF9 JHJ9 IXN9 INR9 IDV9 HTZ9 HKD9 HAH9 GQL9 GGP9 FWT9 FMX9 FDB9 ETF9 EJJ9 DZN9 DPR9 DFV9 CVZ9 CMD9 CCH9 BSL9 BIP9 AYT9 AOX9 AFB9 VF9 LJ9 BQ9:BR9 WXT9 WNX9 WEB9 VUF9 VKJ9 VAN9 UQR9 UGV9 TWZ9 TND9 TDH9 STL9 SJP9 RZT9 RPX9 RGB9 QWF9 QMJ9 QCN9 PSR9 PIV9 OYZ9 OPD9 OFH9 NVL9 NLP9 NBT9 MRX9 MIB9 LYF9 LOJ9 LEN9 KUR9 KKV9 KAZ9 JRD9 JHH9 IXL9 INP9 IDT9 HTX9 HKB9 HAF9 GQJ9 GGN9 FWR9 FMV9 FCZ9 ETD9 EJH9 DZL9 DPP9 DFT9 CVX9 CMB9 CCF9 BSJ9 BIN9 AYR9 AOV9 AEZ9 VD9 LH9 BO9 WYZ9 WPD9 WFH9 VVL9 VLP9 VBT9 URX9 UIB9 TYF9 TOJ9 TEN9 SUR9 SKV9 SAZ9 RRD9 RHH9 QXL9 QNP9 QDT9 PTX9 PKB9 PAF9 OQJ9 OGN9 NWR9 NMV9 NCZ9 MTD9 MJH9 LZL9 LPP9 LFT9 KVX9 KMB9 KCF9 JSJ9 JIN9 IYR9 IOV9 IEZ9 HVD9 HLH9 HBL9 GRP9 GHT9 FXX9 FOB9 FEF9 EUJ9 EKN9 EAR9 DQV9 DGZ9 CXD9 CNH9 CDL9 BTP9 BJT9 AZX9 AQB9 AGF9 WJ9 CT9 MN9 WYX9 WPB9 WFF9">
      <formula1>#REF!</formula1>
    </dataValidation>
    <dataValidation type="list" imeMode="on" allowBlank="1" showInputMessage="1" showErrorMessage="1" sqref="VTH9:VTJ9 VJL9:VJN9 UZP9:UZR9 UPT9:UPV9 UFX9:UFZ9 TWB9:TWD9 TMF9:TMH9 TCJ9:TCL9 SSN9:SSP9 SIR9:SIT9 RYV9:RYX9 ROZ9:RPB9 RFD9:RFF9 QVH9:QVJ9 QLL9:QLN9 QBP9:QBR9 PRT9:PRV9 PHX9:PHZ9 OYB9:OYD9 OOF9:OOH9 OEJ9:OEL9 NUN9:NUP9 NKR9:NKT9 NAV9:NAX9 MQZ9:MRB9 MHD9:MHF9 LXH9:LXJ9 LNL9:LNN9 LDP9:LDR9 KTT9:KTV9 KJX9:KJZ9 KAB9:KAD9 JQF9:JQH9 JGJ9:JGL9 IWN9:IWP9 IMR9:IMT9 ICV9:ICX9 HSZ9:HTB9 HJD9:HJF9 GZH9:GZJ9 GPL9:GPN9 GFP9:GFR9 FVT9:FVV9 FLX9:FLZ9 FCB9:FCD9 ESF9:ESH9 EIJ9:EIL9 DYN9:DYP9 DOR9:DOT9 DEV9:DEX9 CUZ9:CVB9 CLD9:CLF9 CBH9:CBJ9 BRL9:BRN9 BHP9:BHR9 AXT9:AXV9 ANX9:ANZ9 AEB9:AED9 UF9:UH9 KJ9:KL9 AQ9:AS9 WWQ9:WWT9 WMU9:WMX9 WCY9:WDB9 VTC9:VTF9 VJG9:VJJ9 UZK9:UZN9 UPO9:UPR9 UFS9:UFV9 TVW9:TVZ9 TMA9:TMD9 TCE9:TCH9 SSI9:SSL9 SIM9:SIP9 RYQ9:RYT9 ROU9:ROX9 REY9:RFB9 QVC9:QVF9 QLG9:QLJ9 QBK9:QBN9 PRO9:PRR9 PHS9:PHV9 OXW9:OXZ9 OOA9:OOD9 OEE9:OEH9 NUI9:NUL9 NKM9:NKP9 NAQ9:NAT9 MQU9:MQX9 MGY9:MHB9 LXC9:LXF9 LNG9:LNJ9 LDK9:LDN9 KTO9:KTR9 KJS9:KJV9 JZW9:JZZ9 JQA9:JQD9 JGE9:JGH9 IWI9:IWL9 IMM9:IMP9 ICQ9:ICT9 HSU9:HSX9 HIY9:HJB9 GZC9:GZF9 GPG9:GPJ9 GFK9:GFN9 FVO9:FVR9 FLS9:FLV9 FBW9:FBZ9 ESA9:ESD9 EIE9:EIH9 DYI9:DYL9 DOM9:DOP9 DEQ9:DET9 CUU9:CUX9 CKY9:CLB9 CBC9:CBF9 BRG9:BRJ9 BHK9:BHN9 AXO9:AXR9 ANS9:ANV9 ADW9:ADZ9 UA9:UD9 KE9:KH9 AL9:AO9 WWZ9:WXR9 WND9:WNV9 WDH9:WDZ9 VTL9:VUD9 VJP9:VKH9 UZT9:VAL9 UPX9:UQP9 UGB9:UGT9 TWF9:TWX9 TMJ9:TNB9 TCN9:TDF9 SSR9:STJ9 SIV9:SJN9 RYZ9:RZR9 RPD9:RPV9 RFH9:RFZ9 QVL9:QWD9 QLP9:QMH9 QBT9:QCL9 PRX9:PSP9 PIB9:PIT9 OYF9:OYX9 OOJ9:OPB9 OEN9:OFF9 NUR9:NVJ9 NKV9:NLN9 NAZ9:NBR9 MRD9:MRV9 MHH9:MHZ9 LXL9:LYD9 LNP9:LOH9 LDT9:LEL9 KTX9:KUP9 KKB9:KKT9 KAF9:KAX9 JQJ9:JRB9 JGN9:JHF9 IWR9:IXJ9 IMV9:INN9 ICZ9:IDR9 HTD9:HTV9 HJH9:HJZ9 GZL9:HAD9 GPP9:GQH9 GFT9:GGL9 FVX9:FWP9 FMB9:FMT9 FCF9:FCX9 ESJ9:ETB9 EIN9:EJF9 DYR9:DZJ9 DOV9:DPN9 DEZ9:DFR9 CVD9:CVV9 CLH9:CLZ9 CBL9:CCD9 BRP9:BSH9 BHT9:BIL9 AXX9:AYP9 AOB9:AOT9 AEF9:AEX9 UJ9:VB9 KN9:LF9 AU9:BM9 WWB9:WWC9 WMF9:WMG9 WCJ9:WCK9 VSN9:VSO9 VIR9:VIS9 UYV9:UYW9 UOZ9:UPA9 UFD9:UFE9 TVH9:TVI9 TLL9:TLM9 TBP9:TBQ9 SRT9:SRU9 SHX9:SHY9 RYB9:RYC9 ROF9:ROG9 REJ9:REK9 QUN9:QUO9 QKR9:QKS9 QAV9:QAW9 PQZ9:PRA9 PHD9:PHE9 OXH9:OXI9 ONL9:ONM9 ODP9:ODQ9 NTT9:NTU9 NJX9:NJY9 NAB9:NAC9 MQF9:MQG9 MGJ9:MGK9 LWN9:LWO9 LMR9:LMS9 LCV9:LCW9 KSZ9:KTA9 KJD9:KJE9 JZH9:JZI9 JPL9:JPM9 JFP9:JFQ9 IVT9:IVU9 ILX9:ILY9 ICB9:ICC9 HSF9:HSG9 HIJ9:HIK9 GYN9:GYO9 GOR9:GOS9 GEV9:GEW9 FUZ9:FVA9 FLD9:FLE9 FBH9:FBI9 ERL9:ERM9 EHP9:EHQ9 DXT9:DXU9 DNX9:DNY9 DEB9:DEC9 CUF9:CUG9 CKJ9:CKK9 CAN9:CAO9 BQR9:BQS9 BGV9:BGW9 AWZ9:AXA9 AND9:ANE9 ADH9:ADI9 TL9:TM9 JP9:JQ9 W9:X9 WWI9:WWJ9 WMM9:WMN9 WCQ9:WCR9 VSU9:VSV9 VIY9:VIZ9 UZC9:UZD9 UPG9:UPH9 UFK9:UFL9 TVO9:TVP9 TLS9:TLT9 TBW9:TBX9 SSA9:SSB9 SIE9:SIF9 RYI9:RYJ9 ROM9:RON9 REQ9:RER9 QUU9:QUV9 QKY9:QKZ9 QBC9:QBD9 PRG9:PRH9 PHK9:PHL9 OXO9:OXP9 ONS9:ONT9 ODW9:ODX9 NUA9:NUB9 NKE9:NKF9 NAI9:NAJ9 MQM9:MQN9 MGQ9:MGR9 LWU9:LWV9 LMY9:LMZ9 LDC9:LDD9 KTG9:KTH9 KJK9:KJL9 JZO9:JZP9 JPS9:JPT9 JFW9:JFX9 IWA9:IWB9 IME9:IMF9 ICI9:ICJ9 HSM9:HSN9 HIQ9:HIR9 GYU9:GYV9 GOY9:GOZ9 GFC9:GFD9 FVG9:FVH9 FLK9:FLL9 FBO9:FBP9 ERS9:ERT9 EHW9:EHX9 DYA9:DYB9 DOE9:DOF9 DEI9:DEJ9 CUM9:CUN9 CKQ9:CKR9 CAU9:CAV9 BQY9:BQZ9 BHC9:BHD9 AXG9:AXH9 ANK9:ANL9 ADO9:ADP9 TS9:TT9 JW9:JX9 AD9:AE9 XBG9:XBJ9 WRK9:WRN9 WHO9:WHR9 VXS9:VXV9 VNW9:VNZ9 VEA9:VED9 UUE9:UUH9 UKI9:UKL9 UAM9:UAP9 TQQ9:TQT9 TGU9:TGX9 SWY9:SXB9 SNC9:SNF9 SDG9:SDJ9 RTK9:RTN9 RJO9:RJR9 QZS9:QZV9 QPW9:QPZ9 QGA9:QGD9 PWE9:PWH9 PMI9:PML9 PCM9:PCP9 OSQ9:OST9 OIU9:OIX9 NYY9:NZB9 NPC9:NPF9 NFG9:NFJ9 MVK9:MVN9 MLO9:MLR9 MBS9:MBV9 LRW9:LRZ9 LIA9:LID9 KYE9:KYH9 KOI9:KOL9 KEM9:KEP9 JUQ9:JUT9 JKU9:JKX9 JAY9:JBB9 IRC9:IRF9 IHG9:IHJ9 HXK9:HXN9 HNO9:HNR9 HDS9:HDV9 GTW9:GTZ9 GKA9:GKD9 GAE9:GAH9 FQI9:FQL9 FGM9:FGP9 EWQ9:EWT9 EMU9:EMX9 ECY9:EDB9 DTC9:DTF9 DJG9:DJJ9 CZK9:CZN9 CPO9:CPR9 CFS9:CFV9 BVW9:BVZ9 BMA9:BMD9 BCE9:BCH9 ASI9:ASL9 AIM9:AIP9 YQ9:YT9 OU9:OX9 EY9:FB9 XBL9:XBM9 WRP9:WRQ9 WHT9:WHU9 VXX9:VXY9 VOB9:VOC9 VEF9:VEG9 UUJ9:UUK9 UKN9:UKO9 UAR9:UAS9 TQV9:TQW9 TGZ9:THA9 SXD9:SXE9 SNH9:SNI9 SDL9:SDM9 RTP9:RTQ9 RJT9:RJU9 QZX9:QZY9 QQB9:QQC9 QGF9:QGG9 PWJ9:PWK9 PMN9:PMO9 PCR9:PCS9 OSV9:OSW9 OIZ9:OJA9 NZD9:NZE9 NPH9:NPI9 NFL9:NFM9 MVP9:MVQ9 MLT9:MLU9 MBX9:MBY9 LSB9:LSC9 LIF9:LIG9 KYJ9:KYK9 KON9:KOO9 KER9:KES9 JUV9:JUW9 JKZ9:JLA9 JBD9:JBE9 IRH9:IRI9 IHL9:IHM9 HXP9:HXQ9 HNT9:HNU9 HDX9:HDY9 GUB9:GUC9 GKF9:GKG9 GAJ9:GAK9 FQN9:FQO9 FGR9:FGS9 EWV9:EWW9 EMZ9:ENA9 EDD9:EDE9 DTH9:DTI9 DJL9:DJM9 CZP9:CZQ9 CPT9:CPU9 CFX9:CFY9 BWB9:BWC9 BMF9:BMG9 BCJ9:BCK9 ASN9:ASO9 AIR9:AIS9 YV9:YW9 OZ9:PA9 FD9:FE9 WVN9:WVY9 WLR9:WMC9 WBV9:WCG9 VRZ9:VSK9 VID9:VIO9 UYH9:UYS9 UOL9:UOW9 UEP9:UFA9 TUT9:TVE9 TKX9:TLI9 TBB9:TBM9 SRF9:SRQ9 SHJ9:SHU9 RXN9:RXY9 RNR9:ROC9 RDV9:REG9 QTZ9:QUK9 QKD9:QKO9 QAH9:QAS9 PQL9:PQW9 PGP9:PHA9 OWT9:OXE9 OMX9:ONI9 ODB9:ODM9 NTF9:NTQ9 NJJ9:NJU9 MZN9:MZY9 MPR9:MQC9 MFV9:MGG9 LVZ9:LWK9 LMD9:LMO9 LCH9:LCS9 KSL9:KSW9 KIP9:KJA9 JYT9:JZE9 JOX9:JPI9 JFB9:JFM9 IVF9:IVQ9 ILJ9:ILU9 IBN9:IBY9 HRR9:HSC9 HHV9:HIG9 GXZ9:GYK9 GOD9:GOO9 GEH9:GES9 FUL9:FUW9 FKP9:FLA9 FAT9:FBE9 EQX9:ERI9 EHB9:EHM9 DXF9:DXQ9 DNJ9:DNU9 DDN9:DDY9 CTR9:CUC9 CJV9:CKG9 BZZ9:CAK9 BQD9:BQO9 BGH9:BGS9 AWL9:AWW9 AMP9:ANA9 ACT9:ADE9 SX9:TI9 JB9:JM9 I9:T9 XBS9:XBT9 WRW9:WRX9 WIA9:WIB9 VYE9:VYF9 VOI9:VOJ9 VEM9:VEN9 UUQ9:UUR9 UKU9:UKV9 UAY9:UAZ9 TRC9:TRD9 THG9:THH9 SXK9:SXL9 SNO9:SNP9 SDS9:SDT9 RTW9:RTX9 RKA9:RKB9 RAE9:RAF9 QQI9:QQJ9 QGM9:QGN9 PWQ9:PWR9 PMU9:PMV9 PCY9:PCZ9 OTC9:OTD9 OJG9:OJH9 NZK9:NZL9 NPO9:NPP9 NFS9:NFT9 MVW9:MVX9 MMA9:MMB9 MCE9:MCF9 LSI9:LSJ9 LIM9:LIN9 KYQ9:KYR9 KOU9:KOV9 KEY9:KEZ9 JVC9:JVD9 JLG9:JLH9 JBK9:JBL9 IRO9:IRP9 IHS9:IHT9 HXW9:HXX9 HOA9:HOB9 HEE9:HEF9 GUI9:GUJ9 GKM9:GKN9 GAQ9:GAR9 FQU9:FQV9 FGY9:FGZ9 EXC9:EXD9 ENG9:ENH9 EDK9:EDL9 DTO9:DTP9 DJS9:DJT9 CZW9:CZX9 CQA9:CQB9 CGE9:CGF9 BWI9:BWJ9 BMM9:BMN9 BCQ9:BCR9 ASU9:ASV9 AIY9:AIZ9 ZC9:ZD9 PG9:PH9 FK9:FL9 WWV9:WWX9 WMZ9:WNB9 WDD9:WDF9">
      <formula1>#REF!</formula1>
    </dataValidation>
    <dataValidation imeMode="disabled" allowBlank="1" showInputMessage="1" showErrorMessage="1" sqref="H30:Q30 A30:B30 CW30:CX30 S30:V30 X30:Z30 AB30:AD30 AF30:BN30 BU30:BY30 CA30:CH30 CJ30:CU30 BQ30:BS30"/>
    <dataValidation type="list" imeMode="on" allowBlank="1" showInputMessage="1" showErrorMessage="1" sqref="Z9 WWM9 WMQ9 WCU9 VSY9 VJC9 UZG9 UPK9 UFO9 TVS9 TLW9 TCA9 SSE9 SII9 RYM9 ROQ9 REU9 QUY9 QLC9 QBG9 PRK9 PHO9 OXS9 ONW9 OEA9 NUE9 NKI9 NAM9 MQQ9 MGU9 LWY9 LNC9 LDG9 KTK9 KJO9 JZS9 JPW9 JGA9 IWE9 IMI9 ICM9 HSQ9 HIU9 GYY9 GPC9 GFG9 FVK9 FLO9 FBS9 ERW9 EIA9 DYE9 DOI9 DEM9 CUQ9 CKU9 CAY9 BRC9 BHG9 AXK9 ANO9 ADS9 TW9 KA9 AH9 XBO9 WRS9 WHW9 VYA9 VOE9 VEI9 UUM9 UKQ9 UAU9 TQY9 THC9 SXG9 SNK9 SDO9 RTS9 RJW9 RAA9 QQE9 QGI9 PWM9 PMQ9 PCU9 OSY9 OJC9 NZG9 NPK9 NFO9 MVS9 MLW9 MCA9 LSE9 LII9 KYM9 KOQ9 KEU9 JUY9 JLC9 JBG9 IRK9 IHO9 HXS9 HNW9 HEA9 GUE9 GKI9 GAM9 FQQ9 FGU9 EWY9 ENC9 EDG9 DTK9 DJO9 CZS9 CPW9 CGA9 BWE9 BMI9 BCM9 ASQ9 AIU9 YY9 PC9 FG9 WWE9 WMI9 WCM9 VSQ9 VIU9 UYY9 UPC9 UFG9 TVK9 TLO9 TBS9 SRW9 SIA9 RYE9 ROI9 REM9 QUQ9 QKU9 QAY9 PRC9 PHG9 OXK9 ONO9 ODS9 NTW9 NKA9 NAE9 MQI9 MGM9 LWQ9 LMU9 LCY9 KTC9 KJG9 JZK9 JPO9 JFS9 IVW9 IMA9 ICE9 HSI9 HIM9 GYQ9 GOU9 GEY9 FVC9 FLG9 FBK9 ERO9 EHS9 DXW9 DOA9 DEE9 CUI9 CKM9 CAQ9 BQU9 BGY9 AXC9 ANG9 ADK9 TO9 JS9">
      <formula1>$DC$94:$DC$100</formula1>
    </dataValidation>
    <dataValidation type="list" imeMode="on" allowBlank="1" showInputMessage="1" showErrorMessage="1" sqref="AB9 WWO9 WMS9 WCW9 VTA9 VJE9 UZI9 UPM9 UFQ9 TVU9 TLY9 TCC9 SSG9 SIK9 RYO9 ROS9 REW9 QVA9 QLE9 QBI9 PRM9 PHQ9 OXU9 ONY9 OEC9 NUG9 NKK9 NAO9 MQS9 MGW9 LXA9 LNE9 LDI9 KTM9 KJQ9 JZU9 JPY9 JGC9 IWG9 IMK9 ICO9 HSS9 HIW9 GZA9 GPE9 GFI9 FVM9 FLQ9 FBU9 ERY9 EIC9 DYG9 DOK9 DEO9 CUS9 CKW9 CBA9 BRE9 BHI9 AXM9 ANQ9 ADU9 TY9 KC9 AJ9 XBQ9 WRU9 WHY9 VYC9 VOG9 VEK9 UUO9 UKS9 UAW9 TRA9 THE9 SXI9 SNM9 SDQ9 RTU9 RJY9 RAC9 QQG9 QGK9 PWO9 PMS9 PCW9 OTA9 OJE9 NZI9 NPM9 NFQ9 MVU9 MLY9 MCC9 LSG9 LIK9 KYO9 KOS9 KEW9 JVA9 JLE9 JBI9 IRM9 IHQ9 HXU9 HNY9 HEC9 GUG9 GKK9 GAO9 FQS9 FGW9 EXA9 ENE9 EDI9 DTM9 DJQ9 CZU9 CPY9 CGC9 BWG9 BMK9 BCO9 ASS9 AIW9 ZA9 PE9 FI9 WWG9 WMK9 WCO9 VSS9 VIW9 UZA9 UPE9 UFI9 TVM9 TLQ9 TBU9 SRY9 SIC9 RYG9 ROK9 REO9 QUS9 QKW9 QBA9 PRE9 PHI9 OXM9 ONQ9 ODU9 NTY9 NKC9 NAG9 MQK9 MGO9 LWS9 LMW9 LDA9 KTE9 KJI9 JZM9 JPQ9 JFU9 IVY9 IMC9 ICG9 HSK9 HIO9 GYS9 GOW9 GFA9 FVE9 FLI9 FBM9 ERQ9 EHU9 DXY9 DOC9 DEG9 CUK9 CKO9 CAS9 BQW9 BHA9 AXE9 ANI9 ADM9 TQ9 JU9">
      <formula1>$DC$100:$DC$114</formula1>
    </dataValidation>
    <dataValidation imeMode="on" allowBlank="1" showInputMessage="1" showErrorMessage="1" sqref="AOU9 AYQ9 BIM9 BSI9 CCE9 CMA9 CVW9 DFS9 DPO9 DZK9 EJG9 ETC9 FCY9 FMU9 FWQ9 GGM9 GQI9 HAE9 HKA9 HTW9 IDS9 INO9 IXK9 JHG9 JRC9 KAY9 KKU9 KUQ9 LEM9 LOI9 LYE9 MIA9 MRW9 NBS9 NLO9 NVK9 OFG9 OPC9 OYY9 PIU9 PSQ9 QCM9 QMI9 QWE9 RGA9 RPW9 RZS9 SJO9 STK9 TDG9 TNC9 TWY9 UGU9 UQQ9 VAM9 VKI9 VUE9 WEA9 WNW9 WXS9 AT9 KM9 UI9 AEE9 AOA9 AXW9 BHS9 BRO9 CBK9 CLG9 CVC9 DEY9 DOU9 DYQ9 EIM9 ESI9 FCE9 FMA9 FVW9 GFS9 GPO9 GZK9 HJG9 HTC9 ICY9 IMU9 IWQ9 JGM9 JQI9 KAE9 KKA9 KTW9 LDS9 LNO9 LXK9 MHG9 MRC9 NAY9 NKU9 NUQ9 OEM9 OOI9 OYE9 PIA9 PRW9 QBS9 QLO9 QVK9 RFG9 RPC9 RYY9 SIU9 SSQ9 TCM9 TMI9 TWE9 UGA9 UPW9 UZS9 VJO9 VTK9 WDG9 WNC9 WWY9 AC9 JV9 TR9 ADN9 ANJ9 AXF9 BHB9 BQX9 CAT9 CKP9 CUL9 DEH9 DOD9 DXZ9 EHV9 ERR9 FBN9 FLJ9 FVF9 GFB9 GOX9 GYT9 HIP9 HSL9 ICH9 IMD9 IVZ9 JFV9 JPR9 JZN9 KJJ9 KTF9 LDB9 LMX9 LWT9 MGP9 MQL9 NAH9 NKD9 NTZ9 ODV9 ONR9 OXN9 PHJ9 PRF9 QBB9 QKX9 QUT9 REP9 ROL9 RYH9 SID9 SRZ9 TBV9 TLR9 TVN9 UFJ9 UPF9 UZB9 VIX9 VST9 WCP9 WML9 WWH9 AK9 KD9 TZ9 ADV9 ANR9 AXN9 BHJ9 BRF9 CBB9 CKX9 CUT9 DEP9 DOL9 DYH9 EID9 ERZ9 FBV9 FLR9 FVN9 GFJ9 GPF9 GZB9 HIX9 HST9 ICP9 IML9 IWH9 JGD9 JPZ9 JZV9 KJR9 KTN9 LDJ9 LNF9 LXB9 MGX9 MQT9 NAP9 NKL9 NUH9 OED9 ONZ9 OXV9 PHR9 PRN9 QBJ9 QLF9 QVB9 REX9 ROT9 RYP9 SIL9 SSH9 TCD9 TLZ9 TVV9 UFR9 UPN9 UZJ9 VJF9 VTB9 WCX9 WMT9 WWP9 FJ9 PF9 ZB9 AIX9 AST9 BCP9 BML9 BWH9 CGD9 CPZ9 CZV9 DJR9 DTN9 EDJ9 ENF9 EXB9 FGX9 FQT9 GAP9 GKL9 GUH9 HED9 HNZ9 HXV9 IHR9 IRN9 JBJ9 JLF9 JVB9 KEX9 KOT9 KYP9 LIL9 LSH9 MCD9 MLZ9 MVV9 NFR9 NPN9 NZJ9 OJF9 OTB9 PCX9 PMT9 PWP9 QGL9 QQH9 RAD9 RJZ9 RTV9 SDR9 SNN9 SXJ9 THF9 TRB9 UAX9 UKT9 UUP9 VEL9 VOH9 VYD9 WHZ9 WRV9 XBR9 A9:H9 AP9 KI9 UE9 AEA9 ANW9 AXS9 BHO9 BRK9 CBG9 CLC9 CUY9 DEU9 DOQ9 DYM9 EII9 ESE9 FCA9 FLW9 FVS9 GFO9 GPK9 GZG9 HJC9 HSY9 ICU9 IMQ9 IWM9 JGI9 JQE9 KAA9 KJW9 KTS9 LDO9 LNK9 LXG9 MHC9 MQY9 NAU9 NKQ9 NUM9 OEI9 OOE9 OYA9 PHW9 PRS9 QBO9 QLK9 QVG9 RFC9 ROY9 RYU9 SIQ9 SSM9 TCI9 TME9 TWA9 UFW9 UPS9 UZO9 VJK9 VTG9 WDC9 WMY9 WWU9 Y9 JR9 TN9 ADJ9 ANF9 AXB9 BGX9 BQT9 CAP9 CKL9 CUH9 DED9 DNZ9 DXV9 EHR9 ERN9 FBJ9 FLF9 FVB9 GEX9 GOT9 GYP9 HIL9 HSH9 ICD9 ILZ9 IVV9 JFR9 JPN9 JZJ9 KJF9 KTB9 LCX9 LMT9 LWP9 MGL9 MQH9 NAD9 NJZ9 NTV9 ODR9 ONN9 OXJ9 PHF9 PRB9 QAX9 QKT9 QUP9 REL9 ROH9 RYD9 SHZ9 SRV9 TBR9 TLN9 TVJ9 UFF9 UPB9 UYX9 VIT9 VSP9 WCL9 WMH9 WWD9 AF9:AG9 JY9:JZ9 TU9:TV9 ADQ9:ADR9 ANM9:ANN9 AXI9:AXJ9 BHE9:BHF9 BRA9:BRB9 CAW9:CAX9 CKS9:CKT9 CUO9:CUP9 DEK9:DEL9 DOG9:DOH9 DYC9:DYD9 EHY9:EHZ9 ERU9:ERV9 FBQ9:FBR9 FLM9:FLN9 FVI9:FVJ9 GFE9:GFF9 GPA9:GPB9 GYW9:GYX9 HIS9:HIT9 HSO9:HSP9 ICK9:ICL9 IMG9:IMH9 IWC9:IWD9 JFY9:JFZ9 JPU9:JPV9 JZQ9:JZR9 KJM9:KJN9 KTI9:KTJ9 LDE9:LDF9 LNA9:LNB9 LWW9:LWX9 MGS9:MGT9 MQO9:MQP9 NAK9:NAL9 NKG9:NKH9 NUC9:NUD9 ODY9:ODZ9 ONU9:ONV9 OXQ9:OXR9 PHM9:PHN9 PRI9:PRJ9 QBE9:QBF9 QLA9:QLB9 QUW9:QUX9 RES9:RET9 ROO9:ROP9 RYK9:RYL9 SIG9:SIH9 SSC9:SSD9 TBY9:TBZ9 TLU9:TLV9 TVQ9:TVR9 UFM9:UFN9 UPI9:UPJ9 UZE9:UZF9 VJA9:VJB9 VSW9:VSX9 WCS9:WCT9 WMO9:WMP9 WWK9:WWL9 AI9 KB9 TX9 ADT9 ANP9 AXL9 BHH9 BRD9 CAZ9 CKV9 CUR9 DEN9 DOJ9 DYF9 EIB9 ERX9 FBT9 FLP9 FVL9 GFH9 GPD9 GYZ9 HIV9 HSR9 ICN9 IMJ9 IWF9 JGB9 JPX9 JZT9 KJP9 KTL9 LDH9 LND9 LWZ9 MGV9 MQR9 NAN9 NKJ9 NUF9 OEB9 ONX9 OXT9 PHP9 PRL9 QBH9 QLD9 QUZ9 REV9 ROR9 RYN9 SIJ9 SSF9 TCB9 TLX9 TVT9 UFP9 UPL9 UZH9 VJD9 VSZ9 WCV9 WMR9 WWN9 U9:V9 JN9:JO9 TJ9:TK9 ADF9:ADG9 ANB9:ANC9 AWX9:AWY9 BGT9:BGU9 BQP9:BQQ9 CAL9:CAM9 CKH9:CKI9 CUD9:CUE9 DDZ9:DEA9 DNV9:DNW9 DXR9:DXS9 EHN9:EHO9 ERJ9:ERK9 FBF9:FBG9 FLB9:FLC9 FUX9:FUY9 GET9:GEU9 GOP9:GOQ9 GYL9:GYM9 HIH9:HII9 HSD9:HSE9 IBZ9:ICA9 ILV9:ILW9 IVR9:IVS9 JFN9:JFO9 JPJ9:JPK9 JZF9:JZG9 KJB9:KJC9 KSX9:KSY9 LCT9:LCU9 LMP9:LMQ9 LWL9:LWM9 MGH9:MGI9 MQD9:MQE9 MZZ9:NAA9 NJV9:NJW9 NTR9:NTS9 ODN9:ODO9 ONJ9:ONK9 OXF9:OXG9 PHB9:PHC9 PQX9:PQY9 QAT9:QAU9 QKP9:QKQ9 QUL9:QUM9 REH9:REI9 ROD9:ROE9 RXZ9:RYA9 SHV9:SHW9 SRR9:SRS9 TBN9:TBO9 TLJ9:TLK9 TVF9:TVG9 UFB9:UFC9 UOX9:UOY9 UYT9:UYU9 VIP9:VIQ9 VSL9:VSM9 WCH9:WCI9 WMD9:WME9 WVZ9:WWA9 AA9 JT9 TP9 ADL9 ANH9 AXD9 BGZ9 BQV9 CAR9 CKN9 CUJ9 DEF9 DOB9 DXX9 EHT9 ERP9 FBL9 FLH9 FVD9 GEZ9 GOV9 GYR9 HIN9 HSJ9 ICF9 IMB9 IVX9 JFT9 JPP9 JZL9 KJH9 KTD9 LCZ9 LMV9 LWR9 MGN9 MQJ9 NAF9 NKB9 NTX9 ODT9 ONP9 OXL9 PHH9 PRD9 QAZ9 QKV9 QUR9 REN9 ROJ9 RYF9 SIB9 SRX9 TBT9 TLP9 TVL9 UFH9 UPD9 UYZ9 VIV9 VSR9 WCN9 WMJ9 WWF9 FM9:JA9 PI9:SW9 ZE9:ACS9 AJA9:AMO9 ASW9:AWK9 BCS9:BGG9 BMO9:BQC9 BWK9:BZY9 CGG9:CJU9 CQC9:CTQ9 CZY9:DDM9 DJU9:DNI9 DTQ9:DXE9 EDM9:EHA9 ENI9:EQW9 EXE9:FAS9 FHA9:FKO9 FQW9:FUK9 GAS9:GEG9 GKO9:GOC9 GUK9:GXY9 HEG9:HHU9 HOC9:HRQ9 HXY9:IBM9 IHU9:ILI9 IRQ9:IVE9 JBM9:JFA9 JLI9:JOW9 JVE9:JYS9 KFA9:KIO9 KOW9:KSK9 KYS9:LCG9 LIO9:LMC9 LSK9:LVY9 MCG9:MFU9 MMC9:MPQ9 MVY9:MZM9 NFU9:NJI9 NPQ9:NTE9 NZM9:ODA9 OJI9:OMW9 OTE9:OWS9 PDA9:PGO9 PMW9:PQK9 PWS9:QAG9 QGO9:QKC9 QQK9:QTY9 RAG9:RDU9 RKC9:RNQ9 RTY9:RXM9 SDU9:SHI9 SNQ9:SRE9 SXM9:TBA9 THI9:TKW9 TRE9:TUS9 UBA9:UEO9 UKW9:UOK9 UUS9:UYG9 VEO9:VIC9 VOK9:VRY9 VYG9:WBU9 WIC9:WLQ9 WRY9:WVM9 XBU9:XFD9 CV9:EX9 MP9:OT9 WL9:YP9 AGH9:AIL9 AQD9:ASH9 AZZ9:BCD9 BJV9:BLZ9 BTR9:BVV9 CDN9:CFR9 CNJ9:CPN9 CXF9:CZJ9 DHB9:DJF9 DQX9:DTB9 EAT9:ECX9 EKP9:EMT9 EUL9:EWP9 FEH9:FGL9 FOD9:FQH9 FXZ9:GAD9 GHV9:GJZ9 GRR9:GTV9 HBN9:HDR9 HLJ9:HNN9 HVF9:HXJ9 IFB9:IHF9 IOX9:IRB9 IYT9:JAX9 JIP9:JKT9 JSL9:JUP9 KCH9:KEL9 KMD9:KOH9 KVZ9:KYD9 LFV9:LHZ9 LPR9:LRV9 LZN9:MBR9 MJJ9:MLN9 MTF9:MVJ9 NDB9:NFF9 NMX9:NPB9 NWT9:NYX9 OGP9:OIT9 OQL9:OSP9 PAH9:PCL9 PKD9:PMH9 PTZ9:PWD9 QDV9:QFZ9 QNR9:QPV9 QXN9:QZR9 RHJ9:RJN9 RRF9:RTJ9 SBB9:SDF9 SKX9:SNB9 SUT9:SWX9 TEP9:TGT9 TOL9:TQP9 TYH9:UAL9 UID9:UKH9 URZ9:UUD9 VBV9:VDZ9 VLR9:VNV9 VVN9:VXR9 WFJ9:WHN9 WPF9:WRJ9 WZB9:XBF9 FF9 PB9 YX9 AIT9 ASP9 BCL9 BMH9 BWD9 CFZ9 CPV9 CZR9 DJN9 DTJ9 EDF9 ENB9 EWX9 FGT9 FQP9 GAL9 GKH9 GUD9 HDZ9 HNV9 HXR9 IHN9 IRJ9 JBF9 JLB9 JUX9 KET9 KOP9 KYL9 LIH9 LSD9 MBZ9 MLV9 MVR9 NFN9 NPJ9 NZF9 OJB9 OSX9 PCT9 PMP9 PWL9 QGH9 QQD9 QZZ9 RJV9 RTR9 SDN9 SNJ9 SXF9 THB9 TQX9 UAT9 UKP9 UUL9 VEH9 VOD9 VXZ9 WHV9 WRR9 XBN9 FC9 OY9 YU9 AIQ9 ASM9 BCI9 BME9 BWA9 CFW9 CPS9 CZO9 DJK9 DTG9 EDC9 EMY9 EWU9 FGQ9 FQM9 GAI9 GKE9 GUA9 HDW9 HNS9 HXO9 IHK9 IRG9 JBC9 JKY9 JUU9 KEQ9 KOM9 KYI9 LIE9 LSA9 MBW9 MLS9 MVO9 NFK9 NPG9 NZC9 OIY9 OSU9 PCQ9 PMM9 PWI9 QGE9 QQA9 QZW9 RJS9 RTO9 SDK9 SNG9 SXC9 TGY9 TQU9 UAQ9 UKM9 UUI9 VEE9 VOA9 VXW9 WHS9 WRO9 XBK9 FH9 PD9 YZ9 AIV9 ASR9 BCN9 BMJ9 BWF9 CGB9 CPX9 CZT9 DJP9 DTL9 EDH9 END9 EWZ9 FGV9 FQR9 GAN9 GKJ9 GUF9 HEB9 HNX9 HXT9 IHP9 IRL9 JBH9 JLD9 JUZ9 KEV9 KOR9 KYN9 LIJ9 LSF9 MCB9 MLX9 MVT9 NFP9 NPL9 NZH9 OJD9 OSZ9 PCV9 PMR9 PWN9 QGJ9 QQF9 RAB9 RJX9 RTT9 SDP9 SNL9 SXH9 THD9 TQZ9 UAV9 UKR9 UUN9 VEJ9 VOF9 VYB9 WHX9 WRT9 XBP9 BN9 LG9 VC9 AEY9"/>
  </dataValidations>
  <pageMargins left="0.39370078740157483" right="0.31496062992125984" top="0.53" bottom="0.34" header="0.31496062992125984" footer="0.2"/>
  <pageSetup paperSize="9" scale="53" orientation="landscape" r:id="rId1"/>
  <headerFooter>
    <oddFooter>&amp;C&amp;P/&amp;N&amp;R&amp;F＿&amp;A</oddFooter>
  </headerFooter>
  <colBreaks count="3" manualBreakCount="3">
    <brk id="31" max="1048575" man="1"/>
    <brk id="68" max="1048575" man="1"/>
    <brk id="95" max="1747"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Y85"/>
  <sheetViews>
    <sheetView view="pageBreakPreview" zoomScale="80" zoomScaleNormal="70" zoomScaleSheetLayoutView="80" workbookViewId="0">
      <pane xSplit="3" ySplit="17" topLeftCell="D18" activePane="bottomRight" state="frozen"/>
      <selection pane="topRight" activeCell="D1" sqref="D1"/>
      <selection pane="bottomLeft" activeCell="A18" sqref="A18"/>
      <selection pane="bottomRight" activeCell="AT13" sqref="AT13:AT15"/>
    </sheetView>
  </sheetViews>
  <sheetFormatPr defaultColWidth="5.77734375" defaultRowHeight="10.8"/>
  <cols>
    <col min="1" max="1" width="9.21875" style="14" customWidth="1"/>
    <col min="2" max="2" width="9.21875" style="15" customWidth="1"/>
    <col min="3" max="3" width="8.33203125" style="15" bestFit="1" customWidth="1"/>
    <col min="4" max="11" width="5.77734375" style="15" customWidth="1"/>
    <col min="12" max="15" width="5.77734375" style="84" customWidth="1"/>
    <col min="16" max="17" width="25.109375" style="15" customWidth="1"/>
    <col min="18" max="18" width="5.77734375" style="15" customWidth="1"/>
    <col min="19" max="19" width="6.77734375" style="15" bestFit="1" customWidth="1"/>
    <col min="20" max="20" width="8.77734375" style="15" bestFit="1" customWidth="1"/>
    <col min="21" max="21" width="8.21875" style="15" bestFit="1" customWidth="1"/>
    <col min="22" max="22" width="8.77734375" style="15" bestFit="1" customWidth="1"/>
    <col min="23" max="23" width="25.109375" style="15" customWidth="1"/>
    <col min="24" max="24" width="5.77734375" style="15"/>
    <col min="25" max="27" width="5.77734375" style="15" customWidth="1"/>
    <col min="28" max="28" width="5.6640625" style="15" customWidth="1"/>
    <col min="29" max="29" width="4.5546875" style="15" customWidth="1"/>
    <col min="30" max="30" width="5" style="15" customWidth="1"/>
    <col min="31" max="31" width="5.33203125" style="15" customWidth="1"/>
    <col min="32" max="32" width="5.109375" style="15" customWidth="1"/>
    <col min="33" max="33" width="5.5546875" style="15" customWidth="1"/>
    <col min="34" max="34" width="5.6640625" style="15" customWidth="1"/>
    <col min="35" max="45" width="5.77734375" style="15" customWidth="1"/>
    <col min="46" max="46" width="25.109375" style="15" customWidth="1"/>
    <col min="47" max="47" width="5.77734375" style="15"/>
    <col min="48" max="58" width="5.77734375" style="15" customWidth="1"/>
    <col min="59" max="59" width="25.109375" style="15" customWidth="1"/>
    <col min="60" max="64" width="5.77734375" style="15" customWidth="1"/>
    <col min="65" max="68" width="5.77734375" style="16" customWidth="1"/>
    <col min="69" max="69" width="25.109375" style="15" customWidth="1"/>
    <col min="70" max="16384" width="5.77734375" style="15"/>
  </cols>
  <sheetData>
    <row r="1" spans="1:77" s="2" customFormat="1" ht="30" customHeight="1">
      <c r="A1" s="196" t="s">
        <v>480</v>
      </c>
      <c r="B1" s="1"/>
      <c r="C1" s="1"/>
      <c r="D1" s="1"/>
      <c r="E1" s="1"/>
      <c r="F1" s="1"/>
      <c r="G1" s="1"/>
      <c r="H1" s="1"/>
      <c r="I1" s="1"/>
      <c r="J1" s="1"/>
      <c r="K1" s="1"/>
      <c r="L1" s="1"/>
      <c r="M1" s="1"/>
      <c r="N1" s="1"/>
      <c r="O1" s="1"/>
      <c r="P1" s="1"/>
      <c r="Q1" s="1"/>
      <c r="R1" s="1"/>
      <c r="S1" s="1"/>
      <c r="T1" s="1"/>
      <c r="U1" s="1"/>
      <c r="V1" s="1"/>
      <c r="W1" s="1"/>
      <c r="Y1" s="1"/>
      <c r="Z1" s="1"/>
      <c r="AA1" s="1"/>
      <c r="AB1" s="1"/>
      <c r="AC1" s="1"/>
      <c r="AD1" s="1"/>
      <c r="AE1" s="1"/>
      <c r="AF1" s="1"/>
      <c r="AG1" s="1"/>
      <c r="AH1" s="1"/>
      <c r="AI1" s="1"/>
      <c r="AJ1" s="1"/>
      <c r="AK1" s="1"/>
      <c r="AL1" s="1"/>
      <c r="AM1" s="1"/>
      <c r="AN1" s="1"/>
      <c r="AO1" s="1"/>
      <c r="AP1" s="1"/>
      <c r="AQ1" s="1"/>
      <c r="AR1" s="1"/>
      <c r="AS1" s="1"/>
      <c r="AT1" s="1"/>
      <c r="AV1" s="1"/>
      <c r="AW1" s="1"/>
      <c r="AX1" s="1"/>
      <c r="AY1" s="1"/>
      <c r="AZ1" s="1"/>
      <c r="BA1" s="1"/>
      <c r="BB1" s="1"/>
      <c r="BC1" s="1"/>
      <c r="BD1" s="1"/>
      <c r="BE1" s="1"/>
      <c r="BF1" s="1"/>
      <c r="BG1" s="1"/>
      <c r="BM1" s="3"/>
      <c r="BN1" s="3"/>
      <c r="BO1" s="3"/>
      <c r="BP1" s="3"/>
    </row>
    <row r="2" spans="1:77" s="2" customFormat="1" hidden="1">
      <c r="A2" s="4"/>
      <c r="L2" s="82"/>
      <c r="M2" s="82"/>
      <c r="N2" s="82"/>
      <c r="O2" s="82"/>
      <c r="BM2" s="3"/>
      <c r="BN2" s="3"/>
      <c r="BO2" s="3"/>
      <c r="BP2" s="3"/>
    </row>
    <row r="3" spans="1:77" s="2" customFormat="1" ht="21" hidden="1" customHeight="1">
      <c r="D3" s="50" t="s">
        <v>0</v>
      </c>
      <c r="H3" s="5"/>
      <c r="I3" s="50"/>
      <c r="L3" s="82"/>
      <c r="M3" s="82"/>
      <c r="N3" s="82"/>
      <c r="O3" s="82"/>
      <c r="BM3" s="3"/>
      <c r="BN3" s="3"/>
      <c r="BO3" s="3"/>
      <c r="BP3" s="3"/>
    </row>
    <row r="4" spans="1:77" s="2" customFormat="1" ht="21" hidden="1" customHeight="1">
      <c r="D4" s="27" t="s">
        <v>173</v>
      </c>
      <c r="E4" s="26"/>
      <c r="F4" s="26"/>
      <c r="G4" s="26"/>
      <c r="H4" s="52"/>
      <c r="I4" s="26"/>
      <c r="J4" s="28"/>
      <c r="K4" s="28"/>
      <c r="L4" s="87"/>
      <c r="M4" s="87"/>
      <c r="N4" s="87"/>
      <c r="O4" s="87"/>
      <c r="P4" s="28"/>
      <c r="Q4" s="51"/>
      <c r="R4" s="51"/>
      <c r="BM4" s="3"/>
      <c r="BN4" s="3"/>
      <c r="BO4" s="3"/>
      <c r="BP4" s="3"/>
    </row>
    <row r="5" spans="1:77" s="2" customFormat="1" ht="21" hidden="1" customHeight="1">
      <c r="H5" s="6"/>
      <c r="I5" s="29" t="s">
        <v>168</v>
      </c>
      <c r="J5" s="51"/>
      <c r="K5" s="51"/>
      <c r="L5" s="87"/>
      <c r="M5" s="87"/>
      <c r="N5" s="87"/>
      <c r="O5" s="87"/>
      <c r="P5" s="51"/>
      <c r="Q5" s="51"/>
      <c r="R5" s="51"/>
      <c r="BM5" s="3"/>
      <c r="BN5" s="3"/>
      <c r="BO5" s="3"/>
      <c r="BP5" s="3"/>
    </row>
    <row r="6" spans="1:77" s="7" customFormat="1" ht="21" hidden="1" customHeight="1">
      <c r="L6" s="83"/>
      <c r="M6" s="83"/>
      <c r="N6" s="83"/>
      <c r="O6" s="83"/>
      <c r="BM6" s="9"/>
      <c r="BN6" s="9"/>
      <c r="BO6" s="9"/>
      <c r="BP6" s="9"/>
    </row>
    <row r="7" spans="1:77" s="7" customFormat="1" ht="21" hidden="1" customHeight="1">
      <c r="B7" s="10"/>
      <c r="C7" s="10"/>
      <c r="L7" s="83"/>
      <c r="M7" s="83"/>
      <c r="N7" s="83"/>
      <c r="O7" s="83"/>
      <c r="BM7" s="9"/>
      <c r="BN7" s="9"/>
      <c r="BO7" s="9"/>
      <c r="BP7" s="9"/>
    </row>
    <row r="8" spans="1:77" s="7" customFormat="1" ht="21" hidden="1" customHeight="1">
      <c r="B8" s="10"/>
      <c r="C8" s="10"/>
      <c r="I8" s="25"/>
      <c r="L8" s="83"/>
      <c r="M8" s="83"/>
      <c r="N8" s="83"/>
      <c r="O8" s="83"/>
      <c r="BM8" s="9"/>
      <c r="BN8" s="9"/>
      <c r="BO8" s="9"/>
      <c r="BP8" s="9"/>
    </row>
    <row r="9" spans="1:77" s="7" customFormat="1" ht="21" hidden="1" customHeight="1">
      <c r="A9" s="11"/>
      <c r="B9" s="11"/>
      <c r="C9" s="11"/>
      <c r="I9" s="25"/>
      <c r="L9" s="83"/>
      <c r="M9" s="83"/>
      <c r="N9" s="83"/>
      <c r="O9" s="83"/>
      <c r="AJ9" s="8"/>
      <c r="BM9" s="9"/>
      <c r="BN9" s="9"/>
      <c r="BO9" s="9"/>
      <c r="BP9" s="9"/>
    </row>
    <row r="10" spans="1:77" s="2" customFormat="1" hidden="1">
      <c r="A10" s="12"/>
      <c r="L10" s="82"/>
      <c r="M10" s="82"/>
      <c r="N10" s="82"/>
      <c r="O10" s="82"/>
      <c r="BM10" s="3"/>
      <c r="BN10" s="3"/>
      <c r="BO10" s="3"/>
      <c r="BP10" s="3"/>
    </row>
    <row r="11" spans="1:77" s="20" customFormat="1" ht="26.4" customHeight="1">
      <c r="A11" s="147"/>
      <c r="B11" s="147"/>
      <c r="C11" s="147"/>
      <c r="D11" s="186" t="s">
        <v>465</v>
      </c>
      <c r="E11" s="187"/>
      <c r="F11" s="187"/>
      <c r="G11" s="187"/>
      <c r="H11" s="187"/>
      <c r="I11" s="187"/>
      <c r="J11" s="187"/>
      <c r="K11" s="187"/>
      <c r="L11" s="187"/>
      <c r="M11" s="187"/>
      <c r="N11" s="187"/>
      <c r="O11" s="187"/>
      <c r="P11" s="187"/>
      <c r="Q11" s="187"/>
      <c r="R11" s="187"/>
      <c r="S11" s="187"/>
      <c r="T11" s="187"/>
      <c r="U11" s="187"/>
      <c r="V11" s="187"/>
      <c r="W11" s="190"/>
      <c r="Y11" s="186" t="s">
        <v>466</v>
      </c>
      <c r="Z11" s="187"/>
      <c r="AA11" s="188"/>
      <c r="AB11" s="188"/>
      <c r="AC11" s="188"/>
      <c r="AD11" s="188"/>
      <c r="AE11" s="188"/>
      <c r="AF11" s="188"/>
      <c r="AG11" s="188"/>
      <c r="AH11" s="188"/>
      <c r="AI11" s="188"/>
      <c r="AJ11" s="188"/>
      <c r="AK11" s="188"/>
      <c r="AL11" s="188"/>
      <c r="AM11" s="188"/>
      <c r="AN11" s="188"/>
      <c r="AO11" s="188"/>
      <c r="AP11" s="188"/>
      <c r="AQ11" s="188"/>
      <c r="AR11" s="188"/>
      <c r="AS11" s="188"/>
      <c r="AT11" s="189"/>
      <c r="AV11" s="186" t="s">
        <v>467</v>
      </c>
      <c r="AW11" s="187"/>
      <c r="AX11" s="187"/>
      <c r="AY11" s="187"/>
      <c r="AZ11" s="187"/>
      <c r="BA11" s="187"/>
      <c r="BB11" s="187"/>
      <c r="BC11" s="187"/>
      <c r="BD11" s="187"/>
      <c r="BE11" s="187"/>
      <c r="BF11" s="187"/>
      <c r="BG11" s="187"/>
      <c r="BH11" s="187"/>
      <c r="BI11" s="187"/>
      <c r="BJ11" s="187"/>
      <c r="BK11" s="187"/>
      <c r="BL11" s="187"/>
      <c r="BM11" s="187"/>
      <c r="BN11" s="187"/>
      <c r="BO11" s="187"/>
      <c r="BP11" s="187"/>
      <c r="BQ11" s="190"/>
    </row>
    <row r="12" spans="1:77" s="13" customFormat="1" ht="22.2" customHeight="1">
      <c r="A12" s="128" t="s">
        <v>123</v>
      </c>
      <c r="B12" s="128" t="s">
        <v>115</v>
      </c>
      <c r="C12" s="128" t="s">
        <v>116</v>
      </c>
      <c r="D12" s="191" t="s">
        <v>468</v>
      </c>
      <c r="E12" s="192"/>
      <c r="F12" s="192"/>
      <c r="G12" s="192"/>
      <c r="H12" s="192"/>
      <c r="I12" s="192"/>
      <c r="J12" s="192"/>
      <c r="K12" s="192"/>
      <c r="L12" s="192"/>
      <c r="M12" s="192"/>
      <c r="N12" s="192"/>
      <c r="O12" s="192"/>
      <c r="P12" s="192"/>
      <c r="Q12" s="193"/>
      <c r="R12" s="194" t="s">
        <v>469</v>
      </c>
      <c r="S12" s="194"/>
      <c r="T12" s="194"/>
      <c r="U12" s="194"/>
      <c r="V12" s="194"/>
      <c r="W12" s="194"/>
      <c r="X12" s="24"/>
      <c r="Y12" s="195" t="s">
        <v>470</v>
      </c>
      <c r="Z12" s="195"/>
      <c r="AA12" s="195" t="s">
        <v>471</v>
      </c>
      <c r="AB12" s="195"/>
      <c r="AC12" s="195"/>
      <c r="AD12" s="141" t="s">
        <v>472</v>
      </c>
      <c r="AE12" s="165"/>
      <c r="AF12" s="165"/>
      <c r="AG12" s="164" t="s">
        <v>473</v>
      </c>
      <c r="AH12" s="165"/>
      <c r="AI12" s="166"/>
      <c r="AJ12" s="146" t="s">
        <v>474</v>
      </c>
      <c r="AK12" s="146"/>
      <c r="AL12" s="146"/>
      <c r="AM12" s="146" t="s">
        <v>475</v>
      </c>
      <c r="AN12" s="147"/>
      <c r="AO12" s="147"/>
      <c r="AP12" s="147" t="s">
        <v>476</v>
      </c>
      <c r="AQ12" s="147"/>
      <c r="AR12" s="146" t="s">
        <v>477</v>
      </c>
      <c r="AS12" s="147"/>
      <c r="AT12" s="98"/>
      <c r="AU12" s="24"/>
      <c r="AV12" s="164" t="s">
        <v>478</v>
      </c>
      <c r="AW12" s="165"/>
      <c r="AX12" s="165"/>
      <c r="AY12" s="165"/>
      <c r="AZ12" s="165"/>
      <c r="BA12" s="165"/>
      <c r="BB12" s="165"/>
      <c r="BC12" s="165"/>
      <c r="BD12" s="165"/>
      <c r="BE12" s="165"/>
      <c r="BF12" s="165"/>
      <c r="BG12" s="166"/>
      <c r="BH12" s="147" t="s">
        <v>479</v>
      </c>
      <c r="BI12" s="147"/>
      <c r="BJ12" s="147"/>
      <c r="BK12" s="147"/>
      <c r="BL12" s="147"/>
      <c r="BM12" s="147"/>
      <c r="BN12" s="147"/>
      <c r="BO12" s="147"/>
      <c r="BP12" s="147"/>
      <c r="BQ12" s="147"/>
      <c r="BR12" s="2"/>
      <c r="BS12" s="2"/>
      <c r="BT12" s="2"/>
      <c r="BU12" s="2"/>
      <c r="BV12" s="2"/>
      <c r="BW12" s="2"/>
      <c r="BX12" s="2"/>
      <c r="BY12" s="2"/>
    </row>
    <row r="13" spans="1:77" s="2" customFormat="1" ht="15" customHeight="1">
      <c r="A13" s="160"/>
      <c r="B13" s="160"/>
      <c r="C13" s="160"/>
      <c r="D13" s="139" t="s">
        <v>139</v>
      </c>
      <c r="E13" s="179"/>
      <c r="F13" s="179"/>
      <c r="G13" s="179"/>
      <c r="H13" s="113"/>
      <c r="I13" s="113"/>
      <c r="J13" s="113"/>
      <c r="K13" s="113"/>
      <c r="L13" s="113"/>
      <c r="M13" s="113"/>
      <c r="N13" s="113"/>
      <c r="O13" s="113"/>
      <c r="P13" s="114"/>
      <c r="Q13" s="136" t="s">
        <v>124</v>
      </c>
      <c r="R13" s="182" t="s">
        <v>1</v>
      </c>
      <c r="S13" s="182" t="s">
        <v>2</v>
      </c>
      <c r="T13" s="182" t="s">
        <v>3</v>
      </c>
      <c r="U13" s="182" t="s">
        <v>4</v>
      </c>
      <c r="V13" s="182" t="s">
        <v>5</v>
      </c>
      <c r="W13" s="121" t="s">
        <v>6</v>
      </c>
      <c r="X13" s="160"/>
      <c r="Y13" s="182" t="s">
        <v>1</v>
      </c>
      <c r="Z13" s="182" t="s">
        <v>2</v>
      </c>
      <c r="AA13" s="182" t="s">
        <v>1</v>
      </c>
      <c r="AB13" s="182" t="s">
        <v>2</v>
      </c>
      <c r="AC13" s="182" t="s">
        <v>3</v>
      </c>
      <c r="AD13" s="182" t="s">
        <v>1</v>
      </c>
      <c r="AE13" s="182" t="s">
        <v>2</v>
      </c>
      <c r="AF13" s="182" t="s">
        <v>3</v>
      </c>
      <c r="AG13" s="182" t="s">
        <v>1</v>
      </c>
      <c r="AH13" s="182" t="s">
        <v>2</v>
      </c>
      <c r="AI13" s="182" t="s">
        <v>3</v>
      </c>
      <c r="AJ13" s="182" t="s">
        <v>1</v>
      </c>
      <c r="AK13" s="182" t="s">
        <v>2</v>
      </c>
      <c r="AL13" s="182" t="s">
        <v>3</v>
      </c>
      <c r="AM13" s="182" t="s">
        <v>1</v>
      </c>
      <c r="AN13" s="182" t="s">
        <v>2</v>
      </c>
      <c r="AO13" s="182" t="s">
        <v>3</v>
      </c>
      <c r="AP13" s="182" t="s">
        <v>1</v>
      </c>
      <c r="AQ13" s="182" t="s">
        <v>2</v>
      </c>
      <c r="AR13" s="182" t="s">
        <v>1</v>
      </c>
      <c r="AS13" s="182" t="s">
        <v>2</v>
      </c>
      <c r="AT13" s="132"/>
      <c r="AU13" s="160"/>
      <c r="AV13" s="133" t="s">
        <v>1</v>
      </c>
      <c r="AW13" s="133" t="s">
        <v>2</v>
      </c>
      <c r="AX13" s="132" t="s">
        <v>3</v>
      </c>
      <c r="AY13" s="132" t="s">
        <v>4</v>
      </c>
      <c r="AZ13" s="133" t="s">
        <v>5</v>
      </c>
      <c r="BA13" s="133" t="s">
        <v>6</v>
      </c>
      <c r="BB13" s="133" t="s">
        <v>9</v>
      </c>
      <c r="BC13" s="133" t="s">
        <v>10</v>
      </c>
      <c r="BD13" s="132" t="s">
        <v>11</v>
      </c>
      <c r="BE13" s="132" t="s">
        <v>12</v>
      </c>
      <c r="BF13" s="132" t="s">
        <v>51</v>
      </c>
      <c r="BG13" s="132" t="s">
        <v>54</v>
      </c>
      <c r="BH13" s="133" t="s">
        <v>1</v>
      </c>
      <c r="BI13" s="133" t="s">
        <v>2</v>
      </c>
      <c r="BJ13" s="132" t="s">
        <v>3</v>
      </c>
      <c r="BK13" s="132" t="s">
        <v>4</v>
      </c>
      <c r="BL13" s="133" t="s">
        <v>5</v>
      </c>
      <c r="BM13" s="181" t="s">
        <v>6</v>
      </c>
      <c r="BN13" s="181" t="s">
        <v>9</v>
      </c>
      <c r="BO13" s="181" t="s">
        <v>10</v>
      </c>
      <c r="BP13" s="132" t="s">
        <v>52</v>
      </c>
      <c r="BQ13" s="178" t="s">
        <v>12</v>
      </c>
    </row>
    <row r="14" spans="1:77" s="2" customFormat="1" ht="15" customHeight="1">
      <c r="A14" s="160"/>
      <c r="B14" s="160"/>
      <c r="C14" s="160"/>
      <c r="D14" s="139" t="s">
        <v>117</v>
      </c>
      <c r="E14" s="179"/>
      <c r="F14" s="179"/>
      <c r="G14" s="180"/>
      <c r="H14" s="139" t="s">
        <v>118</v>
      </c>
      <c r="I14" s="179"/>
      <c r="J14" s="179"/>
      <c r="K14" s="180"/>
      <c r="L14" s="139" t="s">
        <v>119</v>
      </c>
      <c r="M14" s="179"/>
      <c r="N14" s="179"/>
      <c r="O14" s="180"/>
      <c r="P14" s="136"/>
      <c r="Q14" s="137"/>
      <c r="R14" s="182"/>
      <c r="S14" s="182"/>
      <c r="T14" s="182"/>
      <c r="U14" s="182"/>
      <c r="V14" s="182"/>
      <c r="W14" s="121"/>
      <c r="X14" s="160"/>
      <c r="Y14" s="182"/>
      <c r="Z14" s="182"/>
      <c r="AA14" s="182"/>
      <c r="AB14" s="182"/>
      <c r="AC14" s="182"/>
      <c r="AD14" s="182"/>
      <c r="AE14" s="182"/>
      <c r="AF14" s="182"/>
      <c r="AG14" s="182"/>
      <c r="AH14" s="182"/>
      <c r="AI14" s="182"/>
      <c r="AJ14" s="182"/>
      <c r="AK14" s="182"/>
      <c r="AL14" s="182"/>
      <c r="AM14" s="182"/>
      <c r="AN14" s="182"/>
      <c r="AO14" s="182"/>
      <c r="AP14" s="182"/>
      <c r="AQ14" s="182"/>
      <c r="AR14" s="182"/>
      <c r="AS14" s="182"/>
      <c r="AT14" s="132"/>
      <c r="AU14" s="160"/>
      <c r="AV14" s="133"/>
      <c r="AW14" s="133"/>
      <c r="AX14" s="132"/>
      <c r="AY14" s="132"/>
      <c r="AZ14" s="133"/>
      <c r="BA14" s="133"/>
      <c r="BB14" s="133"/>
      <c r="BC14" s="133"/>
      <c r="BD14" s="132"/>
      <c r="BE14" s="132"/>
      <c r="BF14" s="132"/>
      <c r="BG14" s="132"/>
      <c r="BH14" s="133"/>
      <c r="BI14" s="133"/>
      <c r="BJ14" s="132"/>
      <c r="BK14" s="132"/>
      <c r="BL14" s="133"/>
      <c r="BM14" s="181"/>
      <c r="BN14" s="181"/>
      <c r="BO14" s="181"/>
      <c r="BP14" s="132"/>
      <c r="BQ14" s="178"/>
    </row>
    <row r="15" spans="1:77" s="2" customFormat="1" ht="22.5" customHeight="1">
      <c r="A15" s="160"/>
      <c r="B15" s="160"/>
      <c r="C15" s="160"/>
      <c r="D15" s="76" t="s">
        <v>65</v>
      </c>
      <c r="E15" s="76" t="s">
        <v>66</v>
      </c>
      <c r="F15" s="19" t="s">
        <v>120</v>
      </c>
      <c r="G15" s="19" t="s">
        <v>121</v>
      </c>
      <c r="H15" s="76" t="s">
        <v>65</v>
      </c>
      <c r="I15" s="76" t="s">
        <v>66</v>
      </c>
      <c r="J15" s="19" t="s">
        <v>120</v>
      </c>
      <c r="K15" s="19" t="s">
        <v>121</v>
      </c>
      <c r="L15" s="85" t="s">
        <v>65</v>
      </c>
      <c r="M15" s="85" t="s">
        <v>66</v>
      </c>
      <c r="N15" s="19" t="s">
        <v>120</v>
      </c>
      <c r="O15" s="19" t="s">
        <v>121</v>
      </c>
      <c r="P15" s="138"/>
      <c r="Q15" s="138"/>
      <c r="R15" s="182"/>
      <c r="S15" s="182"/>
      <c r="T15" s="182"/>
      <c r="U15" s="182"/>
      <c r="V15" s="182"/>
      <c r="W15" s="121"/>
      <c r="X15" s="160"/>
      <c r="Y15" s="182"/>
      <c r="Z15" s="182"/>
      <c r="AA15" s="182"/>
      <c r="AB15" s="182"/>
      <c r="AC15" s="182"/>
      <c r="AD15" s="182"/>
      <c r="AE15" s="182"/>
      <c r="AF15" s="182"/>
      <c r="AG15" s="182"/>
      <c r="AH15" s="182"/>
      <c r="AI15" s="182"/>
      <c r="AJ15" s="182"/>
      <c r="AK15" s="182"/>
      <c r="AL15" s="182"/>
      <c r="AM15" s="182"/>
      <c r="AN15" s="182"/>
      <c r="AO15" s="182"/>
      <c r="AP15" s="182"/>
      <c r="AQ15" s="182"/>
      <c r="AR15" s="182"/>
      <c r="AS15" s="182"/>
      <c r="AT15" s="132"/>
      <c r="AU15" s="160"/>
      <c r="AV15" s="133"/>
      <c r="AW15" s="133"/>
      <c r="AX15" s="132"/>
      <c r="AY15" s="132"/>
      <c r="AZ15" s="133"/>
      <c r="BA15" s="133"/>
      <c r="BB15" s="133"/>
      <c r="BC15" s="133"/>
      <c r="BD15" s="132"/>
      <c r="BE15" s="132"/>
      <c r="BF15" s="132"/>
      <c r="BG15" s="132"/>
      <c r="BH15" s="133"/>
      <c r="BI15" s="133"/>
      <c r="BJ15" s="132"/>
      <c r="BK15" s="132"/>
      <c r="BL15" s="133"/>
      <c r="BM15" s="181"/>
      <c r="BN15" s="181"/>
      <c r="BO15" s="181"/>
      <c r="BP15" s="132"/>
      <c r="BQ15" s="178"/>
    </row>
    <row r="16" spans="1:77" s="197" customFormat="1" ht="99" customHeight="1">
      <c r="A16" s="161"/>
      <c r="B16" s="161"/>
      <c r="C16" s="161"/>
      <c r="D16" s="21" t="s">
        <v>86</v>
      </c>
      <c r="E16" s="21" t="s">
        <v>87</v>
      </c>
      <c r="F16" s="21" t="s">
        <v>88</v>
      </c>
      <c r="G16" s="21" t="s">
        <v>89</v>
      </c>
      <c r="H16" s="21" t="s">
        <v>86</v>
      </c>
      <c r="I16" s="21" t="s">
        <v>87</v>
      </c>
      <c r="J16" s="21" t="s">
        <v>88</v>
      </c>
      <c r="K16" s="21" t="s">
        <v>89</v>
      </c>
      <c r="L16" s="99" t="s">
        <v>86</v>
      </c>
      <c r="M16" s="99" t="s">
        <v>87</v>
      </c>
      <c r="N16" s="99" t="s">
        <v>88</v>
      </c>
      <c r="O16" s="99" t="s">
        <v>89</v>
      </c>
      <c r="P16" s="99" t="s">
        <v>138</v>
      </c>
      <c r="Q16" s="99" t="s">
        <v>140</v>
      </c>
      <c r="R16" s="100" t="s">
        <v>90</v>
      </c>
      <c r="S16" s="100" t="s">
        <v>91</v>
      </c>
      <c r="T16" s="100" t="s">
        <v>92</v>
      </c>
      <c r="U16" s="22" t="s">
        <v>93</v>
      </c>
      <c r="V16" s="100" t="s">
        <v>94</v>
      </c>
      <c r="W16" s="99" t="s">
        <v>8</v>
      </c>
      <c r="Y16" s="100" t="s">
        <v>95</v>
      </c>
      <c r="Z16" s="100" t="s">
        <v>96</v>
      </c>
      <c r="AA16" s="100" t="s">
        <v>70</v>
      </c>
      <c r="AB16" s="100" t="s">
        <v>97</v>
      </c>
      <c r="AC16" s="100" t="s">
        <v>96</v>
      </c>
      <c r="AD16" s="100" t="s">
        <v>24</v>
      </c>
      <c r="AE16" s="100" t="s">
        <v>25</v>
      </c>
      <c r="AF16" s="100" t="s">
        <v>26</v>
      </c>
      <c r="AG16" s="100" t="s">
        <v>24</v>
      </c>
      <c r="AH16" s="100" t="s">
        <v>25</v>
      </c>
      <c r="AI16" s="100" t="s">
        <v>26</v>
      </c>
      <c r="AJ16" s="100" t="s">
        <v>24</v>
      </c>
      <c r="AK16" s="100" t="s">
        <v>25</v>
      </c>
      <c r="AL16" s="100" t="s">
        <v>26</v>
      </c>
      <c r="AM16" s="100" t="s">
        <v>24</v>
      </c>
      <c r="AN16" s="100" t="s">
        <v>25</v>
      </c>
      <c r="AO16" s="100" t="s">
        <v>26</v>
      </c>
      <c r="AP16" s="100" t="s">
        <v>27</v>
      </c>
      <c r="AQ16" s="100" t="s">
        <v>50</v>
      </c>
      <c r="AR16" s="100" t="s">
        <v>28</v>
      </c>
      <c r="AS16" s="100" t="s">
        <v>29</v>
      </c>
      <c r="AT16" s="99" t="s">
        <v>8</v>
      </c>
      <c r="AV16" s="100" t="s">
        <v>41</v>
      </c>
      <c r="AW16" s="100" t="s">
        <v>42</v>
      </c>
      <c r="AX16" s="100" t="s">
        <v>43</v>
      </c>
      <c r="AY16" s="100" t="s">
        <v>44</v>
      </c>
      <c r="AZ16" s="100" t="s">
        <v>45</v>
      </c>
      <c r="BA16" s="100" t="s">
        <v>46</v>
      </c>
      <c r="BB16" s="100" t="s">
        <v>47</v>
      </c>
      <c r="BC16" s="100" t="s">
        <v>48</v>
      </c>
      <c r="BD16" s="100" t="s">
        <v>49</v>
      </c>
      <c r="BE16" s="100" t="s">
        <v>55</v>
      </c>
      <c r="BF16" s="100" t="s">
        <v>56</v>
      </c>
      <c r="BG16" s="100" t="s">
        <v>8</v>
      </c>
      <c r="BH16" s="100" t="s">
        <v>33</v>
      </c>
      <c r="BI16" s="100" t="s">
        <v>34</v>
      </c>
      <c r="BJ16" s="100" t="s">
        <v>35</v>
      </c>
      <c r="BK16" s="100" t="s">
        <v>36</v>
      </c>
      <c r="BL16" s="100" t="s">
        <v>37</v>
      </c>
      <c r="BM16" s="100" t="s">
        <v>38</v>
      </c>
      <c r="BN16" s="100" t="s">
        <v>39</v>
      </c>
      <c r="BO16" s="100" t="s">
        <v>40</v>
      </c>
      <c r="BP16" s="100" t="s">
        <v>53</v>
      </c>
      <c r="BQ16" s="65" t="s">
        <v>8</v>
      </c>
    </row>
    <row r="17" spans="1:70" s="40" customFormat="1" hidden="1">
      <c r="A17" s="30" t="s">
        <v>172</v>
      </c>
      <c r="B17" s="31"/>
      <c r="C17" s="31"/>
      <c r="D17" s="32"/>
      <c r="E17" s="32"/>
      <c r="F17" s="32"/>
      <c r="G17" s="32"/>
      <c r="H17" s="32"/>
      <c r="I17" s="32"/>
      <c r="J17" s="32"/>
      <c r="K17" s="32"/>
      <c r="L17" s="86"/>
      <c r="M17" s="86"/>
      <c r="N17" s="86"/>
      <c r="O17" s="86"/>
      <c r="P17" s="31"/>
      <c r="Q17" s="32"/>
      <c r="R17" s="32"/>
      <c r="S17" s="32"/>
      <c r="T17" s="31"/>
      <c r="U17" s="33"/>
      <c r="V17" s="31"/>
      <c r="W17" s="33"/>
      <c r="X17" s="34"/>
      <c r="Y17" s="32"/>
      <c r="Z17" s="32"/>
      <c r="AA17" s="35"/>
      <c r="AB17" s="31"/>
      <c r="AC17" s="33"/>
      <c r="AD17" s="36"/>
      <c r="AE17" s="37"/>
      <c r="AF17" s="38"/>
      <c r="AG17" s="32"/>
      <c r="AH17" s="32"/>
      <c r="AI17" s="32"/>
      <c r="AJ17" s="32"/>
      <c r="AK17" s="31"/>
      <c r="AL17" s="32"/>
      <c r="AM17" s="32"/>
      <c r="AN17" s="32"/>
      <c r="AO17" s="32"/>
      <c r="AP17" s="32"/>
      <c r="AQ17" s="32"/>
      <c r="AR17" s="32"/>
      <c r="AS17" s="32"/>
      <c r="AT17" s="32"/>
      <c r="AU17" s="32"/>
      <c r="AV17" s="32"/>
      <c r="AW17" s="32"/>
      <c r="AX17" s="32"/>
      <c r="AY17" s="32"/>
      <c r="AZ17" s="32"/>
      <c r="BA17" s="32"/>
      <c r="BB17" s="32"/>
      <c r="BC17" s="32"/>
      <c r="BD17" s="32"/>
      <c r="BE17" s="32"/>
      <c r="BF17" s="32"/>
      <c r="BG17" s="32"/>
      <c r="BH17" s="32"/>
      <c r="BI17" s="32"/>
      <c r="BJ17" s="32"/>
      <c r="BK17" s="32"/>
      <c r="BL17" s="32"/>
      <c r="BM17" s="32"/>
      <c r="BN17" s="32"/>
      <c r="BO17" s="32"/>
      <c r="BP17" s="32"/>
      <c r="BQ17" s="32"/>
      <c r="BR17" s="66"/>
    </row>
    <row r="18" spans="1:70" s="56" customFormat="1" ht="32.4">
      <c r="A18" s="73">
        <v>40202</v>
      </c>
      <c r="B18" s="54" t="s">
        <v>282</v>
      </c>
      <c r="C18" s="80">
        <v>5</v>
      </c>
      <c r="D18" s="90"/>
      <c r="E18" s="90"/>
      <c r="F18" s="90"/>
      <c r="G18" s="90"/>
      <c r="H18" s="90">
        <v>1</v>
      </c>
      <c r="I18" s="90"/>
      <c r="J18" s="90"/>
      <c r="K18" s="90"/>
      <c r="L18" s="90">
        <v>1</v>
      </c>
      <c r="M18" s="90"/>
      <c r="N18" s="90"/>
      <c r="O18" s="90"/>
      <c r="P18" s="90" t="s">
        <v>283</v>
      </c>
      <c r="Q18" s="81"/>
      <c r="R18" s="90"/>
      <c r="S18" s="90"/>
      <c r="T18" s="90"/>
      <c r="U18" s="90"/>
      <c r="V18" s="90"/>
      <c r="W18" s="90"/>
      <c r="Y18" s="90"/>
      <c r="Z18" s="90">
        <v>1</v>
      </c>
      <c r="AA18" s="90"/>
      <c r="AB18" s="90"/>
      <c r="AC18" s="90">
        <v>1</v>
      </c>
      <c r="AD18" s="90"/>
      <c r="AE18" s="90">
        <v>1</v>
      </c>
      <c r="AF18" s="90"/>
      <c r="AG18" s="57"/>
      <c r="AH18" s="18"/>
      <c r="AI18" s="18">
        <v>1</v>
      </c>
      <c r="AJ18" s="90"/>
      <c r="AK18" s="90"/>
      <c r="AL18" s="90">
        <v>1</v>
      </c>
      <c r="AM18" s="58"/>
      <c r="AN18" s="90">
        <v>1</v>
      </c>
      <c r="AO18" s="58"/>
      <c r="AP18" s="58">
        <v>1</v>
      </c>
      <c r="AQ18" s="58"/>
      <c r="AR18" s="58"/>
      <c r="AS18" s="58">
        <v>1</v>
      </c>
      <c r="AT18" s="59"/>
      <c r="AV18" s="90"/>
      <c r="AW18" s="90">
        <v>1</v>
      </c>
      <c r="AX18" s="90"/>
      <c r="AY18" s="90">
        <v>1</v>
      </c>
      <c r="AZ18" s="90">
        <v>1</v>
      </c>
      <c r="BA18" s="90">
        <v>1</v>
      </c>
      <c r="BB18" s="90"/>
      <c r="BC18" s="90"/>
      <c r="BD18" s="90"/>
      <c r="BE18" s="90">
        <v>1</v>
      </c>
      <c r="BF18" s="90">
        <v>1</v>
      </c>
      <c r="BG18" s="59"/>
      <c r="BH18" s="90">
        <v>1</v>
      </c>
      <c r="BI18" s="90">
        <v>1</v>
      </c>
      <c r="BJ18" s="90">
        <v>1</v>
      </c>
      <c r="BK18" s="90"/>
      <c r="BL18" s="90"/>
      <c r="BM18" s="90"/>
      <c r="BN18" s="90"/>
      <c r="BO18" s="90"/>
      <c r="BP18" s="90">
        <v>1</v>
      </c>
      <c r="BQ18" s="59"/>
      <c r="BR18" s="56">
        <v>1</v>
      </c>
    </row>
    <row r="19" spans="1:70" s="56" customFormat="1" ht="32.4">
      <c r="A19" s="73">
        <v>40203</v>
      </c>
      <c r="B19" s="54" t="s">
        <v>284</v>
      </c>
      <c r="C19" s="80">
        <v>3</v>
      </c>
      <c r="D19" s="90">
        <v>1</v>
      </c>
      <c r="E19" s="90"/>
      <c r="F19" s="90"/>
      <c r="G19" s="90"/>
      <c r="H19" s="90">
        <v>1</v>
      </c>
      <c r="I19" s="90"/>
      <c r="J19" s="90"/>
      <c r="K19" s="90"/>
      <c r="L19" s="90">
        <v>1</v>
      </c>
      <c r="M19" s="90"/>
      <c r="N19" s="90"/>
      <c r="O19" s="90"/>
      <c r="P19" s="90" t="s">
        <v>285</v>
      </c>
      <c r="Q19" s="81"/>
      <c r="R19" s="90"/>
      <c r="S19" s="90"/>
      <c r="T19" s="90"/>
      <c r="U19" s="90"/>
      <c r="V19" s="90"/>
      <c r="W19" s="90"/>
      <c r="Y19" s="90">
        <v>1</v>
      </c>
      <c r="Z19" s="90"/>
      <c r="AA19" s="90"/>
      <c r="AB19" s="90">
        <v>1</v>
      </c>
      <c r="AC19" s="90"/>
      <c r="AD19" s="90"/>
      <c r="AE19" s="90">
        <v>1</v>
      </c>
      <c r="AF19" s="90"/>
      <c r="AG19" s="57"/>
      <c r="AH19" s="18">
        <v>1</v>
      </c>
      <c r="AI19" s="18"/>
      <c r="AJ19" s="90"/>
      <c r="AK19" s="90">
        <v>1</v>
      </c>
      <c r="AL19" s="90"/>
      <c r="AM19" s="58"/>
      <c r="AN19" s="90">
        <v>1</v>
      </c>
      <c r="AO19" s="58"/>
      <c r="AP19" s="58">
        <v>1</v>
      </c>
      <c r="AQ19" s="58"/>
      <c r="AR19" s="58"/>
      <c r="AS19" s="58">
        <v>1</v>
      </c>
      <c r="AT19" s="59"/>
      <c r="AV19" s="90"/>
      <c r="AW19" s="90">
        <v>1</v>
      </c>
      <c r="AX19" s="90">
        <v>1</v>
      </c>
      <c r="AY19" s="90"/>
      <c r="AZ19" s="90">
        <v>1</v>
      </c>
      <c r="BA19" s="90">
        <v>1</v>
      </c>
      <c r="BB19" s="90"/>
      <c r="BC19" s="90"/>
      <c r="BD19" s="90"/>
      <c r="BE19" s="90">
        <v>1</v>
      </c>
      <c r="BF19" s="90"/>
      <c r="BG19" s="59"/>
      <c r="BH19" s="90">
        <v>1</v>
      </c>
      <c r="BI19" s="90">
        <v>1</v>
      </c>
      <c r="BJ19" s="90">
        <v>1</v>
      </c>
      <c r="BK19" s="90"/>
      <c r="BL19" s="90"/>
      <c r="BM19" s="90"/>
      <c r="BN19" s="90"/>
      <c r="BO19" s="90">
        <v>1</v>
      </c>
      <c r="BP19" s="90">
        <v>1</v>
      </c>
      <c r="BQ19" s="59"/>
      <c r="BR19" s="56">
        <v>1</v>
      </c>
    </row>
    <row r="20" spans="1:70" s="56" customFormat="1" ht="12">
      <c r="A20" s="73">
        <v>40204</v>
      </c>
      <c r="B20" s="54" t="s">
        <v>286</v>
      </c>
      <c r="C20" s="80">
        <v>5</v>
      </c>
      <c r="D20" s="90"/>
      <c r="E20" s="90"/>
      <c r="F20" s="90"/>
      <c r="G20" s="90"/>
      <c r="H20" s="90">
        <v>1</v>
      </c>
      <c r="I20" s="90"/>
      <c r="J20" s="90"/>
      <c r="K20" s="90"/>
      <c r="L20" s="90">
        <v>1</v>
      </c>
      <c r="M20" s="90"/>
      <c r="N20" s="90"/>
      <c r="O20" s="90"/>
      <c r="P20" s="90" t="s">
        <v>287</v>
      </c>
      <c r="Q20" s="81"/>
      <c r="R20" s="90"/>
      <c r="S20" s="90"/>
      <c r="T20" s="90"/>
      <c r="U20" s="90"/>
      <c r="V20" s="90"/>
      <c r="W20" s="90"/>
      <c r="Y20" s="90"/>
      <c r="Z20" s="90">
        <v>1</v>
      </c>
      <c r="AA20" s="90"/>
      <c r="AB20" s="90">
        <v>1</v>
      </c>
      <c r="AC20" s="90"/>
      <c r="AD20" s="90"/>
      <c r="AE20" s="90">
        <v>1</v>
      </c>
      <c r="AF20" s="90"/>
      <c r="AG20" s="57"/>
      <c r="AH20" s="18">
        <v>1</v>
      </c>
      <c r="AI20" s="18"/>
      <c r="AJ20" s="90"/>
      <c r="AK20" s="90">
        <v>1</v>
      </c>
      <c r="AL20" s="90"/>
      <c r="AM20" s="58"/>
      <c r="AN20" s="90">
        <v>1</v>
      </c>
      <c r="AO20" s="58"/>
      <c r="AP20" s="58">
        <v>1</v>
      </c>
      <c r="AQ20" s="58"/>
      <c r="AR20" s="58"/>
      <c r="AS20" s="58">
        <v>1</v>
      </c>
      <c r="AT20" s="59"/>
      <c r="AV20" s="90"/>
      <c r="AW20" s="90">
        <v>1</v>
      </c>
      <c r="AX20" s="90">
        <v>1</v>
      </c>
      <c r="AY20" s="90"/>
      <c r="AZ20" s="90">
        <v>1</v>
      </c>
      <c r="BA20" s="90">
        <v>1</v>
      </c>
      <c r="BB20" s="90"/>
      <c r="BC20" s="90"/>
      <c r="BD20" s="90"/>
      <c r="BE20" s="90"/>
      <c r="BF20" s="90"/>
      <c r="BG20" s="59"/>
      <c r="BH20" s="90">
        <v>1</v>
      </c>
      <c r="BI20" s="90"/>
      <c r="BJ20" s="90">
        <v>1</v>
      </c>
      <c r="BK20" s="90"/>
      <c r="BL20" s="90"/>
      <c r="BM20" s="90"/>
      <c r="BN20" s="90"/>
      <c r="BO20" s="90">
        <v>1</v>
      </c>
      <c r="BP20" s="90"/>
      <c r="BQ20" s="59"/>
      <c r="BR20" s="56">
        <v>1</v>
      </c>
    </row>
    <row r="21" spans="1:70" s="56" customFormat="1" ht="32.4">
      <c r="A21" s="73">
        <v>40205</v>
      </c>
      <c r="B21" s="54" t="s">
        <v>288</v>
      </c>
      <c r="C21" s="80">
        <v>5</v>
      </c>
      <c r="D21" s="90"/>
      <c r="E21" s="90"/>
      <c r="F21" s="90"/>
      <c r="G21" s="90"/>
      <c r="H21" s="90"/>
      <c r="I21" s="90"/>
      <c r="J21" s="90">
        <v>1</v>
      </c>
      <c r="K21" s="90"/>
      <c r="L21" s="90"/>
      <c r="M21" s="90">
        <v>1</v>
      </c>
      <c r="N21" s="90"/>
      <c r="O21" s="90"/>
      <c r="P21" s="90" t="s">
        <v>289</v>
      </c>
      <c r="Q21" s="81"/>
      <c r="R21" s="90"/>
      <c r="S21" s="90"/>
      <c r="T21" s="90"/>
      <c r="U21" s="90"/>
      <c r="V21" s="90"/>
      <c r="W21" s="90" t="s">
        <v>290</v>
      </c>
      <c r="Y21" s="90">
        <v>1</v>
      </c>
      <c r="Z21" s="90"/>
      <c r="AA21" s="90" t="s">
        <v>178</v>
      </c>
      <c r="AB21" s="90">
        <v>1</v>
      </c>
      <c r="AC21" s="90"/>
      <c r="AD21" s="90"/>
      <c r="AE21" s="90">
        <v>1</v>
      </c>
      <c r="AF21" s="90"/>
      <c r="AG21" s="57"/>
      <c r="AH21" s="18">
        <v>1</v>
      </c>
      <c r="AI21" s="18"/>
      <c r="AJ21" s="90"/>
      <c r="AK21" s="90">
        <v>1</v>
      </c>
      <c r="AL21" s="90"/>
      <c r="AM21" s="58"/>
      <c r="AN21" s="90">
        <v>1</v>
      </c>
      <c r="AO21" s="58"/>
      <c r="AP21" s="58">
        <v>1</v>
      </c>
      <c r="AQ21" s="58"/>
      <c r="AR21" s="58"/>
      <c r="AS21" s="58">
        <v>1</v>
      </c>
      <c r="AT21" s="59" t="s">
        <v>291</v>
      </c>
      <c r="AV21" s="90">
        <v>1</v>
      </c>
      <c r="AW21" s="90">
        <v>1</v>
      </c>
      <c r="AX21" s="90">
        <v>1</v>
      </c>
      <c r="AY21" s="90"/>
      <c r="AZ21" s="90">
        <v>1</v>
      </c>
      <c r="BA21" s="90">
        <v>1</v>
      </c>
      <c r="BB21" s="90"/>
      <c r="BC21" s="90"/>
      <c r="BD21" s="90"/>
      <c r="BE21" s="90">
        <v>1</v>
      </c>
      <c r="BF21" s="90">
        <v>1</v>
      </c>
      <c r="BG21" s="59"/>
      <c r="BH21" s="90">
        <v>1</v>
      </c>
      <c r="BI21" s="90"/>
      <c r="BJ21" s="90"/>
      <c r="BK21" s="90"/>
      <c r="BL21" s="90">
        <v>1</v>
      </c>
      <c r="BM21" s="90"/>
      <c r="BN21" s="90"/>
      <c r="BO21" s="90" t="s">
        <v>178</v>
      </c>
      <c r="BP21" s="90">
        <v>1</v>
      </c>
      <c r="BQ21" s="59"/>
      <c r="BR21" s="56">
        <v>1</v>
      </c>
    </row>
    <row r="22" spans="1:70" s="56" customFormat="1" ht="21.6">
      <c r="A22" s="73">
        <v>40206</v>
      </c>
      <c r="B22" s="54" t="s">
        <v>292</v>
      </c>
      <c r="C22" s="80">
        <v>5</v>
      </c>
      <c r="D22" s="90"/>
      <c r="E22" s="90"/>
      <c r="F22" s="90"/>
      <c r="G22" s="90"/>
      <c r="H22" s="90"/>
      <c r="I22" s="90">
        <v>1</v>
      </c>
      <c r="J22" s="90"/>
      <c r="K22" s="90"/>
      <c r="L22" s="90"/>
      <c r="M22" s="90">
        <v>1</v>
      </c>
      <c r="N22" s="90"/>
      <c r="O22" s="90"/>
      <c r="P22" s="90" t="s">
        <v>293</v>
      </c>
      <c r="Q22" s="81"/>
      <c r="R22" s="90"/>
      <c r="S22" s="90"/>
      <c r="T22" s="90"/>
      <c r="U22" s="90"/>
      <c r="V22" s="90"/>
      <c r="W22" s="90"/>
      <c r="Y22" s="90">
        <v>1</v>
      </c>
      <c r="Z22" s="90"/>
      <c r="AA22" s="90">
        <v>1</v>
      </c>
      <c r="AB22" s="90"/>
      <c r="AC22" s="90"/>
      <c r="AD22" s="90"/>
      <c r="AE22" s="90"/>
      <c r="AF22" s="90">
        <v>1</v>
      </c>
      <c r="AG22" s="57"/>
      <c r="AH22" s="18">
        <v>1</v>
      </c>
      <c r="AI22" s="18"/>
      <c r="AJ22" s="90"/>
      <c r="AK22" s="90">
        <v>1</v>
      </c>
      <c r="AL22" s="90"/>
      <c r="AM22" s="58">
        <v>1</v>
      </c>
      <c r="AN22" s="90"/>
      <c r="AO22" s="58"/>
      <c r="AP22" s="58">
        <v>1</v>
      </c>
      <c r="AQ22" s="58"/>
      <c r="AR22" s="58">
        <v>1</v>
      </c>
      <c r="AS22" s="58"/>
      <c r="AT22" s="59"/>
      <c r="AV22" s="90"/>
      <c r="AW22" s="90">
        <v>1</v>
      </c>
      <c r="AX22" s="90">
        <v>1</v>
      </c>
      <c r="AY22" s="90"/>
      <c r="AZ22" s="90"/>
      <c r="BA22" s="90">
        <v>1</v>
      </c>
      <c r="BB22" s="90"/>
      <c r="BC22" s="90"/>
      <c r="BD22" s="90"/>
      <c r="BE22" s="90"/>
      <c r="BF22" s="90">
        <v>1</v>
      </c>
      <c r="BG22" s="59"/>
      <c r="BH22" s="90">
        <v>1</v>
      </c>
      <c r="BI22" s="90">
        <v>1</v>
      </c>
      <c r="BJ22" s="90">
        <v>1</v>
      </c>
      <c r="BK22" s="90">
        <v>1</v>
      </c>
      <c r="BL22" s="90"/>
      <c r="BM22" s="90">
        <v>1</v>
      </c>
      <c r="BN22" s="90">
        <v>1</v>
      </c>
      <c r="BO22" s="90">
        <v>1</v>
      </c>
      <c r="BP22" s="90">
        <v>1</v>
      </c>
      <c r="BQ22" s="59"/>
      <c r="BR22" s="56">
        <v>1</v>
      </c>
    </row>
    <row r="23" spans="1:70" s="56" customFormat="1" ht="12">
      <c r="A23" s="73">
        <v>40207</v>
      </c>
      <c r="B23" s="54" t="s">
        <v>294</v>
      </c>
      <c r="C23" s="80">
        <v>5</v>
      </c>
      <c r="D23" s="90"/>
      <c r="E23" s="90"/>
      <c r="F23" s="90"/>
      <c r="G23" s="90"/>
      <c r="H23" s="90"/>
      <c r="I23" s="90">
        <v>1</v>
      </c>
      <c r="J23" s="90"/>
      <c r="K23" s="90"/>
      <c r="L23" s="90"/>
      <c r="M23" s="90">
        <v>1</v>
      </c>
      <c r="N23" s="90"/>
      <c r="O23" s="90"/>
      <c r="P23" s="90"/>
      <c r="Q23" s="81"/>
      <c r="R23" s="90"/>
      <c r="S23" s="90"/>
      <c r="T23" s="90"/>
      <c r="U23" s="90"/>
      <c r="V23" s="90"/>
      <c r="W23" s="90"/>
      <c r="Y23" s="90"/>
      <c r="Z23" s="90">
        <v>1</v>
      </c>
      <c r="AA23" s="90"/>
      <c r="AB23" s="90">
        <v>1</v>
      </c>
      <c r="AC23" s="90"/>
      <c r="AD23" s="90">
        <v>1</v>
      </c>
      <c r="AE23" s="90"/>
      <c r="AF23" s="90"/>
      <c r="AG23" s="57"/>
      <c r="AH23" s="18">
        <v>1</v>
      </c>
      <c r="AI23" s="18"/>
      <c r="AJ23" s="90">
        <v>1</v>
      </c>
      <c r="AK23" s="90"/>
      <c r="AL23" s="90"/>
      <c r="AM23" s="58"/>
      <c r="AN23" s="90">
        <v>1</v>
      </c>
      <c r="AO23" s="58"/>
      <c r="AP23" s="58">
        <v>1</v>
      </c>
      <c r="AQ23" s="58"/>
      <c r="AR23" s="58">
        <v>1</v>
      </c>
      <c r="AS23" s="58"/>
      <c r="AT23" s="59"/>
      <c r="AV23" s="90">
        <v>1</v>
      </c>
      <c r="AW23" s="90">
        <v>1</v>
      </c>
      <c r="AX23" s="90"/>
      <c r="AY23" s="90"/>
      <c r="AZ23" s="90">
        <v>1</v>
      </c>
      <c r="BA23" s="90">
        <v>1</v>
      </c>
      <c r="BB23" s="90"/>
      <c r="BC23" s="90"/>
      <c r="BD23" s="90"/>
      <c r="BE23" s="90">
        <v>1</v>
      </c>
      <c r="BF23" s="90"/>
      <c r="BG23" s="59"/>
      <c r="BH23" s="90">
        <v>1</v>
      </c>
      <c r="BI23" s="90"/>
      <c r="BJ23" s="90">
        <v>1</v>
      </c>
      <c r="BK23" s="90">
        <v>1</v>
      </c>
      <c r="BL23" s="90"/>
      <c r="BM23" s="90"/>
      <c r="BN23" s="90">
        <v>1</v>
      </c>
      <c r="BO23" s="90">
        <v>1</v>
      </c>
      <c r="BP23" s="90">
        <v>1</v>
      </c>
      <c r="BQ23" s="59"/>
      <c r="BR23" s="56">
        <v>1</v>
      </c>
    </row>
    <row r="24" spans="1:70" s="56" customFormat="1" ht="43.2">
      <c r="A24" s="73">
        <v>40210</v>
      </c>
      <c r="B24" s="54" t="s">
        <v>295</v>
      </c>
      <c r="C24" s="80">
        <v>5</v>
      </c>
      <c r="D24" s="90"/>
      <c r="E24" s="90"/>
      <c r="F24" s="90"/>
      <c r="G24" s="90"/>
      <c r="H24" s="90"/>
      <c r="I24" s="90"/>
      <c r="J24" s="90"/>
      <c r="K24" s="90"/>
      <c r="L24" s="90"/>
      <c r="M24" s="90"/>
      <c r="N24" s="90"/>
      <c r="O24" s="90">
        <v>1</v>
      </c>
      <c r="P24" s="90"/>
      <c r="Q24" s="81" t="s">
        <v>296</v>
      </c>
      <c r="R24" s="90"/>
      <c r="S24" s="90"/>
      <c r="T24" s="90"/>
      <c r="U24" s="90"/>
      <c r="V24" s="90"/>
      <c r="W24" s="90"/>
      <c r="Y24" s="90">
        <v>1</v>
      </c>
      <c r="Z24" s="90"/>
      <c r="AA24" s="90"/>
      <c r="AB24" s="90">
        <v>1</v>
      </c>
      <c r="AC24" s="90"/>
      <c r="AD24" s="90"/>
      <c r="AE24" s="90">
        <v>1</v>
      </c>
      <c r="AF24" s="90"/>
      <c r="AG24" s="57"/>
      <c r="AH24" s="18"/>
      <c r="AI24" s="18">
        <v>1</v>
      </c>
      <c r="AJ24" s="90"/>
      <c r="AK24" s="90">
        <v>1</v>
      </c>
      <c r="AL24" s="90"/>
      <c r="AM24" s="58"/>
      <c r="AN24" s="90">
        <v>1</v>
      </c>
      <c r="AO24" s="58"/>
      <c r="AP24" s="58">
        <v>1</v>
      </c>
      <c r="AQ24" s="58"/>
      <c r="AR24" s="58"/>
      <c r="AS24" s="58">
        <v>1</v>
      </c>
      <c r="AT24" s="59"/>
      <c r="AV24" s="90"/>
      <c r="AW24" s="90"/>
      <c r="AX24" s="90">
        <v>1</v>
      </c>
      <c r="AY24" s="90"/>
      <c r="AZ24" s="90">
        <v>1</v>
      </c>
      <c r="BA24" s="90">
        <v>1</v>
      </c>
      <c r="BB24" s="90"/>
      <c r="BC24" s="90"/>
      <c r="BD24" s="90"/>
      <c r="BE24" s="90">
        <v>1</v>
      </c>
      <c r="BF24" s="90"/>
      <c r="BG24" s="59"/>
      <c r="BH24" s="90">
        <v>1</v>
      </c>
      <c r="BI24" s="90"/>
      <c r="BJ24" s="90">
        <v>1</v>
      </c>
      <c r="BK24" s="90"/>
      <c r="BL24" s="90"/>
      <c r="BM24" s="90"/>
      <c r="BN24" s="90"/>
      <c r="BO24" s="90"/>
      <c r="BP24" s="90">
        <v>1</v>
      </c>
      <c r="BQ24" s="59"/>
      <c r="BR24" s="56">
        <v>1</v>
      </c>
    </row>
    <row r="25" spans="1:70" s="56" customFormat="1" ht="12">
      <c r="A25" s="73">
        <v>40211</v>
      </c>
      <c r="B25" s="54" t="s">
        <v>297</v>
      </c>
      <c r="C25" s="80">
        <v>5</v>
      </c>
      <c r="D25" s="90"/>
      <c r="E25" s="90"/>
      <c r="F25" s="90"/>
      <c r="G25" s="90"/>
      <c r="H25" s="90">
        <v>1</v>
      </c>
      <c r="I25" s="90"/>
      <c r="J25" s="90"/>
      <c r="K25" s="90"/>
      <c r="L25" s="90">
        <v>1</v>
      </c>
      <c r="M25" s="90"/>
      <c r="N25" s="90"/>
      <c r="O25" s="90"/>
      <c r="P25" s="90" t="s">
        <v>298</v>
      </c>
      <c r="Q25" s="81"/>
      <c r="R25" s="90"/>
      <c r="S25" s="90"/>
      <c r="T25" s="90"/>
      <c r="U25" s="90"/>
      <c r="V25" s="90"/>
      <c r="W25" s="90"/>
      <c r="Y25" s="90">
        <v>1</v>
      </c>
      <c r="Z25" s="90"/>
      <c r="AA25" s="90">
        <v>1</v>
      </c>
      <c r="AB25" s="90"/>
      <c r="AC25" s="90"/>
      <c r="AD25" s="90"/>
      <c r="AE25" s="90">
        <v>1</v>
      </c>
      <c r="AF25" s="90"/>
      <c r="AG25" s="57"/>
      <c r="AH25" s="18">
        <v>1</v>
      </c>
      <c r="AI25" s="18"/>
      <c r="AJ25" s="90">
        <v>1</v>
      </c>
      <c r="AK25" s="90"/>
      <c r="AL25" s="90"/>
      <c r="AM25" s="58"/>
      <c r="AN25" s="90">
        <v>1</v>
      </c>
      <c r="AO25" s="58"/>
      <c r="AP25" s="58">
        <v>1</v>
      </c>
      <c r="AQ25" s="58"/>
      <c r="AR25" s="58"/>
      <c r="AS25" s="58">
        <v>1</v>
      </c>
      <c r="AT25" s="59"/>
      <c r="AV25" s="90"/>
      <c r="AW25" s="90">
        <v>1</v>
      </c>
      <c r="AX25" s="90">
        <v>1</v>
      </c>
      <c r="AY25" s="90">
        <v>1</v>
      </c>
      <c r="AZ25" s="90"/>
      <c r="BA25" s="90"/>
      <c r="BB25" s="90"/>
      <c r="BC25" s="90"/>
      <c r="BD25" s="90"/>
      <c r="BE25" s="90">
        <v>1</v>
      </c>
      <c r="BF25" s="90"/>
      <c r="BG25" s="59"/>
      <c r="BH25" s="90">
        <v>1</v>
      </c>
      <c r="BI25" s="90">
        <v>1</v>
      </c>
      <c r="BJ25" s="90">
        <v>1</v>
      </c>
      <c r="BK25" s="90"/>
      <c r="BL25" s="90"/>
      <c r="BM25" s="90">
        <v>1</v>
      </c>
      <c r="BN25" s="90"/>
      <c r="BO25" s="90">
        <v>1</v>
      </c>
      <c r="BP25" s="90">
        <v>1</v>
      </c>
      <c r="BQ25" s="59"/>
      <c r="BR25" s="56">
        <v>1</v>
      </c>
    </row>
    <row r="26" spans="1:70" s="56" customFormat="1" ht="32.4">
      <c r="A26" s="73">
        <v>40212</v>
      </c>
      <c r="B26" s="54" t="s">
        <v>299</v>
      </c>
      <c r="C26" s="80">
        <v>5</v>
      </c>
      <c r="D26" s="90"/>
      <c r="E26" s="90"/>
      <c r="F26" s="90"/>
      <c r="G26" s="90"/>
      <c r="H26" s="90"/>
      <c r="I26" s="90"/>
      <c r="J26" s="90"/>
      <c r="K26" s="90"/>
      <c r="L26" s="90"/>
      <c r="M26" s="90">
        <v>1</v>
      </c>
      <c r="N26" s="90"/>
      <c r="O26" s="90"/>
      <c r="P26" s="90" t="s">
        <v>300</v>
      </c>
      <c r="Q26" s="81"/>
      <c r="R26" s="90"/>
      <c r="S26" s="90"/>
      <c r="T26" s="90"/>
      <c r="U26" s="90"/>
      <c r="V26" s="90"/>
      <c r="W26" s="90"/>
      <c r="Y26" s="90"/>
      <c r="Z26" s="90">
        <v>1</v>
      </c>
      <c r="AA26" s="90"/>
      <c r="AB26" s="90">
        <v>1</v>
      </c>
      <c r="AC26" s="90"/>
      <c r="AD26" s="90"/>
      <c r="AE26" s="90"/>
      <c r="AF26" s="90">
        <v>1</v>
      </c>
      <c r="AG26" s="57"/>
      <c r="AH26" s="18">
        <v>1</v>
      </c>
      <c r="AI26" s="18"/>
      <c r="AJ26" s="90"/>
      <c r="AK26" s="90">
        <v>1</v>
      </c>
      <c r="AL26" s="90"/>
      <c r="AM26" s="58"/>
      <c r="AN26" s="90">
        <v>1</v>
      </c>
      <c r="AO26" s="58"/>
      <c r="AP26" s="58">
        <v>1</v>
      </c>
      <c r="AQ26" s="58"/>
      <c r="AR26" s="58"/>
      <c r="AS26" s="58">
        <v>1</v>
      </c>
      <c r="AT26" s="59"/>
      <c r="AV26" s="90"/>
      <c r="AW26" s="90">
        <v>1</v>
      </c>
      <c r="AX26" s="90"/>
      <c r="AY26" s="90"/>
      <c r="AZ26" s="90">
        <v>1</v>
      </c>
      <c r="BA26" s="90"/>
      <c r="BB26" s="90"/>
      <c r="BC26" s="90"/>
      <c r="BD26" s="90"/>
      <c r="BE26" s="90"/>
      <c r="BF26" s="90"/>
      <c r="BG26" s="59"/>
      <c r="BH26" s="90">
        <v>1</v>
      </c>
      <c r="BI26" s="90">
        <v>1</v>
      </c>
      <c r="BJ26" s="90">
        <v>1</v>
      </c>
      <c r="BK26" s="90">
        <v>1</v>
      </c>
      <c r="BL26" s="90"/>
      <c r="BM26" s="90"/>
      <c r="BN26" s="90"/>
      <c r="BO26" s="90">
        <v>1</v>
      </c>
      <c r="BP26" s="90">
        <v>1</v>
      </c>
      <c r="BQ26" s="59"/>
      <c r="BR26" s="56">
        <v>1</v>
      </c>
    </row>
    <row r="27" spans="1:70" s="56" customFormat="1" ht="21.6">
      <c r="A27" s="73">
        <v>40213</v>
      </c>
      <c r="B27" s="54" t="s">
        <v>301</v>
      </c>
      <c r="C27" s="80">
        <v>5</v>
      </c>
      <c r="D27" s="90"/>
      <c r="E27" s="90"/>
      <c r="F27" s="90"/>
      <c r="G27" s="90"/>
      <c r="H27" s="90">
        <v>1</v>
      </c>
      <c r="I27" s="90"/>
      <c r="J27" s="90"/>
      <c r="K27" s="90"/>
      <c r="L27" s="90"/>
      <c r="M27" s="90"/>
      <c r="N27" s="90"/>
      <c r="O27" s="90"/>
      <c r="P27" s="90" t="s">
        <v>302</v>
      </c>
      <c r="Q27" s="81"/>
      <c r="R27" s="90"/>
      <c r="S27" s="90"/>
      <c r="T27" s="90"/>
      <c r="U27" s="90"/>
      <c r="V27" s="90"/>
      <c r="W27" s="90"/>
      <c r="Y27" s="90">
        <v>1</v>
      </c>
      <c r="Z27" s="90"/>
      <c r="AA27" s="90"/>
      <c r="AB27" s="90">
        <v>1</v>
      </c>
      <c r="AC27" s="90"/>
      <c r="AD27" s="90"/>
      <c r="AE27" s="90">
        <v>1</v>
      </c>
      <c r="AF27" s="90"/>
      <c r="AG27" s="57"/>
      <c r="AH27" s="18"/>
      <c r="AI27" s="18">
        <v>1</v>
      </c>
      <c r="AJ27" s="90"/>
      <c r="AK27" s="90">
        <v>1</v>
      </c>
      <c r="AL27" s="90"/>
      <c r="AM27" s="58"/>
      <c r="AN27" s="90">
        <v>1</v>
      </c>
      <c r="AO27" s="58"/>
      <c r="AP27" s="58">
        <v>1</v>
      </c>
      <c r="AQ27" s="58"/>
      <c r="AR27" s="58"/>
      <c r="AS27" s="58">
        <v>1</v>
      </c>
      <c r="AT27" s="59"/>
      <c r="AV27" s="90"/>
      <c r="AW27" s="90">
        <v>1</v>
      </c>
      <c r="AX27" s="90"/>
      <c r="AY27" s="90"/>
      <c r="AZ27" s="90"/>
      <c r="BA27" s="90"/>
      <c r="BB27" s="90"/>
      <c r="BC27" s="90"/>
      <c r="BD27" s="90"/>
      <c r="BE27" s="90">
        <v>1</v>
      </c>
      <c r="BF27" s="90"/>
      <c r="BG27" s="59"/>
      <c r="BH27" s="90"/>
      <c r="BI27" s="90"/>
      <c r="BJ27" s="90">
        <v>1</v>
      </c>
      <c r="BK27" s="90">
        <v>1</v>
      </c>
      <c r="BL27" s="90"/>
      <c r="BM27" s="90"/>
      <c r="BN27" s="90"/>
      <c r="BO27" s="90"/>
      <c r="BP27" s="90">
        <v>1</v>
      </c>
      <c r="BQ27" s="59"/>
      <c r="BR27" s="56">
        <v>1</v>
      </c>
    </row>
    <row r="28" spans="1:70" s="56" customFormat="1" ht="12">
      <c r="A28" s="73">
        <v>40214</v>
      </c>
      <c r="B28" s="54" t="s">
        <v>303</v>
      </c>
      <c r="C28" s="80">
        <v>5</v>
      </c>
      <c r="D28" s="90"/>
      <c r="E28" s="90"/>
      <c r="F28" s="90"/>
      <c r="G28" s="90"/>
      <c r="H28" s="90"/>
      <c r="I28" s="90"/>
      <c r="J28" s="90"/>
      <c r="K28" s="90"/>
      <c r="L28" s="90"/>
      <c r="M28" s="90">
        <v>1</v>
      </c>
      <c r="N28" s="90"/>
      <c r="O28" s="90"/>
      <c r="P28" s="90" t="s">
        <v>304</v>
      </c>
      <c r="Q28" s="81"/>
      <c r="R28" s="90"/>
      <c r="S28" s="90"/>
      <c r="T28" s="90"/>
      <c r="U28" s="90"/>
      <c r="V28" s="90"/>
      <c r="W28" s="90"/>
      <c r="Y28" s="90"/>
      <c r="Z28" s="90">
        <v>1</v>
      </c>
      <c r="AA28" s="90"/>
      <c r="AB28" s="90"/>
      <c r="AC28" s="90">
        <v>1</v>
      </c>
      <c r="AD28" s="90"/>
      <c r="AE28" s="90"/>
      <c r="AF28" s="90">
        <v>1</v>
      </c>
      <c r="AG28" s="57"/>
      <c r="AH28" s="18"/>
      <c r="AI28" s="18">
        <v>1</v>
      </c>
      <c r="AJ28" s="90"/>
      <c r="AK28" s="90"/>
      <c r="AL28" s="90">
        <v>1</v>
      </c>
      <c r="AM28" s="58"/>
      <c r="AN28" s="90"/>
      <c r="AO28" s="58">
        <v>1</v>
      </c>
      <c r="AP28" s="58">
        <v>1</v>
      </c>
      <c r="AQ28" s="58"/>
      <c r="AR28" s="58"/>
      <c r="AS28" s="58">
        <v>1</v>
      </c>
      <c r="AT28" s="59"/>
      <c r="AV28" s="90"/>
      <c r="AW28" s="90"/>
      <c r="AX28" s="90"/>
      <c r="AY28" s="90"/>
      <c r="AZ28" s="90"/>
      <c r="BA28" s="90"/>
      <c r="BB28" s="90"/>
      <c r="BC28" s="90"/>
      <c r="BD28" s="90"/>
      <c r="BE28" s="90">
        <v>1</v>
      </c>
      <c r="BF28" s="90"/>
      <c r="BG28" s="59"/>
      <c r="BH28" s="90"/>
      <c r="BI28" s="90"/>
      <c r="BJ28" s="90"/>
      <c r="BK28" s="90"/>
      <c r="BL28" s="90"/>
      <c r="BM28" s="90"/>
      <c r="BN28" s="90"/>
      <c r="BO28" s="90"/>
      <c r="BP28" s="90">
        <v>1</v>
      </c>
      <c r="BQ28" s="59"/>
      <c r="BR28" s="56">
        <v>1</v>
      </c>
    </row>
    <row r="29" spans="1:70" s="56" customFormat="1" ht="21.6">
      <c r="A29" s="73">
        <v>40215</v>
      </c>
      <c r="B29" s="54" t="s">
        <v>305</v>
      </c>
      <c r="C29" s="80">
        <v>5</v>
      </c>
      <c r="D29" s="90"/>
      <c r="E29" s="90"/>
      <c r="F29" s="90"/>
      <c r="G29" s="90"/>
      <c r="H29" s="90"/>
      <c r="I29" s="90"/>
      <c r="J29" s="90"/>
      <c r="K29" s="90"/>
      <c r="L29" s="90"/>
      <c r="M29" s="90">
        <v>1</v>
      </c>
      <c r="N29" s="90"/>
      <c r="O29" s="90"/>
      <c r="P29" s="90" t="s">
        <v>306</v>
      </c>
      <c r="Q29" s="81"/>
      <c r="R29" s="90"/>
      <c r="S29" s="90"/>
      <c r="T29" s="90"/>
      <c r="U29" s="90"/>
      <c r="V29" s="90"/>
      <c r="W29" s="90"/>
      <c r="Y29" s="90"/>
      <c r="Z29" s="90">
        <v>1</v>
      </c>
      <c r="AA29" s="90"/>
      <c r="AB29" s="90">
        <v>1</v>
      </c>
      <c r="AC29" s="90"/>
      <c r="AD29" s="90"/>
      <c r="AE29" s="90">
        <v>1</v>
      </c>
      <c r="AF29" s="90"/>
      <c r="AG29" s="57"/>
      <c r="AH29" s="18"/>
      <c r="AI29" s="18">
        <v>1</v>
      </c>
      <c r="AJ29" s="90"/>
      <c r="AK29" s="90"/>
      <c r="AL29" s="90">
        <v>1</v>
      </c>
      <c r="AM29" s="58"/>
      <c r="AN29" s="90"/>
      <c r="AO29" s="58">
        <v>1</v>
      </c>
      <c r="AP29" s="58"/>
      <c r="AQ29" s="58">
        <v>1</v>
      </c>
      <c r="AR29" s="58"/>
      <c r="AS29" s="58">
        <v>1</v>
      </c>
      <c r="AT29" s="59"/>
      <c r="AV29" s="90"/>
      <c r="AW29" s="90"/>
      <c r="AX29" s="90"/>
      <c r="AY29" s="90"/>
      <c r="AZ29" s="90">
        <v>1</v>
      </c>
      <c r="BA29" s="90">
        <v>1</v>
      </c>
      <c r="BB29" s="90"/>
      <c r="BC29" s="90"/>
      <c r="BD29" s="90"/>
      <c r="BE29" s="90"/>
      <c r="BF29" s="90"/>
      <c r="BG29" s="59"/>
      <c r="BH29" s="90"/>
      <c r="BI29" s="90"/>
      <c r="BJ29" s="90">
        <v>1</v>
      </c>
      <c r="BK29" s="90"/>
      <c r="BL29" s="90"/>
      <c r="BM29" s="90"/>
      <c r="BN29" s="90">
        <v>1</v>
      </c>
      <c r="BO29" s="90">
        <v>1</v>
      </c>
      <c r="BP29" s="90">
        <v>1</v>
      </c>
      <c r="BQ29" s="59"/>
      <c r="BR29" s="56">
        <v>1</v>
      </c>
    </row>
    <row r="30" spans="1:70" s="56" customFormat="1" ht="21.6">
      <c r="A30" s="73">
        <v>40216</v>
      </c>
      <c r="B30" s="54" t="s">
        <v>307</v>
      </c>
      <c r="C30" s="80">
        <v>5</v>
      </c>
      <c r="D30" s="90"/>
      <c r="E30" s="90"/>
      <c r="F30" s="90"/>
      <c r="G30" s="90"/>
      <c r="H30" s="90">
        <v>1</v>
      </c>
      <c r="I30" s="90"/>
      <c r="J30" s="90"/>
      <c r="K30" s="90"/>
      <c r="L30" s="90"/>
      <c r="M30" s="90"/>
      <c r="N30" s="90">
        <v>1</v>
      </c>
      <c r="O30" s="90"/>
      <c r="P30" s="90" t="s">
        <v>308</v>
      </c>
      <c r="Q30" s="81"/>
      <c r="R30" s="90"/>
      <c r="S30" s="90"/>
      <c r="T30" s="90">
        <v>1</v>
      </c>
      <c r="U30" s="90"/>
      <c r="V30" s="90"/>
      <c r="W30" s="90"/>
      <c r="Y30" s="90">
        <v>1</v>
      </c>
      <c r="Z30" s="90"/>
      <c r="AA30" s="90"/>
      <c r="AB30" s="90">
        <v>1</v>
      </c>
      <c r="AC30" s="90"/>
      <c r="AD30" s="90"/>
      <c r="AE30" s="90">
        <v>1</v>
      </c>
      <c r="AF30" s="90"/>
      <c r="AG30" s="57"/>
      <c r="AH30" s="18">
        <v>1</v>
      </c>
      <c r="AI30" s="18"/>
      <c r="AJ30" s="90"/>
      <c r="AK30" s="90">
        <v>1</v>
      </c>
      <c r="AL30" s="90"/>
      <c r="AM30" s="58"/>
      <c r="AN30" s="90">
        <v>1</v>
      </c>
      <c r="AO30" s="58"/>
      <c r="AP30" s="58">
        <v>1</v>
      </c>
      <c r="AQ30" s="58"/>
      <c r="AR30" s="58"/>
      <c r="AS30" s="58">
        <v>1</v>
      </c>
      <c r="AT30" s="59"/>
      <c r="AV30" s="90"/>
      <c r="AW30" s="90"/>
      <c r="AX30" s="90"/>
      <c r="AY30" s="90"/>
      <c r="AZ30" s="90"/>
      <c r="BA30" s="90"/>
      <c r="BB30" s="90"/>
      <c r="BC30" s="90"/>
      <c r="BD30" s="90"/>
      <c r="BE30" s="90">
        <v>1</v>
      </c>
      <c r="BF30" s="90"/>
      <c r="BG30" s="59"/>
      <c r="BH30" s="90"/>
      <c r="BI30" s="90"/>
      <c r="BJ30" s="90">
        <v>1</v>
      </c>
      <c r="BK30" s="90"/>
      <c r="BL30" s="90"/>
      <c r="BM30" s="90"/>
      <c r="BN30" s="90">
        <v>1</v>
      </c>
      <c r="BO30" s="90"/>
      <c r="BP30" s="90">
        <v>1</v>
      </c>
      <c r="BQ30" s="59"/>
      <c r="BR30" s="56">
        <v>1</v>
      </c>
    </row>
    <row r="31" spans="1:70" s="56" customFormat="1" ht="21.6">
      <c r="A31" s="73">
        <v>40217</v>
      </c>
      <c r="B31" s="54" t="s">
        <v>309</v>
      </c>
      <c r="C31" s="80">
        <v>5</v>
      </c>
      <c r="D31" s="90"/>
      <c r="E31" s="90"/>
      <c r="F31" s="90"/>
      <c r="G31" s="90"/>
      <c r="H31" s="90"/>
      <c r="I31" s="90"/>
      <c r="J31" s="90">
        <v>1</v>
      </c>
      <c r="K31" s="90"/>
      <c r="L31" s="90"/>
      <c r="M31" s="90">
        <v>1</v>
      </c>
      <c r="N31" s="90"/>
      <c r="O31" s="90"/>
      <c r="P31" s="90" t="s">
        <v>310</v>
      </c>
      <c r="Q31" s="81"/>
      <c r="R31" s="90"/>
      <c r="S31" s="90"/>
      <c r="T31" s="90"/>
      <c r="U31" s="90"/>
      <c r="V31" s="90"/>
      <c r="W31" s="90"/>
      <c r="Y31" s="90">
        <v>1</v>
      </c>
      <c r="Z31" s="90"/>
      <c r="AA31" s="90">
        <v>1</v>
      </c>
      <c r="AB31" s="90"/>
      <c r="AC31" s="90"/>
      <c r="AD31" s="90"/>
      <c r="AE31" s="90">
        <v>1</v>
      </c>
      <c r="AF31" s="90"/>
      <c r="AG31" s="57"/>
      <c r="AH31" s="18">
        <v>1</v>
      </c>
      <c r="AI31" s="18"/>
      <c r="AJ31" s="90"/>
      <c r="AK31" s="90">
        <v>1</v>
      </c>
      <c r="AL31" s="90"/>
      <c r="AM31" s="58">
        <v>1</v>
      </c>
      <c r="AN31" s="90"/>
      <c r="AO31" s="58"/>
      <c r="AP31" s="58">
        <v>1</v>
      </c>
      <c r="AQ31" s="58"/>
      <c r="AR31" s="58"/>
      <c r="AS31" s="58">
        <v>1</v>
      </c>
      <c r="AT31" s="59"/>
      <c r="AV31" s="90"/>
      <c r="AW31" s="90">
        <v>1</v>
      </c>
      <c r="AX31" s="90">
        <v>1</v>
      </c>
      <c r="AY31" s="90">
        <v>1</v>
      </c>
      <c r="AZ31" s="90">
        <v>1</v>
      </c>
      <c r="BA31" s="90">
        <v>1</v>
      </c>
      <c r="BB31" s="90"/>
      <c r="BC31" s="90"/>
      <c r="BD31" s="90"/>
      <c r="BE31" s="90">
        <v>1</v>
      </c>
      <c r="BF31" s="90"/>
      <c r="BG31" s="59"/>
      <c r="BH31" s="90"/>
      <c r="BI31" s="90"/>
      <c r="BJ31" s="90"/>
      <c r="BK31" s="90"/>
      <c r="BL31" s="90"/>
      <c r="BM31" s="90"/>
      <c r="BN31" s="90">
        <v>1</v>
      </c>
      <c r="BO31" s="90"/>
      <c r="BP31" s="90">
        <v>1</v>
      </c>
      <c r="BQ31" s="59" t="s">
        <v>311</v>
      </c>
      <c r="BR31" s="56">
        <v>1</v>
      </c>
    </row>
    <row r="32" spans="1:70" s="56" customFormat="1">
      <c r="A32" s="73">
        <v>40218</v>
      </c>
      <c r="B32" s="54" t="s">
        <v>312</v>
      </c>
      <c r="C32" s="80">
        <v>5</v>
      </c>
      <c r="D32" s="90"/>
      <c r="E32" s="90"/>
      <c r="F32" s="90"/>
      <c r="G32" s="90"/>
      <c r="H32" s="90"/>
      <c r="I32" s="90"/>
      <c r="J32" s="90"/>
      <c r="K32" s="90"/>
      <c r="L32" s="90"/>
      <c r="M32" s="90"/>
      <c r="N32" s="90"/>
      <c r="O32" s="90"/>
      <c r="P32" s="90"/>
      <c r="Q32" s="81"/>
      <c r="R32" s="90"/>
      <c r="S32" s="90"/>
      <c r="T32" s="90"/>
      <c r="U32" s="90"/>
      <c r="V32" s="90"/>
      <c r="W32" s="90"/>
      <c r="Y32" s="90"/>
      <c r="Z32" s="90"/>
      <c r="AA32" s="90"/>
      <c r="AB32" s="90"/>
      <c r="AC32" s="90"/>
      <c r="AD32" s="90"/>
      <c r="AE32" s="90"/>
      <c r="AF32" s="90"/>
      <c r="AG32" s="57"/>
      <c r="AH32" s="18"/>
      <c r="AI32" s="18"/>
      <c r="AJ32" s="90"/>
      <c r="AK32" s="90"/>
      <c r="AL32" s="90"/>
      <c r="AM32" s="58"/>
      <c r="AN32" s="90"/>
      <c r="AO32" s="58"/>
      <c r="AP32" s="58"/>
      <c r="AQ32" s="58"/>
      <c r="AR32" s="58"/>
      <c r="AS32" s="58"/>
      <c r="AT32" s="59"/>
      <c r="AV32" s="90"/>
      <c r="AW32" s="90"/>
      <c r="AX32" s="90"/>
      <c r="AY32" s="90"/>
      <c r="AZ32" s="90"/>
      <c r="BA32" s="90"/>
      <c r="BB32" s="90"/>
      <c r="BC32" s="90"/>
      <c r="BD32" s="90"/>
      <c r="BE32" s="90"/>
      <c r="BF32" s="90"/>
      <c r="BG32" s="59"/>
      <c r="BH32" s="90"/>
      <c r="BI32" s="90"/>
      <c r="BJ32" s="90"/>
      <c r="BK32" s="90"/>
      <c r="BL32" s="90"/>
      <c r="BM32" s="90"/>
      <c r="BN32" s="90"/>
      <c r="BO32" s="90"/>
      <c r="BP32" s="90"/>
      <c r="BQ32" s="59"/>
    </row>
    <row r="33" spans="1:70" s="56" customFormat="1" ht="21.6">
      <c r="A33" s="73">
        <v>40219</v>
      </c>
      <c r="B33" s="54" t="s">
        <v>313</v>
      </c>
      <c r="C33" s="80">
        <v>5</v>
      </c>
      <c r="D33" s="90"/>
      <c r="E33" s="90"/>
      <c r="F33" s="90"/>
      <c r="G33" s="90"/>
      <c r="H33" s="90"/>
      <c r="I33" s="90"/>
      <c r="J33" s="90"/>
      <c r="K33" s="90"/>
      <c r="L33" s="90">
        <v>1</v>
      </c>
      <c r="M33" s="90"/>
      <c r="N33" s="90"/>
      <c r="O33" s="90"/>
      <c r="P33" s="90" t="s">
        <v>314</v>
      </c>
      <c r="Q33" s="81"/>
      <c r="R33" s="90"/>
      <c r="S33" s="90"/>
      <c r="T33" s="90"/>
      <c r="U33" s="90"/>
      <c r="V33" s="90"/>
      <c r="W33" s="90"/>
      <c r="Y33" s="90">
        <v>1</v>
      </c>
      <c r="Z33" s="90"/>
      <c r="AA33" s="90">
        <v>1</v>
      </c>
      <c r="AB33" s="90"/>
      <c r="AC33" s="90"/>
      <c r="AD33" s="90">
        <v>1</v>
      </c>
      <c r="AE33" s="90"/>
      <c r="AF33" s="90"/>
      <c r="AG33" s="57"/>
      <c r="AH33" s="18"/>
      <c r="AI33" s="18">
        <v>1</v>
      </c>
      <c r="AJ33" s="90"/>
      <c r="AK33" s="90"/>
      <c r="AL33" s="90">
        <v>1</v>
      </c>
      <c r="AM33" s="58">
        <v>1</v>
      </c>
      <c r="AN33" s="90"/>
      <c r="AO33" s="58"/>
      <c r="AP33" s="58"/>
      <c r="AQ33" s="58">
        <v>1</v>
      </c>
      <c r="AR33" s="58">
        <v>1</v>
      </c>
      <c r="AS33" s="58"/>
      <c r="AT33" s="59"/>
      <c r="AV33" s="90">
        <v>1</v>
      </c>
      <c r="AW33" s="90">
        <v>1</v>
      </c>
      <c r="AX33" s="90">
        <v>1</v>
      </c>
      <c r="AY33" s="90">
        <v>1</v>
      </c>
      <c r="AZ33" s="90">
        <v>1</v>
      </c>
      <c r="BA33" s="90">
        <v>1</v>
      </c>
      <c r="BB33" s="90">
        <v>1</v>
      </c>
      <c r="BC33" s="90"/>
      <c r="BD33" s="90">
        <v>1</v>
      </c>
      <c r="BE33" s="90">
        <v>1</v>
      </c>
      <c r="BF33" s="90">
        <v>1</v>
      </c>
      <c r="BG33" s="59"/>
      <c r="BH33" s="90">
        <v>1</v>
      </c>
      <c r="BI33" s="90"/>
      <c r="BJ33" s="90"/>
      <c r="BK33" s="90"/>
      <c r="BL33" s="90"/>
      <c r="BM33" s="90"/>
      <c r="BN33" s="90"/>
      <c r="BO33" s="90">
        <v>1</v>
      </c>
      <c r="BP33" s="90">
        <v>1</v>
      </c>
      <c r="BQ33" s="59"/>
      <c r="BR33" s="56">
        <v>1</v>
      </c>
    </row>
    <row r="34" spans="1:70" s="56" customFormat="1" ht="21.6">
      <c r="A34" s="73">
        <v>40220</v>
      </c>
      <c r="B34" s="54" t="s">
        <v>315</v>
      </c>
      <c r="C34" s="80">
        <v>5</v>
      </c>
      <c r="D34" s="90"/>
      <c r="E34" s="90"/>
      <c r="F34" s="90"/>
      <c r="G34" s="90"/>
      <c r="H34" s="90">
        <v>1</v>
      </c>
      <c r="I34" s="90"/>
      <c r="J34" s="90"/>
      <c r="K34" s="90"/>
      <c r="L34" s="90">
        <v>1</v>
      </c>
      <c r="M34" s="90"/>
      <c r="N34" s="90"/>
      <c r="O34" s="90"/>
      <c r="P34" s="90" t="s">
        <v>316</v>
      </c>
      <c r="Q34" s="81"/>
      <c r="R34" s="90"/>
      <c r="S34" s="90"/>
      <c r="T34" s="90"/>
      <c r="U34" s="90"/>
      <c r="V34" s="90"/>
      <c r="W34" s="90"/>
      <c r="Y34" s="90">
        <v>1</v>
      </c>
      <c r="Z34" s="90"/>
      <c r="AA34" s="90"/>
      <c r="AB34" s="90">
        <v>1</v>
      </c>
      <c r="AC34" s="90"/>
      <c r="AD34" s="90">
        <v>1</v>
      </c>
      <c r="AE34" s="90"/>
      <c r="AF34" s="90"/>
      <c r="AG34" s="57"/>
      <c r="AH34" s="18">
        <v>1</v>
      </c>
      <c r="AI34" s="18"/>
      <c r="AJ34" s="90"/>
      <c r="AK34" s="90">
        <v>1</v>
      </c>
      <c r="AL34" s="90"/>
      <c r="AM34" s="58"/>
      <c r="AN34" s="90">
        <v>1</v>
      </c>
      <c r="AO34" s="58"/>
      <c r="AP34" s="58">
        <v>1</v>
      </c>
      <c r="AQ34" s="58"/>
      <c r="AR34" s="58">
        <v>1</v>
      </c>
      <c r="AS34" s="58"/>
      <c r="AT34" s="59" t="s">
        <v>317</v>
      </c>
      <c r="AV34" s="90">
        <v>1</v>
      </c>
      <c r="AW34" s="90">
        <v>1</v>
      </c>
      <c r="AX34" s="90">
        <v>1</v>
      </c>
      <c r="AY34" s="90"/>
      <c r="AZ34" s="90">
        <v>1</v>
      </c>
      <c r="BA34" s="90">
        <v>1</v>
      </c>
      <c r="BB34" s="90"/>
      <c r="BC34" s="90"/>
      <c r="BD34" s="90"/>
      <c r="BE34" s="90"/>
      <c r="BF34" s="90">
        <v>1</v>
      </c>
      <c r="BG34" s="59"/>
      <c r="BH34" s="90">
        <v>1</v>
      </c>
      <c r="BI34" s="90"/>
      <c r="BJ34" s="90">
        <v>1</v>
      </c>
      <c r="BK34" s="90"/>
      <c r="BL34" s="90"/>
      <c r="BM34" s="90"/>
      <c r="BN34" s="90"/>
      <c r="BO34" s="90">
        <v>1</v>
      </c>
      <c r="BP34" s="90">
        <v>1</v>
      </c>
      <c r="BQ34" s="59"/>
      <c r="BR34" s="56">
        <v>1</v>
      </c>
    </row>
    <row r="35" spans="1:70" s="56" customFormat="1" ht="43.2">
      <c r="A35" s="73">
        <v>40221</v>
      </c>
      <c r="B35" s="54" t="s">
        <v>318</v>
      </c>
      <c r="C35" s="80">
        <v>5</v>
      </c>
      <c r="D35" s="90"/>
      <c r="E35" s="90"/>
      <c r="F35" s="90"/>
      <c r="G35" s="90"/>
      <c r="H35" s="90">
        <v>1</v>
      </c>
      <c r="I35" s="90"/>
      <c r="J35" s="90"/>
      <c r="K35" s="90"/>
      <c r="L35" s="90"/>
      <c r="M35" s="90">
        <v>1</v>
      </c>
      <c r="N35" s="90"/>
      <c r="O35" s="90"/>
      <c r="P35" s="90" t="s">
        <v>319</v>
      </c>
      <c r="Q35" s="81"/>
      <c r="R35" s="90"/>
      <c r="S35" s="90"/>
      <c r="T35" s="90"/>
      <c r="U35" s="90"/>
      <c r="V35" s="90"/>
      <c r="W35" s="90"/>
      <c r="Y35" s="90">
        <v>1</v>
      </c>
      <c r="Z35" s="90"/>
      <c r="AA35" s="90"/>
      <c r="AB35" s="90">
        <v>1</v>
      </c>
      <c r="AC35" s="90"/>
      <c r="AD35" s="90"/>
      <c r="AE35" s="90">
        <v>1</v>
      </c>
      <c r="AF35" s="90"/>
      <c r="AG35" s="57"/>
      <c r="AH35" s="18">
        <v>1</v>
      </c>
      <c r="AI35" s="18"/>
      <c r="AJ35" s="90"/>
      <c r="AK35" s="90">
        <v>1</v>
      </c>
      <c r="AL35" s="90"/>
      <c r="AM35" s="58"/>
      <c r="AN35" s="90">
        <v>1</v>
      </c>
      <c r="AO35" s="58"/>
      <c r="AP35" s="58">
        <v>1</v>
      </c>
      <c r="AQ35" s="58"/>
      <c r="AR35" s="58">
        <v>1</v>
      </c>
      <c r="AS35" s="58"/>
      <c r="AT35" s="59"/>
      <c r="AV35" s="90"/>
      <c r="AW35" s="90"/>
      <c r="AX35" s="90">
        <v>1</v>
      </c>
      <c r="AY35" s="90">
        <v>1</v>
      </c>
      <c r="AZ35" s="90"/>
      <c r="BA35" s="90"/>
      <c r="BB35" s="90"/>
      <c r="BC35" s="90"/>
      <c r="BD35" s="90"/>
      <c r="BE35" s="90">
        <v>1</v>
      </c>
      <c r="BF35" s="90"/>
      <c r="BG35" s="59"/>
      <c r="BH35" s="90">
        <v>1</v>
      </c>
      <c r="BI35" s="90">
        <v>1</v>
      </c>
      <c r="BJ35" s="90">
        <v>1</v>
      </c>
      <c r="BK35" s="90"/>
      <c r="BL35" s="90"/>
      <c r="BM35" s="90"/>
      <c r="BN35" s="90"/>
      <c r="BO35" s="90">
        <v>1</v>
      </c>
      <c r="BP35" s="90">
        <v>1</v>
      </c>
      <c r="BQ35" s="59"/>
      <c r="BR35" s="56">
        <v>1</v>
      </c>
    </row>
    <row r="36" spans="1:70" s="56" customFormat="1" ht="21.6">
      <c r="A36" s="73">
        <v>40223</v>
      </c>
      <c r="B36" s="54" t="s">
        <v>320</v>
      </c>
      <c r="C36" s="80">
        <v>5</v>
      </c>
      <c r="D36" s="90"/>
      <c r="E36" s="90"/>
      <c r="F36" s="90"/>
      <c r="G36" s="90"/>
      <c r="H36" s="90"/>
      <c r="I36" s="90">
        <v>1</v>
      </c>
      <c r="J36" s="90"/>
      <c r="K36" s="90"/>
      <c r="L36" s="90"/>
      <c r="M36" s="90"/>
      <c r="N36" s="90">
        <v>1</v>
      </c>
      <c r="O36" s="90"/>
      <c r="P36" s="90" t="s">
        <v>321</v>
      </c>
      <c r="Q36" s="81"/>
      <c r="R36" s="90"/>
      <c r="S36" s="90"/>
      <c r="T36" s="90"/>
      <c r="U36" s="90"/>
      <c r="V36" s="90"/>
      <c r="W36" s="90"/>
      <c r="Y36" s="90">
        <v>1</v>
      </c>
      <c r="Z36" s="90"/>
      <c r="AA36" s="90"/>
      <c r="AB36" s="90">
        <v>1</v>
      </c>
      <c r="AC36" s="90"/>
      <c r="AD36" s="90"/>
      <c r="AE36" s="90">
        <v>1</v>
      </c>
      <c r="AF36" s="90"/>
      <c r="AG36" s="57"/>
      <c r="AH36" s="18">
        <v>1</v>
      </c>
      <c r="AI36" s="18"/>
      <c r="AJ36" s="90"/>
      <c r="AK36" s="90">
        <v>1</v>
      </c>
      <c r="AL36" s="90"/>
      <c r="AM36" s="58"/>
      <c r="AN36" s="90">
        <v>1</v>
      </c>
      <c r="AO36" s="58"/>
      <c r="AP36" s="58">
        <v>1</v>
      </c>
      <c r="AQ36" s="58"/>
      <c r="AR36" s="58"/>
      <c r="AS36" s="58">
        <v>1</v>
      </c>
      <c r="AT36" s="59"/>
      <c r="AV36" s="90"/>
      <c r="AW36" s="90">
        <v>1</v>
      </c>
      <c r="AX36" s="90"/>
      <c r="AY36" s="90"/>
      <c r="AZ36" s="90"/>
      <c r="BA36" s="90">
        <v>1</v>
      </c>
      <c r="BB36" s="90"/>
      <c r="BC36" s="90"/>
      <c r="BD36" s="90"/>
      <c r="BE36" s="90">
        <v>1</v>
      </c>
      <c r="BF36" s="90"/>
      <c r="BG36" s="59"/>
      <c r="BH36" s="90">
        <v>1</v>
      </c>
      <c r="BI36" s="90"/>
      <c r="BJ36" s="90">
        <v>1</v>
      </c>
      <c r="BK36" s="90"/>
      <c r="BL36" s="90"/>
      <c r="BM36" s="90"/>
      <c r="BN36" s="90"/>
      <c r="BO36" s="90">
        <v>1</v>
      </c>
      <c r="BP36" s="90">
        <v>1</v>
      </c>
      <c r="BQ36" s="59"/>
      <c r="BR36" s="56">
        <v>1</v>
      </c>
    </row>
    <row r="37" spans="1:70" s="56" customFormat="1" ht="21.6">
      <c r="A37" s="73">
        <v>40224</v>
      </c>
      <c r="B37" s="54" t="s">
        <v>322</v>
      </c>
      <c r="C37" s="80">
        <v>5</v>
      </c>
      <c r="D37" s="90"/>
      <c r="E37" s="90"/>
      <c r="F37" s="90"/>
      <c r="G37" s="90"/>
      <c r="H37" s="90"/>
      <c r="I37" s="90"/>
      <c r="J37" s="90"/>
      <c r="K37" s="90"/>
      <c r="L37" s="90"/>
      <c r="M37" s="90">
        <v>1</v>
      </c>
      <c r="N37" s="90"/>
      <c r="O37" s="90"/>
      <c r="P37" s="90" t="s">
        <v>323</v>
      </c>
      <c r="Q37" s="81"/>
      <c r="R37" s="90"/>
      <c r="S37" s="90"/>
      <c r="T37" s="90"/>
      <c r="U37" s="90"/>
      <c r="V37" s="90"/>
      <c r="W37" s="90"/>
      <c r="Y37" s="90">
        <v>1</v>
      </c>
      <c r="Z37" s="90"/>
      <c r="AA37" s="90"/>
      <c r="AB37" s="90">
        <v>1</v>
      </c>
      <c r="AC37" s="90"/>
      <c r="AD37" s="90"/>
      <c r="AE37" s="90">
        <v>1</v>
      </c>
      <c r="AF37" s="90"/>
      <c r="AG37" s="57"/>
      <c r="AH37" s="18"/>
      <c r="AI37" s="18">
        <v>1</v>
      </c>
      <c r="AJ37" s="90"/>
      <c r="AK37" s="90">
        <v>1</v>
      </c>
      <c r="AL37" s="90"/>
      <c r="AM37" s="58"/>
      <c r="AN37" s="90">
        <v>1</v>
      </c>
      <c r="AO37" s="58"/>
      <c r="AP37" s="58">
        <v>1</v>
      </c>
      <c r="AQ37" s="58"/>
      <c r="AR37" s="58"/>
      <c r="AS37" s="58">
        <v>1</v>
      </c>
      <c r="AT37" s="59"/>
      <c r="AV37" s="90"/>
      <c r="AW37" s="90"/>
      <c r="AX37" s="90">
        <v>1</v>
      </c>
      <c r="AY37" s="90"/>
      <c r="AZ37" s="90"/>
      <c r="BA37" s="90"/>
      <c r="BB37" s="90"/>
      <c r="BC37" s="90"/>
      <c r="BD37" s="90"/>
      <c r="BE37" s="90"/>
      <c r="BF37" s="90"/>
      <c r="BG37" s="59"/>
      <c r="BH37" s="90">
        <v>1</v>
      </c>
      <c r="BI37" s="90">
        <v>1</v>
      </c>
      <c r="BJ37" s="90">
        <v>1</v>
      </c>
      <c r="BK37" s="90">
        <v>1</v>
      </c>
      <c r="BL37" s="90"/>
      <c r="BM37" s="90"/>
      <c r="BN37" s="90">
        <v>1</v>
      </c>
      <c r="BO37" s="90">
        <v>1</v>
      </c>
      <c r="BP37" s="90">
        <v>1</v>
      </c>
      <c r="BQ37" s="59"/>
      <c r="BR37" s="56">
        <v>1</v>
      </c>
    </row>
    <row r="38" spans="1:70" s="56" customFormat="1">
      <c r="A38" s="73">
        <v>40225</v>
      </c>
      <c r="B38" s="54" t="s">
        <v>324</v>
      </c>
      <c r="C38" s="80">
        <v>5</v>
      </c>
      <c r="D38" s="90"/>
      <c r="E38" s="90"/>
      <c r="F38" s="90"/>
      <c r="G38" s="90"/>
      <c r="H38" s="90"/>
      <c r="I38" s="90"/>
      <c r="J38" s="90"/>
      <c r="K38" s="90"/>
      <c r="L38" s="90"/>
      <c r="M38" s="90"/>
      <c r="N38" s="90"/>
      <c r="O38" s="90"/>
      <c r="P38" s="90"/>
      <c r="Q38" s="81"/>
      <c r="R38" s="90"/>
      <c r="S38" s="90"/>
      <c r="T38" s="90"/>
      <c r="U38" s="90"/>
      <c r="V38" s="90"/>
      <c r="W38" s="90"/>
      <c r="Y38" s="90"/>
      <c r="Z38" s="90"/>
      <c r="AA38" s="90"/>
      <c r="AB38" s="90"/>
      <c r="AC38" s="90"/>
      <c r="AD38" s="90"/>
      <c r="AE38" s="90"/>
      <c r="AF38" s="90"/>
      <c r="AG38" s="57"/>
      <c r="AH38" s="18"/>
      <c r="AI38" s="18"/>
      <c r="AJ38" s="90"/>
      <c r="AK38" s="90"/>
      <c r="AL38" s="90"/>
      <c r="AM38" s="58"/>
      <c r="AN38" s="90"/>
      <c r="AO38" s="58"/>
      <c r="AP38" s="58"/>
      <c r="AQ38" s="58"/>
      <c r="AR38" s="58"/>
      <c r="AS38" s="58"/>
      <c r="AT38" s="59"/>
      <c r="AV38" s="90"/>
      <c r="AW38" s="90"/>
      <c r="AX38" s="90"/>
      <c r="AY38" s="90"/>
      <c r="AZ38" s="90"/>
      <c r="BA38" s="90"/>
      <c r="BB38" s="90"/>
      <c r="BC38" s="90"/>
      <c r="BD38" s="90"/>
      <c r="BE38" s="90"/>
      <c r="BF38" s="90"/>
      <c r="BG38" s="59"/>
      <c r="BH38" s="90"/>
      <c r="BI38" s="90"/>
      <c r="BJ38" s="90"/>
      <c r="BK38" s="90"/>
      <c r="BL38" s="90"/>
      <c r="BM38" s="90"/>
      <c r="BN38" s="90"/>
      <c r="BO38" s="90"/>
      <c r="BP38" s="90"/>
      <c r="BQ38" s="59"/>
    </row>
    <row r="39" spans="1:70" s="56" customFormat="1">
      <c r="A39" s="73">
        <v>40226</v>
      </c>
      <c r="B39" s="54" t="s">
        <v>325</v>
      </c>
      <c r="C39" s="80">
        <v>5</v>
      </c>
      <c r="D39" s="90"/>
      <c r="E39" s="90"/>
      <c r="F39" s="90"/>
      <c r="G39" s="90"/>
      <c r="H39" s="90"/>
      <c r="I39" s="90"/>
      <c r="J39" s="90"/>
      <c r="K39" s="90"/>
      <c r="L39" s="90"/>
      <c r="M39" s="90"/>
      <c r="N39" s="90"/>
      <c r="O39" s="90"/>
      <c r="P39" s="90"/>
      <c r="Q39" s="81"/>
      <c r="R39" s="90"/>
      <c r="S39" s="90"/>
      <c r="T39" s="90"/>
      <c r="U39" s="90"/>
      <c r="V39" s="90"/>
      <c r="W39" s="90"/>
      <c r="Y39" s="90"/>
      <c r="Z39" s="90"/>
      <c r="AA39" s="90"/>
      <c r="AB39" s="90"/>
      <c r="AC39" s="90"/>
      <c r="AD39" s="90"/>
      <c r="AE39" s="90"/>
      <c r="AF39" s="90"/>
      <c r="AG39" s="57"/>
      <c r="AH39" s="18"/>
      <c r="AI39" s="18"/>
      <c r="AJ39" s="90"/>
      <c r="AK39" s="90"/>
      <c r="AL39" s="90"/>
      <c r="AM39" s="58"/>
      <c r="AN39" s="90"/>
      <c r="AO39" s="58"/>
      <c r="AP39" s="58"/>
      <c r="AQ39" s="58"/>
      <c r="AR39" s="58"/>
      <c r="AS39" s="58"/>
      <c r="AT39" s="59"/>
      <c r="AV39" s="90"/>
      <c r="AW39" s="90"/>
      <c r="AX39" s="90"/>
      <c r="AY39" s="90"/>
      <c r="AZ39" s="90"/>
      <c r="BA39" s="90"/>
      <c r="BB39" s="90"/>
      <c r="BC39" s="90"/>
      <c r="BD39" s="90"/>
      <c r="BE39" s="90"/>
      <c r="BF39" s="90"/>
      <c r="BG39" s="59"/>
      <c r="BH39" s="90"/>
      <c r="BI39" s="90"/>
      <c r="BJ39" s="90"/>
      <c r="BK39" s="90"/>
      <c r="BL39" s="90"/>
      <c r="BM39" s="90"/>
      <c r="BN39" s="90"/>
      <c r="BO39" s="90"/>
      <c r="BP39" s="90"/>
      <c r="BQ39" s="59"/>
    </row>
    <row r="40" spans="1:70" s="56" customFormat="1" ht="12">
      <c r="A40" s="73">
        <v>40227</v>
      </c>
      <c r="B40" s="54" t="s">
        <v>326</v>
      </c>
      <c r="C40" s="80">
        <v>5</v>
      </c>
      <c r="D40" s="90"/>
      <c r="E40" s="90"/>
      <c r="F40" s="90"/>
      <c r="G40" s="90"/>
      <c r="H40" s="90"/>
      <c r="I40" s="90"/>
      <c r="J40" s="90"/>
      <c r="K40" s="90"/>
      <c r="L40" s="90">
        <v>1</v>
      </c>
      <c r="M40" s="90"/>
      <c r="N40" s="90"/>
      <c r="O40" s="90"/>
      <c r="P40" s="90" t="s">
        <v>327</v>
      </c>
      <c r="Q40" s="81"/>
      <c r="R40" s="90"/>
      <c r="S40" s="90"/>
      <c r="T40" s="90"/>
      <c r="U40" s="90"/>
      <c r="V40" s="90"/>
      <c r="W40" s="90"/>
      <c r="Y40" s="90">
        <v>1</v>
      </c>
      <c r="Z40" s="90"/>
      <c r="AA40" s="90"/>
      <c r="AB40" s="90">
        <v>1</v>
      </c>
      <c r="AC40" s="90"/>
      <c r="AD40" s="90">
        <v>1</v>
      </c>
      <c r="AE40" s="90"/>
      <c r="AF40" s="90"/>
      <c r="AG40" s="57"/>
      <c r="AH40" s="18">
        <v>1</v>
      </c>
      <c r="AI40" s="18"/>
      <c r="AJ40" s="90"/>
      <c r="AK40" s="90">
        <v>1</v>
      </c>
      <c r="AL40" s="90"/>
      <c r="AM40" s="58"/>
      <c r="AN40" s="90">
        <v>1</v>
      </c>
      <c r="AO40" s="58"/>
      <c r="AP40" s="58">
        <v>1</v>
      </c>
      <c r="AQ40" s="58"/>
      <c r="AR40" s="58">
        <v>1</v>
      </c>
      <c r="AS40" s="58"/>
      <c r="AT40" s="59"/>
      <c r="AV40" s="90"/>
      <c r="AW40" s="90"/>
      <c r="AX40" s="90">
        <v>1</v>
      </c>
      <c r="AY40" s="90"/>
      <c r="AZ40" s="90">
        <v>1</v>
      </c>
      <c r="BA40" s="90"/>
      <c r="BB40" s="90"/>
      <c r="BC40" s="90"/>
      <c r="BD40" s="90"/>
      <c r="BE40" s="90">
        <v>1</v>
      </c>
      <c r="BF40" s="90"/>
      <c r="BG40" s="59"/>
      <c r="BH40" s="90">
        <v>1</v>
      </c>
      <c r="BI40" s="90"/>
      <c r="BJ40" s="90">
        <v>1</v>
      </c>
      <c r="BK40" s="90"/>
      <c r="BL40" s="90"/>
      <c r="BM40" s="90"/>
      <c r="BN40" s="90"/>
      <c r="BO40" s="90"/>
      <c r="BP40" s="90">
        <v>1</v>
      </c>
      <c r="BQ40" s="59"/>
      <c r="BR40" s="56">
        <v>1</v>
      </c>
    </row>
    <row r="41" spans="1:70" s="56" customFormat="1" ht="21.6">
      <c r="A41" s="73">
        <v>40228</v>
      </c>
      <c r="B41" s="54" t="s">
        <v>328</v>
      </c>
      <c r="C41" s="80">
        <v>5</v>
      </c>
      <c r="D41" s="90">
        <v>1</v>
      </c>
      <c r="E41" s="90"/>
      <c r="F41" s="90"/>
      <c r="G41" s="90"/>
      <c r="H41" s="90">
        <v>1</v>
      </c>
      <c r="I41" s="90"/>
      <c r="J41" s="90"/>
      <c r="K41" s="90"/>
      <c r="L41" s="90">
        <v>1</v>
      </c>
      <c r="M41" s="90"/>
      <c r="N41" s="90"/>
      <c r="O41" s="90"/>
      <c r="P41" s="90" t="s">
        <v>329</v>
      </c>
      <c r="Q41" s="81"/>
      <c r="R41" s="90"/>
      <c r="S41" s="90"/>
      <c r="T41" s="90"/>
      <c r="U41" s="90"/>
      <c r="V41" s="90"/>
      <c r="W41" s="90"/>
      <c r="Y41" s="90"/>
      <c r="Z41" s="90">
        <v>1</v>
      </c>
      <c r="AA41" s="90"/>
      <c r="AB41" s="90"/>
      <c r="AC41" s="90">
        <v>1</v>
      </c>
      <c r="AD41" s="90"/>
      <c r="AE41" s="90">
        <v>1</v>
      </c>
      <c r="AF41" s="90"/>
      <c r="AG41" s="57"/>
      <c r="AH41" s="18"/>
      <c r="AI41" s="18">
        <v>1</v>
      </c>
      <c r="AJ41" s="90"/>
      <c r="AK41" s="90">
        <v>1</v>
      </c>
      <c r="AL41" s="90"/>
      <c r="AM41" s="58"/>
      <c r="AN41" s="90"/>
      <c r="AO41" s="58">
        <v>1</v>
      </c>
      <c r="AP41" s="58"/>
      <c r="AQ41" s="58">
        <v>1</v>
      </c>
      <c r="AR41" s="58"/>
      <c r="AS41" s="58">
        <v>1</v>
      </c>
      <c r="AT41" s="59"/>
      <c r="AV41" s="90"/>
      <c r="AW41" s="90"/>
      <c r="AX41" s="90"/>
      <c r="AY41" s="90"/>
      <c r="AZ41" s="90"/>
      <c r="BA41" s="90"/>
      <c r="BB41" s="90"/>
      <c r="BC41" s="90"/>
      <c r="BD41" s="90"/>
      <c r="BE41" s="90">
        <v>1</v>
      </c>
      <c r="BF41" s="90">
        <v>1</v>
      </c>
      <c r="BG41" s="59"/>
      <c r="BH41" s="90">
        <v>1</v>
      </c>
      <c r="BI41" s="90"/>
      <c r="BJ41" s="90">
        <v>1</v>
      </c>
      <c r="BK41" s="90"/>
      <c r="BL41" s="90"/>
      <c r="BM41" s="90"/>
      <c r="BN41" s="90">
        <v>1</v>
      </c>
      <c r="BO41" s="90">
        <v>1</v>
      </c>
      <c r="BP41" s="90"/>
      <c r="BQ41" s="59"/>
      <c r="BR41" s="56">
        <v>1</v>
      </c>
    </row>
    <row r="42" spans="1:70" s="56" customFormat="1" ht="21.6">
      <c r="A42" s="73">
        <v>40229</v>
      </c>
      <c r="B42" s="54" t="s">
        <v>330</v>
      </c>
      <c r="C42" s="80">
        <v>5</v>
      </c>
      <c r="D42" s="90"/>
      <c r="E42" s="90"/>
      <c r="F42" s="90"/>
      <c r="G42" s="90"/>
      <c r="H42" s="90"/>
      <c r="I42" s="90"/>
      <c r="J42" s="90"/>
      <c r="K42" s="90"/>
      <c r="L42" s="90">
        <v>1</v>
      </c>
      <c r="M42" s="90"/>
      <c r="N42" s="90"/>
      <c r="O42" s="90"/>
      <c r="P42" s="90" t="s">
        <v>331</v>
      </c>
      <c r="Q42" s="81"/>
      <c r="R42" s="90"/>
      <c r="S42" s="90"/>
      <c r="T42" s="90"/>
      <c r="U42" s="90"/>
      <c r="V42" s="90"/>
      <c r="W42" s="90"/>
      <c r="Y42" s="90"/>
      <c r="Z42" s="90">
        <v>1</v>
      </c>
      <c r="AA42" s="90"/>
      <c r="AB42" s="90"/>
      <c r="AC42" s="90">
        <v>1</v>
      </c>
      <c r="AD42" s="90"/>
      <c r="AE42" s="90">
        <v>1</v>
      </c>
      <c r="AF42" s="90"/>
      <c r="AG42" s="57"/>
      <c r="AH42" s="18"/>
      <c r="AI42" s="18">
        <v>1</v>
      </c>
      <c r="AJ42" s="90"/>
      <c r="AK42" s="90"/>
      <c r="AL42" s="90">
        <v>1</v>
      </c>
      <c r="AM42" s="58"/>
      <c r="AN42" s="90">
        <v>1</v>
      </c>
      <c r="AO42" s="58"/>
      <c r="AP42" s="58"/>
      <c r="AQ42" s="58">
        <v>1</v>
      </c>
      <c r="AR42" s="58"/>
      <c r="AS42" s="58">
        <v>1</v>
      </c>
      <c r="AT42" s="59"/>
      <c r="AV42" s="90"/>
      <c r="AW42" s="90"/>
      <c r="AX42" s="90"/>
      <c r="AY42" s="90">
        <v>1</v>
      </c>
      <c r="AZ42" s="90"/>
      <c r="BA42" s="90"/>
      <c r="BB42" s="90"/>
      <c r="BC42" s="90"/>
      <c r="BD42" s="90"/>
      <c r="BE42" s="90">
        <v>1</v>
      </c>
      <c r="BF42" s="90"/>
      <c r="BG42" s="59"/>
      <c r="BH42" s="90">
        <v>1</v>
      </c>
      <c r="BI42" s="90"/>
      <c r="BJ42" s="90">
        <v>1</v>
      </c>
      <c r="BK42" s="90"/>
      <c r="BL42" s="90"/>
      <c r="BM42" s="90"/>
      <c r="BN42" s="90"/>
      <c r="BO42" s="90">
        <v>1</v>
      </c>
      <c r="BP42" s="90">
        <v>1</v>
      </c>
      <c r="BQ42" s="59"/>
      <c r="BR42" s="56">
        <v>1</v>
      </c>
    </row>
    <row r="43" spans="1:70" s="56" customFormat="1" ht="21.6">
      <c r="A43" s="73">
        <v>40230</v>
      </c>
      <c r="B43" s="54" t="s">
        <v>332</v>
      </c>
      <c r="C43" s="80">
        <v>5</v>
      </c>
      <c r="D43" s="90">
        <v>1</v>
      </c>
      <c r="E43" s="90"/>
      <c r="F43" s="90"/>
      <c r="G43" s="90"/>
      <c r="H43" s="90">
        <v>1</v>
      </c>
      <c r="I43" s="90"/>
      <c r="J43" s="90"/>
      <c r="K43" s="90"/>
      <c r="L43" s="90">
        <v>1</v>
      </c>
      <c r="M43" s="90"/>
      <c r="N43" s="90"/>
      <c r="O43" s="90"/>
      <c r="P43" s="90" t="s">
        <v>333</v>
      </c>
      <c r="Q43" s="81"/>
      <c r="R43" s="90"/>
      <c r="S43" s="90"/>
      <c r="T43" s="90"/>
      <c r="U43" s="90"/>
      <c r="V43" s="90"/>
      <c r="W43" s="90"/>
      <c r="Y43" s="90">
        <v>1</v>
      </c>
      <c r="Z43" s="90"/>
      <c r="AA43" s="90"/>
      <c r="AB43" s="90">
        <v>1</v>
      </c>
      <c r="AC43" s="90"/>
      <c r="AD43" s="90"/>
      <c r="AE43" s="90">
        <v>1</v>
      </c>
      <c r="AF43" s="90"/>
      <c r="AG43" s="57"/>
      <c r="AH43" s="18"/>
      <c r="AI43" s="18">
        <v>1</v>
      </c>
      <c r="AJ43" s="90"/>
      <c r="AK43" s="90">
        <v>1</v>
      </c>
      <c r="AL43" s="90"/>
      <c r="AM43" s="58">
        <v>1</v>
      </c>
      <c r="AN43" s="90"/>
      <c r="AO43" s="58"/>
      <c r="AP43" s="58">
        <v>1</v>
      </c>
      <c r="AQ43" s="58"/>
      <c r="AR43" s="58">
        <v>1</v>
      </c>
      <c r="AS43" s="58"/>
      <c r="AT43" s="59"/>
      <c r="AV43" s="90">
        <v>1</v>
      </c>
      <c r="AW43" s="90">
        <v>1</v>
      </c>
      <c r="AX43" s="90">
        <v>1</v>
      </c>
      <c r="AY43" s="90">
        <v>1</v>
      </c>
      <c r="AZ43" s="90">
        <v>1</v>
      </c>
      <c r="BA43" s="90">
        <v>1</v>
      </c>
      <c r="BB43" s="90"/>
      <c r="BC43" s="90"/>
      <c r="BD43" s="90"/>
      <c r="BE43" s="90">
        <v>1</v>
      </c>
      <c r="BF43" s="90"/>
      <c r="BG43" s="59"/>
      <c r="BH43" s="90">
        <v>1</v>
      </c>
      <c r="BI43" s="90">
        <v>1</v>
      </c>
      <c r="BJ43" s="90">
        <v>1</v>
      </c>
      <c r="BK43" s="90">
        <v>1</v>
      </c>
      <c r="BL43" s="90"/>
      <c r="BM43" s="90"/>
      <c r="BN43" s="90">
        <v>1</v>
      </c>
      <c r="BO43" s="90">
        <v>1</v>
      </c>
      <c r="BP43" s="90">
        <v>1</v>
      </c>
      <c r="BQ43" s="59"/>
      <c r="BR43" s="56">
        <v>1</v>
      </c>
    </row>
    <row r="44" spans="1:70" s="56" customFormat="1" ht="32.4">
      <c r="A44" s="73">
        <v>40305</v>
      </c>
      <c r="B44" s="54" t="s">
        <v>177</v>
      </c>
      <c r="C44" s="80">
        <v>6</v>
      </c>
      <c r="D44" s="90"/>
      <c r="E44" s="90">
        <v>1</v>
      </c>
      <c r="F44" s="90"/>
      <c r="G44" s="90"/>
      <c r="H44" s="90"/>
      <c r="I44" s="90">
        <v>1</v>
      </c>
      <c r="J44" s="90"/>
      <c r="K44" s="90"/>
      <c r="L44" s="90"/>
      <c r="M44" s="90">
        <v>1</v>
      </c>
      <c r="N44" s="90"/>
      <c r="O44" s="90"/>
      <c r="P44" s="90" t="s">
        <v>334</v>
      </c>
      <c r="Q44" s="81"/>
      <c r="R44" s="90"/>
      <c r="S44" s="90"/>
      <c r="T44" s="90"/>
      <c r="U44" s="90"/>
      <c r="V44" s="90"/>
      <c r="W44" s="90"/>
      <c r="Y44" s="90"/>
      <c r="Z44" s="90">
        <v>1</v>
      </c>
      <c r="AA44" s="90"/>
      <c r="AB44" s="90">
        <v>1</v>
      </c>
      <c r="AC44" s="90"/>
      <c r="AD44" s="90"/>
      <c r="AE44" s="90">
        <v>1</v>
      </c>
      <c r="AF44" s="90"/>
      <c r="AG44" s="57"/>
      <c r="AH44" s="18">
        <v>1</v>
      </c>
      <c r="AI44" s="18"/>
      <c r="AJ44" s="90"/>
      <c r="AK44" s="90">
        <v>1</v>
      </c>
      <c r="AL44" s="90"/>
      <c r="AM44" s="58"/>
      <c r="AN44" s="90">
        <v>1</v>
      </c>
      <c r="AO44" s="58"/>
      <c r="AP44" s="58">
        <v>1</v>
      </c>
      <c r="AQ44" s="58"/>
      <c r="AR44" s="58"/>
      <c r="AS44" s="58">
        <v>1</v>
      </c>
      <c r="AT44" s="59"/>
      <c r="AV44" s="90"/>
      <c r="AW44" s="90"/>
      <c r="AX44" s="90">
        <v>1</v>
      </c>
      <c r="AY44" s="90"/>
      <c r="AZ44" s="90"/>
      <c r="BA44" s="90"/>
      <c r="BB44" s="90"/>
      <c r="BC44" s="90"/>
      <c r="BD44" s="90"/>
      <c r="BE44" s="90"/>
      <c r="BF44" s="90"/>
      <c r="BG44" s="59"/>
      <c r="BH44" s="90"/>
      <c r="BI44" s="90"/>
      <c r="BJ44" s="90">
        <v>1</v>
      </c>
      <c r="BK44" s="90"/>
      <c r="BL44" s="90"/>
      <c r="BM44" s="90"/>
      <c r="BN44" s="90">
        <v>1</v>
      </c>
      <c r="BO44" s="90">
        <v>1</v>
      </c>
      <c r="BP44" s="90">
        <v>1</v>
      </c>
      <c r="BQ44" s="59"/>
      <c r="BR44" s="56">
        <v>1</v>
      </c>
    </row>
    <row r="45" spans="1:70" s="56" customFormat="1" ht="12">
      <c r="A45" s="73">
        <v>40341</v>
      </c>
      <c r="B45" s="54" t="s">
        <v>335</v>
      </c>
      <c r="C45" s="80">
        <v>6</v>
      </c>
      <c r="D45" s="90"/>
      <c r="E45" s="90"/>
      <c r="F45" s="90"/>
      <c r="G45" s="90"/>
      <c r="H45" s="90"/>
      <c r="I45" s="90">
        <v>1</v>
      </c>
      <c r="J45" s="90"/>
      <c r="K45" s="90"/>
      <c r="L45" s="90"/>
      <c r="M45" s="90">
        <v>1</v>
      </c>
      <c r="N45" s="90"/>
      <c r="O45" s="90"/>
      <c r="P45" s="90"/>
      <c r="Q45" s="81"/>
      <c r="R45" s="90"/>
      <c r="S45" s="90"/>
      <c r="T45" s="90"/>
      <c r="U45" s="90"/>
      <c r="V45" s="90"/>
      <c r="W45" s="90"/>
      <c r="Y45" s="90">
        <v>1</v>
      </c>
      <c r="Z45" s="90"/>
      <c r="AA45" s="90"/>
      <c r="AB45" s="90">
        <v>1</v>
      </c>
      <c r="AC45" s="90"/>
      <c r="AD45" s="90"/>
      <c r="AE45" s="90">
        <v>1</v>
      </c>
      <c r="AF45" s="90"/>
      <c r="AG45" s="57"/>
      <c r="AH45" s="18"/>
      <c r="AI45" s="18">
        <v>1</v>
      </c>
      <c r="AJ45" s="90"/>
      <c r="AK45" s="90">
        <v>1</v>
      </c>
      <c r="AL45" s="90"/>
      <c r="AM45" s="58"/>
      <c r="AN45" s="90">
        <v>1</v>
      </c>
      <c r="AO45" s="58"/>
      <c r="AP45" s="58">
        <v>1</v>
      </c>
      <c r="AQ45" s="58"/>
      <c r="AR45" s="58">
        <v>1</v>
      </c>
      <c r="AS45" s="58"/>
      <c r="AT45" s="59"/>
      <c r="AV45" s="90"/>
      <c r="AW45" s="90">
        <v>1</v>
      </c>
      <c r="AX45" s="90"/>
      <c r="AY45" s="90">
        <v>1</v>
      </c>
      <c r="AZ45" s="90"/>
      <c r="BA45" s="90"/>
      <c r="BB45" s="90"/>
      <c r="BC45" s="90"/>
      <c r="BD45" s="90"/>
      <c r="BE45" s="90"/>
      <c r="BF45" s="90"/>
      <c r="BG45" s="59"/>
      <c r="BH45" s="90">
        <v>1</v>
      </c>
      <c r="BI45" s="90"/>
      <c r="BJ45" s="90">
        <v>1</v>
      </c>
      <c r="BK45" s="90"/>
      <c r="BL45" s="90"/>
      <c r="BM45" s="90"/>
      <c r="BN45" s="90"/>
      <c r="BO45" s="90">
        <v>1</v>
      </c>
      <c r="BP45" s="90">
        <v>1</v>
      </c>
      <c r="BQ45" s="59"/>
      <c r="BR45" s="56">
        <v>1</v>
      </c>
    </row>
    <row r="46" spans="1:70" s="56" customFormat="1">
      <c r="A46" s="73">
        <v>40342</v>
      </c>
      <c r="B46" s="54" t="s">
        <v>336</v>
      </c>
      <c r="C46" s="80">
        <v>6</v>
      </c>
      <c r="D46" s="90"/>
      <c r="E46" s="90"/>
      <c r="F46" s="90"/>
      <c r="G46" s="90"/>
      <c r="H46" s="90"/>
      <c r="I46" s="90"/>
      <c r="J46" s="90"/>
      <c r="K46" s="90"/>
      <c r="L46" s="90"/>
      <c r="M46" s="90"/>
      <c r="N46" s="90"/>
      <c r="O46" s="90"/>
      <c r="P46" s="90"/>
      <c r="Q46" s="81"/>
      <c r="R46" s="90"/>
      <c r="S46" s="90"/>
      <c r="T46" s="90"/>
      <c r="U46" s="90"/>
      <c r="V46" s="90"/>
      <c r="W46" s="90"/>
      <c r="Y46" s="90"/>
      <c r="Z46" s="90"/>
      <c r="AA46" s="90"/>
      <c r="AB46" s="90"/>
      <c r="AC46" s="90"/>
      <c r="AD46" s="90"/>
      <c r="AE46" s="90"/>
      <c r="AF46" s="90"/>
      <c r="AG46" s="57"/>
      <c r="AH46" s="18"/>
      <c r="AI46" s="18"/>
      <c r="AJ46" s="90"/>
      <c r="AK46" s="90"/>
      <c r="AL46" s="90"/>
      <c r="AM46" s="58"/>
      <c r="AN46" s="90"/>
      <c r="AO46" s="58"/>
      <c r="AP46" s="58"/>
      <c r="AQ46" s="58"/>
      <c r="AR46" s="58"/>
      <c r="AS46" s="58"/>
      <c r="AT46" s="59"/>
      <c r="AV46" s="90"/>
      <c r="AW46" s="90"/>
      <c r="AX46" s="90"/>
      <c r="AY46" s="90"/>
      <c r="AZ46" s="90"/>
      <c r="BA46" s="90"/>
      <c r="BB46" s="90"/>
      <c r="BC46" s="90"/>
      <c r="BD46" s="90"/>
      <c r="BE46" s="90"/>
      <c r="BF46" s="90"/>
      <c r="BG46" s="59"/>
      <c r="BH46" s="90"/>
      <c r="BI46" s="90"/>
      <c r="BJ46" s="90"/>
      <c r="BK46" s="90"/>
      <c r="BL46" s="90"/>
      <c r="BM46" s="90"/>
      <c r="BN46" s="90"/>
      <c r="BO46" s="90"/>
      <c r="BP46" s="90"/>
      <c r="BQ46" s="59"/>
    </row>
    <row r="47" spans="1:70" s="56" customFormat="1" ht="21.6">
      <c r="A47" s="73">
        <v>40343</v>
      </c>
      <c r="B47" s="54" t="s">
        <v>337</v>
      </c>
      <c r="C47" s="80">
        <v>6</v>
      </c>
      <c r="D47" s="90"/>
      <c r="E47" s="90"/>
      <c r="F47" s="90"/>
      <c r="G47" s="90"/>
      <c r="H47" s="90">
        <v>1</v>
      </c>
      <c r="I47" s="90"/>
      <c r="J47" s="90"/>
      <c r="K47" s="90"/>
      <c r="L47" s="90">
        <v>1</v>
      </c>
      <c r="M47" s="90"/>
      <c r="N47" s="90"/>
      <c r="O47" s="90"/>
      <c r="P47" s="90" t="s">
        <v>338</v>
      </c>
      <c r="Q47" s="81"/>
      <c r="R47" s="90"/>
      <c r="S47" s="90"/>
      <c r="T47" s="90"/>
      <c r="U47" s="90"/>
      <c r="V47" s="90"/>
      <c r="W47" s="90"/>
      <c r="Y47" s="90">
        <v>1</v>
      </c>
      <c r="Z47" s="90"/>
      <c r="AA47" s="90">
        <v>1</v>
      </c>
      <c r="AB47" s="90"/>
      <c r="AC47" s="90"/>
      <c r="AD47" s="90">
        <v>1</v>
      </c>
      <c r="AE47" s="90"/>
      <c r="AF47" s="90"/>
      <c r="AG47" s="57">
        <v>1</v>
      </c>
      <c r="AH47" s="18"/>
      <c r="AI47" s="18"/>
      <c r="AJ47" s="90">
        <v>1</v>
      </c>
      <c r="AK47" s="90"/>
      <c r="AL47" s="90"/>
      <c r="AM47" s="58">
        <v>1</v>
      </c>
      <c r="AN47" s="90"/>
      <c r="AO47" s="58"/>
      <c r="AP47" s="58">
        <v>1</v>
      </c>
      <c r="AQ47" s="58"/>
      <c r="AR47" s="58">
        <v>1</v>
      </c>
      <c r="AS47" s="58"/>
      <c r="AT47" s="59"/>
      <c r="AV47" s="90"/>
      <c r="AW47" s="90">
        <v>1</v>
      </c>
      <c r="AX47" s="90">
        <v>1</v>
      </c>
      <c r="AY47" s="90"/>
      <c r="AZ47" s="90">
        <v>1</v>
      </c>
      <c r="BA47" s="90">
        <v>1</v>
      </c>
      <c r="BB47" s="90">
        <v>1</v>
      </c>
      <c r="BC47" s="90"/>
      <c r="BD47" s="90"/>
      <c r="BE47" s="90">
        <v>1</v>
      </c>
      <c r="BF47" s="90"/>
      <c r="BG47" s="59"/>
      <c r="BH47" s="90">
        <v>1</v>
      </c>
      <c r="BI47" s="90"/>
      <c r="BJ47" s="90">
        <v>1</v>
      </c>
      <c r="BK47" s="90"/>
      <c r="BL47" s="90"/>
      <c r="BM47" s="90">
        <v>1</v>
      </c>
      <c r="BN47" s="90"/>
      <c r="BO47" s="90">
        <v>1</v>
      </c>
      <c r="BP47" s="90">
        <v>1</v>
      </c>
      <c r="BQ47" s="59"/>
      <c r="BR47" s="56">
        <v>1</v>
      </c>
    </row>
    <row r="48" spans="1:70" s="56" customFormat="1" ht="21.6">
      <c r="A48" s="73">
        <v>40344</v>
      </c>
      <c r="B48" s="54" t="s">
        <v>339</v>
      </c>
      <c r="C48" s="80">
        <v>6</v>
      </c>
      <c r="D48" s="90"/>
      <c r="E48" s="90"/>
      <c r="F48" s="90">
        <v>1</v>
      </c>
      <c r="G48" s="90"/>
      <c r="H48" s="90"/>
      <c r="I48" s="90"/>
      <c r="J48" s="90">
        <v>1</v>
      </c>
      <c r="K48" s="90"/>
      <c r="L48" s="90"/>
      <c r="M48" s="90"/>
      <c r="N48" s="90">
        <v>1</v>
      </c>
      <c r="O48" s="90"/>
      <c r="P48" s="90"/>
      <c r="Q48" s="81"/>
      <c r="R48" s="90"/>
      <c r="S48" s="90"/>
      <c r="T48" s="90"/>
      <c r="U48" s="90"/>
      <c r="V48" s="90"/>
      <c r="W48" s="90" t="s">
        <v>340</v>
      </c>
      <c r="Y48" s="90"/>
      <c r="Z48" s="90">
        <v>1</v>
      </c>
      <c r="AA48" s="90"/>
      <c r="AB48" s="90">
        <v>1</v>
      </c>
      <c r="AC48" s="90"/>
      <c r="AD48" s="90"/>
      <c r="AE48" s="90">
        <v>1</v>
      </c>
      <c r="AF48" s="90"/>
      <c r="AG48" s="57"/>
      <c r="AH48" s="18">
        <v>1</v>
      </c>
      <c r="AI48" s="18"/>
      <c r="AJ48" s="90"/>
      <c r="AK48" s="90">
        <v>1</v>
      </c>
      <c r="AL48" s="90"/>
      <c r="AM48" s="58"/>
      <c r="AN48" s="90">
        <v>1</v>
      </c>
      <c r="AO48" s="58"/>
      <c r="AP48" s="58"/>
      <c r="AQ48" s="58">
        <v>1</v>
      </c>
      <c r="AR48" s="58"/>
      <c r="AS48" s="58">
        <v>1</v>
      </c>
      <c r="AT48" s="59"/>
      <c r="AV48" s="90"/>
      <c r="AW48" s="90"/>
      <c r="AX48" s="90"/>
      <c r="AY48" s="90"/>
      <c r="AZ48" s="90"/>
      <c r="BA48" s="90"/>
      <c r="BB48" s="90"/>
      <c r="BC48" s="90"/>
      <c r="BD48" s="90"/>
      <c r="BE48" s="90"/>
      <c r="BF48" s="90"/>
      <c r="BG48" s="59" t="s">
        <v>341</v>
      </c>
      <c r="BH48" s="90">
        <v>1</v>
      </c>
      <c r="BI48" s="90">
        <v>1</v>
      </c>
      <c r="BJ48" s="90">
        <v>1</v>
      </c>
      <c r="BK48" s="90">
        <v>1</v>
      </c>
      <c r="BL48" s="90">
        <v>1</v>
      </c>
      <c r="BM48" s="90">
        <v>1</v>
      </c>
      <c r="BN48" s="90">
        <v>1</v>
      </c>
      <c r="BO48" s="90">
        <v>1</v>
      </c>
      <c r="BP48" s="90">
        <v>1</v>
      </c>
      <c r="BQ48" s="59"/>
      <c r="BR48" s="56">
        <v>1</v>
      </c>
    </row>
    <row r="49" spans="1:70" s="56" customFormat="1">
      <c r="A49" s="73">
        <v>40345</v>
      </c>
      <c r="B49" s="54" t="s">
        <v>342</v>
      </c>
      <c r="C49" s="80">
        <v>6</v>
      </c>
      <c r="D49" s="90"/>
      <c r="E49" s="90"/>
      <c r="F49" s="90"/>
      <c r="G49" s="90"/>
      <c r="H49" s="90"/>
      <c r="I49" s="90"/>
      <c r="J49" s="90"/>
      <c r="K49" s="90"/>
      <c r="L49" s="90"/>
      <c r="M49" s="90"/>
      <c r="N49" s="90"/>
      <c r="O49" s="90"/>
      <c r="P49" s="90"/>
      <c r="Q49" s="81"/>
      <c r="R49" s="90"/>
      <c r="S49" s="90"/>
      <c r="T49" s="90"/>
      <c r="U49" s="90"/>
      <c r="V49" s="90"/>
      <c r="W49" s="90"/>
      <c r="Y49" s="90"/>
      <c r="Z49" s="90"/>
      <c r="AA49" s="90"/>
      <c r="AB49" s="90"/>
      <c r="AC49" s="90"/>
      <c r="AD49" s="90"/>
      <c r="AE49" s="90"/>
      <c r="AF49" s="90"/>
      <c r="AG49" s="57"/>
      <c r="AH49" s="18"/>
      <c r="AI49" s="18"/>
      <c r="AJ49" s="90"/>
      <c r="AK49" s="90"/>
      <c r="AL49" s="90"/>
      <c r="AM49" s="58"/>
      <c r="AN49" s="90"/>
      <c r="AO49" s="58"/>
      <c r="AP49" s="58"/>
      <c r="AQ49" s="58"/>
      <c r="AR49" s="58"/>
      <c r="AS49" s="58"/>
      <c r="AT49" s="59"/>
      <c r="AV49" s="90"/>
      <c r="AW49" s="90"/>
      <c r="AX49" s="90"/>
      <c r="AY49" s="90"/>
      <c r="AZ49" s="90"/>
      <c r="BA49" s="90"/>
      <c r="BB49" s="90"/>
      <c r="BC49" s="90"/>
      <c r="BD49" s="90"/>
      <c r="BE49" s="90"/>
      <c r="BF49" s="90"/>
      <c r="BG49" s="59"/>
      <c r="BH49" s="90"/>
      <c r="BI49" s="90"/>
      <c r="BJ49" s="90"/>
      <c r="BK49" s="90"/>
      <c r="BL49" s="90"/>
      <c r="BM49" s="90"/>
      <c r="BN49" s="90"/>
      <c r="BO49" s="90"/>
      <c r="BP49" s="90"/>
      <c r="BQ49" s="59"/>
    </row>
    <row r="50" spans="1:70" s="56" customFormat="1" ht="12">
      <c r="A50" s="73">
        <v>40348</v>
      </c>
      <c r="B50" s="54" t="s">
        <v>343</v>
      </c>
      <c r="C50" s="80">
        <v>6</v>
      </c>
      <c r="D50" s="90"/>
      <c r="E50" s="90"/>
      <c r="F50" s="90"/>
      <c r="G50" s="90"/>
      <c r="H50" s="90"/>
      <c r="I50" s="90"/>
      <c r="J50" s="90"/>
      <c r="K50" s="90"/>
      <c r="L50" s="90"/>
      <c r="M50" s="90">
        <v>1</v>
      </c>
      <c r="N50" s="90"/>
      <c r="O50" s="90"/>
      <c r="P50" s="90"/>
      <c r="Q50" s="81"/>
      <c r="R50" s="90"/>
      <c r="S50" s="90"/>
      <c r="T50" s="90"/>
      <c r="U50" s="90"/>
      <c r="V50" s="90"/>
      <c r="W50" s="90"/>
      <c r="Y50" s="90"/>
      <c r="Z50" s="90">
        <v>1</v>
      </c>
      <c r="AA50" s="90"/>
      <c r="AB50" s="90">
        <v>1</v>
      </c>
      <c r="AC50" s="90"/>
      <c r="AD50" s="90"/>
      <c r="AE50" s="90">
        <v>1</v>
      </c>
      <c r="AF50" s="90"/>
      <c r="AG50" s="57"/>
      <c r="AH50" s="18"/>
      <c r="AI50" s="18">
        <v>1</v>
      </c>
      <c r="AJ50" s="90"/>
      <c r="AK50" s="90"/>
      <c r="AL50" s="90">
        <v>1</v>
      </c>
      <c r="AM50" s="58"/>
      <c r="AN50" s="90">
        <v>1</v>
      </c>
      <c r="AO50" s="58"/>
      <c r="AP50" s="58"/>
      <c r="AQ50" s="58">
        <v>1</v>
      </c>
      <c r="AR50" s="58"/>
      <c r="AS50" s="58">
        <v>1</v>
      </c>
      <c r="AT50" s="59"/>
      <c r="AV50" s="90"/>
      <c r="AW50" s="90">
        <v>1</v>
      </c>
      <c r="AX50" s="90"/>
      <c r="AY50" s="90"/>
      <c r="AZ50" s="90"/>
      <c r="BA50" s="90"/>
      <c r="BB50" s="90"/>
      <c r="BC50" s="90"/>
      <c r="BD50" s="90"/>
      <c r="BE50" s="90">
        <v>1</v>
      </c>
      <c r="BF50" s="90"/>
      <c r="BG50" s="59"/>
      <c r="BH50" s="90">
        <v>1</v>
      </c>
      <c r="BI50" s="90">
        <v>1</v>
      </c>
      <c r="BJ50" s="90">
        <v>1</v>
      </c>
      <c r="BK50" s="90"/>
      <c r="BL50" s="90"/>
      <c r="BM50" s="90">
        <v>1</v>
      </c>
      <c r="BN50" s="90">
        <v>1</v>
      </c>
      <c r="BO50" s="90">
        <v>1</v>
      </c>
      <c r="BP50" s="90">
        <v>1</v>
      </c>
      <c r="BQ50" s="59"/>
      <c r="BR50" s="56">
        <v>1</v>
      </c>
    </row>
    <row r="51" spans="1:70" s="56" customFormat="1" ht="32.4">
      <c r="A51" s="73">
        <v>40349</v>
      </c>
      <c r="B51" s="54" t="s">
        <v>344</v>
      </c>
      <c r="C51" s="80">
        <v>6</v>
      </c>
      <c r="D51" s="90"/>
      <c r="E51" s="90"/>
      <c r="F51" s="90"/>
      <c r="G51" s="90"/>
      <c r="H51" s="90">
        <v>1</v>
      </c>
      <c r="I51" s="90"/>
      <c r="J51" s="90"/>
      <c r="K51" s="90"/>
      <c r="L51" s="90"/>
      <c r="M51" s="90"/>
      <c r="N51" s="90">
        <v>1</v>
      </c>
      <c r="O51" s="90"/>
      <c r="P51" s="90" t="s">
        <v>345</v>
      </c>
      <c r="Q51" s="81"/>
      <c r="R51" s="90"/>
      <c r="S51" s="90"/>
      <c r="T51" s="90"/>
      <c r="U51" s="90"/>
      <c r="V51" s="90"/>
      <c r="W51" s="90"/>
      <c r="Y51" s="90">
        <v>1</v>
      </c>
      <c r="Z51" s="90"/>
      <c r="AA51" s="90">
        <v>1</v>
      </c>
      <c r="AB51" s="90"/>
      <c r="AC51" s="90"/>
      <c r="AD51" s="90"/>
      <c r="AE51" s="90">
        <v>1</v>
      </c>
      <c r="AF51" s="90"/>
      <c r="AG51" s="57"/>
      <c r="AH51" s="18"/>
      <c r="AI51" s="18">
        <v>1</v>
      </c>
      <c r="AJ51" s="90"/>
      <c r="AK51" s="90">
        <v>1</v>
      </c>
      <c r="AL51" s="90"/>
      <c r="AM51" s="58"/>
      <c r="AN51" s="90">
        <v>1</v>
      </c>
      <c r="AO51" s="58"/>
      <c r="AP51" s="58">
        <v>1</v>
      </c>
      <c r="AQ51" s="58"/>
      <c r="AR51" s="58">
        <v>1</v>
      </c>
      <c r="AS51" s="58"/>
      <c r="AT51" s="59"/>
      <c r="AV51" s="90"/>
      <c r="AW51" s="90">
        <v>1</v>
      </c>
      <c r="AX51" s="90">
        <v>1</v>
      </c>
      <c r="AY51" s="90">
        <v>1</v>
      </c>
      <c r="AZ51" s="90">
        <v>1</v>
      </c>
      <c r="BA51" s="90">
        <v>1</v>
      </c>
      <c r="BB51" s="90"/>
      <c r="BC51" s="90"/>
      <c r="BD51" s="90"/>
      <c r="BE51" s="90">
        <v>1</v>
      </c>
      <c r="BF51" s="90">
        <v>1</v>
      </c>
      <c r="BG51" s="59"/>
      <c r="BH51" s="90">
        <v>1</v>
      </c>
      <c r="BI51" s="90"/>
      <c r="BJ51" s="90">
        <v>1</v>
      </c>
      <c r="BK51" s="90">
        <v>1</v>
      </c>
      <c r="BL51" s="90"/>
      <c r="BM51" s="90"/>
      <c r="BN51" s="90"/>
      <c r="BO51" s="90">
        <v>1</v>
      </c>
      <c r="BP51" s="90">
        <v>1</v>
      </c>
      <c r="BQ51" s="59"/>
      <c r="BR51" s="56">
        <v>1</v>
      </c>
    </row>
    <row r="52" spans="1:70" s="56" customFormat="1" ht="21.6">
      <c r="A52" s="73">
        <v>40381</v>
      </c>
      <c r="B52" s="54" t="s">
        <v>346</v>
      </c>
      <c r="C52" s="80">
        <v>6</v>
      </c>
      <c r="D52" s="90"/>
      <c r="E52" s="90"/>
      <c r="F52" s="90">
        <v>1</v>
      </c>
      <c r="G52" s="90"/>
      <c r="H52" s="90"/>
      <c r="I52" s="90"/>
      <c r="J52" s="90">
        <v>1</v>
      </c>
      <c r="K52" s="90"/>
      <c r="L52" s="90"/>
      <c r="M52" s="90"/>
      <c r="N52" s="90">
        <v>1</v>
      </c>
      <c r="O52" s="90"/>
      <c r="P52" s="90"/>
      <c r="Q52" s="81"/>
      <c r="R52" s="90"/>
      <c r="S52" s="90"/>
      <c r="T52" s="90"/>
      <c r="U52" s="90"/>
      <c r="V52" s="90"/>
      <c r="W52" s="90" t="s">
        <v>347</v>
      </c>
      <c r="Y52" s="90"/>
      <c r="Z52" s="90">
        <v>1</v>
      </c>
      <c r="AA52" s="90"/>
      <c r="AB52" s="90">
        <v>1</v>
      </c>
      <c r="AC52" s="90"/>
      <c r="AD52" s="90">
        <v>1</v>
      </c>
      <c r="AE52" s="90"/>
      <c r="AF52" s="90"/>
      <c r="AG52" s="57"/>
      <c r="AH52" s="18"/>
      <c r="AI52" s="18">
        <v>1</v>
      </c>
      <c r="AJ52" s="90">
        <v>1</v>
      </c>
      <c r="AK52" s="90"/>
      <c r="AL52" s="90"/>
      <c r="AM52" s="58"/>
      <c r="AN52" s="90">
        <v>1</v>
      </c>
      <c r="AO52" s="58"/>
      <c r="AP52" s="58">
        <v>1</v>
      </c>
      <c r="AQ52" s="58"/>
      <c r="AR52" s="58"/>
      <c r="AS52" s="58">
        <v>1</v>
      </c>
      <c r="AT52" s="59"/>
      <c r="AV52" s="90"/>
      <c r="AW52" s="90">
        <v>1</v>
      </c>
      <c r="AX52" s="90"/>
      <c r="AY52" s="90">
        <v>1</v>
      </c>
      <c r="AZ52" s="90"/>
      <c r="BA52" s="90"/>
      <c r="BB52" s="90"/>
      <c r="BC52" s="90"/>
      <c r="BD52" s="90"/>
      <c r="BE52" s="90">
        <v>1</v>
      </c>
      <c r="BF52" s="90"/>
      <c r="BG52" s="59"/>
      <c r="BH52" s="90">
        <v>1</v>
      </c>
      <c r="BI52" s="90">
        <v>1</v>
      </c>
      <c r="BJ52" s="90"/>
      <c r="BK52" s="90"/>
      <c r="BL52" s="90"/>
      <c r="BM52" s="90"/>
      <c r="BN52" s="90">
        <v>1</v>
      </c>
      <c r="BO52" s="90">
        <v>1</v>
      </c>
      <c r="BP52" s="90">
        <v>1</v>
      </c>
      <c r="BQ52" s="59"/>
      <c r="BR52" s="56">
        <v>1</v>
      </c>
    </row>
    <row r="53" spans="1:70" s="56" customFormat="1">
      <c r="A53" s="73">
        <v>40382</v>
      </c>
      <c r="B53" s="54" t="s">
        <v>348</v>
      </c>
      <c r="C53" s="80">
        <v>6</v>
      </c>
      <c r="D53" s="90"/>
      <c r="E53" s="90"/>
      <c r="F53" s="90"/>
      <c r="G53" s="90"/>
      <c r="H53" s="90"/>
      <c r="I53" s="90"/>
      <c r="J53" s="90"/>
      <c r="K53" s="90"/>
      <c r="L53" s="90"/>
      <c r="M53" s="90"/>
      <c r="N53" s="90"/>
      <c r="O53" s="90"/>
      <c r="P53" s="90"/>
      <c r="Q53" s="81"/>
      <c r="R53" s="90"/>
      <c r="S53" s="90"/>
      <c r="T53" s="90"/>
      <c r="U53" s="90"/>
      <c r="V53" s="90"/>
      <c r="W53" s="90"/>
      <c r="Y53" s="90"/>
      <c r="Z53" s="90"/>
      <c r="AA53" s="90"/>
      <c r="AB53" s="90"/>
      <c r="AC53" s="90"/>
      <c r="AD53" s="90"/>
      <c r="AE53" s="90"/>
      <c r="AF53" s="90"/>
      <c r="AG53" s="57"/>
      <c r="AH53" s="18"/>
      <c r="AI53" s="18"/>
      <c r="AJ53" s="90"/>
      <c r="AK53" s="90"/>
      <c r="AL53" s="90"/>
      <c r="AM53" s="58"/>
      <c r="AN53" s="90"/>
      <c r="AO53" s="58"/>
      <c r="AP53" s="58"/>
      <c r="AQ53" s="58"/>
      <c r="AR53" s="58"/>
      <c r="AS53" s="58"/>
      <c r="AT53" s="59"/>
      <c r="AV53" s="90"/>
      <c r="AW53" s="90"/>
      <c r="AX53" s="90"/>
      <c r="AY53" s="90"/>
      <c r="AZ53" s="90"/>
      <c r="BA53" s="90"/>
      <c r="BB53" s="90"/>
      <c r="BC53" s="90"/>
      <c r="BD53" s="90"/>
      <c r="BE53" s="90"/>
      <c r="BF53" s="90"/>
      <c r="BG53" s="59"/>
      <c r="BH53" s="90"/>
      <c r="BI53" s="90"/>
      <c r="BJ53" s="90"/>
      <c r="BK53" s="90"/>
      <c r="BL53" s="90"/>
      <c r="BM53" s="90"/>
      <c r="BN53" s="90"/>
      <c r="BO53" s="90"/>
      <c r="BP53" s="90"/>
      <c r="BQ53" s="59"/>
    </row>
    <row r="54" spans="1:70" s="56" customFormat="1" ht="12">
      <c r="A54" s="73">
        <v>40383</v>
      </c>
      <c r="B54" s="54" t="s">
        <v>349</v>
      </c>
      <c r="C54" s="80">
        <v>6</v>
      </c>
      <c r="D54" s="90"/>
      <c r="E54" s="90"/>
      <c r="F54" s="90"/>
      <c r="G54" s="90"/>
      <c r="H54" s="90">
        <v>1</v>
      </c>
      <c r="I54" s="90"/>
      <c r="J54" s="90"/>
      <c r="K54" s="90"/>
      <c r="L54" s="90">
        <v>1</v>
      </c>
      <c r="M54" s="90"/>
      <c r="N54" s="90"/>
      <c r="O54" s="90"/>
      <c r="P54" s="90"/>
      <c r="Q54" s="81"/>
      <c r="R54" s="90"/>
      <c r="S54" s="90"/>
      <c r="T54" s="90"/>
      <c r="U54" s="90"/>
      <c r="V54" s="90"/>
      <c r="W54" s="90"/>
      <c r="Y54" s="90">
        <v>1</v>
      </c>
      <c r="Z54" s="90"/>
      <c r="AA54" s="90">
        <v>1</v>
      </c>
      <c r="AB54" s="90"/>
      <c r="AC54" s="90"/>
      <c r="AD54" s="90"/>
      <c r="AE54" s="90">
        <v>1</v>
      </c>
      <c r="AF54" s="90"/>
      <c r="AG54" s="57"/>
      <c r="AH54" s="18">
        <v>1</v>
      </c>
      <c r="AI54" s="18"/>
      <c r="AJ54" s="90">
        <v>1</v>
      </c>
      <c r="AK54" s="90"/>
      <c r="AL54" s="90"/>
      <c r="AM54" s="58">
        <v>1</v>
      </c>
      <c r="AN54" s="90"/>
      <c r="AO54" s="58"/>
      <c r="AP54" s="58">
        <v>1</v>
      </c>
      <c r="AQ54" s="58"/>
      <c r="AR54" s="58">
        <v>1</v>
      </c>
      <c r="AS54" s="58"/>
      <c r="AT54" s="59"/>
      <c r="AV54" s="90"/>
      <c r="AW54" s="90">
        <v>1</v>
      </c>
      <c r="AX54" s="90">
        <v>1</v>
      </c>
      <c r="AY54" s="90"/>
      <c r="AZ54" s="90">
        <v>1</v>
      </c>
      <c r="BA54" s="90">
        <v>1</v>
      </c>
      <c r="BB54" s="90"/>
      <c r="BC54" s="90"/>
      <c r="BD54" s="90">
        <v>1</v>
      </c>
      <c r="BE54" s="90">
        <v>1</v>
      </c>
      <c r="BF54" s="90"/>
      <c r="BG54" s="59"/>
      <c r="BH54" s="90">
        <v>1</v>
      </c>
      <c r="BI54" s="90"/>
      <c r="BJ54" s="90"/>
      <c r="BK54" s="90"/>
      <c r="BL54" s="90"/>
      <c r="BM54" s="90"/>
      <c r="BN54" s="90"/>
      <c r="BO54" s="90">
        <v>1</v>
      </c>
      <c r="BP54" s="90"/>
      <c r="BQ54" s="59"/>
      <c r="BR54" s="56">
        <v>1</v>
      </c>
    </row>
    <row r="55" spans="1:70" s="56" customFormat="1" ht="12">
      <c r="A55" s="73">
        <v>40384</v>
      </c>
      <c r="B55" s="54" t="s">
        <v>350</v>
      </c>
      <c r="C55" s="80">
        <v>6</v>
      </c>
      <c r="D55" s="90"/>
      <c r="E55" s="90"/>
      <c r="F55" s="90">
        <v>1</v>
      </c>
      <c r="G55" s="90"/>
      <c r="H55" s="90"/>
      <c r="I55" s="90"/>
      <c r="J55" s="90">
        <v>1</v>
      </c>
      <c r="K55" s="90"/>
      <c r="L55" s="90"/>
      <c r="M55" s="90"/>
      <c r="N55" s="90">
        <v>1</v>
      </c>
      <c r="O55" s="90"/>
      <c r="P55" s="90"/>
      <c r="Q55" s="81"/>
      <c r="R55" s="90"/>
      <c r="S55" s="90"/>
      <c r="T55" s="90">
        <v>1</v>
      </c>
      <c r="U55" s="90"/>
      <c r="V55" s="90"/>
      <c r="W55" s="90"/>
      <c r="Y55" s="90">
        <v>1</v>
      </c>
      <c r="Z55" s="90"/>
      <c r="AA55" s="90">
        <v>1</v>
      </c>
      <c r="AB55" s="90"/>
      <c r="AC55" s="90"/>
      <c r="AD55" s="90">
        <v>1</v>
      </c>
      <c r="AE55" s="90"/>
      <c r="AF55" s="90"/>
      <c r="AG55" s="57"/>
      <c r="AH55" s="18"/>
      <c r="AI55" s="18">
        <v>1</v>
      </c>
      <c r="AJ55" s="90">
        <v>1</v>
      </c>
      <c r="AK55" s="90"/>
      <c r="AL55" s="90"/>
      <c r="AM55" s="58">
        <v>1</v>
      </c>
      <c r="AN55" s="90"/>
      <c r="AO55" s="58"/>
      <c r="AP55" s="58">
        <v>1</v>
      </c>
      <c r="AQ55" s="58"/>
      <c r="AR55" s="58">
        <v>1</v>
      </c>
      <c r="AS55" s="58"/>
      <c r="AT55" s="59"/>
      <c r="AV55" s="90"/>
      <c r="AW55" s="90"/>
      <c r="AX55" s="90">
        <v>1</v>
      </c>
      <c r="AY55" s="90"/>
      <c r="AZ55" s="90">
        <v>1</v>
      </c>
      <c r="BA55" s="90">
        <v>1</v>
      </c>
      <c r="BB55" s="90">
        <v>1</v>
      </c>
      <c r="BC55" s="90"/>
      <c r="BD55" s="90"/>
      <c r="BE55" s="90">
        <v>1</v>
      </c>
      <c r="BF55" s="90"/>
      <c r="BG55" s="59"/>
      <c r="BH55" s="90"/>
      <c r="BI55" s="90"/>
      <c r="BJ55" s="90"/>
      <c r="BK55" s="90"/>
      <c r="BL55" s="90"/>
      <c r="BM55" s="90"/>
      <c r="BN55" s="90"/>
      <c r="BO55" s="90">
        <v>1</v>
      </c>
      <c r="BP55" s="90">
        <v>1</v>
      </c>
      <c r="BQ55" s="59"/>
      <c r="BR55" s="56">
        <v>1</v>
      </c>
    </row>
    <row r="56" spans="1:70" s="56" customFormat="1">
      <c r="A56" s="73">
        <v>40401</v>
      </c>
      <c r="B56" s="54" t="s">
        <v>351</v>
      </c>
      <c r="C56" s="80">
        <v>6</v>
      </c>
      <c r="D56" s="90"/>
      <c r="E56" s="90"/>
      <c r="F56" s="90"/>
      <c r="G56" s="90"/>
      <c r="H56" s="90"/>
      <c r="I56" s="90"/>
      <c r="J56" s="90"/>
      <c r="K56" s="90"/>
      <c r="L56" s="90"/>
      <c r="M56" s="90"/>
      <c r="N56" s="90">
        <v>1</v>
      </c>
      <c r="O56" s="90"/>
      <c r="P56" s="90"/>
      <c r="Q56" s="81"/>
      <c r="R56" s="90"/>
      <c r="S56" s="90"/>
      <c r="T56" s="90"/>
      <c r="U56" s="90">
        <v>1</v>
      </c>
      <c r="V56" s="90"/>
      <c r="W56" s="90"/>
      <c r="Y56" s="90">
        <v>1</v>
      </c>
      <c r="Z56" s="90"/>
      <c r="AA56" s="90">
        <v>1</v>
      </c>
      <c r="AB56" s="90"/>
      <c r="AC56" s="90"/>
      <c r="AD56" s="90">
        <v>1</v>
      </c>
      <c r="AE56" s="90"/>
      <c r="AF56" s="90"/>
      <c r="AG56" s="57">
        <v>1</v>
      </c>
      <c r="AH56" s="18"/>
      <c r="AI56" s="18"/>
      <c r="AJ56" s="90"/>
      <c r="AK56" s="90"/>
      <c r="AL56" s="90">
        <v>1</v>
      </c>
      <c r="AM56" s="58"/>
      <c r="AN56" s="90">
        <v>1</v>
      </c>
      <c r="AO56" s="58"/>
      <c r="AP56" s="58"/>
      <c r="AQ56" s="58">
        <v>1</v>
      </c>
      <c r="AR56" s="58">
        <v>1</v>
      </c>
      <c r="AS56" s="58"/>
      <c r="AT56" s="59"/>
      <c r="AV56" s="90"/>
      <c r="AW56" s="90"/>
      <c r="AX56" s="90">
        <v>1</v>
      </c>
      <c r="AY56" s="90">
        <v>1</v>
      </c>
      <c r="AZ56" s="90"/>
      <c r="BA56" s="90"/>
      <c r="BB56" s="90"/>
      <c r="BC56" s="90"/>
      <c r="BD56" s="90"/>
      <c r="BE56" s="90"/>
      <c r="BF56" s="90"/>
      <c r="BG56" s="59"/>
      <c r="BH56" s="90">
        <v>1</v>
      </c>
      <c r="BI56" s="90"/>
      <c r="BJ56" s="90"/>
      <c r="BK56" s="90"/>
      <c r="BL56" s="90"/>
      <c r="BM56" s="90"/>
      <c r="BN56" s="90"/>
      <c r="BO56" s="90"/>
      <c r="BP56" s="90"/>
      <c r="BQ56" s="59"/>
      <c r="BR56" s="56">
        <v>1</v>
      </c>
    </row>
    <row r="57" spans="1:70" s="56" customFormat="1" ht="12">
      <c r="A57" s="73">
        <v>40402</v>
      </c>
      <c r="B57" s="54" t="s">
        <v>352</v>
      </c>
      <c r="C57" s="80">
        <v>6</v>
      </c>
      <c r="D57" s="90"/>
      <c r="E57" s="90"/>
      <c r="F57" s="90"/>
      <c r="G57" s="90"/>
      <c r="H57" s="90"/>
      <c r="I57" s="90"/>
      <c r="J57" s="90"/>
      <c r="K57" s="90"/>
      <c r="L57" s="90">
        <v>1</v>
      </c>
      <c r="M57" s="90"/>
      <c r="N57" s="90"/>
      <c r="O57" s="90"/>
      <c r="P57" s="90" t="s">
        <v>353</v>
      </c>
      <c r="Q57" s="81"/>
      <c r="R57" s="90"/>
      <c r="S57" s="90"/>
      <c r="T57" s="90"/>
      <c r="U57" s="90"/>
      <c r="V57" s="90"/>
      <c r="W57" s="90"/>
      <c r="Y57" s="90"/>
      <c r="Z57" s="90">
        <v>1</v>
      </c>
      <c r="AA57" s="90"/>
      <c r="AB57" s="90">
        <v>1</v>
      </c>
      <c r="AC57" s="90"/>
      <c r="AD57" s="90"/>
      <c r="AE57" s="90">
        <v>1</v>
      </c>
      <c r="AF57" s="90"/>
      <c r="AG57" s="57"/>
      <c r="AH57" s="18"/>
      <c r="AI57" s="18">
        <v>1</v>
      </c>
      <c r="AJ57" s="90"/>
      <c r="AK57" s="90">
        <v>1</v>
      </c>
      <c r="AL57" s="90"/>
      <c r="AM57" s="58">
        <v>1</v>
      </c>
      <c r="AN57" s="90"/>
      <c r="AO57" s="58"/>
      <c r="AP57" s="58"/>
      <c r="AQ57" s="58">
        <v>1</v>
      </c>
      <c r="AR57" s="58"/>
      <c r="AS57" s="58">
        <v>1</v>
      </c>
      <c r="AT57" s="59"/>
      <c r="AV57" s="90"/>
      <c r="AW57" s="90">
        <v>1</v>
      </c>
      <c r="AX57" s="90">
        <v>1</v>
      </c>
      <c r="AY57" s="90">
        <v>1</v>
      </c>
      <c r="AZ57" s="90"/>
      <c r="BA57" s="90">
        <v>1</v>
      </c>
      <c r="BB57" s="90"/>
      <c r="BC57" s="90"/>
      <c r="BD57" s="90">
        <v>1</v>
      </c>
      <c r="BE57" s="90"/>
      <c r="BF57" s="90"/>
      <c r="BG57" s="59"/>
      <c r="BH57" s="90">
        <v>1</v>
      </c>
      <c r="BI57" s="90">
        <v>1</v>
      </c>
      <c r="BJ57" s="90">
        <v>1</v>
      </c>
      <c r="BK57" s="90">
        <v>1</v>
      </c>
      <c r="BL57" s="90"/>
      <c r="BM57" s="90"/>
      <c r="BN57" s="90">
        <v>1</v>
      </c>
      <c r="BO57" s="90">
        <v>1</v>
      </c>
      <c r="BP57" s="90">
        <v>1</v>
      </c>
      <c r="BQ57" s="59"/>
      <c r="BR57" s="56">
        <v>1</v>
      </c>
    </row>
    <row r="58" spans="1:70" s="56" customFormat="1">
      <c r="A58" s="73">
        <v>40421</v>
      </c>
      <c r="B58" s="54" t="s">
        <v>354</v>
      </c>
      <c r="C58" s="80">
        <v>6</v>
      </c>
      <c r="D58" s="90"/>
      <c r="E58" s="90"/>
      <c r="F58" s="90"/>
      <c r="G58" s="90"/>
      <c r="H58" s="90"/>
      <c r="I58" s="90"/>
      <c r="J58" s="90"/>
      <c r="K58" s="90"/>
      <c r="L58" s="90"/>
      <c r="M58" s="90"/>
      <c r="N58" s="90"/>
      <c r="O58" s="90"/>
      <c r="P58" s="90"/>
      <c r="Q58" s="81"/>
      <c r="R58" s="90"/>
      <c r="S58" s="90"/>
      <c r="T58" s="90"/>
      <c r="U58" s="90"/>
      <c r="V58" s="90"/>
      <c r="W58" s="90"/>
      <c r="Y58" s="90"/>
      <c r="Z58" s="90"/>
      <c r="AA58" s="90"/>
      <c r="AB58" s="90"/>
      <c r="AC58" s="90"/>
      <c r="AD58" s="90"/>
      <c r="AE58" s="90"/>
      <c r="AF58" s="90"/>
      <c r="AG58" s="57"/>
      <c r="AH58" s="18"/>
      <c r="AI58" s="18"/>
      <c r="AJ58" s="90"/>
      <c r="AK58" s="90"/>
      <c r="AL58" s="90"/>
      <c r="AM58" s="58"/>
      <c r="AN58" s="90"/>
      <c r="AO58" s="58"/>
      <c r="AP58" s="58"/>
      <c r="AQ58" s="58"/>
      <c r="AR58" s="58"/>
      <c r="AS58" s="58"/>
      <c r="AT58" s="59"/>
      <c r="AV58" s="90"/>
      <c r="AW58" s="90"/>
      <c r="AX58" s="90"/>
      <c r="AY58" s="90"/>
      <c r="AZ58" s="90"/>
      <c r="BA58" s="90"/>
      <c r="BB58" s="90"/>
      <c r="BC58" s="90"/>
      <c r="BD58" s="90"/>
      <c r="BE58" s="90"/>
      <c r="BF58" s="90"/>
      <c r="BG58" s="59"/>
      <c r="BH58" s="90"/>
      <c r="BI58" s="90"/>
      <c r="BJ58" s="90"/>
      <c r="BK58" s="90"/>
      <c r="BL58" s="90"/>
      <c r="BM58" s="90"/>
      <c r="BN58" s="90"/>
      <c r="BO58" s="90"/>
      <c r="BP58" s="90"/>
      <c r="BQ58" s="59"/>
    </row>
    <row r="59" spans="1:70" s="56" customFormat="1" ht="12">
      <c r="A59" s="73">
        <v>40447</v>
      </c>
      <c r="B59" s="54" t="s">
        <v>355</v>
      </c>
      <c r="C59" s="80">
        <v>6</v>
      </c>
      <c r="D59" s="90"/>
      <c r="E59" s="90"/>
      <c r="F59" s="90"/>
      <c r="G59" s="90"/>
      <c r="H59" s="90"/>
      <c r="I59" s="90"/>
      <c r="J59" s="90">
        <v>1</v>
      </c>
      <c r="K59" s="90"/>
      <c r="L59" s="90"/>
      <c r="M59" s="90"/>
      <c r="N59" s="90">
        <v>1</v>
      </c>
      <c r="O59" s="90"/>
      <c r="P59" s="90"/>
      <c r="Q59" s="81"/>
      <c r="R59" s="90">
        <v>1</v>
      </c>
      <c r="S59" s="90"/>
      <c r="T59" s="90">
        <v>1</v>
      </c>
      <c r="U59" s="90"/>
      <c r="V59" s="90"/>
      <c r="W59" s="90"/>
      <c r="Y59" s="90">
        <v>1</v>
      </c>
      <c r="Z59" s="90"/>
      <c r="AA59" s="90">
        <v>1</v>
      </c>
      <c r="AB59" s="90"/>
      <c r="AC59" s="90"/>
      <c r="AD59" s="90">
        <v>1</v>
      </c>
      <c r="AE59" s="90"/>
      <c r="AF59" s="90"/>
      <c r="AG59" s="57"/>
      <c r="AH59" s="18"/>
      <c r="AI59" s="18">
        <v>1</v>
      </c>
      <c r="AJ59" s="90"/>
      <c r="AK59" s="90"/>
      <c r="AL59" s="90">
        <v>1</v>
      </c>
      <c r="AM59" s="58">
        <v>1</v>
      </c>
      <c r="AN59" s="90"/>
      <c r="AO59" s="58"/>
      <c r="AP59" s="58">
        <v>1</v>
      </c>
      <c r="AQ59" s="58"/>
      <c r="AR59" s="58"/>
      <c r="AS59" s="58">
        <v>1</v>
      </c>
      <c r="AT59" s="59"/>
      <c r="AV59" s="90"/>
      <c r="AW59" s="90">
        <v>1</v>
      </c>
      <c r="AX59" s="90">
        <v>1</v>
      </c>
      <c r="AY59" s="90"/>
      <c r="AZ59" s="90"/>
      <c r="BA59" s="90"/>
      <c r="BB59" s="90"/>
      <c r="BC59" s="90"/>
      <c r="BD59" s="90"/>
      <c r="BE59" s="90">
        <v>1</v>
      </c>
      <c r="BF59" s="90"/>
      <c r="BG59" s="59"/>
      <c r="BH59" s="90"/>
      <c r="BI59" s="90"/>
      <c r="BJ59" s="90"/>
      <c r="BK59" s="90">
        <v>1</v>
      </c>
      <c r="BL59" s="90"/>
      <c r="BM59" s="90">
        <v>1</v>
      </c>
      <c r="BN59" s="90"/>
      <c r="BO59" s="90">
        <v>1</v>
      </c>
      <c r="BP59" s="90">
        <v>1</v>
      </c>
      <c r="BQ59" s="59"/>
      <c r="BR59" s="56">
        <v>1</v>
      </c>
    </row>
    <row r="60" spans="1:70" s="56" customFormat="1">
      <c r="A60" s="73">
        <v>40448</v>
      </c>
      <c r="B60" s="54" t="s">
        <v>356</v>
      </c>
      <c r="C60" s="80">
        <v>6</v>
      </c>
      <c r="D60" s="90"/>
      <c r="E60" s="90"/>
      <c r="F60" s="90"/>
      <c r="G60" s="90"/>
      <c r="H60" s="90"/>
      <c r="I60" s="90"/>
      <c r="J60" s="90"/>
      <c r="K60" s="90"/>
      <c r="L60" s="90"/>
      <c r="M60" s="90"/>
      <c r="N60" s="90"/>
      <c r="O60" s="90"/>
      <c r="P60" s="90"/>
      <c r="Q60" s="81"/>
      <c r="R60" s="90"/>
      <c r="S60" s="90"/>
      <c r="T60" s="90"/>
      <c r="U60" s="90"/>
      <c r="V60" s="90"/>
      <c r="W60" s="90"/>
      <c r="Y60" s="90"/>
      <c r="Z60" s="90"/>
      <c r="AA60" s="90"/>
      <c r="AB60" s="90"/>
      <c r="AC60" s="90"/>
      <c r="AD60" s="90"/>
      <c r="AE60" s="90"/>
      <c r="AF60" s="90"/>
      <c r="AG60" s="57"/>
      <c r="AH60" s="18"/>
      <c r="AI60" s="18"/>
      <c r="AJ60" s="90"/>
      <c r="AK60" s="90"/>
      <c r="AL60" s="90"/>
      <c r="AM60" s="58"/>
      <c r="AN60" s="90"/>
      <c r="AO60" s="58"/>
      <c r="AP60" s="58"/>
      <c r="AQ60" s="58"/>
      <c r="AR60" s="58"/>
      <c r="AS60" s="58"/>
      <c r="AT60" s="59"/>
      <c r="AV60" s="90"/>
      <c r="AW60" s="90"/>
      <c r="AX60" s="90"/>
      <c r="AY60" s="90"/>
      <c r="AZ60" s="90"/>
      <c r="BA60" s="90"/>
      <c r="BB60" s="90"/>
      <c r="BC60" s="90"/>
      <c r="BD60" s="90"/>
      <c r="BE60" s="90"/>
      <c r="BF60" s="90"/>
      <c r="BG60" s="59"/>
      <c r="BH60" s="90"/>
      <c r="BI60" s="90"/>
      <c r="BJ60" s="90"/>
      <c r="BK60" s="90"/>
      <c r="BL60" s="90"/>
      <c r="BM60" s="90"/>
      <c r="BN60" s="90"/>
      <c r="BO60" s="90"/>
      <c r="BP60" s="90"/>
      <c r="BQ60" s="59"/>
    </row>
    <row r="61" spans="1:70" s="56" customFormat="1">
      <c r="A61" s="73">
        <v>40503</v>
      </c>
      <c r="B61" s="54" t="s">
        <v>357</v>
      </c>
      <c r="C61" s="80">
        <v>6</v>
      </c>
      <c r="D61" s="90"/>
      <c r="E61" s="90"/>
      <c r="F61" s="90"/>
      <c r="G61" s="90"/>
      <c r="H61" s="90"/>
      <c r="I61" s="90"/>
      <c r="J61" s="90"/>
      <c r="K61" s="90"/>
      <c r="L61" s="90"/>
      <c r="M61" s="90"/>
      <c r="N61" s="90"/>
      <c r="O61" s="90"/>
      <c r="P61" s="90"/>
      <c r="Q61" s="81"/>
      <c r="R61" s="90"/>
      <c r="S61" s="90"/>
      <c r="T61" s="90"/>
      <c r="U61" s="90"/>
      <c r="V61" s="90"/>
      <c r="W61" s="90"/>
      <c r="Y61" s="90"/>
      <c r="Z61" s="90"/>
      <c r="AA61" s="90"/>
      <c r="AB61" s="90"/>
      <c r="AC61" s="90"/>
      <c r="AD61" s="90"/>
      <c r="AE61" s="90"/>
      <c r="AF61" s="90"/>
      <c r="AG61" s="57"/>
      <c r="AH61" s="18"/>
      <c r="AI61" s="18"/>
      <c r="AJ61" s="90"/>
      <c r="AK61" s="90"/>
      <c r="AL61" s="90"/>
      <c r="AM61" s="58"/>
      <c r="AN61" s="90"/>
      <c r="AO61" s="58"/>
      <c r="AP61" s="58"/>
      <c r="AQ61" s="58"/>
      <c r="AR61" s="58"/>
      <c r="AS61" s="58"/>
      <c r="AT61" s="59"/>
      <c r="AV61" s="90"/>
      <c r="AW61" s="90"/>
      <c r="AX61" s="90"/>
      <c r="AY61" s="90"/>
      <c r="AZ61" s="90"/>
      <c r="BA61" s="90"/>
      <c r="BB61" s="90"/>
      <c r="BC61" s="90"/>
      <c r="BD61" s="90"/>
      <c r="BE61" s="90"/>
      <c r="BF61" s="90"/>
      <c r="BG61" s="59"/>
      <c r="BH61" s="90"/>
      <c r="BI61" s="90"/>
      <c r="BJ61" s="90"/>
      <c r="BK61" s="90"/>
      <c r="BL61" s="90"/>
      <c r="BM61" s="90"/>
      <c r="BN61" s="90"/>
      <c r="BO61" s="90"/>
      <c r="BP61" s="90"/>
      <c r="BQ61" s="59"/>
    </row>
    <row r="62" spans="1:70" s="56" customFormat="1" ht="21.6">
      <c r="A62" s="73">
        <v>40522</v>
      </c>
      <c r="B62" s="54" t="s">
        <v>358</v>
      </c>
      <c r="C62" s="80">
        <v>6</v>
      </c>
      <c r="D62" s="90"/>
      <c r="E62" s="90"/>
      <c r="F62" s="90"/>
      <c r="G62" s="90"/>
      <c r="H62" s="90"/>
      <c r="I62" s="90"/>
      <c r="J62" s="90"/>
      <c r="K62" s="90"/>
      <c r="L62" s="90"/>
      <c r="M62" s="90">
        <v>1</v>
      </c>
      <c r="N62" s="90"/>
      <c r="O62" s="90"/>
      <c r="P62" s="90" t="s">
        <v>359</v>
      </c>
      <c r="Q62" s="81"/>
      <c r="R62" s="90"/>
      <c r="S62" s="90"/>
      <c r="T62" s="90"/>
      <c r="U62" s="90"/>
      <c r="V62" s="90"/>
      <c r="W62" s="90"/>
      <c r="Y62" s="90">
        <v>1</v>
      </c>
      <c r="Z62" s="90"/>
      <c r="AA62" s="90"/>
      <c r="AB62" s="90">
        <v>1</v>
      </c>
      <c r="AC62" s="90"/>
      <c r="AD62" s="90"/>
      <c r="AE62" s="90">
        <v>1</v>
      </c>
      <c r="AF62" s="90"/>
      <c r="AG62" s="57"/>
      <c r="AH62" s="18"/>
      <c r="AI62" s="18">
        <v>1</v>
      </c>
      <c r="AJ62" s="90"/>
      <c r="AK62" s="90">
        <v>1</v>
      </c>
      <c r="AL62" s="90"/>
      <c r="AM62" s="58"/>
      <c r="AN62" s="90">
        <v>1</v>
      </c>
      <c r="AO62" s="58"/>
      <c r="AP62" s="58">
        <v>1</v>
      </c>
      <c r="AQ62" s="58"/>
      <c r="AR62" s="58"/>
      <c r="AS62" s="58">
        <v>1</v>
      </c>
      <c r="AT62" s="59"/>
      <c r="AV62" s="90"/>
      <c r="AW62" s="90">
        <v>1</v>
      </c>
      <c r="AX62" s="90">
        <v>1</v>
      </c>
      <c r="AY62" s="90"/>
      <c r="AZ62" s="90">
        <v>1</v>
      </c>
      <c r="BA62" s="90">
        <v>1</v>
      </c>
      <c r="BB62" s="90"/>
      <c r="BC62" s="90"/>
      <c r="BD62" s="90"/>
      <c r="BE62" s="90">
        <v>1</v>
      </c>
      <c r="BF62" s="90"/>
      <c r="BG62" s="59"/>
      <c r="BH62" s="90"/>
      <c r="BI62" s="90"/>
      <c r="BJ62" s="90">
        <v>1</v>
      </c>
      <c r="BK62" s="90">
        <v>1</v>
      </c>
      <c r="BL62" s="90"/>
      <c r="BM62" s="90"/>
      <c r="BN62" s="90">
        <v>1</v>
      </c>
      <c r="BO62" s="90"/>
      <c r="BP62" s="90">
        <v>1</v>
      </c>
      <c r="BQ62" s="59"/>
      <c r="BR62" s="56">
        <v>1</v>
      </c>
    </row>
    <row r="63" spans="1:70" s="56" customFormat="1" ht="32.4">
      <c r="A63" s="73">
        <v>40544</v>
      </c>
      <c r="B63" s="54" t="s">
        <v>179</v>
      </c>
      <c r="C63" s="80">
        <v>6</v>
      </c>
      <c r="D63" s="90"/>
      <c r="E63" s="90"/>
      <c r="F63" s="90"/>
      <c r="G63" s="90"/>
      <c r="H63" s="90"/>
      <c r="I63" s="90"/>
      <c r="J63" s="90">
        <v>1</v>
      </c>
      <c r="K63" s="90"/>
      <c r="L63" s="90">
        <v>1</v>
      </c>
      <c r="M63" s="90"/>
      <c r="N63" s="90"/>
      <c r="O63" s="90"/>
      <c r="P63" s="90" t="s">
        <v>360</v>
      </c>
      <c r="Q63" s="81"/>
      <c r="R63" s="90"/>
      <c r="S63" s="90"/>
      <c r="T63" s="90">
        <v>1</v>
      </c>
      <c r="U63" s="90"/>
      <c r="V63" s="90"/>
      <c r="W63" s="90"/>
      <c r="Y63" s="90"/>
      <c r="Z63" s="90">
        <v>1</v>
      </c>
      <c r="AA63" s="90"/>
      <c r="AB63" s="90"/>
      <c r="AC63" s="90">
        <v>1</v>
      </c>
      <c r="AD63" s="90">
        <v>1</v>
      </c>
      <c r="AE63" s="90"/>
      <c r="AF63" s="90"/>
      <c r="AG63" s="57"/>
      <c r="AH63" s="18">
        <v>1</v>
      </c>
      <c r="AI63" s="18"/>
      <c r="AJ63" s="90">
        <v>1</v>
      </c>
      <c r="AK63" s="90"/>
      <c r="AL63" s="90"/>
      <c r="AM63" s="58"/>
      <c r="AN63" s="90">
        <v>1</v>
      </c>
      <c r="AO63" s="58"/>
      <c r="AP63" s="58">
        <v>1</v>
      </c>
      <c r="AQ63" s="58"/>
      <c r="AR63" s="58"/>
      <c r="AS63" s="58">
        <v>1</v>
      </c>
      <c r="AT63" s="59"/>
      <c r="AV63" s="90"/>
      <c r="AW63" s="90">
        <v>1</v>
      </c>
      <c r="AX63" s="90"/>
      <c r="AY63" s="90"/>
      <c r="AZ63" s="90"/>
      <c r="BA63" s="90"/>
      <c r="BB63" s="90"/>
      <c r="BC63" s="90"/>
      <c r="BD63" s="90"/>
      <c r="BE63" s="90">
        <v>1</v>
      </c>
      <c r="BF63" s="90"/>
      <c r="BG63" s="59"/>
      <c r="BH63" s="90"/>
      <c r="BI63" s="90"/>
      <c r="BJ63" s="90">
        <v>1</v>
      </c>
      <c r="BK63" s="90"/>
      <c r="BL63" s="90"/>
      <c r="BM63" s="90"/>
      <c r="BN63" s="90">
        <v>1</v>
      </c>
      <c r="BO63" s="90">
        <v>1</v>
      </c>
      <c r="BP63" s="90">
        <v>1</v>
      </c>
      <c r="BQ63" s="59"/>
      <c r="BR63" s="56">
        <v>1</v>
      </c>
    </row>
    <row r="64" spans="1:70" s="56" customFormat="1" ht="12">
      <c r="A64" s="73">
        <v>40601</v>
      </c>
      <c r="B64" s="54" t="s">
        <v>361</v>
      </c>
      <c r="C64" s="80">
        <v>6</v>
      </c>
      <c r="D64" s="90"/>
      <c r="E64" s="90"/>
      <c r="F64" s="90"/>
      <c r="G64" s="90"/>
      <c r="H64" s="90"/>
      <c r="I64" s="90"/>
      <c r="J64" s="90">
        <v>1</v>
      </c>
      <c r="K64" s="90"/>
      <c r="L64" s="90"/>
      <c r="M64" s="90"/>
      <c r="N64" s="90">
        <v>1</v>
      </c>
      <c r="O64" s="90"/>
      <c r="P64" s="90"/>
      <c r="Q64" s="81"/>
      <c r="R64" s="90"/>
      <c r="S64" s="90"/>
      <c r="T64" s="90">
        <v>1</v>
      </c>
      <c r="U64" s="90">
        <v>1</v>
      </c>
      <c r="V64" s="90"/>
      <c r="W64" s="90"/>
      <c r="Y64" s="90">
        <v>1</v>
      </c>
      <c r="Z64" s="90"/>
      <c r="AA64" s="90"/>
      <c r="AB64" s="90">
        <v>1</v>
      </c>
      <c r="AC64" s="90"/>
      <c r="AD64" s="90">
        <v>1</v>
      </c>
      <c r="AE64" s="90"/>
      <c r="AF64" s="90"/>
      <c r="AG64" s="57"/>
      <c r="AH64" s="18"/>
      <c r="AI64" s="18">
        <v>1</v>
      </c>
      <c r="AJ64" s="90"/>
      <c r="AK64" s="90"/>
      <c r="AL64" s="90">
        <v>1</v>
      </c>
      <c r="AM64" s="58">
        <v>1</v>
      </c>
      <c r="AN64" s="90"/>
      <c r="AO64" s="58"/>
      <c r="AP64" s="58">
        <v>1</v>
      </c>
      <c r="AQ64" s="58"/>
      <c r="AR64" s="58"/>
      <c r="AS64" s="58">
        <v>1</v>
      </c>
      <c r="AT64" s="59"/>
      <c r="AV64" s="90"/>
      <c r="AW64" s="90">
        <v>1</v>
      </c>
      <c r="AX64" s="90">
        <v>1</v>
      </c>
      <c r="AY64" s="90"/>
      <c r="AZ64" s="90"/>
      <c r="BA64" s="90"/>
      <c r="BB64" s="90"/>
      <c r="BC64" s="90"/>
      <c r="BD64" s="90"/>
      <c r="BE64" s="90">
        <v>1</v>
      </c>
      <c r="BF64" s="90"/>
      <c r="BG64" s="59"/>
      <c r="BH64" s="90">
        <v>1</v>
      </c>
      <c r="BI64" s="90"/>
      <c r="BJ64" s="90">
        <v>1</v>
      </c>
      <c r="BK64" s="90"/>
      <c r="BL64" s="90"/>
      <c r="BM64" s="90">
        <v>1</v>
      </c>
      <c r="BN64" s="90">
        <v>1</v>
      </c>
      <c r="BO64" s="90">
        <v>1</v>
      </c>
      <c r="BP64" s="90">
        <v>1</v>
      </c>
      <c r="BQ64" s="59"/>
      <c r="BR64" s="56">
        <v>1</v>
      </c>
    </row>
    <row r="65" spans="1:70" s="56" customFormat="1" ht="21.6">
      <c r="A65" s="73">
        <v>40602</v>
      </c>
      <c r="B65" s="54" t="s">
        <v>362</v>
      </c>
      <c r="C65" s="80">
        <v>6</v>
      </c>
      <c r="D65" s="90"/>
      <c r="E65" s="90"/>
      <c r="F65" s="90"/>
      <c r="G65" s="90"/>
      <c r="H65" s="90"/>
      <c r="I65" s="90"/>
      <c r="J65" s="90"/>
      <c r="K65" s="90"/>
      <c r="L65" s="90">
        <v>1</v>
      </c>
      <c r="M65" s="90"/>
      <c r="N65" s="90"/>
      <c r="O65" s="90"/>
      <c r="P65" s="90" t="s">
        <v>363</v>
      </c>
      <c r="Q65" s="81"/>
      <c r="R65" s="90"/>
      <c r="S65" s="90"/>
      <c r="T65" s="90"/>
      <c r="U65" s="90"/>
      <c r="V65" s="90"/>
      <c r="W65" s="90"/>
      <c r="Y65" s="90">
        <v>1</v>
      </c>
      <c r="Z65" s="90"/>
      <c r="AA65" s="90">
        <v>1</v>
      </c>
      <c r="AB65" s="90"/>
      <c r="AC65" s="90"/>
      <c r="AD65" s="90"/>
      <c r="AE65" s="90">
        <v>1</v>
      </c>
      <c r="AF65" s="90"/>
      <c r="AG65" s="57"/>
      <c r="AH65" s="18">
        <v>1</v>
      </c>
      <c r="AI65" s="18"/>
      <c r="AJ65" s="90"/>
      <c r="AK65" s="90">
        <v>1</v>
      </c>
      <c r="AL65" s="90"/>
      <c r="AM65" s="58"/>
      <c r="AN65" s="90">
        <v>1</v>
      </c>
      <c r="AO65" s="58"/>
      <c r="AP65" s="58"/>
      <c r="AQ65" s="58">
        <v>1</v>
      </c>
      <c r="AR65" s="58">
        <v>1</v>
      </c>
      <c r="AS65" s="58"/>
      <c r="AT65" s="59"/>
      <c r="AV65" s="90"/>
      <c r="AW65" s="90">
        <v>1</v>
      </c>
      <c r="AX65" s="90">
        <v>1</v>
      </c>
      <c r="AY65" s="90">
        <v>1</v>
      </c>
      <c r="AZ65" s="90"/>
      <c r="BA65" s="90"/>
      <c r="BB65" s="90"/>
      <c r="BC65" s="90"/>
      <c r="BD65" s="90"/>
      <c r="BE65" s="90">
        <v>1</v>
      </c>
      <c r="BF65" s="90"/>
      <c r="BG65" s="59"/>
      <c r="BH65" s="90"/>
      <c r="BI65" s="90"/>
      <c r="BJ65" s="90">
        <v>1</v>
      </c>
      <c r="BK65" s="90"/>
      <c r="BL65" s="90"/>
      <c r="BM65" s="90"/>
      <c r="BN65" s="90">
        <v>1</v>
      </c>
      <c r="BO65" s="90"/>
      <c r="BP65" s="90"/>
      <c r="BQ65" s="59"/>
      <c r="BR65" s="56">
        <v>1</v>
      </c>
    </row>
    <row r="66" spans="1:70" s="56" customFormat="1">
      <c r="A66" s="73">
        <v>40604</v>
      </c>
      <c r="B66" s="54" t="s">
        <v>364</v>
      </c>
      <c r="C66" s="80">
        <v>6</v>
      </c>
      <c r="D66" s="90"/>
      <c r="E66" s="90"/>
      <c r="F66" s="90"/>
      <c r="G66" s="90"/>
      <c r="H66" s="90"/>
      <c r="I66" s="90"/>
      <c r="J66" s="90"/>
      <c r="K66" s="90"/>
      <c r="L66" s="90"/>
      <c r="M66" s="90"/>
      <c r="N66" s="90"/>
      <c r="O66" s="90"/>
      <c r="P66" s="90"/>
      <c r="Q66" s="81"/>
      <c r="R66" s="90"/>
      <c r="S66" s="90"/>
      <c r="T66" s="90"/>
      <c r="U66" s="90"/>
      <c r="V66" s="90"/>
      <c r="W66" s="90"/>
      <c r="Y66" s="90"/>
      <c r="Z66" s="90"/>
      <c r="AA66" s="90"/>
      <c r="AB66" s="90"/>
      <c r="AC66" s="90"/>
      <c r="AD66" s="90"/>
      <c r="AE66" s="90"/>
      <c r="AF66" s="90"/>
      <c r="AG66" s="57"/>
      <c r="AH66" s="18"/>
      <c r="AI66" s="18"/>
      <c r="AJ66" s="90"/>
      <c r="AK66" s="90"/>
      <c r="AL66" s="90"/>
      <c r="AM66" s="58"/>
      <c r="AN66" s="90"/>
      <c r="AO66" s="58"/>
      <c r="AP66" s="58"/>
      <c r="AQ66" s="58"/>
      <c r="AR66" s="58"/>
      <c r="AS66" s="58"/>
      <c r="AT66" s="59"/>
      <c r="AV66" s="90"/>
      <c r="AW66" s="90"/>
      <c r="AX66" s="90"/>
      <c r="AY66" s="90"/>
      <c r="AZ66" s="90"/>
      <c r="BA66" s="90"/>
      <c r="BB66" s="90"/>
      <c r="BC66" s="90"/>
      <c r="BD66" s="90"/>
      <c r="BE66" s="90"/>
      <c r="BF66" s="90"/>
      <c r="BG66" s="59"/>
      <c r="BH66" s="90"/>
      <c r="BI66" s="90"/>
      <c r="BJ66" s="90"/>
      <c r="BK66" s="90"/>
      <c r="BL66" s="90"/>
      <c r="BM66" s="90"/>
      <c r="BN66" s="90"/>
      <c r="BO66" s="90"/>
      <c r="BP66" s="90"/>
      <c r="BQ66" s="59"/>
    </row>
    <row r="67" spans="1:70" s="56" customFormat="1">
      <c r="A67" s="73">
        <v>40605</v>
      </c>
      <c r="B67" s="54" t="s">
        <v>365</v>
      </c>
      <c r="C67" s="80">
        <v>6</v>
      </c>
      <c r="D67" s="90"/>
      <c r="E67" s="90"/>
      <c r="F67" s="90"/>
      <c r="G67" s="90"/>
      <c r="H67" s="90"/>
      <c r="I67" s="90"/>
      <c r="J67" s="90"/>
      <c r="K67" s="90"/>
      <c r="L67" s="90"/>
      <c r="M67" s="90"/>
      <c r="N67" s="90"/>
      <c r="O67" s="90"/>
      <c r="P67" s="90"/>
      <c r="Q67" s="81"/>
      <c r="R67" s="90"/>
      <c r="S67" s="90"/>
      <c r="T67" s="90"/>
      <c r="U67" s="90"/>
      <c r="V67" s="90"/>
      <c r="W67" s="90"/>
      <c r="Y67" s="90"/>
      <c r="Z67" s="90"/>
      <c r="AA67" s="90"/>
      <c r="AB67" s="90"/>
      <c r="AC67" s="90"/>
      <c r="AD67" s="90"/>
      <c r="AE67" s="90"/>
      <c r="AF67" s="90"/>
      <c r="AG67" s="57"/>
      <c r="AH67" s="18"/>
      <c r="AI67" s="18"/>
      <c r="AJ67" s="90"/>
      <c r="AK67" s="90"/>
      <c r="AL67" s="90"/>
      <c r="AM67" s="58"/>
      <c r="AN67" s="90"/>
      <c r="AO67" s="58"/>
      <c r="AP67" s="58"/>
      <c r="AQ67" s="58"/>
      <c r="AR67" s="58"/>
      <c r="AS67" s="58"/>
      <c r="AT67" s="59"/>
      <c r="AV67" s="90"/>
      <c r="AW67" s="90"/>
      <c r="AX67" s="90"/>
      <c r="AY67" s="90"/>
      <c r="AZ67" s="90"/>
      <c r="BA67" s="90"/>
      <c r="BB67" s="90"/>
      <c r="BC67" s="90"/>
      <c r="BD67" s="90"/>
      <c r="BE67" s="90"/>
      <c r="BF67" s="90"/>
      <c r="BG67" s="59"/>
      <c r="BH67" s="90"/>
      <c r="BI67" s="90"/>
      <c r="BJ67" s="90"/>
      <c r="BK67" s="90"/>
      <c r="BL67" s="90"/>
      <c r="BM67" s="90"/>
      <c r="BN67" s="90"/>
      <c r="BO67" s="90"/>
      <c r="BP67" s="90"/>
      <c r="BQ67" s="59"/>
    </row>
    <row r="68" spans="1:70" s="56" customFormat="1">
      <c r="A68" s="73">
        <v>40608</v>
      </c>
      <c r="B68" s="54" t="s">
        <v>366</v>
      </c>
      <c r="C68" s="80">
        <v>6</v>
      </c>
      <c r="D68" s="90"/>
      <c r="E68" s="90"/>
      <c r="F68" s="90"/>
      <c r="G68" s="90"/>
      <c r="H68" s="90"/>
      <c r="I68" s="90"/>
      <c r="J68" s="90"/>
      <c r="K68" s="90"/>
      <c r="L68" s="90"/>
      <c r="M68" s="90"/>
      <c r="N68" s="90"/>
      <c r="O68" s="90"/>
      <c r="P68" s="90"/>
      <c r="Q68" s="81"/>
      <c r="R68" s="90"/>
      <c r="S68" s="90"/>
      <c r="T68" s="90"/>
      <c r="U68" s="90"/>
      <c r="V68" s="90"/>
      <c r="W68" s="90"/>
      <c r="Y68" s="90"/>
      <c r="Z68" s="90"/>
      <c r="AA68" s="90"/>
      <c r="AB68" s="90"/>
      <c r="AC68" s="90"/>
      <c r="AD68" s="90"/>
      <c r="AE68" s="90"/>
      <c r="AF68" s="90"/>
      <c r="AG68" s="57"/>
      <c r="AH68" s="18"/>
      <c r="AI68" s="18"/>
      <c r="AJ68" s="90"/>
      <c r="AK68" s="90"/>
      <c r="AL68" s="90"/>
      <c r="AM68" s="58"/>
      <c r="AN68" s="90"/>
      <c r="AO68" s="58"/>
      <c r="AP68" s="58"/>
      <c r="AQ68" s="58"/>
      <c r="AR68" s="58"/>
      <c r="AS68" s="58"/>
      <c r="AT68" s="59"/>
      <c r="AV68" s="90"/>
      <c r="AW68" s="90"/>
      <c r="AX68" s="90"/>
      <c r="AY68" s="90"/>
      <c r="AZ68" s="90"/>
      <c r="BA68" s="90"/>
      <c r="BB68" s="90"/>
      <c r="BC68" s="90"/>
      <c r="BD68" s="90"/>
      <c r="BE68" s="90"/>
      <c r="BF68" s="90"/>
      <c r="BG68" s="59"/>
      <c r="BH68" s="90"/>
      <c r="BI68" s="90"/>
      <c r="BJ68" s="90"/>
      <c r="BK68" s="90"/>
      <c r="BL68" s="90"/>
      <c r="BM68" s="90"/>
      <c r="BN68" s="90"/>
      <c r="BO68" s="90"/>
      <c r="BP68" s="90"/>
      <c r="BQ68" s="59"/>
    </row>
    <row r="69" spans="1:70" s="56" customFormat="1">
      <c r="A69" s="73">
        <v>40609</v>
      </c>
      <c r="B69" s="54" t="s">
        <v>367</v>
      </c>
      <c r="C69" s="80">
        <v>6</v>
      </c>
      <c r="D69" s="90"/>
      <c r="E69" s="90"/>
      <c r="F69" s="90"/>
      <c r="G69" s="90"/>
      <c r="H69" s="90"/>
      <c r="I69" s="90"/>
      <c r="J69" s="90"/>
      <c r="K69" s="90"/>
      <c r="L69" s="90"/>
      <c r="M69" s="90"/>
      <c r="N69" s="90"/>
      <c r="O69" s="90"/>
      <c r="P69" s="90"/>
      <c r="Q69" s="81"/>
      <c r="R69" s="90"/>
      <c r="S69" s="90"/>
      <c r="T69" s="90"/>
      <c r="U69" s="90"/>
      <c r="V69" s="90"/>
      <c r="W69" s="90"/>
      <c r="Y69" s="90"/>
      <c r="Z69" s="90"/>
      <c r="AA69" s="90"/>
      <c r="AB69" s="90"/>
      <c r="AC69" s="90"/>
      <c r="AD69" s="90"/>
      <c r="AE69" s="90"/>
      <c r="AF69" s="90"/>
      <c r="AG69" s="57"/>
      <c r="AH69" s="18"/>
      <c r="AI69" s="18"/>
      <c r="AJ69" s="90"/>
      <c r="AK69" s="90"/>
      <c r="AL69" s="90"/>
      <c r="AM69" s="58"/>
      <c r="AN69" s="90"/>
      <c r="AO69" s="58"/>
      <c r="AP69" s="58"/>
      <c r="AQ69" s="58"/>
      <c r="AR69" s="58"/>
      <c r="AS69" s="58"/>
      <c r="AT69" s="59"/>
      <c r="AV69" s="90"/>
      <c r="AW69" s="90"/>
      <c r="AX69" s="90"/>
      <c r="AY69" s="90"/>
      <c r="AZ69" s="90"/>
      <c r="BA69" s="90"/>
      <c r="BB69" s="90"/>
      <c r="BC69" s="90"/>
      <c r="BD69" s="90"/>
      <c r="BE69" s="90"/>
      <c r="BF69" s="90"/>
      <c r="BG69" s="59"/>
      <c r="BH69" s="90"/>
      <c r="BI69" s="90"/>
      <c r="BJ69" s="90"/>
      <c r="BK69" s="90"/>
      <c r="BL69" s="90"/>
      <c r="BM69" s="90"/>
      <c r="BN69" s="90"/>
      <c r="BO69" s="90"/>
      <c r="BP69" s="90"/>
      <c r="BQ69" s="59"/>
    </row>
    <row r="70" spans="1:70" s="56" customFormat="1">
      <c r="A70" s="73">
        <v>40610</v>
      </c>
      <c r="B70" s="54" t="s">
        <v>368</v>
      </c>
      <c r="C70" s="80">
        <v>6</v>
      </c>
      <c r="D70" s="90"/>
      <c r="E70" s="90"/>
      <c r="F70" s="90"/>
      <c r="G70" s="90"/>
      <c r="H70" s="90"/>
      <c r="I70" s="90"/>
      <c r="J70" s="90"/>
      <c r="K70" s="90"/>
      <c r="L70" s="90"/>
      <c r="M70" s="90"/>
      <c r="N70" s="90"/>
      <c r="O70" s="90"/>
      <c r="P70" s="90"/>
      <c r="Q70" s="81"/>
      <c r="R70" s="90"/>
      <c r="S70" s="90"/>
      <c r="T70" s="90"/>
      <c r="U70" s="90"/>
      <c r="V70" s="90"/>
      <c r="W70" s="90"/>
      <c r="Y70" s="90"/>
      <c r="Z70" s="90"/>
      <c r="AA70" s="90"/>
      <c r="AB70" s="90"/>
      <c r="AC70" s="90"/>
      <c r="AD70" s="90"/>
      <c r="AE70" s="90"/>
      <c r="AF70" s="90"/>
      <c r="AG70" s="57"/>
      <c r="AH70" s="18"/>
      <c r="AI70" s="18"/>
      <c r="AJ70" s="90"/>
      <c r="AK70" s="90"/>
      <c r="AL70" s="90"/>
      <c r="AM70" s="58"/>
      <c r="AN70" s="90"/>
      <c r="AO70" s="58"/>
      <c r="AP70" s="58"/>
      <c r="AQ70" s="58"/>
      <c r="AR70" s="58"/>
      <c r="AS70" s="58"/>
      <c r="AT70" s="59"/>
      <c r="AV70" s="90"/>
      <c r="AW70" s="90"/>
      <c r="AX70" s="90"/>
      <c r="AY70" s="90"/>
      <c r="AZ70" s="90"/>
      <c r="BA70" s="90"/>
      <c r="BB70" s="90"/>
      <c r="BC70" s="90"/>
      <c r="BD70" s="90"/>
      <c r="BE70" s="90"/>
      <c r="BF70" s="90"/>
      <c r="BG70" s="59"/>
      <c r="BH70" s="90"/>
      <c r="BI70" s="90"/>
      <c r="BJ70" s="90"/>
      <c r="BK70" s="90"/>
      <c r="BL70" s="90"/>
      <c r="BM70" s="90"/>
      <c r="BN70" s="90"/>
      <c r="BO70" s="90"/>
      <c r="BP70" s="90"/>
      <c r="BQ70" s="59"/>
    </row>
    <row r="71" spans="1:70" s="56" customFormat="1" ht="21.6">
      <c r="A71" s="73">
        <v>40621</v>
      </c>
      <c r="B71" s="54" t="s">
        <v>369</v>
      </c>
      <c r="C71" s="80">
        <v>6</v>
      </c>
      <c r="D71" s="90"/>
      <c r="E71" s="90"/>
      <c r="F71" s="90"/>
      <c r="G71" s="90"/>
      <c r="H71" s="90"/>
      <c r="I71" s="90">
        <v>1</v>
      </c>
      <c r="J71" s="90"/>
      <c r="K71" s="90"/>
      <c r="L71" s="90"/>
      <c r="M71" s="90"/>
      <c r="N71" s="90">
        <v>1</v>
      </c>
      <c r="O71" s="90"/>
      <c r="P71" s="90" t="s">
        <v>370</v>
      </c>
      <c r="Q71" s="81"/>
      <c r="R71" s="90"/>
      <c r="S71" s="90"/>
      <c r="T71" s="90">
        <v>1</v>
      </c>
      <c r="U71" s="90"/>
      <c r="V71" s="90"/>
      <c r="W71" s="90"/>
      <c r="Y71" s="90">
        <v>1</v>
      </c>
      <c r="Z71" s="90"/>
      <c r="AA71" s="90"/>
      <c r="AB71" s="90">
        <v>1</v>
      </c>
      <c r="AC71" s="90"/>
      <c r="AD71" s="90"/>
      <c r="AE71" s="90">
        <v>1</v>
      </c>
      <c r="AF71" s="90"/>
      <c r="AG71" s="57"/>
      <c r="AH71" s="18">
        <v>1</v>
      </c>
      <c r="AI71" s="18"/>
      <c r="AJ71" s="90"/>
      <c r="AK71" s="90">
        <v>1</v>
      </c>
      <c r="AL71" s="90"/>
      <c r="AM71" s="58">
        <v>1</v>
      </c>
      <c r="AN71" s="90"/>
      <c r="AO71" s="58"/>
      <c r="AP71" s="58">
        <v>1</v>
      </c>
      <c r="AQ71" s="58"/>
      <c r="AR71" s="58">
        <v>1</v>
      </c>
      <c r="AS71" s="58"/>
      <c r="AT71" s="59"/>
      <c r="AV71" s="90"/>
      <c r="AW71" s="90">
        <v>1</v>
      </c>
      <c r="AX71" s="90">
        <v>1</v>
      </c>
      <c r="AY71" s="90"/>
      <c r="AZ71" s="90"/>
      <c r="BA71" s="90"/>
      <c r="BB71" s="90"/>
      <c r="BC71" s="90"/>
      <c r="BD71" s="90"/>
      <c r="BE71" s="90">
        <v>1</v>
      </c>
      <c r="BF71" s="90">
        <v>1</v>
      </c>
      <c r="BG71" s="59"/>
      <c r="BH71" s="90">
        <v>1</v>
      </c>
      <c r="BI71" s="90">
        <v>1</v>
      </c>
      <c r="BJ71" s="90">
        <v>1</v>
      </c>
      <c r="BK71" s="90"/>
      <c r="BL71" s="90"/>
      <c r="BM71" s="90">
        <v>1</v>
      </c>
      <c r="BN71" s="90">
        <v>1</v>
      </c>
      <c r="BO71" s="90"/>
      <c r="BP71" s="90">
        <v>1</v>
      </c>
      <c r="BQ71" s="59"/>
      <c r="BR71" s="56">
        <v>1</v>
      </c>
    </row>
    <row r="72" spans="1:70" s="56" customFormat="1">
      <c r="A72" s="73">
        <v>40625</v>
      </c>
      <c r="B72" s="54" t="s">
        <v>371</v>
      </c>
      <c r="C72" s="80">
        <v>6</v>
      </c>
      <c r="D72" s="90"/>
      <c r="E72" s="90"/>
      <c r="F72" s="90"/>
      <c r="G72" s="90"/>
      <c r="H72" s="90"/>
      <c r="I72" s="90"/>
      <c r="J72" s="90"/>
      <c r="K72" s="90"/>
      <c r="L72" s="90"/>
      <c r="M72" s="90"/>
      <c r="N72" s="90"/>
      <c r="O72" s="90"/>
      <c r="P72" s="90"/>
      <c r="Q72" s="81"/>
      <c r="R72" s="90"/>
      <c r="S72" s="90"/>
      <c r="T72" s="90"/>
      <c r="U72" s="90"/>
      <c r="V72" s="90"/>
      <c r="W72" s="90"/>
      <c r="Y72" s="90"/>
      <c r="Z72" s="90"/>
      <c r="AA72" s="90"/>
      <c r="AB72" s="90"/>
      <c r="AC72" s="90"/>
      <c r="AD72" s="90"/>
      <c r="AE72" s="90"/>
      <c r="AF72" s="90"/>
      <c r="AG72" s="57"/>
      <c r="AH72" s="18"/>
      <c r="AI72" s="18"/>
      <c r="AJ72" s="90"/>
      <c r="AK72" s="90"/>
      <c r="AL72" s="90"/>
      <c r="AM72" s="58"/>
      <c r="AN72" s="90"/>
      <c r="AO72" s="58"/>
      <c r="AP72" s="58"/>
      <c r="AQ72" s="58"/>
      <c r="AR72" s="58"/>
      <c r="AS72" s="58"/>
      <c r="AT72" s="59"/>
      <c r="AV72" s="90"/>
      <c r="AW72" s="90"/>
      <c r="AX72" s="90"/>
      <c r="AY72" s="90"/>
      <c r="AZ72" s="90"/>
      <c r="BA72" s="90"/>
      <c r="BB72" s="90"/>
      <c r="BC72" s="90"/>
      <c r="BD72" s="90"/>
      <c r="BE72" s="90"/>
      <c r="BF72" s="90"/>
      <c r="BG72" s="59"/>
      <c r="BH72" s="90"/>
      <c r="BI72" s="90"/>
      <c r="BJ72" s="90"/>
      <c r="BK72" s="90"/>
      <c r="BL72" s="90"/>
      <c r="BM72" s="90"/>
      <c r="BN72" s="90"/>
      <c r="BO72" s="90"/>
      <c r="BP72" s="90"/>
      <c r="BQ72" s="59"/>
    </row>
    <row r="73" spans="1:70" s="56" customFormat="1" ht="12">
      <c r="A73" s="73">
        <v>40642</v>
      </c>
      <c r="B73" s="54" t="s">
        <v>372</v>
      </c>
      <c r="C73" s="80">
        <v>6</v>
      </c>
      <c r="D73" s="90"/>
      <c r="E73" s="90"/>
      <c r="F73" s="90">
        <v>1</v>
      </c>
      <c r="G73" s="90"/>
      <c r="H73" s="90"/>
      <c r="I73" s="90"/>
      <c r="J73" s="90">
        <v>1</v>
      </c>
      <c r="K73" s="90"/>
      <c r="L73" s="90"/>
      <c r="M73" s="90"/>
      <c r="N73" s="90">
        <v>1</v>
      </c>
      <c r="O73" s="90"/>
      <c r="P73" s="90"/>
      <c r="Q73" s="81"/>
      <c r="R73" s="90"/>
      <c r="S73" s="90"/>
      <c r="T73" s="90">
        <v>1</v>
      </c>
      <c r="U73" s="90">
        <v>1</v>
      </c>
      <c r="V73" s="90"/>
      <c r="W73" s="90"/>
      <c r="Y73" s="90">
        <v>1</v>
      </c>
      <c r="Z73" s="90"/>
      <c r="AA73" s="90"/>
      <c r="AB73" s="90">
        <v>1</v>
      </c>
      <c r="AC73" s="90"/>
      <c r="AD73" s="90">
        <v>1</v>
      </c>
      <c r="AE73" s="90"/>
      <c r="AF73" s="90"/>
      <c r="AG73" s="57"/>
      <c r="AH73" s="18"/>
      <c r="AI73" s="18">
        <v>1</v>
      </c>
      <c r="AJ73" s="90">
        <v>1</v>
      </c>
      <c r="AK73" s="90"/>
      <c r="AL73" s="90"/>
      <c r="AM73" s="58">
        <v>1</v>
      </c>
      <c r="AN73" s="90"/>
      <c r="AO73" s="58"/>
      <c r="AP73" s="58">
        <v>1</v>
      </c>
      <c r="AQ73" s="58"/>
      <c r="AR73" s="58"/>
      <c r="AS73" s="58">
        <v>1</v>
      </c>
      <c r="AT73" s="59"/>
      <c r="AV73" s="90"/>
      <c r="AW73" s="90">
        <v>1</v>
      </c>
      <c r="AX73" s="90"/>
      <c r="AY73" s="90"/>
      <c r="AZ73" s="90">
        <v>1</v>
      </c>
      <c r="BA73" s="90"/>
      <c r="BB73" s="90"/>
      <c r="BC73" s="90"/>
      <c r="BD73" s="90"/>
      <c r="BE73" s="90">
        <v>1</v>
      </c>
      <c r="BF73" s="90"/>
      <c r="BG73" s="59"/>
      <c r="BH73" s="90">
        <v>1</v>
      </c>
      <c r="BI73" s="90">
        <v>1</v>
      </c>
      <c r="BJ73" s="90">
        <v>1</v>
      </c>
      <c r="BK73" s="90"/>
      <c r="BL73" s="90"/>
      <c r="BM73" s="90">
        <v>1</v>
      </c>
      <c r="BN73" s="90"/>
      <c r="BO73" s="90"/>
      <c r="BP73" s="90">
        <v>1</v>
      </c>
      <c r="BQ73" s="59"/>
      <c r="BR73" s="56">
        <v>1</v>
      </c>
    </row>
    <row r="74" spans="1:70" s="56" customFormat="1" ht="12">
      <c r="A74" s="73">
        <v>40646</v>
      </c>
      <c r="B74" s="54" t="s">
        <v>373</v>
      </c>
      <c r="C74" s="80">
        <v>6</v>
      </c>
      <c r="D74" s="90"/>
      <c r="E74" s="90"/>
      <c r="F74" s="90"/>
      <c r="G74" s="90"/>
      <c r="H74" s="90"/>
      <c r="I74" s="90"/>
      <c r="J74" s="90"/>
      <c r="K74" s="90"/>
      <c r="L74" s="90"/>
      <c r="M74" s="90"/>
      <c r="N74" s="90">
        <v>1</v>
      </c>
      <c r="O74" s="90"/>
      <c r="P74" s="90"/>
      <c r="Q74" s="81"/>
      <c r="R74" s="90"/>
      <c r="S74" s="90"/>
      <c r="T74" s="90">
        <v>1</v>
      </c>
      <c r="U74" s="90">
        <v>1</v>
      </c>
      <c r="V74" s="90"/>
      <c r="W74" s="90"/>
      <c r="Y74" s="90">
        <v>1</v>
      </c>
      <c r="Z74" s="90"/>
      <c r="AA74" s="90"/>
      <c r="AB74" s="90">
        <v>1</v>
      </c>
      <c r="AC74" s="90"/>
      <c r="AD74" s="90"/>
      <c r="AE74" s="90">
        <v>1</v>
      </c>
      <c r="AF74" s="90"/>
      <c r="AG74" s="57"/>
      <c r="AH74" s="18">
        <v>1</v>
      </c>
      <c r="AI74" s="18"/>
      <c r="AJ74" s="90"/>
      <c r="AK74" s="90">
        <v>1</v>
      </c>
      <c r="AL74" s="90"/>
      <c r="AM74" s="58"/>
      <c r="AN74" s="90">
        <v>1</v>
      </c>
      <c r="AO74" s="58"/>
      <c r="AP74" s="58">
        <v>1</v>
      </c>
      <c r="AQ74" s="58"/>
      <c r="AR74" s="58"/>
      <c r="AS74" s="58">
        <v>1</v>
      </c>
      <c r="AT74" s="59"/>
      <c r="AV74" s="90"/>
      <c r="AW74" s="90">
        <v>1</v>
      </c>
      <c r="AX74" s="90"/>
      <c r="AY74" s="90"/>
      <c r="AZ74" s="90"/>
      <c r="BA74" s="90"/>
      <c r="BB74" s="90"/>
      <c r="BC74" s="90"/>
      <c r="BD74" s="90">
        <v>1</v>
      </c>
      <c r="BE74" s="90">
        <v>1</v>
      </c>
      <c r="BF74" s="90"/>
      <c r="BG74" s="59"/>
      <c r="BH74" s="90">
        <v>1</v>
      </c>
      <c r="BI74" s="90">
        <v>1</v>
      </c>
      <c r="BJ74" s="90">
        <v>1</v>
      </c>
      <c r="BK74" s="90">
        <v>1</v>
      </c>
      <c r="BL74" s="90">
        <v>1</v>
      </c>
      <c r="BM74" s="90">
        <v>1</v>
      </c>
      <c r="BN74" s="90">
        <v>1</v>
      </c>
      <c r="BO74" s="90">
        <v>1</v>
      </c>
      <c r="BP74" s="90">
        <v>1</v>
      </c>
      <c r="BQ74" s="59"/>
      <c r="BR74" s="56">
        <v>1</v>
      </c>
    </row>
    <row r="75" spans="1:70" s="56" customFormat="1">
      <c r="A75" s="73">
        <v>40647</v>
      </c>
      <c r="B75" s="54" t="s">
        <v>374</v>
      </c>
      <c r="C75" s="80">
        <v>6</v>
      </c>
      <c r="D75" s="90"/>
      <c r="E75" s="90"/>
      <c r="F75" s="90"/>
      <c r="G75" s="90"/>
      <c r="H75" s="90"/>
      <c r="I75" s="90"/>
      <c r="J75" s="90"/>
      <c r="K75" s="90"/>
      <c r="L75" s="90"/>
      <c r="M75" s="90"/>
      <c r="N75" s="90"/>
      <c r="O75" s="90"/>
      <c r="P75" s="90"/>
      <c r="Q75" s="81"/>
      <c r="R75" s="90"/>
      <c r="S75" s="90"/>
      <c r="T75" s="90"/>
      <c r="U75" s="90"/>
      <c r="V75" s="90"/>
      <c r="W75" s="90"/>
      <c r="Y75" s="90"/>
      <c r="Z75" s="90"/>
      <c r="AA75" s="90"/>
      <c r="AB75" s="90"/>
      <c r="AC75" s="90"/>
      <c r="AD75" s="90"/>
      <c r="AE75" s="90"/>
      <c r="AF75" s="90"/>
      <c r="AG75" s="57"/>
      <c r="AH75" s="18"/>
      <c r="AI75" s="18"/>
      <c r="AJ75" s="90"/>
      <c r="AK75" s="90"/>
      <c r="AL75" s="90"/>
      <c r="AM75" s="58"/>
      <c r="AN75" s="90"/>
      <c r="AO75" s="58"/>
      <c r="AP75" s="58"/>
      <c r="AQ75" s="58"/>
      <c r="AR75" s="58"/>
      <c r="AS75" s="58"/>
      <c r="AT75" s="59"/>
      <c r="AV75" s="90"/>
      <c r="AW75" s="90"/>
      <c r="AX75" s="90"/>
      <c r="AY75" s="90"/>
      <c r="AZ75" s="90"/>
      <c r="BA75" s="90"/>
      <c r="BB75" s="90"/>
      <c r="BC75" s="90"/>
      <c r="BD75" s="90"/>
      <c r="BE75" s="90"/>
      <c r="BF75" s="90"/>
      <c r="BG75" s="59"/>
      <c r="BH75" s="90"/>
      <c r="BI75" s="90"/>
      <c r="BJ75" s="90"/>
      <c r="BK75" s="90"/>
      <c r="BL75" s="90"/>
      <c r="BM75" s="90"/>
      <c r="BN75" s="90"/>
      <c r="BO75" s="90"/>
      <c r="BP75" s="90"/>
      <c r="BQ75" s="59"/>
    </row>
    <row r="76" spans="1:70" s="40" customFormat="1" ht="20.399999999999999" hidden="1" customHeight="1">
      <c r="A76" s="30"/>
      <c r="B76" s="31"/>
      <c r="C76" s="31"/>
      <c r="D76" s="32"/>
      <c r="E76" s="32"/>
      <c r="F76" s="32"/>
      <c r="G76" s="32"/>
      <c r="H76" s="32"/>
      <c r="I76" s="32"/>
      <c r="J76" s="32"/>
      <c r="K76" s="31"/>
      <c r="L76" s="33"/>
      <c r="M76" s="31"/>
      <c r="N76" s="33"/>
      <c r="O76" s="38"/>
      <c r="P76" s="32"/>
      <c r="Q76" s="32"/>
      <c r="R76" s="32"/>
      <c r="S76" s="31"/>
      <c r="T76" s="33"/>
      <c r="U76" s="31"/>
      <c r="V76" s="33"/>
      <c r="W76" s="38"/>
      <c r="X76" s="47"/>
      <c r="Y76" s="32"/>
      <c r="Z76" s="32"/>
      <c r="AA76" s="32"/>
      <c r="AB76" s="31"/>
      <c r="AC76" s="32"/>
      <c r="AD76" s="32"/>
      <c r="AE76" s="32"/>
      <c r="AF76" s="32"/>
      <c r="AG76" s="32"/>
      <c r="AH76" s="32"/>
      <c r="AI76" s="32"/>
      <c r="AJ76" s="32"/>
      <c r="AK76" s="32"/>
      <c r="AL76" s="32"/>
      <c r="AM76" s="32"/>
      <c r="AN76" s="32"/>
      <c r="AO76" s="32"/>
      <c r="AP76" s="32"/>
      <c r="AQ76" s="32"/>
      <c r="AR76" s="32"/>
      <c r="AS76" s="32"/>
      <c r="AT76" s="32"/>
      <c r="AU76" s="47"/>
      <c r="AV76" s="32"/>
      <c r="AW76" s="32"/>
      <c r="AX76" s="32"/>
      <c r="AY76" s="32"/>
      <c r="AZ76" s="32"/>
      <c r="BA76" s="32"/>
      <c r="BB76" s="32"/>
      <c r="BC76" s="32"/>
      <c r="BD76" s="32"/>
      <c r="BE76" s="32"/>
      <c r="BF76" s="32"/>
      <c r="BG76" s="32"/>
      <c r="BH76" s="32"/>
      <c r="BI76" s="32"/>
      <c r="BJ76" s="32"/>
      <c r="BK76" s="32"/>
      <c r="BL76" s="32"/>
      <c r="BM76" s="32"/>
      <c r="BN76" s="32"/>
      <c r="BO76" s="32"/>
      <c r="BP76" s="32"/>
      <c r="BQ76" s="32"/>
      <c r="BR76" s="32"/>
    </row>
    <row r="77" spans="1:70" s="14" customFormat="1" ht="24.6" customHeight="1">
      <c r="A77" s="183" t="s">
        <v>170</v>
      </c>
      <c r="B77" s="184"/>
      <c r="C77" s="185"/>
      <c r="D77" s="44">
        <f t="shared" ref="D77:O77" si="0">SUM(D18:D75)</f>
        <v>3</v>
      </c>
      <c r="E77" s="44">
        <f t="shared" si="0"/>
        <v>1</v>
      </c>
      <c r="F77" s="44">
        <f t="shared" si="0"/>
        <v>4</v>
      </c>
      <c r="G77" s="44">
        <f t="shared" si="0"/>
        <v>0</v>
      </c>
      <c r="H77" s="44">
        <f t="shared" si="0"/>
        <v>13</v>
      </c>
      <c r="I77" s="44">
        <f t="shared" si="0"/>
        <v>6</v>
      </c>
      <c r="J77" s="44">
        <f t="shared" si="0"/>
        <v>9</v>
      </c>
      <c r="K77" s="44">
        <f t="shared" si="0"/>
        <v>0</v>
      </c>
      <c r="L77" s="44">
        <f t="shared" si="0"/>
        <v>15</v>
      </c>
      <c r="M77" s="44">
        <f t="shared" si="0"/>
        <v>13</v>
      </c>
      <c r="N77" s="44">
        <f t="shared" si="0"/>
        <v>12</v>
      </c>
      <c r="O77" s="44">
        <f t="shared" si="0"/>
        <v>1</v>
      </c>
      <c r="P77" s="45"/>
      <c r="Q77" s="45"/>
      <c r="R77" s="44">
        <f>SUM(R18:R75)</f>
        <v>1</v>
      </c>
      <c r="S77" s="44">
        <f>SUM(S18:S75)</f>
        <v>0</v>
      </c>
      <c r="T77" s="44">
        <f>SUM(T18:T75)</f>
        <v>8</v>
      </c>
      <c r="U77" s="44">
        <f>SUM(U18:U75)</f>
        <v>4</v>
      </c>
      <c r="V77" s="44">
        <f>SUM(V18:V75)</f>
        <v>0</v>
      </c>
      <c r="W77" s="46"/>
      <c r="X77" s="48"/>
      <c r="Y77" s="44">
        <f t="shared" ref="Y77:AS77" si="1">SUM(Y18:Y75)</f>
        <v>28</v>
      </c>
      <c r="Z77" s="44">
        <f t="shared" si="1"/>
        <v>14</v>
      </c>
      <c r="AA77" s="44">
        <f t="shared" si="1"/>
        <v>11</v>
      </c>
      <c r="AB77" s="44">
        <f t="shared" si="1"/>
        <v>26</v>
      </c>
      <c r="AC77" s="44">
        <f t="shared" si="1"/>
        <v>5</v>
      </c>
      <c r="AD77" s="44">
        <f t="shared" si="1"/>
        <v>12</v>
      </c>
      <c r="AE77" s="44">
        <f t="shared" si="1"/>
        <v>27</v>
      </c>
      <c r="AF77" s="44">
        <f t="shared" si="1"/>
        <v>3</v>
      </c>
      <c r="AG77" s="44">
        <f t="shared" si="1"/>
        <v>2</v>
      </c>
      <c r="AH77" s="44">
        <f t="shared" si="1"/>
        <v>20</v>
      </c>
      <c r="AI77" s="44">
        <f t="shared" si="1"/>
        <v>20</v>
      </c>
      <c r="AJ77" s="44">
        <f t="shared" si="1"/>
        <v>8</v>
      </c>
      <c r="AK77" s="44">
        <f t="shared" si="1"/>
        <v>25</v>
      </c>
      <c r="AL77" s="44">
        <f t="shared" si="1"/>
        <v>9</v>
      </c>
      <c r="AM77" s="44">
        <f t="shared" si="1"/>
        <v>12</v>
      </c>
      <c r="AN77" s="44">
        <f t="shared" si="1"/>
        <v>27</v>
      </c>
      <c r="AO77" s="44">
        <f t="shared" si="1"/>
        <v>3</v>
      </c>
      <c r="AP77" s="44">
        <f t="shared" si="1"/>
        <v>33</v>
      </c>
      <c r="AQ77" s="44">
        <f t="shared" si="1"/>
        <v>9</v>
      </c>
      <c r="AR77" s="44">
        <f t="shared" si="1"/>
        <v>15</v>
      </c>
      <c r="AS77" s="44">
        <f t="shared" si="1"/>
        <v>27</v>
      </c>
      <c r="AT77" s="46"/>
      <c r="AU77" s="48"/>
      <c r="AV77" s="44">
        <f t="shared" ref="AV77:BF77" si="2">SUM(AV18:AV75)</f>
        <v>5</v>
      </c>
      <c r="AW77" s="44">
        <f t="shared" si="2"/>
        <v>29</v>
      </c>
      <c r="AX77" s="44">
        <f t="shared" si="2"/>
        <v>25</v>
      </c>
      <c r="AY77" s="44">
        <f t="shared" si="2"/>
        <v>13</v>
      </c>
      <c r="AZ77" s="44">
        <f t="shared" si="2"/>
        <v>19</v>
      </c>
      <c r="BA77" s="44">
        <f t="shared" si="2"/>
        <v>19</v>
      </c>
      <c r="BB77" s="44">
        <f t="shared" si="2"/>
        <v>3</v>
      </c>
      <c r="BC77" s="44">
        <f t="shared" si="2"/>
        <v>0</v>
      </c>
      <c r="BD77" s="44">
        <f t="shared" si="2"/>
        <v>4</v>
      </c>
      <c r="BE77" s="44">
        <f t="shared" si="2"/>
        <v>31</v>
      </c>
      <c r="BF77" s="44">
        <f t="shared" si="2"/>
        <v>8</v>
      </c>
      <c r="BG77" s="45"/>
      <c r="BH77" s="44">
        <f t="shared" ref="BH77:BP77" si="3">SUM(BH18:BH75)</f>
        <v>31</v>
      </c>
      <c r="BI77" s="44">
        <f t="shared" si="3"/>
        <v>15</v>
      </c>
      <c r="BJ77" s="44">
        <f t="shared" si="3"/>
        <v>33</v>
      </c>
      <c r="BK77" s="44">
        <f t="shared" si="3"/>
        <v>12</v>
      </c>
      <c r="BL77" s="44">
        <f t="shared" si="3"/>
        <v>3</v>
      </c>
      <c r="BM77" s="44">
        <f t="shared" si="3"/>
        <v>10</v>
      </c>
      <c r="BN77" s="44">
        <f t="shared" si="3"/>
        <v>19</v>
      </c>
      <c r="BO77" s="44">
        <f t="shared" si="3"/>
        <v>29</v>
      </c>
      <c r="BP77" s="44">
        <f t="shared" si="3"/>
        <v>37</v>
      </c>
      <c r="BQ77" s="45"/>
    </row>
    <row r="78" spans="1:70">
      <c r="L78" s="15"/>
      <c r="M78" s="15"/>
      <c r="N78" s="15"/>
      <c r="O78" s="15"/>
    </row>
    <row r="79" spans="1:70">
      <c r="L79" s="15"/>
      <c r="M79" s="15"/>
      <c r="N79" s="15"/>
      <c r="O79" s="15"/>
    </row>
    <row r="80" spans="1:70" ht="22.8" customHeight="1">
      <c r="C80" s="75" t="s">
        <v>437</v>
      </c>
      <c r="D80" s="75">
        <f t="shared" ref="D80:AI80" si="4">COUNTIFS($C$18:$C$75,3,D$18:D$75,1)</f>
        <v>1</v>
      </c>
      <c r="E80" s="75">
        <f t="shared" si="4"/>
        <v>0</v>
      </c>
      <c r="F80" s="75">
        <f t="shared" si="4"/>
        <v>0</v>
      </c>
      <c r="G80" s="75">
        <f t="shared" si="4"/>
        <v>0</v>
      </c>
      <c r="H80" s="75">
        <f t="shared" si="4"/>
        <v>1</v>
      </c>
      <c r="I80" s="75">
        <f t="shared" si="4"/>
        <v>0</v>
      </c>
      <c r="J80" s="75">
        <f t="shared" si="4"/>
        <v>0</v>
      </c>
      <c r="K80" s="75">
        <f t="shared" si="4"/>
        <v>0</v>
      </c>
      <c r="L80" s="75">
        <f t="shared" si="4"/>
        <v>1</v>
      </c>
      <c r="M80" s="75">
        <f t="shared" si="4"/>
        <v>0</v>
      </c>
      <c r="N80" s="75">
        <f t="shared" si="4"/>
        <v>0</v>
      </c>
      <c r="O80" s="75">
        <f t="shared" si="4"/>
        <v>0</v>
      </c>
      <c r="P80" s="75">
        <f t="shared" si="4"/>
        <v>0</v>
      </c>
      <c r="Q80" s="75">
        <f t="shared" si="4"/>
        <v>0</v>
      </c>
      <c r="R80" s="75">
        <f t="shared" si="4"/>
        <v>0</v>
      </c>
      <c r="S80" s="75">
        <f t="shared" si="4"/>
        <v>0</v>
      </c>
      <c r="T80" s="75">
        <f t="shared" si="4"/>
        <v>0</v>
      </c>
      <c r="U80" s="75">
        <f t="shared" si="4"/>
        <v>0</v>
      </c>
      <c r="V80" s="75">
        <f t="shared" si="4"/>
        <v>0</v>
      </c>
      <c r="W80" s="75">
        <f t="shared" si="4"/>
        <v>0</v>
      </c>
      <c r="X80" s="75">
        <f t="shared" si="4"/>
        <v>0</v>
      </c>
      <c r="Y80" s="75">
        <f t="shared" si="4"/>
        <v>1</v>
      </c>
      <c r="Z80" s="75">
        <f t="shared" si="4"/>
        <v>0</v>
      </c>
      <c r="AA80" s="75">
        <f t="shared" si="4"/>
        <v>0</v>
      </c>
      <c r="AB80" s="75">
        <f t="shared" si="4"/>
        <v>1</v>
      </c>
      <c r="AC80" s="75">
        <f t="shared" si="4"/>
        <v>0</v>
      </c>
      <c r="AD80" s="75">
        <f t="shared" si="4"/>
        <v>0</v>
      </c>
      <c r="AE80" s="75">
        <f t="shared" si="4"/>
        <v>1</v>
      </c>
      <c r="AF80" s="75">
        <f t="shared" si="4"/>
        <v>0</v>
      </c>
      <c r="AG80" s="75">
        <f t="shared" si="4"/>
        <v>0</v>
      </c>
      <c r="AH80" s="75">
        <f t="shared" si="4"/>
        <v>1</v>
      </c>
      <c r="AI80" s="75">
        <f t="shared" si="4"/>
        <v>0</v>
      </c>
      <c r="AJ80" s="75">
        <f t="shared" ref="AJ80:BQ80" si="5">COUNTIFS($C$18:$C$75,3,AJ$18:AJ$75,1)</f>
        <v>0</v>
      </c>
      <c r="AK80" s="75">
        <f t="shared" si="5"/>
        <v>1</v>
      </c>
      <c r="AL80" s="75">
        <f t="shared" si="5"/>
        <v>0</v>
      </c>
      <c r="AM80" s="75">
        <f t="shared" si="5"/>
        <v>0</v>
      </c>
      <c r="AN80" s="75">
        <f t="shared" si="5"/>
        <v>1</v>
      </c>
      <c r="AO80" s="75">
        <f t="shared" si="5"/>
        <v>0</v>
      </c>
      <c r="AP80" s="75">
        <f t="shared" si="5"/>
        <v>1</v>
      </c>
      <c r="AQ80" s="75">
        <f t="shared" si="5"/>
        <v>0</v>
      </c>
      <c r="AR80" s="75">
        <f t="shared" si="5"/>
        <v>0</v>
      </c>
      <c r="AS80" s="75">
        <f t="shared" si="5"/>
        <v>1</v>
      </c>
      <c r="AT80" s="75">
        <f t="shared" si="5"/>
        <v>0</v>
      </c>
      <c r="AU80" s="75">
        <f t="shared" si="5"/>
        <v>0</v>
      </c>
      <c r="AV80" s="75">
        <f t="shared" si="5"/>
        <v>0</v>
      </c>
      <c r="AW80" s="75">
        <f t="shared" si="5"/>
        <v>1</v>
      </c>
      <c r="AX80" s="75">
        <f t="shared" si="5"/>
        <v>1</v>
      </c>
      <c r="AY80" s="75">
        <f t="shared" si="5"/>
        <v>0</v>
      </c>
      <c r="AZ80" s="75">
        <f t="shared" si="5"/>
        <v>1</v>
      </c>
      <c r="BA80" s="75">
        <f t="shared" si="5"/>
        <v>1</v>
      </c>
      <c r="BB80" s="75">
        <f t="shared" si="5"/>
        <v>0</v>
      </c>
      <c r="BC80" s="75">
        <f t="shared" si="5"/>
        <v>0</v>
      </c>
      <c r="BD80" s="75">
        <f t="shared" si="5"/>
        <v>0</v>
      </c>
      <c r="BE80" s="75">
        <f t="shared" si="5"/>
        <v>1</v>
      </c>
      <c r="BF80" s="75">
        <f t="shared" si="5"/>
        <v>0</v>
      </c>
      <c r="BG80" s="75">
        <f t="shared" si="5"/>
        <v>0</v>
      </c>
      <c r="BH80" s="75">
        <f t="shared" si="5"/>
        <v>1</v>
      </c>
      <c r="BI80" s="75">
        <f t="shared" si="5"/>
        <v>1</v>
      </c>
      <c r="BJ80" s="75">
        <f t="shared" si="5"/>
        <v>1</v>
      </c>
      <c r="BK80" s="75">
        <f t="shared" si="5"/>
        <v>0</v>
      </c>
      <c r="BL80" s="75">
        <f t="shared" si="5"/>
        <v>0</v>
      </c>
      <c r="BM80" s="75">
        <f t="shared" si="5"/>
        <v>0</v>
      </c>
      <c r="BN80" s="75">
        <f t="shared" si="5"/>
        <v>0</v>
      </c>
      <c r="BO80" s="75">
        <f t="shared" si="5"/>
        <v>1</v>
      </c>
      <c r="BP80" s="75">
        <f t="shared" si="5"/>
        <v>1</v>
      </c>
      <c r="BQ80" s="75">
        <f t="shared" si="5"/>
        <v>0</v>
      </c>
    </row>
    <row r="81" spans="3:69" ht="22.8" customHeight="1">
      <c r="C81" s="75" t="s">
        <v>438</v>
      </c>
      <c r="D81" s="75">
        <f t="shared" ref="D81:AI81" si="6">COUNTIFS($C$18:$C$75,4,D$18:D$75,1)</f>
        <v>0</v>
      </c>
      <c r="E81" s="75">
        <f t="shared" si="6"/>
        <v>0</v>
      </c>
      <c r="F81" s="75">
        <f t="shared" si="6"/>
        <v>0</v>
      </c>
      <c r="G81" s="75">
        <f t="shared" si="6"/>
        <v>0</v>
      </c>
      <c r="H81" s="75">
        <f t="shared" si="6"/>
        <v>0</v>
      </c>
      <c r="I81" s="75">
        <f t="shared" si="6"/>
        <v>0</v>
      </c>
      <c r="J81" s="75">
        <f t="shared" si="6"/>
        <v>0</v>
      </c>
      <c r="K81" s="75">
        <f t="shared" si="6"/>
        <v>0</v>
      </c>
      <c r="L81" s="75">
        <f t="shared" si="6"/>
        <v>0</v>
      </c>
      <c r="M81" s="75">
        <f t="shared" si="6"/>
        <v>0</v>
      </c>
      <c r="N81" s="75">
        <f t="shared" si="6"/>
        <v>0</v>
      </c>
      <c r="O81" s="75">
        <f t="shared" si="6"/>
        <v>0</v>
      </c>
      <c r="P81" s="75">
        <f t="shared" si="6"/>
        <v>0</v>
      </c>
      <c r="Q81" s="75">
        <f t="shared" si="6"/>
        <v>0</v>
      </c>
      <c r="R81" s="75">
        <f t="shared" si="6"/>
        <v>0</v>
      </c>
      <c r="S81" s="75">
        <f t="shared" si="6"/>
        <v>0</v>
      </c>
      <c r="T81" s="75">
        <f t="shared" si="6"/>
        <v>0</v>
      </c>
      <c r="U81" s="75">
        <f t="shared" si="6"/>
        <v>0</v>
      </c>
      <c r="V81" s="75">
        <f t="shared" si="6"/>
        <v>0</v>
      </c>
      <c r="W81" s="75">
        <f t="shared" si="6"/>
        <v>0</v>
      </c>
      <c r="X81" s="75">
        <f t="shared" si="6"/>
        <v>0</v>
      </c>
      <c r="Y81" s="75">
        <f t="shared" si="6"/>
        <v>0</v>
      </c>
      <c r="Z81" s="75">
        <f t="shared" si="6"/>
        <v>0</v>
      </c>
      <c r="AA81" s="75">
        <f t="shared" si="6"/>
        <v>0</v>
      </c>
      <c r="AB81" s="75">
        <f t="shared" si="6"/>
        <v>0</v>
      </c>
      <c r="AC81" s="75">
        <f t="shared" si="6"/>
        <v>0</v>
      </c>
      <c r="AD81" s="75">
        <f t="shared" si="6"/>
        <v>0</v>
      </c>
      <c r="AE81" s="75">
        <f t="shared" si="6"/>
        <v>0</v>
      </c>
      <c r="AF81" s="75">
        <f t="shared" si="6"/>
        <v>0</v>
      </c>
      <c r="AG81" s="75">
        <f t="shared" si="6"/>
        <v>0</v>
      </c>
      <c r="AH81" s="75">
        <f t="shared" si="6"/>
        <v>0</v>
      </c>
      <c r="AI81" s="75">
        <f t="shared" si="6"/>
        <v>0</v>
      </c>
      <c r="AJ81" s="75">
        <f t="shared" ref="AJ81:BQ81" si="7">COUNTIFS($C$18:$C$75,4,AJ$18:AJ$75,1)</f>
        <v>0</v>
      </c>
      <c r="AK81" s="75">
        <f t="shared" si="7"/>
        <v>0</v>
      </c>
      <c r="AL81" s="75">
        <f t="shared" si="7"/>
        <v>0</v>
      </c>
      <c r="AM81" s="75">
        <f t="shared" si="7"/>
        <v>0</v>
      </c>
      <c r="AN81" s="75">
        <f t="shared" si="7"/>
        <v>0</v>
      </c>
      <c r="AO81" s="75">
        <f t="shared" si="7"/>
        <v>0</v>
      </c>
      <c r="AP81" s="75">
        <f t="shared" si="7"/>
        <v>0</v>
      </c>
      <c r="AQ81" s="75">
        <f t="shared" si="7"/>
        <v>0</v>
      </c>
      <c r="AR81" s="75">
        <f t="shared" si="7"/>
        <v>0</v>
      </c>
      <c r="AS81" s="75">
        <f t="shared" si="7"/>
        <v>0</v>
      </c>
      <c r="AT81" s="75">
        <f t="shared" si="7"/>
        <v>0</v>
      </c>
      <c r="AU81" s="75">
        <f t="shared" si="7"/>
        <v>0</v>
      </c>
      <c r="AV81" s="75">
        <f t="shared" si="7"/>
        <v>0</v>
      </c>
      <c r="AW81" s="75">
        <f t="shared" si="7"/>
        <v>0</v>
      </c>
      <c r="AX81" s="75">
        <f t="shared" si="7"/>
        <v>0</v>
      </c>
      <c r="AY81" s="75">
        <f t="shared" si="7"/>
        <v>0</v>
      </c>
      <c r="AZ81" s="75">
        <f t="shared" si="7"/>
        <v>0</v>
      </c>
      <c r="BA81" s="75">
        <f t="shared" si="7"/>
        <v>0</v>
      </c>
      <c r="BB81" s="75">
        <f t="shared" si="7"/>
        <v>0</v>
      </c>
      <c r="BC81" s="75">
        <f t="shared" si="7"/>
        <v>0</v>
      </c>
      <c r="BD81" s="75">
        <f t="shared" si="7"/>
        <v>0</v>
      </c>
      <c r="BE81" s="75">
        <f t="shared" si="7"/>
        <v>0</v>
      </c>
      <c r="BF81" s="75">
        <f t="shared" si="7"/>
        <v>0</v>
      </c>
      <c r="BG81" s="75">
        <f t="shared" si="7"/>
        <v>0</v>
      </c>
      <c r="BH81" s="75">
        <f t="shared" si="7"/>
        <v>0</v>
      </c>
      <c r="BI81" s="75">
        <f t="shared" si="7"/>
        <v>0</v>
      </c>
      <c r="BJ81" s="75">
        <f t="shared" si="7"/>
        <v>0</v>
      </c>
      <c r="BK81" s="75">
        <f t="shared" si="7"/>
        <v>0</v>
      </c>
      <c r="BL81" s="75">
        <f t="shared" si="7"/>
        <v>0</v>
      </c>
      <c r="BM81" s="75">
        <f t="shared" si="7"/>
        <v>0</v>
      </c>
      <c r="BN81" s="75">
        <f t="shared" si="7"/>
        <v>0</v>
      </c>
      <c r="BO81" s="75">
        <f t="shared" si="7"/>
        <v>0</v>
      </c>
      <c r="BP81" s="75">
        <f t="shared" si="7"/>
        <v>0</v>
      </c>
      <c r="BQ81" s="75">
        <f t="shared" si="7"/>
        <v>0</v>
      </c>
    </row>
    <row r="82" spans="3:69" ht="22.8" customHeight="1">
      <c r="C82" s="75" t="s">
        <v>439</v>
      </c>
      <c r="D82" s="75">
        <f t="shared" ref="D82:AI82" si="8">COUNTIFS($C$18:$C$75,5,D$18:D$75,1)</f>
        <v>2</v>
      </c>
      <c r="E82" s="75">
        <f t="shared" si="8"/>
        <v>0</v>
      </c>
      <c r="F82" s="75">
        <f t="shared" si="8"/>
        <v>0</v>
      </c>
      <c r="G82" s="75">
        <f t="shared" si="8"/>
        <v>0</v>
      </c>
      <c r="H82" s="75">
        <f t="shared" si="8"/>
        <v>9</v>
      </c>
      <c r="I82" s="75">
        <f t="shared" si="8"/>
        <v>3</v>
      </c>
      <c r="J82" s="75">
        <f t="shared" si="8"/>
        <v>2</v>
      </c>
      <c r="K82" s="75">
        <f t="shared" si="8"/>
        <v>0</v>
      </c>
      <c r="L82" s="75">
        <f t="shared" si="8"/>
        <v>9</v>
      </c>
      <c r="M82" s="75">
        <f t="shared" si="8"/>
        <v>9</v>
      </c>
      <c r="N82" s="75">
        <f t="shared" si="8"/>
        <v>2</v>
      </c>
      <c r="O82" s="75">
        <f t="shared" si="8"/>
        <v>1</v>
      </c>
      <c r="P82" s="75">
        <f t="shared" si="8"/>
        <v>0</v>
      </c>
      <c r="Q82" s="75">
        <f t="shared" si="8"/>
        <v>0</v>
      </c>
      <c r="R82" s="75">
        <f t="shared" si="8"/>
        <v>0</v>
      </c>
      <c r="S82" s="75">
        <f t="shared" si="8"/>
        <v>0</v>
      </c>
      <c r="T82" s="75">
        <f t="shared" si="8"/>
        <v>1</v>
      </c>
      <c r="U82" s="75">
        <f t="shared" si="8"/>
        <v>0</v>
      </c>
      <c r="V82" s="75">
        <f t="shared" si="8"/>
        <v>0</v>
      </c>
      <c r="W82" s="75">
        <f t="shared" si="8"/>
        <v>0</v>
      </c>
      <c r="X82" s="75">
        <f t="shared" si="8"/>
        <v>0</v>
      </c>
      <c r="Y82" s="75">
        <f t="shared" si="8"/>
        <v>14</v>
      </c>
      <c r="Z82" s="75">
        <f t="shared" si="8"/>
        <v>8</v>
      </c>
      <c r="AA82" s="75">
        <f t="shared" si="8"/>
        <v>4</v>
      </c>
      <c r="AB82" s="75">
        <f t="shared" si="8"/>
        <v>14</v>
      </c>
      <c r="AC82" s="75">
        <f t="shared" si="8"/>
        <v>4</v>
      </c>
      <c r="AD82" s="75">
        <f t="shared" si="8"/>
        <v>4</v>
      </c>
      <c r="AE82" s="75">
        <f t="shared" si="8"/>
        <v>15</v>
      </c>
      <c r="AF82" s="75">
        <f t="shared" si="8"/>
        <v>3</v>
      </c>
      <c r="AG82" s="75">
        <f t="shared" si="8"/>
        <v>0</v>
      </c>
      <c r="AH82" s="75">
        <f t="shared" si="8"/>
        <v>12</v>
      </c>
      <c r="AI82" s="75">
        <f t="shared" si="8"/>
        <v>10</v>
      </c>
      <c r="AJ82" s="75">
        <f t="shared" ref="AJ82:BQ82" si="9">COUNTIFS($C$18:$C$75,5,AJ$18:AJ$75,1)</f>
        <v>2</v>
      </c>
      <c r="AK82" s="75">
        <f t="shared" si="9"/>
        <v>15</v>
      </c>
      <c r="AL82" s="75">
        <f t="shared" si="9"/>
        <v>5</v>
      </c>
      <c r="AM82" s="75">
        <f t="shared" si="9"/>
        <v>4</v>
      </c>
      <c r="AN82" s="75">
        <f t="shared" si="9"/>
        <v>15</v>
      </c>
      <c r="AO82" s="75">
        <f t="shared" si="9"/>
        <v>3</v>
      </c>
      <c r="AP82" s="75">
        <f t="shared" si="9"/>
        <v>18</v>
      </c>
      <c r="AQ82" s="75">
        <f t="shared" si="9"/>
        <v>4</v>
      </c>
      <c r="AR82" s="75">
        <f t="shared" si="9"/>
        <v>7</v>
      </c>
      <c r="AS82" s="75">
        <f t="shared" si="9"/>
        <v>15</v>
      </c>
      <c r="AT82" s="75">
        <f t="shared" si="9"/>
        <v>0</v>
      </c>
      <c r="AU82" s="75">
        <f t="shared" si="9"/>
        <v>0</v>
      </c>
      <c r="AV82" s="75">
        <f t="shared" si="9"/>
        <v>5</v>
      </c>
      <c r="AW82" s="75">
        <f t="shared" si="9"/>
        <v>13</v>
      </c>
      <c r="AX82" s="75">
        <f t="shared" si="9"/>
        <v>12</v>
      </c>
      <c r="AY82" s="75">
        <f t="shared" si="9"/>
        <v>7</v>
      </c>
      <c r="AZ82" s="75">
        <f t="shared" si="9"/>
        <v>12</v>
      </c>
      <c r="BA82" s="75">
        <f t="shared" si="9"/>
        <v>12</v>
      </c>
      <c r="BB82" s="75">
        <f t="shared" si="9"/>
        <v>1</v>
      </c>
      <c r="BC82" s="75">
        <f t="shared" si="9"/>
        <v>0</v>
      </c>
      <c r="BD82" s="75">
        <f t="shared" si="9"/>
        <v>1</v>
      </c>
      <c r="BE82" s="75">
        <f t="shared" si="9"/>
        <v>16</v>
      </c>
      <c r="BF82" s="75">
        <f t="shared" si="9"/>
        <v>6</v>
      </c>
      <c r="BG82" s="75">
        <f t="shared" si="9"/>
        <v>0</v>
      </c>
      <c r="BH82" s="75">
        <f t="shared" si="9"/>
        <v>17</v>
      </c>
      <c r="BI82" s="75">
        <f t="shared" si="9"/>
        <v>7</v>
      </c>
      <c r="BJ82" s="75">
        <f t="shared" si="9"/>
        <v>18</v>
      </c>
      <c r="BK82" s="75">
        <f t="shared" si="9"/>
        <v>6</v>
      </c>
      <c r="BL82" s="75">
        <f t="shared" si="9"/>
        <v>1</v>
      </c>
      <c r="BM82" s="75">
        <f t="shared" si="9"/>
        <v>2</v>
      </c>
      <c r="BN82" s="75">
        <f t="shared" si="9"/>
        <v>8</v>
      </c>
      <c r="BO82" s="75">
        <f t="shared" si="9"/>
        <v>14</v>
      </c>
      <c r="BP82" s="75">
        <f t="shared" si="9"/>
        <v>20</v>
      </c>
      <c r="BQ82" s="75">
        <f t="shared" si="9"/>
        <v>0</v>
      </c>
    </row>
    <row r="83" spans="3:69" ht="22.8" customHeight="1">
      <c r="C83" s="75" t="s">
        <v>441</v>
      </c>
      <c r="D83" s="75">
        <f t="shared" ref="D83:AI83" si="10">COUNTIFS($C$18:$C$75,6,D$18:D$75,1)</f>
        <v>0</v>
      </c>
      <c r="E83" s="75">
        <f t="shared" si="10"/>
        <v>1</v>
      </c>
      <c r="F83" s="75">
        <f t="shared" si="10"/>
        <v>4</v>
      </c>
      <c r="G83" s="75">
        <f t="shared" si="10"/>
        <v>0</v>
      </c>
      <c r="H83" s="75">
        <f t="shared" si="10"/>
        <v>3</v>
      </c>
      <c r="I83" s="75">
        <f t="shared" si="10"/>
        <v>3</v>
      </c>
      <c r="J83" s="75">
        <f t="shared" si="10"/>
        <v>7</v>
      </c>
      <c r="K83" s="75">
        <f t="shared" si="10"/>
        <v>0</v>
      </c>
      <c r="L83" s="75">
        <f t="shared" si="10"/>
        <v>5</v>
      </c>
      <c r="M83" s="75">
        <f t="shared" si="10"/>
        <v>4</v>
      </c>
      <c r="N83" s="75">
        <f t="shared" si="10"/>
        <v>10</v>
      </c>
      <c r="O83" s="75">
        <f t="shared" si="10"/>
        <v>0</v>
      </c>
      <c r="P83" s="75">
        <f t="shared" si="10"/>
        <v>0</v>
      </c>
      <c r="Q83" s="75">
        <f t="shared" si="10"/>
        <v>0</v>
      </c>
      <c r="R83" s="75">
        <f t="shared" si="10"/>
        <v>1</v>
      </c>
      <c r="S83" s="75">
        <f t="shared" si="10"/>
        <v>0</v>
      </c>
      <c r="T83" s="75">
        <f t="shared" si="10"/>
        <v>7</v>
      </c>
      <c r="U83" s="75">
        <f t="shared" si="10"/>
        <v>4</v>
      </c>
      <c r="V83" s="75">
        <f t="shared" si="10"/>
        <v>0</v>
      </c>
      <c r="W83" s="75">
        <f t="shared" si="10"/>
        <v>0</v>
      </c>
      <c r="X83" s="75">
        <f t="shared" si="10"/>
        <v>0</v>
      </c>
      <c r="Y83" s="75">
        <f t="shared" si="10"/>
        <v>13</v>
      </c>
      <c r="Z83" s="75">
        <f t="shared" si="10"/>
        <v>6</v>
      </c>
      <c r="AA83" s="75">
        <f t="shared" si="10"/>
        <v>7</v>
      </c>
      <c r="AB83" s="75">
        <f t="shared" si="10"/>
        <v>11</v>
      </c>
      <c r="AC83" s="75">
        <f t="shared" si="10"/>
        <v>1</v>
      </c>
      <c r="AD83" s="75">
        <f t="shared" si="10"/>
        <v>8</v>
      </c>
      <c r="AE83" s="75">
        <f t="shared" si="10"/>
        <v>11</v>
      </c>
      <c r="AF83" s="75">
        <f t="shared" si="10"/>
        <v>0</v>
      </c>
      <c r="AG83" s="75">
        <f t="shared" si="10"/>
        <v>2</v>
      </c>
      <c r="AH83" s="75">
        <f t="shared" si="10"/>
        <v>7</v>
      </c>
      <c r="AI83" s="75">
        <f t="shared" si="10"/>
        <v>10</v>
      </c>
      <c r="AJ83" s="75">
        <f t="shared" ref="AJ83:BQ83" si="11">COUNTIFS($C$18:$C$75,6,AJ$18:AJ$75,1)</f>
        <v>6</v>
      </c>
      <c r="AK83" s="75">
        <f t="shared" si="11"/>
        <v>9</v>
      </c>
      <c r="AL83" s="75">
        <f t="shared" si="11"/>
        <v>4</v>
      </c>
      <c r="AM83" s="75">
        <f t="shared" si="11"/>
        <v>8</v>
      </c>
      <c r="AN83" s="75">
        <f t="shared" si="11"/>
        <v>11</v>
      </c>
      <c r="AO83" s="75">
        <f t="shared" si="11"/>
        <v>0</v>
      </c>
      <c r="AP83" s="75">
        <f t="shared" si="11"/>
        <v>14</v>
      </c>
      <c r="AQ83" s="75">
        <f t="shared" si="11"/>
        <v>5</v>
      </c>
      <c r="AR83" s="75">
        <f t="shared" si="11"/>
        <v>8</v>
      </c>
      <c r="AS83" s="75">
        <f t="shared" si="11"/>
        <v>11</v>
      </c>
      <c r="AT83" s="75">
        <f t="shared" si="11"/>
        <v>0</v>
      </c>
      <c r="AU83" s="75">
        <f t="shared" si="11"/>
        <v>0</v>
      </c>
      <c r="AV83" s="75">
        <f t="shared" si="11"/>
        <v>0</v>
      </c>
      <c r="AW83" s="75">
        <f t="shared" si="11"/>
        <v>15</v>
      </c>
      <c r="AX83" s="75">
        <f t="shared" si="11"/>
        <v>12</v>
      </c>
      <c r="AY83" s="75">
        <f t="shared" si="11"/>
        <v>6</v>
      </c>
      <c r="AZ83" s="75">
        <f t="shared" si="11"/>
        <v>6</v>
      </c>
      <c r="BA83" s="75">
        <f t="shared" si="11"/>
        <v>6</v>
      </c>
      <c r="BB83" s="75">
        <f t="shared" si="11"/>
        <v>2</v>
      </c>
      <c r="BC83" s="75">
        <f t="shared" si="11"/>
        <v>0</v>
      </c>
      <c r="BD83" s="75">
        <f t="shared" si="11"/>
        <v>3</v>
      </c>
      <c r="BE83" s="75">
        <f t="shared" si="11"/>
        <v>14</v>
      </c>
      <c r="BF83" s="75">
        <f t="shared" si="11"/>
        <v>2</v>
      </c>
      <c r="BG83" s="75">
        <f t="shared" si="11"/>
        <v>0</v>
      </c>
      <c r="BH83" s="75">
        <f t="shared" si="11"/>
        <v>13</v>
      </c>
      <c r="BI83" s="75">
        <f t="shared" si="11"/>
        <v>7</v>
      </c>
      <c r="BJ83" s="75">
        <f t="shared" si="11"/>
        <v>14</v>
      </c>
      <c r="BK83" s="75">
        <f t="shared" si="11"/>
        <v>6</v>
      </c>
      <c r="BL83" s="75">
        <f t="shared" si="11"/>
        <v>2</v>
      </c>
      <c r="BM83" s="75">
        <f t="shared" si="11"/>
        <v>8</v>
      </c>
      <c r="BN83" s="75">
        <f t="shared" si="11"/>
        <v>11</v>
      </c>
      <c r="BO83" s="75">
        <f t="shared" si="11"/>
        <v>14</v>
      </c>
      <c r="BP83" s="75">
        <f t="shared" si="11"/>
        <v>16</v>
      </c>
      <c r="BQ83" s="75">
        <f t="shared" si="11"/>
        <v>0</v>
      </c>
    </row>
    <row r="84" spans="3:69">
      <c r="L84" s="15"/>
      <c r="M84" s="15"/>
      <c r="N84" s="15"/>
      <c r="O84" s="15"/>
    </row>
    <row r="85" spans="3:69">
      <c r="L85" s="15"/>
      <c r="M85" s="15"/>
      <c r="N85" s="15"/>
      <c r="O85" s="15"/>
    </row>
  </sheetData>
  <autoFilter ref="A17:BR75"/>
  <mergeCells count="78">
    <mergeCell ref="AU13:AU15"/>
    <mergeCell ref="A11:C11"/>
    <mergeCell ref="Y11:AT11"/>
    <mergeCell ref="D11:W11"/>
    <mergeCell ref="AV11:BQ11"/>
    <mergeCell ref="AV12:BG12"/>
    <mergeCell ref="BH12:BQ12"/>
    <mergeCell ref="D12:Q12"/>
    <mergeCell ref="R12:W12"/>
    <mergeCell ref="Y12:Z12"/>
    <mergeCell ref="AA12:AC12"/>
    <mergeCell ref="AD12:AF12"/>
    <mergeCell ref="AG12:AI12"/>
    <mergeCell ref="A12:A16"/>
    <mergeCell ref="B12:B16"/>
    <mergeCell ref="C12:C16"/>
    <mergeCell ref="X13:X15"/>
    <mergeCell ref="R13:R15"/>
    <mergeCell ref="AJ12:AL12"/>
    <mergeCell ref="AM12:AO12"/>
    <mergeCell ref="AP12:AQ12"/>
    <mergeCell ref="AR12:AS12"/>
    <mergeCell ref="AE13:AE15"/>
    <mergeCell ref="S13:S15"/>
    <mergeCell ref="T13:T15"/>
    <mergeCell ref="U13:U15"/>
    <mergeCell ref="V13:V15"/>
    <mergeCell ref="W13:W15"/>
    <mergeCell ref="Y13:Y15"/>
    <mergeCell ref="Z13:Z15"/>
    <mergeCell ref="AA13:AA15"/>
    <mergeCell ref="AB13:AB15"/>
    <mergeCell ref="AC13:AC15"/>
    <mergeCell ref="D13:P13"/>
    <mergeCell ref="Q13:Q15"/>
    <mergeCell ref="AD13:AD15"/>
    <mergeCell ref="AN13:AN15"/>
    <mergeCell ref="AO13:AO15"/>
    <mergeCell ref="AP13:AP15"/>
    <mergeCell ref="AQ13:AQ15"/>
    <mergeCell ref="AF13:AF15"/>
    <mergeCell ref="AG13:AG15"/>
    <mergeCell ref="AH13:AH15"/>
    <mergeCell ref="AI13:AI15"/>
    <mergeCell ref="AJ13:AJ15"/>
    <mergeCell ref="AK13:AK15"/>
    <mergeCell ref="A77:C77"/>
    <mergeCell ref="BK13:BK15"/>
    <mergeCell ref="BL13:BL15"/>
    <mergeCell ref="BM13:BM15"/>
    <mergeCell ref="BN13:BN15"/>
    <mergeCell ref="BE13:BE15"/>
    <mergeCell ref="BF13:BF15"/>
    <mergeCell ref="BG13:BG15"/>
    <mergeCell ref="BH13:BH15"/>
    <mergeCell ref="BI13:BI15"/>
    <mergeCell ref="BJ13:BJ15"/>
    <mergeCell ref="AY13:AY15"/>
    <mergeCell ref="AZ13:AZ15"/>
    <mergeCell ref="BA13:BA15"/>
    <mergeCell ref="BB13:BB15"/>
    <mergeCell ref="BC13:BC15"/>
    <mergeCell ref="BQ13:BQ15"/>
    <mergeCell ref="D14:G14"/>
    <mergeCell ref="H14:K14"/>
    <mergeCell ref="L14:O14"/>
    <mergeCell ref="P14:P15"/>
    <mergeCell ref="BO13:BO15"/>
    <mergeCell ref="BP13:BP15"/>
    <mergeCell ref="BD13:BD15"/>
    <mergeCell ref="AR13:AR15"/>
    <mergeCell ref="AS13:AS15"/>
    <mergeCell ref="AT13:AT15"/>
    <mergeCell ref="AV13:AV15"/>
    <mergeCell ref="AW13:AW15"/>
    <mergeCell ref="AX13:AX15"/>
    <mergeCell ref="AL13:AL15"/>
    <mergeCell ref="AM13:AM15"/>
  </mergeCells>
  <phoneticPr fontId="24"/>
  <dataValidations count="3">
    <dataValidation type="list" allowBlank="1" showInputMessage="1" showErrorMessage="1" sqref="KK17 WWU17 WMY17 WDC17 VTG17 VJK17 UZO17 UPS17 UFW17 TWA17 TME17 TCI17 SSM17 SIQ17 RYU17 ROY17 RFC17 QVG17 QLK17 QBO17 PRS17 PHW17 OYA17 OOE17 OEI17 NUM17 NKQ17 NAU17 MQY17 MHC17 LXG17 LNK17 LDO17 KTS17 KJW17 KAA17 JQE17 JGI17 IWM17 IMQ17 ICU17 HSY17 HJC17 GZG17 GPK17 GFO17 FVS17 FLW17 FCA17 ESE17 EII17 DYM17 DOQ17 DEU17 CUY17 CLC17 CBG17 BRK17 BHO17 AXS17 ANW17 AEA17 UE17 KI17 WWS17 WMW17 WDA17 VTE17 VJI17 UZM17 UPQ17 UFU17 TVY17 TMC17 TCG17 SSK17 SIO17 RYS17 ROW17 RFA17 QVE17 QLI17 QBM17 PRQ17 PHU17 OXY17 OOC17 OEG17 NUK17 NKO17 NAS17 MQW17 MHA17 LXE17 LNI17 LDM17 KTQ17 KJU17 JZY17 JQC17 JGG17 IWK17 IMO17 ICS17 HSW17 HJA17 GZE17 GPI17 GFM17 FVQ17 FLU17 FBY17 ESC17 EIG17 DYK17 DOO17 DES17 CUW17 CLA17 CBE17 BRI17 BHM17 AXQ17 ANU17 ADY17 UC17 KG17 WWQ17 WMU17 WCY17 VTC17 VJG17 UZK17 UPO17 UFS17 TVW17 TMA17 TCE17 SSI17 SIM17 RYQ17 ROU17 REY17 QVC17 QLG17 QBK17 PRO17 PHS17 OXW17 OOA17 OEE17 NUI17 NKM17 NAQ17 MQU17 MGY17 LXC17 LNG17 LDK17 KTO17 KJS17 JZW17 JQA17 JGE17 IWI17 IMM17 ICQ17 HSU17 HIY17 GZC17 GPG17 GFK17 FVO17 FLS17 FBW17 ESA17 EIE17 DYI17 DOM17 DEQ17 CUU17 CKY17 CBC17 BRG17 BHK17 AXO17 ANS17 ADW17 UA17 KE17 WWO17 WMS17 WCW17 VTA17 VJE17 UZI17 UPM17 UFQ17 TVU17 TLY17 TCC17 SSG17 SIK17 RYO17 ROS17 REW17 QVA17 QLE17 QBI17 PRM17 PHQ17 OXU17 ONY17 OEC17 NUG17 NKK17 NAO17 MQS17 MGW17 LXA17 LNE17 LDI17 KTM17 KJQ17 JZU17 JPY17 JGC17 IWG17 IMK17 ICO17 HSS17 HIW17 GZA17 GPE17 GFI17 FVM17 FLQ17 FBU17 ERY17 EIC17 DYG17 DOK17 DEO17 CUS17 CKW17 CBA17 BRE17 BHI17 AXM17 ANQ17 ADU17 TY17 KC17 WWG17 WMK17 WCO17 VSS17 VIW17 UZA17 UPE17 UFI17 TVM17 TLQ17 TBU17 SRY17 SIC17 RYG17 ROK17 REO17 QUS17 QKW17 QBA17 PRE17 PHI17 OXM17 ONQ17 ODU17 NTY17 NKC17 NAG17 MQK17 MGO17 LWS17 LMW17 LDA17 KTE17 KJI17 JZM17 JPQ17 JFU17 IVY17 IMC17 ICG17 HSK17 HIO17 GYS17 GOW17 GFA17 FVE17 FLI17 FBM17 ERQ17 EHU17 DXY17 DOC17 DEG17 CUK17 CKO17 CAS17 BQW17 BHA17 AXE17 ANI17 ADM17 TQ17 JU17 WWM17 WMQ17 WCU17 VSY17 VJC17 UZG17 UPK17 UFO17 TVS17 TLW17 TCA17 SSE17 SII17 RYM17 ROQ17 REU17 QUY17 QLC17 QBG17 PRK17 PHO17 OXS17 ONW17 OEA17 NUE17 NKI17 NAM17 MQQ17 MGU17 LWY17 LNC17 LDG17 KTK17 KJO17 JZS17 JPW17 JGA17 IWE17 IMI17 ICM17 HSQ17 HIU17 GYY17 GPC17 GFG17 FVK17 FLO17 FBS17 ERW17 EIA17 DYE17 DOI17 DEM17 CUQ17 CKU17 CAY17 BRC17 BHG17 AXK17 ANO17 ADS17 TW17 KA17 WWK17 WMO17 WCS17 VSW17 VJA17 UZE17 UPI17 UFM17 TVQ17 TLU17 TBY17 SSC17 SIG17 RYK17 ROO17 RES17 QUW17 QLA17 QBE17 PRI17 PHM17 OXQ17 ONU17 ODY17 NUC17 NKG17 NAK17 MQO17 MGS17 LWW17 LNA17 LDE17 KTI17 KJM17 JZQ17 JPU17 JFY17 IWC17 IMG17 ICK17 HSO17 HIS17 GYW17 GPA17 GFE17 FVI17 FLM17 FBQ17 ERU17 EHY17 DYC17 DOG17 DEK17 CUO17 CKS17 CAW17 BRA17 BHE17 AXI17 ANM17 ADQ17 TU17 JY17 WWI17 WMM17 WCQ17 VSU17 VIY17 UZC17 UPG17 UFK17 TVO17 TLS17 TBW17 SSA17 SIE17 RYI17 ROM17 REQ17 QUU17 QKY17 QBC17 PRG17 PHK17 OXO17 ONS17 ODW17 NUA17 NKE17 NAI17 MQM17 MGQ17 LWU17 LMY17 LDC17 KTG17 KJK17 JZO17 JPS17 JFW17 IWA17 IME17 ICI17 HSM17 HIQ17 GYU17 GOY17 GFC17 FVG17 FLK17 FBO17 ERS17 EHW17 DYA17 DOE17 DEI17 CUM17 CKQ17 CAU17 BQY17 BHC17 AXG17 ANK17 ADO17 TS17 JW17 WWE17 WMI17 WCM17 VSQ17 VIU17 UYY17 UPC17 UFG17 TVK17 TLO17 TBS17 SRW17 SIA17 RYE17 ROI17 REM17 QUQ17 QKU17 QAY17 PRC17 PHG17 OXK17 ONO17 ODS17 NTW17 NKA17 NAE17 MQI17 MGM17 LWQ17 LMU17 LCY17 KTC17 KJG17 JZK17 JPO17 JFS17 IVW17 IMA17 ICE17 HSI17 HIM17 GYQ17 GOU17 GEY17 FVC17 FLG17 FBK17 ERO17 EHS17 DXW17 DOA17 DEE17 CUI17 CKM17 CAQ17 BQU17 BGY17 AXC17 ANG17 ADK17 TO17 JS17 WWC17 WMG17 WCK17 VSO17 VIS17 UYW17 UPA17 UFE17 TVI17 TLM17 TBQ17 SRU17 SHY17 RYC17 ROG17 REK17 QUO17 QKS17 QAW17 PRA17 PHE17 OXI17 ONM17 ODQ17 NTU17 NJY17 NAC17 MQG17 MGK17 LWO17 LMS17 LCW17 KTA17 KJE17 JZI17 JPM17 JFQ17 IVU17 ILY17 ICC17 HSG17 HIK17 GYO17 GOS17 GEW17 FVA17 FLE17 FBI17 ERM17 EHQ17 DXU17 DNY17 DEC17 CUG17 CKK17 CAO17 BQS17 BGW17 AXA17 ANE17 ADI17 TM17 JQ17 WWA17 WME17 WCI17 VSM17 VIQ17 UYU17 UOY17 UFC17 TVG17 TLK17 TBO17 SRS17 SHW17 RYA17 ROE17 REI17 QUM17 QKQ17 QAU17 PQY17 PHC17 OXG17 ONK17 ODO17 NTS17 NJW17 NAA17 MQE17 MGI17 LWM17 LMQ17 LCU17 KSY17 KJC17 JZG17 JPK17 JFO17 IVS17 ILW17 ICA17 HSE17 HII17 GYM17 GOQ17 GEU17 FUY17 FLC17 FBG17 ERK17 EHO17 DXS17 DNW17 DEA17 CUE17 CKI17 CAM17 BQQ17 BGU17 AWY17 ANC17 ADG17 TK17 JO17 WVY17 WMC17 WCG17 VSK17 VIO17 UYS17 UOW17 UFA17 TVE17 TLI17 TBM17 SRQ17 SHU17 RXY17 ROC17 REG17 QUK17 QKO17 QAS17 PQW17 PHA17 OXE17 ONI17 ODM17 NTQ17 NJU17 MZY17 MQC17 MGG17 LWK17 LMO17 LCS17 KSW17 KJA17 JZE17 JPI17 JFM17 IVQ17 ILU17 IBY17 HSC17 HIG17 GYK17 GOO17 GES17 FUW17 FLA17 FBE17 ERI17 EHM17 DXQ17 DNU17 DDY17 CUC17 CKG17 CAK17 BQO17 BGS17 AWW17 ANA17 ADE17 TI17 JM17 BR17 WVW17 WMA17 WCE17 VSI17 VIM17 UYQ17 UOU17 UEY17 TVC17 TLG17 TBK17 SRO17 SHS17 RXW17 ROA17 REE17 QUI17 QKM17 QAQ17 PQU17 PGY17 OXC17 ONG17 ODK17 NTO17 NJS17 MZW17 MQA17 MGE17 LWI17 LMM17 LCQ17 KSU17 KIY17 JZC17 JPG17 JFK17 IVO17 ILS17 IBW17 HSA17 HIE17 GYI17 GOM17 GEQ17 FUU17 FKY17 FBC17 ERG17 EHK17 DXO17 DNS17 DDW17 CUA17 CKE17 CAI17 BQM17 BGQ17 AWU17 AMY17 ADC17 TG17 JK17 BP17 WVU17 WLY17 WCC17 VSG17 VIK17 UYO17 UOS17 UEW17 TVA17 TLE17 TBI17 SRM17 SHQ17 RXU17 RNY17 REC17 QUG17 QKK17 QAO17 PQS17 PGW17 OXA17 ONE17 ODI17 NTM17 NJQ17 MZU17 MPY17 MGC17 LWG17 LMK17 LCO17 KSS17 KIW17 JZA17 JPE17 JFI17 IVM17 ILQ17 IBU17 HRY17 HIC17 GYG17 GOK17 GEO17 FUS17 FKW17 FBA17 ERE17 EHI17 DXM17 DNQ17 DDU17 CTY17 CKC17 CAG17 BQK17 BGO17 AWS17 AMW17 ADA17 TE17 JI17 BN17 WVS17 WLW17 WCA17 VSE17 VII17 UYM17 UOQ17 UEU17 TUY17 TLC17 TBG17 SRK17 SHO17 RXS17 RNW17 REA17 QUE17 QKI17 QAM17 PQQ17 PGU17 OWY17 ONC17 ODG17 NTK17 NJO17 MZS17 MPW17 MGA17 LWE17 LMI17 LCM17 KSQ17 KIU17 JYY17 JPC17 JFG17 IVK17 ILO17 IBS17 HRW17 HIA17 GYE17 GOI17 GEM17 FUQ17 FKU17 FAY17 ERC17 EHG17 DXK17 DNO17 DDS17 CTW17 CKA17 CAE17 BQI17 BGM17 AWQ17 AMU17 ACY17 TC17 JG17 BL17 WVQ17 WLU17 WBY17 VSC17 VIG17 UYK17 UOO17 UES17 TUW17 TLA17 TBE17 SRI17 SHM17 RXQ17 RNU17 RDY17 QUC17 QKG17 QAK17 PQO17 PGS17 OWW17 ONA17 ODE17 NTI17 NJM17 MZQ17 MPU17 MFY17 LWC17 LMG17 LCK17 KSO17 KIS17 JYW17 JPA17 JFE17 IVI17 ILM17 IBQ17 HRU17 HHY17 GYC17 GOG17 GEK17 FUO17 FKS17 FAW17 ERA17 EHE17 DXI17 DNM17 DDQ17 CTU17 CJY17 CAC17 BQG17 BGK17 AWO17 AMS17 ACW17 TA17 JE17 BJ17 WWW17 WNA17 WDE17 VTI17 VJM17 UZQ17 UPU17 UFY17 TWC17 TMG17 TCK17 SSO17 SIS17 RYW17 RPA17 RFE17 QVI17 QLM17 QBQ17 PRU17 PHY17 OYC17 OOG17 OEK17 NUO17 NKS17 NAW17 MRA17 MHE17 LXI17 LNM17 LDQ17 KTU17 KJY17 KAC17 JQG17 JGK17 IWO17 IMS17 ICW17 HTA17 HJE17 GZI17 GPM17 GFQ17 FVU17 FLY17 FCC17 ESG17 EIK17 DYO17 DOS17 DEW17 CVA17 CLE17 CBI17 BRM17 BHQ17 AXU17 ANY17 AEC17 UG17 IV76 WVJ76 WLN76 WBR76 VRV76 VHZ76 UYD76 UOH76 UEL76 TUP76 TKT76 TAX76 SRB76 SHF76 RXJ76 RNN76 RDR76 QTV76 QJZ76 QAD76 PQH76 PGL76 OWP76 OMT76 OCX76 NTB76 NJF76 MZJ76 MPN76 MFR76 LVV76 LLZ76 LCD76 KSH76 KIL76 JYP76 JOT76 JEX76 IVB76 ILF76 IBJ76 HRN76 HHR76 GXV76 GNZ76 GED76 FUH76 FKL76 FAP76 EQT76 EGX76 DXB76 DNF76 DDJ76 CTN76 CJR76 BZV76 BPZ76 BGD76 AWH76 AML76 ACP76 ST76 IX76 BC76 WWD76 WMH76 WCL76 VSP76 VIT76 UYX76 UPB76 UFF76 TVJ76 TLN76 TBR76 SRV76 SHZ76 RYD76 ROH76 REL76 QUP76 QKT76 QAX76 PRB76 PHF76 OXJ76 ONN76 ODR76 NTV76 NJZ76 NAD76 MQH76 MGL76 LWP76 LMT76 LCX76 KTB76 KJF76 JZJ76 JPN76 JFR76 IVV76 ILZ76 ICD76 HSH76 HIL76 GYP76 GOT76 GEX76 FVB76 FLF76 FBJ76 ERN76 EHR76 DXV76 DNZ76 DED76 CUH76 CKL76 CAP76 BQT76 BGX76 AXB76 ANF76 ADJ76 TN76 JR76 WWL76 WMP76 WCT76 VSX76 VJB76 UZF76 UPJ76 UFN76 TVR76 TLV76 TBZ76 SSD76 SIH76 RYL76 ROP76 RET76 QUX76 QLB76 QBF76 PRJ76 PHN76 OXR76 ONV76 ODZ76 NUD76 NKH76 NAL76 MQP76 MGT76 LWX76 LNB76 LDF76 KTJ76 KJN76 JZR76 JPV76 JFZ76 IWD76 IMH76 ICL76 HSP76 HIT76 GYX76 GPB76 GFF76 FVJ76 FLN76 FBR76 ERV76 EHZ76 DYD76 DOH76 DEL76 CUP76 CKT76 CAX76 BRB76 BHF76 AXJ76 ANN76 ADR76 TV76 JZ76 WWJ76 WMN76 WCR76 VSV76 VIZ76 UZD76 UPH76 UFL76 TVP76 TLT76 TBX76 SSB76 SIF76 RYJ76 RON76 RER76 QUV76 QKZ76 QBD76 PRH76 PHL76 OXP76 ONT76 ODX76 NUB76 NKF76 NAJ76 MQN76 MGR76 LWV76 LMZ76 LDD76 KTH76 KJL76 JZP76 JPT76 JFX76 IWB76 IMF76 ICJ76 HSN76 HIR76 GYV76 GOZ76 GFD76 FVH76 FLL76 FBP76 ERT76 EHX76 DYB76 DOF76 DEJ76 CUN76 CKR76 CAV76 BQZ76 BHD76 AXH76 ANL76 ADP76 TT76 JX76 WWH76 WML76 WCP76 VST76 VIX76 UZB76 UPF76 UFJ76 TVN76 TLR76 TBV76 SRZ76 SID76 RYH76 ROL76 REP76 QUT76 QKX76 QBB76 PRF76 PHJ76 OXN76 ONR76 ODV76 NTZ76 NKD76 NAH76 MQL76 MGP76 LWT76 LMX76 LDB76 KTF76 KJJ76 JZN76 JPR76 JFV76 IVZ76 IMD76 ICH76 HSL76 HIP76 GYT76 GOX76 GFB76 FVF76 FLJ76 FBN76 ERR76 EHV76 DXZ76 DOD76 DEH76 CUL76 CKP76 CAT76 BQX76 BHB76 AXF76 ANJ76 ADN76 TR76 JV76 WWF76 WMJ76 WCN76 VSR76 VIV76 UYZ76 UPD76 UFH76 TVL76 TLP76 TBT76 SRX76 SIB76 RYF76 ROJ76 REN76 QUR76 QKV76 QAZ76 PRD76 PHH76 OXL76 ONP76 ODT76 NTX76 NKB76 NAF76 MQJ76 MGN76 LWR76 LMV76 LCZ76 KTD76 KJH76 JZL76 JPP76 JFT76 IVX76 IMB76 ICF76 HSJ76 HIN76 GYR76 GOV76 GEZ76 FVD76 FLH76 FBL76 ERP76 EHT76 DXX76 DOB76 DEF76 CUJ76 CKN76 CAR76 BQV76 BGZ76 AXD76 ANH76 ADL76 TP76 JT76 WVX76 WMB76 WCF76 VSJ76 VIN76 UYR76 UOV76 UEZ76 TVD76 TLH76 TBL76 SRP76 SHT76 RXX76 ROB76 REF76 QUJ76 QKN76 QAR76 PQV76 PGZ76 OXD76 ONH76 ODL76 NTP76 NJT76 MZX76 MQB76 MGF76 LWJ76 LMN76 LCR76 KSV76 KIZ76 JZD76 JPH76 JFL76 IVP76 ILT76 IBX76 HSB76 HIF76 GYJ76 GON76 GER76 FUV76 FKZ76 FBD76 ERH76 EHL76 DXP76 DNT76 DDX76 CUB76 CKF76 CAJ76 BQN76 BGR76 AWV76 AMZ76 ADD76 TH76 JL76 WWB76 WMF76 WCJ76 VSN76 VIR76 UYV76 UOZ76 UFD76 TVH76 TLL76 TBP76 SRT76 SHX76 RYB76 ROF76 REJ76 QUN76 QKR76 QAV76 PQZ76 PHD76 OXH76 ONL76 ODP76 NTT76 NJX76 NAB76 MQF76 MGJ76 LWN76 LMR76 LCV76 KSZ76 KJD76 JZH76 JPL76 JFP76 IVT76 ILX76 ICB76 HSF76 HIJ76 GYN76 GOR76 GEV76 FUZ76 FLD76 FBH76 ERL76 EHP76 DXT76 DNX76 DEB76 CUF76 CKJ76 CAN76 BQR76 BGV76 AWZ76 AND76 ADH76 TL76 JP76 WVZ76 WMD76 WCH76 VSL76 VIP76 UYT76 UOX76 UFB76 TVF76 TLJ76 TBN76 SRR76 SHV76 RXZ76 ROD76 REH76 QUL76 QKP76 QAT76 PQX76 PHB76 OXF76 ONJ76 ODN76 NTR76 NJV76 MZZ76 MQD76 MGH76 LWL76 LMP76 LCT76 KSX76 KJB76 JZF76 JPJ76 JFN76 IVR76 ILV76 IBZ76 HSD76 HIH76 GYL76 GOP76 GET76 FUX76 FLB76 FBF76 ERJ76 EHN76 DXR76 DNV76 DDZ76 CUD76 CKH76 CAL76 BQP76 BGT76 AWX76 ANB76 ADF76 TJ76 JN76 BQ76:BR76 WVV76 WLZ76 WCD76 VSH76 VIL76 UYP76 UOT76 UEX76 TVB76 TLF76 TBJ76 SRN76 SHR76 RXV76 RNZ76 RED76 QUH76 QKL76 QAP76 PQT76 PGX76 OXB76 ONF76 ODJ76 NTN76 NJR76 MZV76 MPZ76 MGD76 LWH76 LML76 LCP76 KST76 KIX76 JZB76 JPF76 JFJ76 IVN76 ILR76 IBV76 HRZ76 HID76 GYH76 GOL76 GEP76 FUT76 FKX76 FBB76 ERF76 EHJ76 DXN76 DNR76 DDV76 CTZ76 CKD76 CAH76 BQL76 BGP76 AWT76 AMX76 ADB76 TF76 JJ76 BO76 WVT76 WLX76 WCB76 VSF76 VIJ76 UYN76 UOR76 UEV76 TUZ76 TLD76 TBH76 SRL76 SHP76 RXT76 RNX76 REB76 QUF76 QKJ76 QAN76 PQR76 PGV76 OWZ76 OND76 ODH76 NTL76 NJP76 MZT76 MPX76 MGB76 LWF76 LMJ76 LCN76 KSR76 KIV76 JYZ76 JPD76 JFH76 IVL76 ILP76 IBT76 HRX76 HIB76 GYF76 GOJ76 GEN76 FUR76 FKV76 FAZ76 ERD76 EHH76 DXL76 DNP76 DDT76 CTX76 CKB76 CAF76 BQJ76 BGN76 AWR76 AMV76 ACZ76 TD76 JH76 BM76 WVR76 WLV76 WBZ76 VSD76 VIH76 UYL76 UOP76 UET76 TUX76 TLB76 TBF76 SRJ76 SHN76 RXR76 RNV76 RDZ76 QUD76 QKH76 QAL76 PQP76 PGT76 OWX76 ONB76 ODF76 NTJ76 NJN76 MZR76 MPV76 MFZ76 LWD76 LMH76 LCL76 KSP76 KIT76 JYX76 JPB76 JFF76 IVJ76 ILN76 IBR76 HRV76 HHZ76 GYD76 GOH76 GEL76 FUP76 FKT76 FAX76 ERB76 EHF76 DXJ76 DNN76 DDR76 CTV76 CJZ76 CAD76 BQH76 BGL76 AWP76 AMT76 ACX76 TB76 JF76 BK76 WVP76 WLT76 WBX76 VSB76 VIF76 UYJ76 UON76 UER76 TUV76 TKZ76 TBD76 SRH76 SHL76 RXP76 RNT76 RDX76 QUB76 QKF76 QAJ76 PQN76 PGR76 OWV76 OMZ76 ODD76 NTH76 NJL76 MZP76 MPT76 MFX76 LWB76 LMF76 LCJ76 KSN76 KIR76 JYV76 JOZ76 JFD76 IVH76 ILL76 IBP76 HRT76 HHX76 GYB76 GOF76 GEJ76 FUN76 FKR76 FAV76 EQZ76 EHD76 DXH76 DNL76 DDP76 CTT76 CJX76 CAB76 BQF76 BGJ76 AWN76 AMR76 ACV76 SZ76 JD76 BI76 WVN76 WLR76 WBV76 VRZ76 VID76 UYH76 UOL76 UEP76 TUT76 TKX76 TBB76 SRF76 SHJ76 RXN76 RNR76 RDV76 QTZ76 QKD76 QAH76 PQL76 PGP76 OWT76 OMX76 ODB76 NTF76 NJJ76 MZN76 MPR76 MFV76 LVZ76 LMD76 LCH76 KSL76 KIP76 JYT76 JOX76 JFB76 IVF76 ILJ76 IBN76 HRR76 HHV76 GXZ76 GOD76 GEH76 FUL76 FKP76 FAT76 EQX76 EHB76 DXF76 DNJ76 DDN76 CTR76 CJV76 BZZ76 BQD76 BGH76 AWL76 AMP76 ACT76 SX76 JB76 BG76 WVL76 WLP76 WBT76 VRX76 VIB76 UYF76 UOJ76 UEN76 TUR76 TKV76 TAZ76 SRD76 SHH76 RXL76 RNP76 RDT76 QTX76 QKB76 QAF76 PQJ76 PGN76 OWR76 OMV76 OCZ76 NTD76 NJH76 MZL76 MPP76 MFT76 LVX76 LMB76 LCF76 KSJ76 KIN76 JYR76 JOV76 JEZ76 IVD76 ILH76 IBL76 HRP76 HHT76 GXX76 GOB76 GEF76 FUJ76 FKN76 FAR76 EQV76 EGZ76 DXD76 DNH76 DDL76 CTP76 CJT76 BZX76 BQB76 BGF76 AWJ76 AMN76 ACR76 SV76 IZ76 BE76 WWN76 WMR76 WCV76 VSZ76 VJD76 UZH76 UPL76 UFP76 TVT76 TLX76 TCB76 SSF76 SIJ76 RYN76 ROR76 REV76 QUZ76 QLD76 QBH76 PRL76 PHP76 OXT76 ONX76 OEB76 NUF76 NKJ76 NAN76 MQR76 MGV76 LWZ76 LND76 LDH76 KTL76 KJP76 JZT76 JPX76 JGB76 IWF76 IMJ76 ICN76 HSR76 HIV76 GYZ76 GPD76 GFH76 FVL76 FLP76 FBT76 ERX76 EIB76 DYF76 DOJ76 DEN76 CUR76 CKV76 CAZ76 BRD76 BHH76 AXL76 ANP76 ADT76 TX76 KB76 WVH76 WLL76 WBP76 VRT76 VHX76 UYB76 UOF76 UEJ76 TUN76 TKR76 TAV76 SQZ76 SHD76 RXH76 RNL76 RDP76 QTT76 QJX76 QAB76 PQF76 PGJ76 OWN76 OMR76 OCV76 NSZ76 NJD76 MZH76 MPL76 MFP76 LVT76 LLX76 LCB76 KSF76 KIJ76 JYN76 JOR76 JEV76 IUZ76 ILD76 IBH76 HRL76 HHP76 GXT76 GNX76 GEB76 FUF76 FKJ76 FAN76 EQR76 EGV76 DWZ76 DND76 DDH76 CTL76 CJP76 BZT76 BPX76 BGB76 AWF76 AMJ76 ACN76 SR76 BA76">
      <formula1>#REF!</formula1>
    </dataValidation>
    <dataValidation type="list" imeMode="on" allowBlank="1" showInputMessage="1" showErrorMessage="1" sqref="HR17 WUL17 WKP17 WAT17 VQX17 VHB17 UXF17 UNJ17 UDN17 TTR17 TJV17 SZZ17 SQD17 SGH17 RWL17 RMP17 RCT17 QSX17 QJB17 PZF17 PPJ17 PFN17 OVR17 OLV17 OBZ17 NSD17 NIH17 MYL17 MOP17 MET17 LUX17 LLB17 LBF17 KRJ17 KHN17 JXR17 JNV17 JDZ17 IUD17 IKH17 IAL17 HQP17 HGT17 GWX17 GNB17 GDF17 FTJ17 FJN17 EZR17 EPV17 EFZ17 DWD17 DMH17 DCL17 CSP17 CIT17 BYX17 BPB17 BFF17 AVJ17 ALN17 ABR17 RV17 HZ17 AE17 WZN17 WPR17 WFV17 VVZ17 VMD17 VCH17 USL17 UIP17 TYT17 TOX17 TFB17 SVF17 SLJ17 SBN17 RRR17 RHV17 QXZ17 QOD17 QEH17 PUL17 PKP17 PAT17 OQX17 OHB17 NXF17 NNJ17 NDN17 MTR17 MJV17 LZZ17 LQD17 LGH17 KWL17 KMP17 KCT17 JSX17 JJB17 IZF17 IPJ17 IFN17 HVR17 HLV17 HBZ17 GSD17 GIH17 FYL17 FOP17 FET17 EUX17 ELB17 EBF17 DRJ17 DHN17 CXR17 CNV17 CDZ17 BUD17 BKH17 BAL17 AQP17 AGT17 WX17 NB17 WUD17 WKH17 WAL17 VQP17 VGT17 UWX17 UNB17 UDF17 TTJ17 TJN17 SZR17 SPV17 SFZ17 RWD17 RMH17 RCL17 QSP17 QIT17 PYX17 PPB17 PFF17 OVJ17 OLN17 OBR17 NRV17 NHZ17 MYD17 MOH17 MEL17 LUP17 LKT17 LAX17 KRB17 KHF17 JXJ17 JNN17 JDR17 ITV17 IJZ17 IAD17 HQH17 HGL17 GWP17 GMT17 GCX17 FTB17 FJF17 EZJ17 EPN17 EFR17 DVV17 DLZ17 DCD17 CSH17 CIL17 BYP17 BOT17 BEX17 AVB17 ALF17 ABJ17 RN17 W17 IB76:IT76 WTW76:WTX76 WKA76:WKB76 WAE76:WAF76 VQI76:VQJ76 VGM76:VGN76 UWQ76:UWR76 UMU76:UMV76 UCY76:UCZ76 TTC76:TTD76 TJG76:TJH76 SZK76:SZL76 SPO76:SPP76 SFS76:SFT76 RVW76:RVX76 RMA76:RMB76 RCE76:RCF76 QSI76:QSJ76 QIM76:QIN76 PYQ76:PYR76 POU76:POV76 PEY76:PEZ76 OVC76:OVD76 OLG76:OLH76 OBK76:OBL76 NRO76:NRP76 NHS76:NHT76 MXW76:MXX76 MOA76:MOB76 MEE76:MEF76 LUI76:LUJ76 LKM76:LKN76 LAQ76:LAR76 KQU76:KQV76 KGY76:KGZ76 JXC76:JXD76 JNG76:JNH76 JDK76:JDL76 ITO76:ITP76 IJS76:IJT76 HZW76:HZX76 HQA76:HQB76 HGE76:HGF76 GWI76:GWJ76 GMM76:GMN76 GCQ76:GCR76 FSU76:FSV76 FIY76:FIZ76 EZC76:EZD76 EPG76:EPH76 EFK76:EFL76 DVO76:DVP76 DLS76:DLT76 DBW76:DBX76 CSA76:CSB76 CIE76:CIF76 BYI76:BYJ76 BOM76:BON76 BEQ76:BER76 AUU76:AUV76 AKY76:AKZ76 ABC76:ABD76 RG76:RH76 HK76:HL76 WTK76:WTN76 WJO76:WJR76 VZS76:VZV76 VPW76:VPZ76 VGA76:VGD76 UWE76:UWH76 UMI76:UML76 UCM76:UCP76 TSQ76:TST76 TIU76:TIX76 SYY76:SZB76 SPC76:SPF76 SFG76:SFJ76 RVK76:RVN76 RLO76:RLR76 RBS76:RBV76 QRW76:QRZ76 QIA76:QID76 PYE76:PYH76 POI76:POL76 PEM76:PEP76 OUQ76:OUT76 OKU76:OKX76 OAY76:OBB76 NRC76:NRF76 NHG76:NHJ76 MXK76:MXN76 MNO76:MNR76 MDS76:MDV76 LTW76:LTZ76 LKA76:LKD76 LAE76:LAH76 KQI76:KQL76 KGM76:KGP76 JWQ76:JWT76 JMU76:JMX76 JCY76:JDB76 ITC76:ITF76 IJG76:IJJ76 HZK76:HZN76 HPO76:HPR76 HFS76:HFV76 GVW76:GVZ76 GMA76:GMD76 GCE76:GCH76 FSI76:FSL76 FIM76:FIP76 EYQ76:EYT76 EOU76:EOX76 EEY76:EFB76 DVC76:DVF76 DLG76:DLJ76 DBK76:DBN76 CRO76:CRR76 CHS76:CHV76 BXW76:BXZ76 BOA76:BOD76 BEE76:BEH76 AUI76:AUL76 AKM76:AKP76 AAQ76:AAT76 QU76:QX76 GY76:HB76 WTP76:WTQ76 WJT76:WJU76 VZX76:VZY76 VQB76:VQC76 VGF76:VGG76 UWJ76:UWK76 UMN76:UMO76 UCR76:UCS76 TSV76:TSW76 TIZ76:TJA76 SZD76:SZE76 SPH76:SPI76 SFL76:SFM76 RVP76:RVQ76 RLT76:RLU76 RBX76:RBY76 QSB76:QSC76 QIF76:QIG76 PYJ76:PYK76 PON76:POO76 PER76:PES76 OUV76:OUW76 OKZ76:OLA76 OBD76:OBE76 NRH76:NRI76 NHL76:NHM76 MXP76:MXQ76 MNT76:MNU76 MDX76:MDY76 LUB76:LUC76 LKF76:LKG76 LAJ76:LAK76 KQN76:KQO76 KGR76:KGS76 JWV76:JWW76 JMZ76:JNA76 JDD76:JDE76 ITH76:ITI76 IJL76:IJM76 HZP76:HZQ76 HPT76:HPU76 HFX76:HFY76 GWB76:GWC76 GMF76:GMG76 GCJ76:GCK76 FSN76:FSO76 FIR76:FIS76 EYV76:EYW76 EOZ76:EPA76 EFD76:EFE76 DVH76:DVI76 DLL76:DLM76 DBP76:DBQ76 CRT76:CRU76 CHX76:CHY76 BYB76:BYC76 BOF76:BOG76 BEJ76:BEK76 AUN76:AUO76 AKR76:AKS76 AAV76:AAW76 QZ76:RA76 HD76:HE76 WUE76:WUH76 WKI76:WKL76 WAM76:WAP76 VQQ76:VQT76 VGU76:VGX76 UWY76:UXB76 UNC76:UNF76 UDG76:UDJ76 TTK76:TTN76 TJO76:TJR76 SZS76:SZV76 SPW76:SPZ76 SGA76:SGD76 RWE76:RWH76 RMI76:RML76 RCM76:RCP76 QSQ76:QST76 QIU76:QIX76 PYY76:PZB76 PPC76:PPF76 PFG76:PFJ76 OVK76:OVN76 OLO76:OLR76 OBS76:OBV76 NRW76:NRZ76 NIA76:NID76 MYE76:MYH76 MOI76:MOL76 MEM76:MEP76 LUQ76:LUT76 LKU76:LKX76 LAY76:LBB76 KRC76:KRF76 KHG76:KHJ76 JXK76:JXN76 JNO76:JNR76 JDS76:JDV76 ITW76:ITZ76 IKA76:IKD76 IAE76:IAH76 HQI76:HQL76 HGM76:HGP76 GWQ76:GWT76 GMU76:GMX76 GCY76:GDB76 FTC76:FTF76 FJG76:FJJ76 EZK76:EZN76 EPO76:EPR76 EFS76:EFV76 DVW76:DVZ76 DMA76:DMD76 DCE76:DCH76 CSI76:CSL76 CIM76:CIP76 BYQ76:BYT76 BOU76:BOX76 BEY76:BFB76 AVC76:AVF76 ALG76:ALJ76 ABK76:ABN76 RO76:RR76 HS76:HV76 X76:AA76 WUJ76:WUL76 WKN76:WKP76 WAR76:WAT76 VQV76:VQX76 VGZ76:VHB76 UXD76:UXF76 UNH76:UNJ76 UDL76:UDN76 TTP76:TTR76 TJT76:TJV76 SZX76:SZZ76 SQB76:SQD76 SGF76:SGH76 RWJ76:RWL76 RMN76:RMP76 RCR76:RCT76 QSV76:QSX76 QIZ76:QJB76 PZD76:PZF76 PPH76:PPJ76 PFL76:PFN76 OVP76:OVR76 OLT76:OLV76 OBX76:OBZ76 NSB76:NSD76 NIF76:NIH76 MYJ76:MYL76 MON76:MOP76 MER76:MET76 LUV76:LUX76 LKZ76:LLB76 LBD76:LBF76 KRH76:KRJ76 KHL76:KHN76 JXP76:JXR76 JNT76:JNV76 JDX76:JDZ76 IUB76:IUD76 IKF76:IKH76 IAJ76:IAL76 HQN76:HQP76 HGR76:HGT76 GWV76:GWX76 GMZ76:GNB76 GDD76:GDF76 FTH76:FTJ76 FJL76:FJN76 EZP76:EZR76 EPT76:EPV76 EFX76:EFZ76 DWB76:DWD76 DMF76:DMH76 DCJ76:DCL76 CSN76:CSP76 CIR76:CIT76 BYV76:BYX76 BOZ76:BPB76 BFD76:BFF76 AVH76:AVJ76 ALL76:ALN76 ABP76:ABR76 RT76:RV76 HX76:HZ76 AC76:AE76 WUN76:WVF76 WKR76:WLJ76 WAV76:WBN76 VQZ76:VRR76 VHD76:VHV76 UXH76:UXZ76 UNL76:UOD76 UDP76:UEH76 TTT76:TUL76 TJX76:TKP76 TAB76:TAT76 SQF76:SQX76 SGJ76:SHB76 RWN76:RXF76 RMR76:RNJ76 RCV76:RDN76 QSZ76:QTR76 QJD76:QJV76 PZH76:PZZ76 PPL76:PQD76 PFP76:PGH76 OVT76:OWL76 OLX76:OMP76 OCB76:OCT76 NSF76:NSX76 NIJ76:NJB76 MYN76:MZF76 MOR76:MPJ76 MEV76:MFN76 LUZ76:LVR76 LLD76:LLV76 LBH76:LBZ76 KRL76:KSD76 KHP76:KIH76 JXT76:JYL76 JNX76:JOP76 JEB76:JET76 IUF76:IUX76 IKJ76:ILB76 IAN76:IBF76 HQR76:HRJ76 HGV76:HHN76 GWZ76:GXR76 GND76:GNV76 GDH76:GDZ76 FTL76:FUD76 FJP76:FKH76 EZT76:FAL76 EPX76:EQP76 EGB76:EGT76 DWF76:DWX76 DMJ76:DNB76 DCN76:DDF76 CSR76:CTJ76 CIV76:CJN76 BYZ76:BZR76 BPD76:BPV76 BFH76:BFZ76 AVL76:AWD76 ALP76:AMH76 ABT76:ACL76 RX76:SP76 AG76:AY76 HQ76 WTU76 WJY76 WAC76 VQG76 VGK76 UWO76 UMS76 UCW76 TTA76 TJE76 SZI76 SPM76 SFQ76 RVU76 RLY76 RCC76 QSG76 QIK76 PYO76 POS76 PEW76 OVA76 OLE76 OBI76 NRM76 NHQ76 MXU76 MNY76 MEC76 LUG76 LKK76 LAO76 KQS76 KGW76 JXA76 JNE76 JDI76 ITM76 IJQ76 HZU76 HPY76 HGC76 GWG76 GMK76 GCO76 FSS76 FIW76 EZA76 EPE76 EFI76 DVM76 DLQ76 DBU76 CRY76 CIC76 BYG76 BOK76 BEO76 AUS76 AKW76 ABA76 RE76 HI76 WUC76 WKG76 WAK76 VQO76 VGS76 UWW76 UNA76 UDE76 TTI76 TJM76 SZQ76 SPU76 SFY76 RWC76 RMG76 RCK76 QSO76 QIS76 PYW76 PPA76 PFE76 OVI76 OLM76 OBQ76 NRU76 NHY76 MYC76 MOG76 MEK76 LUO76 LKS76 LAW76 KRA76 KHE76 JXI76 JNM76 JDQ76 ITU76 IJY76 IAC76 HQG76 HGK76 GWO76 GMS76 GCW76 FTA76 FJE76 EZI76 EPM76 EFQ76 DVU76 DLY76 DCC76 CSG76 CIK76 BYO76 BOS76 BEW76 AVA76 ALE76 ABI76 RM76 V76 HO76 WTS76 WJW76 WAA76 VQE76 VGI76 UWM76 UMQ76 UCU76 TSY76 TJC76 SZG76 SPK76 SFO76 RVS76 RLW76 RCA76 QSE76 QII76 PYM76 POQ76 PEU76 OUY76 OLC76 OBG76 NRK76 NHO76 MXS76 MNW76 MEA76 LUE76 LKI76 LAM76 KQQ76 KGU76 JWY76 JNC76 JDG76 ITK76 IJO76 HZS76 HPW76 HGA76 GWE76 GMI76 GCM76 FSQ76 FIU76 EYY76 EPC76 EFG76 DVK76 DLO76 DBS76 CRW76 CIA76 BYE76 BOI76 BEM76 AUQ76 AKU76 AAY76 RC76 HG76 D17:O17 WUA76 WKE76 WAI76 VQM76 VGQ76 UWU76 UMY76 UDC76 TTG76 TJK76 SZO76 SPS76 SFW76 RWA76 RME76 RCI76 QSM76 QIQ76 PYU76 POY76 PFC76 OVG76 OLK76 OBO76 NRS76 NHW76 MYA76 MOE76 MEI76 LUM76 LKQ76 LAU76 KQY76 KHC76 JXG76 JNK76 JDO76 ITS76 IJW76 IAA76 HQE76 HGI76 GWM76 GMQ76 GCU76 FSY76 FJC76 EZG76 EPK76 EFO76 DVS76 DLW76 DCA76 CSE76 CII76 BYM76 BOQ76 BEU76 AUY76 ALC76 ABG76 RK76 T76 ND17:NE17 WUS17:WUU17 WKW17:WKY17 WBA17:WBC17 VRE17:VRG17 VHI17:VHK17 UXM17:UXO17 UNQ17:UNS17 UDU17:UDW17 TTY17:TUA17 TKC17:TKE17 TAG17:TAI17 SQK17:SQM17 SGO17:SGQ17 RWS17:RWU17 RMW17:RMY17 RDA17:RDC17 QTE17:QTG17 QJI17:QJK17 PZM17:PZO17 PPQ17:PPS17 PFU17:PFW17 OVY17:OWA17 OMC17:OME17 OCG17:OCI17 NSK17:NSM17 NIO17:NIQ17 MYS17:MYU17 MOW17:MOY17 MFA17:MFC17 LVE17:LVG17 LLI17:LLK17 LBM17:LBO17 KRQ17:KRS17 KHU17:KHW17 JXY17:JYA17 JOC17:JOE17 JEG17:JEI17 IUK17:IUM17 IKO17:IKQ17 IAS17:IAU17 HQW17:HQY17 HHA17:HHC17 GXE17:GXG17 GNI17:GNK17 GDM17:GDO17 FTQ17:FTS17 FJU17:FJW17 EZY17:FAA17 EQC17:EQE17 EGG17:EGI17 DWK17:DWM17 DMO17:DMQ17 DCS17:DCU17 CSW17:CSY17 CJA17:CJC17 BZE17:BZG17 BPI17:BPK17 BFM17:BFO17 AVQ17:AVS17 ALU17:ALW17 ABY17:ACA17 SC17:SE17 IG17:II17 AL17:AN17 WUN17:WUQ17 WKR17:WKU17 WAV17:WAY17 VQZ17:VRC17 VHD17:VHG17 UXH17:UXK17 UNL17:UNO17 UDP17:UDS17 TTT17:TTW17 TJX17:TKA17 TAB17:TAE17 SQF17:SQI17 SGJ17:SGM17 RWN17:RWQ17 RMR17:RMU17 RCV17:RCY17 QSZ17:QTC17 QJD17:QJG17 PZH17:PZK17 PPL17:PPO17 PFP17:PFS17 OVT17:OVW17 OLX17:OMA17 OCB17:OCE17 NSF17:NSI17 NIJ17:NIM17 MYN17:MYQ17 MOR17:MOU17 MEV17:MEY17 LUZ17:LVC17 LLD17:LLG17 LBH17:LBK17 KRL17:KRO17 KHP17:KHS17 JXT17:JXW17 JNX17:JOA17 JEB17:JEE17 IUF17:IUI17 IKJ17:IKM17 IAN17:IAQ17 HQR17:HQU17 HGV17:HGY17 GWZ17:GXC17 GND17:GNG17 GDH17:GDK17 FTL17:FTO17 FJP17:FJS17 EZT17:EZW17 EPX17:EQA17 EGB17:EGE17 DWF17:DWI17 DMJ17:DMM17 DCN17:DCQ17 CSR17:CSU17 CIV17:CIY17 BYZ17:BZC17 BPD17:BPG17 BFH17:BFK17 AVL17:AVO17 ALP17:ALS17 ABT17:ABW17 RX17:SA17 IB17:IE17 AG17:AJ17 WUW17:WVO17 WLA17:WLS17 WBE17:WBW17 VRI17:VSA17 VHM17:VIE17 UXQ17:UYI17 UNU17:UOM17 UDY17:UEQ17 TUC17:TUU17 TKG17:TKY17 TAK17:TBC17 SQO17:SRG17 SGS17:SHK17 RWW17:RXO17 RNA17:RNS17 RDE17:RDW17 QTI17:QUA17 QJM17:QKE17 PZQ17:QAI17 PPU17:PQM17 PFY17:PGQ17 OWC17:OWU17 OMG17:OMY17 OCK17:ODC17 NSO17:NTG17 NIS17:NJK17 MYW17:MZO17 MPA17:MPS17 MFE17:MFW17 LVI17:LWA17 LLM17:LME17 LBQ17:LCI17 KRU17:KSM17 KHY17:KIQ17 JYC17:JYU17 JOG17:JOY17 JEK17:JFC17 IUO17:IVG17 IKS17:ILK17 IAW17:IBO17 HRA17:HRS17 HHE17:HHW17 GXI17:GYA17 GNM17:GOE17 GDQ17:GEI17 FTU17:FUM17 FJY17:FKQ17 FAC17:FAU17 EQG17:EQY17 EGK17:EHC17 DWO17:DXG17 DMS17:DNK17 DCW17:DDO17 CTA17:CTS17 CJE17:CJW17 BZI17:CAA17 BPM17:BQE17 BFQ17:BGI17 AVU17:AWM17 ALY17:AMQ17 ACC17:ACU17 SG17:SY17 IK17:JC17 AP17:BH17 WTY17:WTZ17 WKC17:WKD17 WAG17:WAH17 VQK17:VQL17 VGO17:VGP17 UWS17:UWT17 UMW17:UMX17 UDA17:UDB17 TTE17:TTF17 TJI17:TJJ17 SZM17:SZN17 SPQ17:SPR17 SFU17:SFV17 RVY17:RVZ17 RMC17:RMD17 RCG17:RCH17 QSK17:QSL17 QIO17:QIP17 PYS17:PYT17 POW17:POX17 PFA17:PFB17 OVE17:OVF17 OLI17:OLJ17 OBM17:OBN17 NRQ17:NRR17 NHU17:NHV17 MXY17:MXZ17 MOC17:MOD17 MEG17:MEH17 LUK17:LUL17 LKO17:LKP17 LAS17:LAT17 KQW17:KQX17 KHA17:KHB17 JXE17:JXF17 JNI17:JNJ17 JDM17:JDN17 ITQ17:ITR17 IJU17:IJV17 HZY17:HZZ17 HQC17:HQD17 HGG17:HGH17 GWK17:GWL17 GMO17:GMP17 GCS17:GCT17 FSW17:FSX17 FJA17:FJB17 EZE17:EZF17 EPI17:EPJ17 EFM17:EFN17 DVQ17:DVR17 DLU17:DLV17 DBY17:DBZ17 CSC17:CSD17 CIG17:CIH17 BYK17:BYL17 BOO17:BOP17 BES17:BET17 AUW17:AUX17 ALA17:ALB17 ABE17:ABF17 RI17:RJ17 HM17:HN17 R17:S17 WUF17:WUG17 WKJ17:WKK17 WAN17:WAO17 VQR17:VQS17 VGV17:VGW17 UWZ17:UXA17 UND17:UNE17 UDH17:UDI17 TTL17:TTM17 TJP17:TJQ17 SZT17:SZU17 SPX17:SPY17 SGB17:SGC17 RWF17:RWG17 RMJ17:RMK17 RCN17:RCO17 QSR17:QSS17 QIV17:QIW17 PYZ17:PZA17 PPD17:PPE17 PFH17:PFI17 OVL17:OVM17 OLP17:OLQ17 OBT17:OBU17 NRX17:NRY17 NIB17:NIC17 MYF17:MYG17 MOJ17:MOK17 MEN17:MEO17 LUR17:LUS17 LKV17:LKW17 LAZ17:LBA17 KRD17:KRE17 KHH17:KHI17 JXL17:JXM17 JNP17:JNQ17 JDT17:JDU17 ITX17:ITY17 IKB17:IKC17 IAF17:IAG17 HQJ17:HQK17 HGN17:HGO17 GWR17:GWS17 GMV17:GMW17 GCZ17:GDA17 FTD17:FTE17 FJH17:FJI17 EZL17:EZM17 EPP17:EPQ17 EFT17:EFU17 DVX17:DVY17 DMB17:DMC17 DCF17:DCG17 CSJ17:CSK17 CIN17:CIO17 BYR17:BYS17 BOV17:BOW17 BEZ17:BFA17 AVD17:AVE17 ALH17:ALI17 ABL17:ABM17 RP17:RQ17 HT17:HU17 Y17:Z17 WZD17:WZG17 WPH17:WPK17 WFL17:WFO17 VVP17:VVS17 VLT17:VLW17 VBX17:VCA17 USB17:USE17 UIF17:UII17 TYJ17:TYM17 TON17:TOQ17 TER17:TEU17 SUV17:SUY17 SKZ17:SLC17 SBD17:SBG17 RRH17:RRK17 RHL17:RHO17 QXP17:QXS17 QNT17:QNW17 QDX17:QEA17 PUB17:PUE17 PKF17:PKI17 PAJ17:PAM17 OQN17:OQQ17 OGR17:OGU17 NWV17:NWY17 NMZ17:NNC17 NDD17:NDG17 MTH17:MTK17 MJL17:MJO17 LZP17:LZS17 LPT17:LPW17 LFX17:LGA17 KWB17:KWE17 KMF17:KMI17 KCJ17:KCM17 JSN17:JSQ17 JIR17:JIU17 IYV17:IYY17 IOZ17:IPC17 IFD17:IFG17 HVH17:HVK17 HLL17:HLO17 HBP17:HBS17 GRT17:GRW17 GHX17:GIA17 FYB17:FYE17 FOF17:FOI17 FEJ17:FEM17 EUN17:EUQ17 EKR17:EKU17 EAV17:EAY17 DQZ17:DRC17 DHD17:DHG17 CXH17:CXK17 CNL17:CNO17 CDP17:CDS17 BTT17:BTW17 BJX17:BKA17 BAB17:BAE17 AQF17:AQI17 AGJ17:AGM17 WN17:WQ17 MR17:MU17 WZI17:WZJ17 WPM17:WPN17 WFQ17:WFR17 VVU17:VVV17 VLY17:VLZ17 VCC17:VCD17 USG17:USH17 UIK17:UIL17 TYO17:TYP17 TOS17:TOT17 TEW17:TEX17 SVA17:SVB17 SLE17:SLF17 SBI17:SBJ17 RRM17:RRN17 RHQ17:RHR17 QXU17:QXV17 QNY17:QNZ17 QEC17:QED17 PUG17:PUH17 PKK17:PKL17 PAO17:PAP17 OQS17:OQT17 OGW17:OGX17 NXA17:NXB17 NNE17:NNF17 NDI17:NDJ17 MTM17:MTN17 MJQ17:MJR17 LZU17:LZV17 LPY17:LPZ17 LGC17:LGD17 KWG17:KWH17 KMK17:KML17 KCO17:KCP17 JSS17:JST17 JIW17:JIX17 IZA17:IZB17 IPE17:IPF17 IFI17:IFJ17 HVM17:HVN17 HLQ17:HLR17 HBU17:HBV17 GRY17:GRZ17 GIC17:GID17 FYG17:FYH17 FOK17:FOL17 FEO17:FEP17 EUS17:EUT17 EKW17:EKX17 EBA17:EBB17 DRE17:DRF17 DHI17:DHJ17 CXM17:CXN17 CNQ17:CNR17 CDU17:CDV17 BTY17:BTZ17 BKC17:BKD17 BAG17:BAH17 AQK17:AQL17 AGO17:AGP17 WS17:WT17 MW17:MX17 WTK17:WTV17 WJO17:WJZ17 VZS17:WAD17 VPW17:VQH17 VGA17:VGL17 UWE17:UWP17 UMI17:UMT17 UCM17:UCX17 TSQ17:TTB17 TIU17:TJF17 SYY17:SZJ17 SPC17:SPN17 SFG17:SFR17 RVK17:RVV17 RLO17:RLZ17 RBS17:RCD17 QRW17:QSH17 QIA17:QIL17 PYE17:PYP17 POI17:POT17 PEM17:PEX17 OUQ17:OVB17 OKU17:OLF17 OAY17:OBJ17 NRC17:NRN17 NHG17:NHR17 MXK17:MXV17 MNO17:MNZ17 MDS17:MED17 LTW17:LUH17 LKA17:LKL17 LAE17:LAP17 KQI17:KQT17 KGM17:KGX17 JWQ17:JXB17 JMU17:JNF17 JCY17:JDJ17 ITC17:ITN17 IJG17:IJR17 HZK17:HZV17 HPO17:HPZ17 HFS17:HGD17 GVW17:GWH17 GMA17:GML17 GCE17:GCP17 FSI17:FST17 FIM17:FIX17 EYQ17:EZB17 EOU17:EPF17 EEY17:EFJ17 DVC17:DVN17 DLG17:DLR17 DBK17:DBV17 CRO17:CRZ17 CHS17:CID17 BXW17:BYH17 BOA17:BOL17 BEE17:BEP17 AUI17:AUT17 AKM17:AKX17 AAQ17:ABB17 QU17:RF17 GY17:HJ17 WZP17:WZQ17 WPT17:WPU17 WFX17:WFY17 VWB17:VWC17 VMF17:VMG17 VCJ17:VCK17 USN17:USO17 UIR17:UIS17 TYV17:TYW17 TOZ17:TPA17 TFD17:TFE17 SVH17:SVI17 SLL17:SLM17 SBP17:SBQ17 RRT17:RRU17 RHX17:RHY17 QYB17:QYC17 QOF17:QOG17 QEJ17:QEK17 PUN17:PUO17 PKR17:PKS17 PAV17:PAW17 OQZ17:ORA17 OHD17:OHE17 NXH17:NXI17 NNL17:NNM17 NDP17:NDQ17 MTT17:MTU17 MJX17:MJY17 MAB17:MAC17 LQF17:LQG17 LGJ17:LGK17 KWN17:KWO17 KMR17:KMS17 KCV17:KCW17 JSZ17:JTA17 JJD17:JJE17 IZH17:IZI17 IPL17:IPM17 IFP17:IFQ17 HVT17:HVU17 HLX17:HLY17 HCB17:HCC17 GSF17:GSG17 GIJ17:GIK17 FYN17:FYO17 FOR17:FOS17 FEV17:FEW17 EUZ17:EVA17 ELD17:ELE17 EBH17:EBI17 DRL17:DRM17 DHP17:DHQ17 CXT17:CXU17 CNX17:CNY17 CEB17:CEC17 BUF17:BUG17 BKJ17:BKK17 BAN17:BAO17 AQR17:AQS17 AGV17:AGW17 WZ17:XA17 P76:Q76 D76:G76 I76:J76 N76 L76 HP17 WUJ17 WKN17 WAR17 VQV17 VGZ17 UXD17 UNH17 UDL17 TTP17 TJT17 SZX17 SQB17 SGF17 RWJ17 RMN17 RCR17 QSV17 QIZ17 PZD17 PPH17 PFL17 OVP17 OLT17 OBX17 NSB17 NIF17 MYJ17 MON17 MER17 LUV17 LKZ17 LBD17 KRH17 KHL17 JXP17 JNT17 JDX17 IUB17 IKF17 IAJ17 HQN17 HGR17 GWV17 GMZ17 GDD17 FTH17 FJL17 EZP17 EPT17 EFX17 DWB17 DMF17 DCJ17 CSN17 CIR17 BYV17 BOZ17 BFD17 AVH17 ALL17 ABP17 RT17 HX17 AC17 WZL17 WPP17 WFT17 VVX17 VMB17 VCF17 USJ17 UIN17 TYR17 TOV17 TEZ17 SVD17 SLH17 SBL17 RRP17 RHT17 QXX17 QOB17 QEF17 PUJ17 PKN17 PAR17 OQV17 OGZ17 NXD17 NNH17 NDL17 MTP17 MJT17 LZX17 LQB17 LGF17 KWJ17 KMN17 KCR17 JSV17 JIZ17 IZD17 IPH17 IFL17 HVP17 HLT17 HBX17 GSB17 GIF17 FYJ17 FON17 FER17 EUV17 EKZ17 EBD17 DRH17 DHL17 CXP17 CNT17 CDX17 BUB17 BKF17 BAJ17 AQN17 AGR17 WV17 MZ17 WUB17 WKF17 WAJ17 VQN17 VGR17 UWV17 UMZ17 UDD17 TTH17 TJL17 SZP17 SPT17 SFX17 RWB17 RMF17 RCJ17 QSN17 QIR17 PYV17 POZ17 PFD17 OVH17 OLL17 OBP17 NRT17 NHX17 MYB17 MOF17 MEJ17 LUN17 LKR17 LAV17 KQZ17 KHD17 JXH17 JNL17 JDP17 ITT17 IJX17 IAB17 HQF17 HGJ17 GWN17 GMR17 GCV17 FSZ17 FJD17 EZH17 EPL17 EFP17 DVT17 DLX17 DCB17 CSF17 CIJ17 BYN17 BOR17 BEV17 AUZ17 ALD17 ABH17 RL17 U17">
      <formula1>#REF!</formula1>
    </dataValidation>
    <dataValidation imeMode="on" allowBlank="1" showInputMessage="1" showErrorMessage="1" sqref="AK17 IF17 SB17 ABX17 ALT17 AVP17 BFL17 BPH17 BZD17 CIZ17 CSV17 DCR17 DMN17 DWJ17 EGF17 EQB17 EZX17 FJT17 FTP17 GDL17 GNH17 GXD17 HGZ17 HQV17 IAR17 IKN17 IUJ17 JEF17 JOB17 JXX17 KHT17 KRP17 LBL17 LLH17 LVD17 MEZ17 MOV17 MYR17 NIN17 NSJ17 OCF17 OMB17 OVX17 PFT17 PPP17 PZL17 QJH17 QTD17 RCZ17 RMV17 RWR17 SGN17 SQJ17 TAF17 TKB17 TTX17 UDT17 UNP17 UXL17 VHH17 VRD17 WAZ17 WKV17 WUR17 T17 HO17 RK17 ABG17 ALC17 AUY17 BEU17 BOQ17 BYM17 CII17 CSE17 DCA17 DLW17 DVS17 EFO17 EPK17 EZG17 FJC17 FSY17 GCU17 GMQ17 GWM17 HGI17 HQE17 IAA17 IJW17 ITS17 JDO17 JNK17 JXG17 KHC17 KQY17 LAU17 LKQ17 LUM17 MEI17 MOE17 MYA17 NHW17 NRS17 OBO17 OLK17 OVG17 PFC17 POY17 PYU17 QIQ17 QSM17 RCI17 RME17 RWA17 SFW17 SPS17 SZO17 TJK17 TTG17 UDC17 UMY17 UWU17 VGQ17 VQM17 WAI17 WKE17 WUA17 AD17 HY17 RU17 ABQ17 ALM17 AVI17 BFE17 BPA17 BYW17 CIS17 CSO17 DCK17 DMG17 DWC17 EFY17 EPU17 EZQ17 FJM17 FTI17 GDE17 GNA17 GWW17 HGS17 HQO17 IAK17 IKG17 IUC17 JDY17 JNU17 JXQ17 KHM17 KRI17 LBE17 LLA17 LUW17 MES17 MOO17 MYK17 NIG17 NSC17 OBY17 OLU17 OVQ17 PFM17 PPI17 PZE17 QJA17 QSW17 RCS17 RMO17 RWK17 SGG17 SQC17 SZY17 TJU17 TTQ17 UDM17 UNI17 UXE17 VHA17 VQW17 WAS17 WKO17 WUK17 P17:Q17 HK17:HL17 RG17:RH17 ABC17:ABD17 AKY17:AKZ17 AUU17:AUV17 BEQ17:BER17 BOM17:BON17 BYI17:BYJ17 CIE17:CIF17 CSA17:CSB17 DBW17:DBX17 DLS17:DLT17 DVO17:DVP17 EFK17:EFL17 EPG17:EPH17 EZC17:EZD17 FIY17:FIZ17 FSU17:FSV17 GCQ17:GCR17 GMM17:GMN17 GWI17:GWJ17 HGE17:HGF17 HQA17:HQB17 HZW17:HZX17 IJS17:IJT17 ITO17:ITP17 JDK17:JDL17 JNG17:JNH17 JXC17:JXD17 KGY17:KGZ17 KQU17:KQV17 LAQ17:LAR17 LKM17:LKN17 LUI17:LUJ17 MEE17:MEF17 MOA17:MOB17 MXW17:MXX17 NHS17:NHT17 NRO17:NRP17 OBK17:OBL17 OLG17:OLH17 OVC17:OVD17 PEY17:PEZ17 POU17:POV17 PYQ17:PYR17 QIM17:QIN17 QSI17:QSJ17 RCE17:RCF17 RMA17:RMB17 RVW17:RVX17 SFS17:SFT17 SPO17:SPP17 SZK17:SZL17 TJG17:TJH17 TTC17:TTD17 UCY17:UCZ17 UMU17:UMV17 UWQ17:UWR17 VGM17:VGN17 VQI17:VQJ17 WAE17:WAF17 WKA17:WKB17 WTW17:WTX17 V17 HQ17 RM17 ABI17 ALE17 AVA17 BEW17 BOS17 BYO17 CIK17 CSG17 DCC17 DLY17 DVU17 EFQ17 EPM17 EZI17 FJE17 FTA17 GCW17 GMS17 GWO17 HGK17 HQG17 IAC17 IJY17 ITU17 JDQ17 JNM17 JXI17 KHE17 KRA17 LAW17 LKS17 LUO17 MEK17 MOG17 MYC17 NHY17 NRU17 OBQ17 OLM17 OVI17 PFE17 PPA17 PYW17 QIS17 QSO17 RCK17 RMG17 RWC17 SFY17 SPU17 SZQ17 TJM17 TTI17 UDE17 UNA17 UWW17 VGS17 VQO17 WAK17 WKG17 WUC17 MY17 WU17 AGQ17 AQM17 BAI17 BKE17 BUA17 CDW17 CNS17 CXO17 DHK17 DRG17 EBC17 EKY17 EUU17 FEQ17 FOM17 FYI17 GIE17 GSA17 HBW17 HLS17 HVO17 IFK17 IPG17 IZC17 JIY17 JSU17 KCQ17 KMM17 KWI17 LGE17 LQA17 LZW17 MJS17 MTO17 NDK17 NNG17 NXC17 OGY17 OQU17 PAQ17 PKM17 PUI17 QEE17 QOA17 QXW17 RHS17 RRO17 SBK17 SLG17 SVC17 TEY17 TOU17 TYQ17 UIM17 USI17 VCE17 VMA17 VVW17 WFS17 WPO17 WZK17 MV17 WR17 AGN17 AQJ17 BAF17 BKB17 BTX17 CDT17 CNP17 CXL17 DHH17 DRD17 EAZ17 EKV17 EUR17 FEN17 FOJ17 FYF17 GIB17 GRX17 HBT17 HLP17 HVL17 IFH17 IPD17 IYZ17 JIV17 JSR17 KCN17 KMJ17 KWF17 LGB17 LPX17 LZT17 MJP17 MTL17 NDH17 NND17 NWZ17 OGV17 OQR17 PAN17 PKJ17 PUF17 QEB17 QNX17 QXT17 RHP17 RRL17 SBH17 SLD17 SUZ17 TEV17 TOR17 TYN17 UIJ17 USF17 VCB17 VLX17 VVT17 WFP17 WPL17 WZH17 NA17 WW17 AGS17 AQO17 BAK17 BKG17 BUC17 CDY17 CNU17 CXQ17 DHM17 DRI17 EBE17 ELA17 EUW17 FES17 FOO17 FYK17 GIG17 GSC17 HBY17 HLU17 HVQ17 IFM17 IPI17 IZE17 JJA17 JSW17 KCS17 KMO17 KWK17 LGG17 LQC17 LZY17 MJU17 MTQ17 NDM17 NNI17 NXE17 OHA17 OQW17 PAS17 PKO17 PUK17 QEG17 QOC17 QXY17 RHU17 RRQ17 SBM17 SLI17 SVE17 TFA17 TOW17 TYS17 UIO17 USK17 VCG17 VMC17 VVY17 WFU17 WPQ17 WZM17 AB76 HW76 RS76 ABO76 ALK76 AVG76 BFC76 BOY76 BYU76 CIQ76 CSM76 DCI76 DME76 DWA76 EFW76 EPS76 EZO76 FJK76 FTG76 GDC76 GMY76 GWU76 HGQ76 HQM76 IAI76 IKE76 IUA76 JDW76 JNS76 JXO76 KHK76 KRG76 LBC76 LKY76 LUU76 MEQ76 MOM76 MYI76 NIE76 NSA76 OBW76 OLS76 OVO76 PFK76 PPG76 PZC76 QIY76 QSU76 RCQ76 RMM76 RWI76 SGE76 SQA76 SZW76 TJS76 TTO76 UDK76 UNG76 UXC76 VGY76 VQU76 WAQ76 WKM76 WUI76 HF76 RB76 AAX76 AKT76 AUP76 BEL76 BOH76 BYD76 CHZ76 CRV76 DBR76 DLN76 DVJ76 EFF76 EPB76 EYX76 FIT76 FSP76 GCL76 GMH76 GWD76 HFZ76 HPV76 HZR76 IJN76 ITJ76 JDF76 JNB76 JWX76 KGT76 KQP76 LAL76 LKH76 LUD76 MDZ76 MNV76 MXR76 NHN76 NRJ76 OBF76 OLB76 OUX76 PET76 POP76 PYL76 QIH76 QSD76 RBZ76 RLV76 RVR76 SFN76 SPJ76 SZF76 TJB76 TSX76 UCT76 UMP76 UWL76 VGH76 VQD76 VZZ76 WJV76 WTR76 U76 HP76 RL76 ABH76 ALD76 AUZ76 BEV76 BOR76 BYN76 CIJ76 CSF76 DCB76 DLX76 DVT76 EFP76 EPL76 EZH76 FJD76 FSZ76 GCV76 GMR76 GWN76 HGJ76 HQF76 IAB76 IJX76 ITT76 JDP76 JNL76 JXH76 KHD76 KQZ76 LAV76 LKR76 LUN76 MEJ76 MOF76 MYB76 NHX76 NRT76 OBP76 OLL76 OVH76 PFD76 POZ76 PYV76 QIR76 QSN76 RCJ76 RMF76 RWB76 SFX76 SPT76 SZP76 TJL76 TTH76 UDD76 UMZ76 UWV76 VGR76 VQN76 WAJ76 WKF76 WUB76 HC76 QY76 AAU76 AKQ76 AUM76 BEI76 BOE76 BYA76 CHW76 CRS76 DBO76 DLK76 DVG76 EFC76 EOY76 EYU76 FIQ76 FSM76 GCI76 GME76 GWA76 HFW76 HPS76 HZO76 IJK76 ITG76 JDC76 JMY76 JWU76 KGQ76 KQM76 LAI76 LKE76 LUA76 MDW76 MNS76 MXO76 NHK76 NRG76 OBC76 OKY76 OUU76 PEQ76 POM76 PYI76 QIE76 QSA76 RBW76 RLS76 RVO76 SFK76 SPG76 SZC76 TIY76 TSU76 UCQ76 UMM76 UWI76 VGE76 VQA76 VZW76 WJS76 WTO76 HH76 RD76 AAZ76 AKV76 AUR76 BEN76 BOJ76 BYF76 CIB76 CRX76 DBT76 DLP76 DVL76 EFH76 EPD76 EYZ76 FIV76 FSR76 GCN76 GMJ76 GWF76 HGB76 HPX76 HZT76 IJP76 ITL76 JDH76 JND76 JWZ76 KGV76 KQR76 LAN76 LKJ76 LUF76 MEB76 MNX76 MXT76 NHP76 NRL76 OBH76 OLD76 OUZ76 PEV76 POR76 PYN76 QIJ76 QSF76 RCB76 RLX76 RVT76 SFP76 SPL76 SZH76 TJD76 TSZ76 UCV76 UMR76 UWN76 VGJ76 VQF76 WAB76 WJX76 WTT76 A17:C17 BS17:GX17 BI17 JD17 SZ17 ACV17 AMR17 AWN17 BGJ17 BQF17 CAB17 CJX17 CTT17 DDP17 DNL17 DXH17 EHD17 EQZ17 FAV17 FKR17 FUN17 GEJ17 GOF17 GYB17 HHX17 HRT17 IBP17 ILL17 IVH17 JFD17 JOZ17 JYV17 KIR17 KSN17 LCJ17 LMF17 LWB17 MFX17 MPT17 MZP17 NJL17 NTH17 ODD17 OMZ17 OWV17 PGR17 PQN17 QAJ17 QKF17 QUB17 RDX17 RNT17 RXP17 SHL17 SRH17 TBD17 TKZ17 TUV17 UER17 UON17 UYJ17 VIF17 VSB17 WBX17 WLT17 WVP17 AO17 IJ17 SF17 ACB17 ALX17 AVT17 BFP17 BPL17 BZH17 CJD17 CSZ17 DCV17 DMR17 DWN17 EGJ17 EQF17 FAB17 FJX17 FTT17 GDP17 GNL17 GXH17 HHD17 HQZ17 IAV17 IKR17 IUN17 JEJ17 JOF17 JYB17 KHX17 KRT17 LBP17 LLL17 LVH17 MFD17 MOZ17 MYV17 NIR17 NSN17 OCJ17 OMF17 OWB17 PFX17 PPT17 PZP17 QJL17 QTH17 RDD17 RMZ17 RWV17 SGR17 SQN17 TAJ17 TKF17 TUB17 UDX17 UNT17 UXP17 VHL17 VRH17 WBD17 WKZ17 WUV17 AA17:AB17 HV17:HW17 RR17:RS17 ABN17:ABO17 ALJ17:ALK17 AVF17:AVG17 BFB17:BFC17 BOX17:BOY17 BYT17:BYU17 CIP17:CIQ17 CSL17:CSM17 DCH17:DCI17 DMD17:DME17 DVZ17:DWA17 EFV17:EFW17 EPR17:EPS17 EZN17:EZO17 FJJ17:FJK17 FTF17:FTG17 GDB17:GDC17 GMX17:GMY17 GWT17:GWU17 HGP17:HGQ17 HQL17:HQM17 IAH17:IAI17 IKD17:IKE17 ITZ17:IUA17 JDV17:JDW17 JNR17:JNS17 JXN17:JXO17 KHJ17:KHK17 KRF17:KRG17 LBB17:LBC17 LKX17:LKY17 LUT17:LUU17 MEP17:MEQ17 MOL17:MOM17 MYH17:MYI17 NID17:NIE17 NRZ17:NSA17 OBV17:OBW17 OLR17:OLS17 OVN17:OVO17 PFJ17:PFK17 PPF17:PPG17 PZB17:PZC17 QIX17:QIY17 QST17:QSU17 RCP17:RCQ17 RML17:RMM17 RWH17:RWI17 SGD17:SGE17 SPZ17:SQA17 SZV17:SZW17 TJR17:TJS17 TTN17:TTO17 UDJ17:UDK17 UNF17:UNG17 UXB17:UXC17 VGX17:VGY17 VQT17:VQU17 WAP17:WAQ17 WKL17:WKM17 WUH17:WUI17 X17 HS17 RO17 ABK17 ALG17 AVC17 BEY17 BOU17 BYQ17 CIM17 CSI17 DCE17 DMA17 DVW17 EFS17 EPO17 EZK17 FJG17 FTC17 GCY17 GMU17 GWQ17 HGM17 HQI17 IAE17 IKA17 ITW17 JDS17 JNO17 JXK17 KHG17 KRC17 LAY17 LKU17 LUQ17 MEM17 MOI17 MYE17 NIA17 NRW17 OBS17 OLO17 OVK17 PFG17 PPC17 PYY17 QIU17 QSQ17 RCM17 RMI17 RWE17 SGA17 SPW17 SZS17 TJO17 TTK17 UDG17 UNC17 UWY17 VGU17 VQQ17 WAM17 WKI17 WUE17 AF17 IA17 RW17 ABS17 ALO17 AVK17 BFG17 BPC17 BYY17 CIU17 CSQ17 DCM17 DMI17 DWE17 EGA17 EPW17 EZS17 FJO17 FTK17 GDG17 GNC17 GWY17 HGU17 HQQ17 IAM17 IKI17 IUE17 JEA17 JNW17 JXS17 KHO17 KRK17 LBG17 LLC17 LUY17 MEU17 MOQ17 MYM17 NII17 NSE17 OCA17 OLW17 OVS17 PFO17 PPK17 PZG17 QJC17 QSY17 RCU17 RMQ17 RWM17 SGI17 SQE17 TAA17 TJW17 TTS17 UDO17 UNK17 UXG17 VHC17 VQY17 WAU17 WKQ17 WUM17 KM17:MQ17 UI17:WM17 AEE17:AGI17 AOA17:AQE17 AXW17:BAA17 BHS17:BJW17 BRO17:BTS17 CBK17:CDO17 CLG17:CNK17 CVC17:CXG17 DEY17:DHC17 DOU17:DQY17 DYQ17:EAU17 EIM17:EKQ17 ESI17:EUM17 FCE17:FEI17 FMA17:FOE17 FVW17:FYA17 GFS17:GHW17 GPO17:GRS17 GZK17:HBO17 HJG17:HLK17 HTC17:HVG17 ICY17:IFC17 IMU17:IOY17 IWQ17:IYU17 JGM17:JIQ17 JQI17:JSM17 KAE17:KCI17 KKA17:KME17 KTW17:KWA17 LDS17:LFW17 LNO17:LPS17 LXK17:LZO17 MHG17:MJK17 MRC17:MTG17 NAY17:NDC17 NKU17:NMY17 NUQ17:NWU17 OEM17:OGQ17 OOI17:OQM17 OYE17:PAI17 PIA17:PKE17 PRW17:PUA17 QBS17:QDW17 QLO17:QNS17 QVK17:QXO17 RFG17:RHK17 RPC17:RRG17 RYY17:SBC17 SIU17:SKY17 SSQ17:SUU17 TCM17:TEQ17 TMI17:TOM17 TWE17:TYI17 UGA17:UIE17 UPW17:USA17 UZS17:VBW17 VJO17:VLS17 VTK17:VVO17 WDG17:WFK17 WNC17:WPG17 WWY17:WZC17 NF17:QT17 XB17:AAP17 AGX17:AKL17 AQT17:AUH17 BAP17:BED17 BKL17:BNZ17 BUH17:BXV17 CED17:CHR17 CNZ17:CRN17 CXV17:DBJ17 DHR17:DLF17 DRN17:DVB17 EBJ17:EEX17 ELF17:EOT17 EVB17:EYP17 FEX17:FIL17 FOT17:FSH17 FYP17:GCD17 GIL17:GLZ17 GSH17:GVV17 HCD17:HFR17 HLZ17:HPN17 HVV17:HZJ17 IFR17:IJF17 IPN17:ITB17 IZJ17:JCX17 JJF17:JMT17 JTB17:JWP17 KCX17:KGL17 KMT17:KQH17 KWP17:LAD17 LGL17:LJZ17 LQH17:LTV17 MAD17:MDR17 MJZ17:MNN17 MTV17:MXJ17 NDR17:NHF17 NNN17:NRB17 NXJ17:OAX17 OHF17:OKT17 ORB17:OUP17 PAX17:PEL17 PKT17:POH17 PUP17:PYD17 QEL17:QHZ17 QOH17:QRV17 QYD17:RBR17 RHZ17:RLN17 RRV17:RVJ17 SBR17:SFF17 SLN17:SPB17 SVJ17:SYX17 TFF17:TIT17 TPB17:TSP17 TYX17:UCL17 UIT17:UMH17 USP17:UWD17 VCL17:VFZ17 VMH17:VPV17 VWD17:VZR17 WFZ17:WJN17 WPV17:WTJ17 WZR17:XFD17 NC17 WY17 AGU17 AQQ17 BAM17 BKI17 BUE17 CEA17 CNW17 CXS17 DHO17 DRK17 EBG17 ELC17 EUY17 FEU17 FOQ17 FYM17 GII17 GSE17 HCA17 HLW17 HVS17 IFO17 IPK17 IZG17 JJC17 JSY17 KCU17 KMQ17 KWM17 LGI17 LQE17 MAA17 MJW17 MTS17 NDO17 NNK17 NXG17 OHC17 OQY17 PAU17 PKQ17 PUM17 QEI17 QOE17 QYA17 RHW17 RRS17 SBO17 SLK17 SVG17 TFC17 TOY17 TYU17 UIQ17 USM17 VCI17 VME17 VWA17 WFW17 WPS17 WZO17 A76:C76 BS76:GX76 KD76:QT76 TZ76:AAP76 ADV76:AKL76 ANR76:AUH76 AXN76:BED76 BHJ76:BNZ76 BRF76:BXV76 CBB76:CHR76 CKX76:CRN76 CUT76:DBJ76 DEP76:DLF76 DOL76:DVB76 DYH76:EEX76 EID76:EOT76 ERZ76:EYP76 FBV76:FIL76 FLR76:FSH76 FVN76:GCD76 GFJ76:GLZ76 GPF76:GVV76 GZB76:HFR76 HIX76:HPN76 HST76:HZJ76 ICP76:IJF76 IML76:ITB76 IWH76:JCX76 JGD76:JMT76 JPZ76:JWP76 JZV76:KGL76 KJR76:KQH76 KTN76:LAD76 LDJ76:LJZ76 LNF76:LTV76 LXB76:MDR76 MGX76:MNN76 MQT76:MXJ76 NAP76:NHF76 NKL76:NRB76 NUH76:OAX76 OED76:OKT76 ONZ76:OUP76 OXV76:PEL76 PHR76:POH76 PRN76:PYD76 QBJ76:QHZ76 QLF76:QRV76 QVB76:RBR76 REX76:RLN76 ROT76:RVJ76 RYP76:SFF76 SIL76:SPB76 SSH76:SYX76 TCD76:TIT76 TLZ76:TSP76 TVV76:UCL76 UFR76:UMH76 UPN76:UWD76 UZJ76:VFZ76 VJF76:VPV76 VTB76:VZR76 WCX76:WJN76 WMT76:WTJ76 WWP76:XFD76 AZ76 IU76 SQ76 ACM76 AMI76 AWE76 BGA76 BPW76 BZS76 CJO76 CTK76 DDG76 DNC76 DWY76 EGU76 EQQ76 FAM76 FKI76 FUE76 GEA76 GNW76 GXS76 HHO76 HRK76 IBG76 ILC76 IUY76 JEU76 JOQ76 JYM76 KII76 KSE76 LCA76 LLW76 LVS76 MFO76 MPK76 MZG76 NJC76 NSY76 OCU76 OMQ76 OWM76 PGI76 PQE76 QAA76 QJW76 QTS76 RDO76 RNK76 RXG76 SHC76 SQY76 TAU76 TKQ76 TUM76 UEI76 UOE76 UYA76 VHW76 VRS76 WBO76 WLK76 WVG76 AF76 IA76 RW76 ABS76 ALO76 AVK76 BFG76 BPC76 BYY76 CIU76 CSQ76 DCM76 DMI76 DWE76 EGA76 EPW76 EZS76 FJO76 FTK76 GDG76 GNC76 GWY76 HGU76 HQQ76 IAM76 IKI76 IUE76 JEA76 JNW76 JXS76 KHO76 KRK76 LBG76 LLC76 LUY76 MEU76 MOQ76 MYM76 NII76 NSE76 OCA76 OLW76 OVS76 PFO76 PPK76 PZG76 QJC76 QSY76 RCU76 RMQ76 RWM76 SGI76 SQE76 TAA76 TJW76 TTS76 UDO76 UNK76 UXG76 VHC76 VQY76 WAU76 WKQ76 WUM76 R76:S76 HM76:HN76 RI76:RJ76 ABE76:ABF76 ALA76:ALB76 AUW76:AUX76 BES76:BET76 BOO76:BOP76 BYK76:BYL76 CIG76:CIH76 CSC76:CSD76 DBY76:DBZ76 DLU76:DLV76 DVQ76:DVR76 EFM76:EFN76 EPI76:EPJ76 EZE76:EZF76 FJA76:FJB76 FSW76:FSX76 GCS76:GCT76 GMO76:GMP76 GWK76:GWL76 HGG76:HGH76 HQC76:HQD76 HZY76:HZZ76 IJU76:IJV76 ITQ76:ITR76 JDM76:JDN76 JNI76:JNJ76 JXE76:JXF76 KHA76:KHB76 KQW76:KQX76 LAS76:LAT76 LKO76:LKP76 LUK76:LUL76 MEG76:MEH76 MOC76:MOD76 MXY76:MXZ76 NHU76:NHV76 NRQ76:NRR76 OBM76:OBN76 OLI76:OLJ76 OVE76:OVF76 PFA76:PFB76 POW76:POX76 PYS76:PYT76 QIO76:QIP76 QSK76:QSL76 RCG76:RCH76 RMC76:RMD76 RVY76:RVZ76 SFU76:SFV76 SPQ76:SPR76 SZM76:SZN76 TJI76:TJJ76 TTE76:TTF76 UDA76:UDB76 UMW76:UMX76 UWS76:UWT76 VGO76:VGP76 VQK76:VQL76 WAG76:WAH76 WKC76:WKD76 WTY76:WTZ76 HJ76 RF76 ABB76 AKX76 AUT76 BEP76 BOL76 BYH76 CID76 CRZ76 DBV76 DLR76 DVN76 EFJ76 EPF76 EZB76 FIX76 FST76 GCP76 GML76 GWH76 HGD76 HPZ76 HZV76 IJR76 ITN76 JDJ76 JNF76 JXB76 KGX76 KQT76 LAP76 LKL76 LUH76 MED76 MNZ76 MXV76 NHR76 NRN76 OBJ76 OLF76 OVB76 PEX76 POT76 PYP76 QIL76 QSH76 RCD76 RLZ76 RVV76 SFR76 SPN76 SZJ76 TJF76 TTB76 UCX76 UMT76 UWP76 VGL76 VQH76 WAD76 WJZ76 WTV76 W76 HR76 RN76 ABJ76 ALF76 AVB76 BEX76 BOT76 BYP76 CIL76 CSH76 DCD76 DLZ76 DVV76 EFR76 EPN76 EZJ76 FJF76 FTB76 GCX76 GMT76 GWP76 HGL76 HQH76 IAD76 IJZ76 ITV76 JDR76 JNN76 JXJ76 KHF76 KRB76 LAX76 LKT76 LUP76 MEL76 MOH76 MYD76 NHZ76 NRV76 OBR76 OLN76 OVJ76 PFF76 PPB76 PYX76 QIT76 QSP76 RCL76 RMH76 RWD76 SFZ76 SPV76 SZR76 TJN76 TTJ76 UDF76 UNB76 UWX76 VGT76 VQP76 WAL76 WKH76 WUD76 O76 K76 H76 M76"/>
  </dataValidations>
  <pageMargins left="0.39370078740157483" right="0.31496062992125984" top="0.38" bottom="0.39370078740157483" header="0.31496062992125984" footer="0.2"/>
  <pageSetup paperSize="9" scale="60" orientation="landscape" r:id="rId1"/>
  <headerFooter>
    <oddFooter>&amp;C&amp;P/&amp;N&amp;R&amp;F＿&amp;A</oddFooter>
  </headerFooter>
  <colBreaks count="2" manualBreakCount="2">
    <brk id="24" max="1747" man="1"/>
    <brk id="47" max="1747"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調査票Ａ、Ｂ </vt:lpstr>
      <vt:lpstr>調査票Ｃ、Ｄ、Ｅ </vt:lpstr>
      <vt:lpstr>'調査票Ａ、Ｂ '!Print_Area</vt:lpstr>
      <vt:lpstr>'調査票Ｃ、Ｄ、Ｅ '!Print_Area</vt:lpstr>
      <vt:lpstr>'調査票Ａ、Ｂ '!Print_Titles</vt:lpstr>
      <vt:lpstr>'調査票Ｃ、Ｄ、Ｅ '!Print_Titles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2006-09-13T11:12:02Z</dcterms:created>
  <dcterms:modified xsi:type="dcterms:W3CDTF">2018-05-02T13:08:55Z</dcterms:modified>
</cp:coreProperties>
</file>