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0" hidden="1">'調査票Ａ、Ｂ '!$A$9:$FN$31</definedName>
    <definedName name="_xlnm._FilterDatabase" localSheetId="1" hidden="1">'調査票Ｃ、Ｄ、Ｅ '!$A$17:$BR$37</definedName>
    <definedName name="_xlnm.Print_Area" localSheetId="0">'調査票Ａ、Ｂ '!$D$1:$CX$38</definedName>
    <definedName name="_xlnm.Print_Area" localSheetId="1">'調査票Ｃ、Ｄ、Ｅ '!$A$1:$BQ$47</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C10" i="5" l="1"/>
  <c r="G10" i="5"/>
  <c r="C11" i="5"/>
  <c r="G11" i="5"/>
  <c r="C12" i="5"/>
  <c r="G12" i="5"/>
  <c r="C13" i="5"/>
  <c r="G13" i="5"/>
  <c r="C14" i="5"/>
  <c r="G14" i="5"/>
  <c r="C15" i="5"/>
  <c r="G15" i="5"/>
  <c r="C16" i="5"/>
  <c r="G16" i="5"/>
  <c r="C17" i="5"/>
  <c r="G17" i="5"/>
  <c r="C18" i="5"/>
  <c r="G18" i="5"/>
  <c r="C19" i="5"/>
  <c r="G19" i="5"/>
  <c r="C20" i="5"/>
  <c r="G20" i="5"/>
  <c r="C21" i="5"/>
  <c r="G21" i="5"/>
  <c r="C22" i="5"/>
  <c r="G22" i="5"/>
  <c r="C23" i="5"/>
  <c r="G23" i="5"/>
  <c r="C24" i="5"/>
  <c r="G24" i="5"/>
  <c r="C25" i="5"/>
  <c r="G25" i="5"/>
  <c r="C26" i="5"/>
  <c r="G26" i="5"/>
  <c r="C27" i="5"/>
  <c r="G27" i="5"/>
  <c r="C28" i="5"/>
  <c r="G28" i="5"/>
  <c r="C29" i="5"/>
  <c r="G29" i="5"/>
  <c r="BQ45" i="6" l="1"/>
  <c r="BP45" i="6"/>
  <c r="BO45" i="6"/>
  <c r="BN45" i="6"/>
  <c r="BM45" i="6"/>
  <c r="BL45" i="6"/>
  <c r="BK45" i="6"/>
  <c r="BJ45" i="6"/>
  <c r="BI45" i="6"/>
  <c r="BH45" i="6"/>
  <c r="BG45" i="6"/>
  <c r="BF45" i="6"/>
  <c r="BE45" i="6"/>
  <c r="BD45" i="6"/>
  <c r="BC45" i="6"/>
  <c r="BB45" i="6"/>
  <c r="BA45" i="6"/>
  <c r="AZ45" i="6"/>
  <c r="AY45" i="6"/>
  <c r="AX45" i="6"/>
  <c r="AW45" i="6"/>
  <c r="AV45" i="6"/>
  <c r="AU45" i="6"/>
  <c r="AT45" i="6"/>
  <c r="AS45" i="6"/>
  <c r="AR45" i="6"/>
  <c r="AQ45" i="6"/>
  <c r="AP45" i="6"/>
  <c r="AO45" i="6"/>
  <c r="AN45" i="6"/>
  <c r="AL45" i="6"/>
  <c r="AK45" i="6"/>
  <c r="AJ45" i="6"/>
  <c r="AI45" i="6"/>
  <c r="AH45" i="6"/>
  <c r="AG45" i="6"/>
  <c r="AF45" i="6"/>
  <c r="AE45" i="6"/>
  <c r="AD45" i="6"/>
  <c r="AC45" i="6"/>
  <c r="AB45" i="6"/>
  <c r="AA45" i="6"/>
  <c r="Z45" i="6"/>
  <c r="Y45" i="6"/>
  <c r="X45" i="6"/>
  <c r="W45" i="6"/>
  <c r="V45" i="6"/>
  <c r="U45" i="6"/>
  <c r="T45" i="6"/>
  <c r="S45" i="6"/>
  <c r="R45" i="6"/>
  <c r="Q45" i="6"/>
  <c r="P45" i="6"/>
  <c r="O45" i="6"/>
  <c r="N45" i="6"/>
  <c r="M45" i="6"/>
  <c r="L45" i="6"/>
  <c r="K45" i="6"/>
  <c r="J45" i="6"/>
  <c r="I45" i="6"/>
  <c r="H45" i="6"/>
  <c r="G45" i="6"/>
  <c r="F45" i="6"/>
  <c r="E45" i="6"/>
  <c r="D45" i="6"/>
  <c r="BQ44" i="6"/>
  <c r="BP44" i="6"/>
  <c r="BO44" i="6"/>
  <c r="BN44" i="6"/>
  <c r="BM44" i="6"/>
  <c r="BL44" i="6"/>
  <c r="BK44" i="6"/>
  <c r="BJ44" i="6"/>
  <c r="BI44" i="6"/>
  <c r="BH44" i="6"/>
  <c r="BG44" i="6"/>
  <c r="BF44" i="6"/>
  <c r="BE44" i="6"/>
  <c r="BD44" i="6"/>
  <c r="BC44" i="6"/>
  <c r="BB44" i="6"/>
  <c r="BA44" i="6"/>
  <c r="AZ44" i="6"/>
  <c r="AY44" i="6"/>
  <c r="AX44" i="6"/>
  <c r="AW44" i="6"/>
  <c r="AV44" i="6"/>
  <c r="AU44" i="6"/>
  <c r="AT44" i="6"/>
  <c r="AS44" i="6"/>
  <c r="AR44" i="6"/>
  <c r="AQ44" i="6"/>
  <c r="AP44" i="6"/>
  <c r="AO44" i="6"/>
  <c r="AN44" i="6"/>
  <c r="AM44" i="6"/>
  <c r="AL44" i="6"/>
  <c r="AK44" i="6"/>
  <c r="AJ44" i="6"/>
  <c r="AI44" i="6"/>
  <c r="AH44" i="6"/>
  <c r="AG44" i="6"/>
  <c r="AF44" i="6"/>
  <c r="AE44" i="6"/>
  <c r="AD44" i="6"/>
  <c r="AC44" i="6"/>
  <c r="AB44" i="6"/>
  <c r="AA44" i="6"/>
  <c r="Z44" i="6"/>
  <c r="Y44" i="6"/>
  <c r="X44" i="6"/>
  <c r="W44" i="6"/>
  <c r="V44" i="6"/>
  <c r="U44" i="6"/>
  <c r="T44" i="6"/>
  <c r="S44" i="6"/>
  <c r="R44" i="6"/>
  <c r="Q44" i="6"/>
  <c r="P44" i="6"/>
  <c r="O44" i="6"/>
  <c r="N44" i="6"/>
  <c r="M44" i="6"/>
  <c r="L44" i="6"/>
  <c r="K44" i="6"/>
  <c r="J44" i="6"/>
  <c r="I44" i="6"/>
  <c r="H44" i="6"/>
  <c r="G44" i="6"/>
  <c r="F44" i="6"/>
  <c r="E44" i="6"/>
  <c r="D44" i="6"/>
  <c r="BQ43" i="6"/>
  <c r="BP43" i="6"/>
  <c r="BO43" i="6"/>
  <c r="BN43" i="6"/>
  <c r="BM43" i="6"/>
  <c r="BL43" i="6"/>
  <c r="BK43" i="6"/>
  <c r="BJ43" i="6"/>
  <c r="BI43" i="6"/>
  <c r="BH43" i="6"/>
  <c r="BG43" i="6"/>
  <c r="BF43" i="6"/>
  <c r="BE43" i="6"/>
  <c r="BD43" i="6"/>
  <c r="BC43" i="6"/>
  <c r="BB43" i="6"/>
  <c r="BA43" i="6"/>
  <c r="AZ43" i="6"/>
  <c r="AY43" i="6"/>
  <c r="AX43" i="6"/>
  <c r="AW43" i="6"/>
  <c r="AV43" i="6"/>
  <c r="AU43" i="6"/>
  <c r="AT43" i="6"/>
  <c r="AS43" i="6"/>
  <c r="AR43" i="6"/>
  <c r="AQ43" i="6"/>
  <c r="AP43" i="6"/>
  <c r="AO43" i="6"/>
  <c r="AN43" i="6"/>
  <c r="AM43" i="6"/>
  <c r="AL43" i="6"/>
  <c r="AK43" i="6"/>
  <c r="AJ43" i="6"/>
  <c r="AI43" i="6"/>
  <c r="AH43" i="6"/>
  <c r="AG43" i="6"/>
  <c r="AF43" i="6"/>
  <c r="AE43" i="6"/>
  <c r="AD43" i="6"/>
  <c r="AC43" i="6"/>
  <c r="AB43" i="6"/>
  <c r="AA43" i="6"/>
  <c r="Z43" i="6"/>
  <c r="Y43" i="6"/>
  <c r="X43" i="6"/>
  <c r="W43" i="6"/>
  <c r="V43" i="6"/>
  <c r="U43" i="6"/>
  <c r="T43" i="6"/>
  <c r="S43" i="6"/>
  <c r="R43" i="6"/>
  <c r="Q43" i="6"/>
  <c r="P43" i="6"/>
  <c r="O43" i="6"/>
  <c r="N43" i="6"/>
  <c r="M43" i="6"/>
  <c r="L43" i="6"/>
  <c r="K43" i="6"/>
  <c r="J43" i="6"/>
  <c r="I43" i="6"/>
  <c r="H43" i="6"/>
  <c r="G43" i="6"/>
  <c r="F43" i="6"/>
  <c r="E43" i="6"/>
  <c r="D43" i="6"/>
  <c r="BQ42" i="6"/>
  <c r="BP42" i="6"/>
  <c r="BO42" i="6"/>
  <c r="BN42" i="6"/>
  <c r="BM42" i="6"/>
  <c r="BL42" i="6"/>
  <c r="BK42" i="6"/>
  <c r="BJ42" i="6"/>
  <c r="BI42" i="6"/>
  <c r="BH42" i="6"/>
  <c r="BG42" i="6"/>
  <c r="BF42" i="6"/>
  <c r="BE42" i="6"/>
  <c r="BD42" i="6"/>
  <c r="BC42" i="6"/>
  <c r="BB42" i="6"/>
  <c r="BA42" i="6"/>
  <c r="AZ42" i="6"/>
  <c r="AY42" i="6"/>
  <c r="AX42" i="6"/>
  <c r="AW42" i="6"/>
  <c r="AV42" i="6"/>
  <c r="AU42" i="6"/>
  <c r="AT42" i="6"/>
  <c r="AS42" i="6"/>
  <c r="AR42" i="6"/>
  <c r="AQ42" i="6"/>
  <c r="AP42" i="6"/>
  <c r="AO42" i="6"/>
  <c r="AN42" i="6"/>
  <c r="AM42" i="6"/>
  <c r="AL42" i="6"/>
  <c r="AK42" i="6"/>
  <c r="AJ42" i="6"/>
  <c r="AI42" i="6"/>
  <c r="AH42" i="6"/>
  <c r="AG42" i="6"/>
  <c r="AF42" i="6"/>
  <c r="AE42" i="6"/>
  <c r="AD42" i="6"/>
  <c r="AC42" i="6"/>
  <c r="AB42" i="6"/>
  <c r="AA42" i="6"/>
  <c r="Z42" i="6"/>
  <c r="Y42" i="6"/>
  <c r="X42" i="6"/>
  <c r="W42" i="6"/>
  <c r="V42" i="6"/>
  <c r="U42" i="6"/>
  <c r="T42" i="6"/>
  <c r="S42" i="6"/>
  <c r="R42" i="6"/>
  <c r="Q42" i="6"/>
  <c r="P42" i="6"/>
  <c r="O42" i="6"/>
  <c r="N42" i="6"/>
  <c r="M42" i="6"/>
  <c r="L42" i="6"/>
  <c r="K42" i="6"/>
  <c r="J42" i="6"/>
  <c r="I42" i="6"/>
  <c r="H42" i="6"/>
  <c r="G42" i="6"/>
  <c r="F42" i="6"/>
  <c r="E42" i="6"/>
  <c r="D42" i="6"/>
  <c r="BP39" i="6"/>
  <c r="BO39" i="6"/>
  <c r="BN39" i="6"/>
  <c r="BM39" i="6"/>
  <c r="BL39" i="6"/>
  <c r="BK39" i="6"/>
  <c r="BJ39" i="6"/>
  <c r="BI39" i="6"/>
  <c r="BH39" i="6"/>
  <c r="BF39" i="6"/>
  <c r="BE39" i="6"/>
  <c r="BD39" i="6"/>
  <c r="BC39" i="6"/>
  <c r="BB39" i="6"/>
  <c r="BA39" i="6"/>
  <c r="AZ39" i="6"/>
  <c r="AY39" i="6"/>
  <c r="AX39" i="6"/>
  <c r="AW39" i="6"/>
  <c r="AV39" i="6"/>
  <c r="AS39" i="6"/>
  <c r="AR39" i="6"/>
  <c r="AQ39" i="6"/>
  <c r="AP39" i="6"/>
  <c r="AO39" i="6"/>
  <c r="AN39" i="6"/>
  <c r="AL39" i="6"/>
  <c r="AK39" i="6"/>
  <c r="AJ39" i="6"/>
  <c r="AI39" i="6"/>
  <c r="AH39" i="6"/>
  <c r="AG39" i="6"/>
  <c r="AF39" i="6"/>
  <c r="AE39" i="6"/>
  <c r="AD39" i="6"/>
  <c r="AC39" i="6"/>
  <c r="AB39" i="6"/>
  <c r="AA39" i="6"/>
  <c r="Z39" i="6"/>
  <c r="Y39" i="6"/>
  <c r="V39" i="6"/>
  <c r="U39" i="6"/>
  <c r="T39" i="6"/>
  <c r="S39" i="6"/>
  <c r="R39" i="6"/>
  <c r="O39" i="6"/>
  <c r="N39" i="6"/>
  <c r="M39" i="6"/>
  <c r="L39" i="6"/>
  <c r="K39" i="6"/>
  <c r="J39" i="6"/>
  <c r="I39" i="6"/>
  <c r="H39" i="6"/>
  <c r="G39" i="6"/>
  <c r="F39" i="6"/>
  <c r="E39" i="6"/>
  <c r="D39" i="6"/>
  <c r="CX37" i="5"/>
  <c r="CW37" i="5"/>
  <c r="CV37" i="5"/>
  <c r="CU37" i="5"/>
  <c r="CT37" i="5"/>
  <c r="CS37" i="5"/>
  <c r="CR37" i="5"/>
  <c r="CQ37" i="5"/>
  <c r="CP37" i="5"/>
  <c r="CO37" i="5"/>
  <c r="CN37" i="5"/>
  <c r="CM37" i="5"/>
  <c r="CL37" i="5"/>
  <c r="CK37" i="5"/>
  <c r="CJ37" i="5"/>
  <c r="CI37" i="5"/>
  <c r="CH37" i="5"/>
  <c r="CG37" i="5"/>
  <c r="CF37" i="5"/>
  <c r="CE37" i="5"/>
  <c r="CD37" i="5"/>
  <c r="CC37" i="5"/>
  <c r="CB37" i="5"/>
  <c r="CA37" i="5"/>
  <c r="BZ37" i="5"/>
  <c r="BY37" i="5"/>
  <c r="BX37" i="5"/>
  <c r="BW37" i="5"/>
  <c r="BV37" i="5"/>
  <c r="BU37" i="5"/>
  <c r="BT37" i="5"/>
  <c r="BS37" i="5"/>
  <c r="BR37" i="5"/>
  <c r="BQ37" i="5"/>
  <c r="BP37" i="5"/>
  <c r="BO37" i="5"/>
  <c r="BN37" i="5"/>
  <c r="BM37" i="5"/>
  <c r="BL37" i="5"/>
  <c r="BK37" i="5"/>
  <c r="BJ37" i="5"/>
  <c r="BI37" i="5"/>
  <c r="BH37" i="5"/>
  <c r="BG37" i="5"/>
  <c r="BF37" i="5"/>
  <c r="BE37" i="5"/>
  <c r="BD37" i="5"/>
  <c r="BC37" i="5"/>
  <c r="BB37" i="5"/>
  <c r="BA37" i="5"/>
  <c r="AZ37" i="5"/>
  <c r="AY37" i="5"/>
  <c r="AX37" i="5"/>
  <c r="AW37" i="5"/>
  <c r="AV37" i="5"/>
  <c r="AU37" i="5"/>
  <c r="AT37" i="5"/>
  <c r="AS37" i="5"/>
  <c r="AR37" i="5"/>
  <c r="AQ37" i="5"/>
  <c r="AP37" i="5"/>
  <c r="AO37" i="5"/>
  <c r="AN37" i="5"/>
  <c r="AM37" i="5"/>
  <c r="AL37" i="5"/>
  <c r="AK37" i="5"/>
  <c r="AJ37" i="5"/>
  <c r="AI37" i="5"/>
  <c r="AH37" i="5"/>
  <c r="AG37" i="5"/>
  <c r="AF37" i="5"/>
  <c r="AE37" i="5"/>
  <c r="AD37" i="5"/>
  <c r="AC37" i="5"/>
  <c r="AB37" i="5"/>
  <c r="AA37" i="5"/>
  <c r="Z37" i="5"/>
  <c r="Y37" i="5"/>
  <c r="X37" i="5"/>
  <c r="W37" i="5"/>
  <c r="V37" i="5"/>
  <c r="U37" i="5"/>
  <c r="T37" i="5"/>
  <c r="S37" i="5"/>
  <c r="R37" i="5"/>
  <c r="Q37" i="5"/>
  <c r="P37" i="5"/>
  <c r="O37" i="5"/>
  <c r="N37" i="5"/>
  <c r="M37" i="5"/>
  <c r="L37" i="5"/>
  <c r="K37" i="5"/>
  <c r="J37" i="5"/>
  <c r="I37" i="5"/>
  <c r="CX36" i="5"/>
  <c r="CW36" i="5"/>
  <c r="CV36" i="5"/>
  <c r="CU36" i="5"/>
  <c r="CT36" i="5"/>
  <c r="CS36" i="5"/>
  <c r="CR36" i="5"/>
  <c r="CQ36" i="5"/>
  <c r="CP36" i="5"/>
  <c r="CO36" i="5"/>
  <c r="CN36" i="5"/>
  <c r="CM36" i="5"/>
  <c r="CL36" i="5"/>
  <c r="CK36" i="5"/>
  <c r="CJ36" i="5"/>
  <c r="CI36" i="5"/>
  <c r="CH36" i="5"/>
  <c r="CG36" i="5"/>
  <c r="CF36" i="5"/>
  <c r="CE36" i="5"/>
  <c r="CD36" i="5"/>
  <c r="CC36" i="5"/>
  <c r="CB36" i="5"/>
  <c r="CA36" i="5"/>
  <c r="BZ36" i="5"/>
  <c r="BY36" i="5"/>
  <c r="BX36" i="5"/>
  <c r="BW36" i="5"/>
  <c r="BV36" i="5"/>
  <c r="BU36" i="5"/>
  <c r="BT36" i="5"/>
  <c r="BS36" i="5"/>
  <c r="BR36" i="5"/>
  <c r="BQ36" i="5"/>
  <c r="BP36" i="5"/>
  <c r="BO36" i="5"/>
  <c r="BN36" i="5"/>
  <c r="BM36" i="5"/>
  <c r="BL36" i="5"/>
  <c r="BK36" i="5"/>
  <c r="BJ36" i="5"/>
  <c r="BI36" i="5"/>
  <c r="BH36" i="5"/>
  <c r="BG36" i="5"/>
  <c r="BF36" i="5"/>
  <c r="BE36" i="5"/>
  <c r="BD36" i="5"/>
  <c r="BC36" i="5"/>
  <c r="BB36" i="5"/>
  <c r="BA36" i="5"/>
  <c r="AZ36" i="5"/>
  <c r="AY36" i="5"/>
  <c r="AX36" i="5"/>
  <c r="AW36" i="5"/>
  <c r="AV36" i="5"/>
  <c r="AU36" i="5"/>
  <c r="AT36" i="5"/>
  <c r="AS36" i="5"/>
  <c r="AR36" i="5"/>
  <c r="AQ36" i="5"/>
  <c r="AP36" i="5"/>
  <c r="AO36" i="5"/>
  <c r="AN36" i="5"/>
  <c r="AM36" i="5"/>
  <c r="AL36" i="5"/>
  <c r="AK36" i="5"/>
  <c r="AJ36" i="5"/>
  <c r="AI36" i="5"/>
  <c r="AH36" i="5"/>
  <c r="AG36" i="5"/>
  <c r="AF36" i="5"/>
  <c r="AE36" i="5"/>
  <c r="AD36" i="5"/>
  <c r="AC36" i="5"/>
  <c r="AB36" i="5"/>
  <c r="AA36" i="5"/>
  <c r="Z36" i="5"/>
  <c r="Y36" i="5"/>
  <c r="X36" i="5"/>
  <c r="W36" i="5"/>
  <c r="V36" i="5"/>
  <c r="U36" i="5"/>
  <c r="T36" i="5"/>
  <c r="S36" i="5"/>
  <c r="R36" i="5"/>
  <c r="Q36" i="5"/>
  <c r="P36" i="5"/>
  <c r="O36" i="5"/>
  <c r="N36" i="5"/>
  <c r="M36" i="5"/>
  <c r="L36" i="5"/>
  <c r="K36" i="5"/>
  <c r="J36" i="5"/>
  <c r="I36" i="5"/>
  <c r="CX35" i="5"/>
  <c r="CW35" i="5"/>
  <c r="CV35" i="5"/>
  <c r="CU35" i="5"/>
  <c r="CT35" i="5"/>
  <c r="CS35" i="5"/>
  <c r="CR35" i="5"/>
  <c r="CQ35" i="5"/>
  <c r="CP35" i="5"/>
  <c r="CO35" i="5"/>
  <c r="CN35" i="5"/>
  <c r="CM35" i="5"/>
  <c r="CL35" i="5"/>
  <c r="CK35" i="5"/>
  <c r="CJ35" i="5"/>
  <c r="CI35" i="5"/>
  <c r="CH35" i="5"/>
  <c r="CG35" i="5"/>
  <c r="CF35" i="5"/>
  <c r="CE35" i="5"/>
  <c r="CD35" i="5"/>
  <c r="CC35" i="5"/>
  <c r="CB35" i="5"/>
  <c r="CA35" i="5"/>
  <c r="BZ35" i="5"/>
  <c r="BY35" i="5"/>
  <c r="BX35" i="5"/>
  <c r="BW35" i="5"/>
  <c r="BV35" i="5"/>
  <c r="BU35" i="5"/>
  <c r="BT35" i="5"/>
  <c r="BS35" i="5"/>
  <c r="BR35" i="5"/>
  <c r="BQ35" i="5"/>
  <c r="BP35" i="5"/>
  <c r="BO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E35" i="5"/>
  <c r="AD35" i="5"/>
  <c r="AC35" i="5"/>
  <c r="AB35" i="5"/>
  <c r="AA35" i="5"/>
  <c r="Z35" i="5"/>
  <c r="Y35" i="5"/>
  <c r="X35" i="5"/>
  <c r="W35" i="5"/>
  <c r="V35" i="5"/>
  <c r="U35" i="5"/>
  <c r="T35" i="5"/>
  <c r="S35" i="5"/>
  <c r="R35" i="5"/>
  <c r="Q35" i="5"/>
  <c r="P35" i="5"/>
  <c r="O35" i="5"/>
  <c r="N35" i="5"/>
  <c r="M35" i="5"/>
  <c r="L35" i="5"/>
  <c r="K35" i="5"/>
  <c r="J35" i="5"/>
  <c r="I35" i="5"/>
  <c r="CX34" i="5"/>
  <c r="CW34" i="5"/>
  <c r="CV34" i="5"/>
  <c r="CU34" i="5"/>
  <c r="CT34" i="5"/>
  <c r="CS34" i="5"/>
  <c r="CR34" i="5"/>
  <c r="CQ34" i="5"/>
  <c r="CP34" i="5"/>
  <c r="CO34" i="5"/>
  <c r="CN34" i="5"/>
  <c r="CM34" i="5"/>
  <c r="CL34" i="5"/>
  <c r="CK34" i="5"/>
  <c r="CJ34" i="5"/>
  <c r="CI34" i="5"/>
  <c r="CH34" i="5"/>
  <c r="CG34" i="5"/>
  <c r="CF34" i="5"/>
  <c r="CE34" i="5"/>
  <c r="CD34" i="5"/>
  <c r="CC34" i="5"/>
  <c r="CB34" i="5"/>
  <c r="CA34" i="5"/>
  <c r="BZ34" i="5"/>
  <c r="BY34" i="5"/>
  <c r="BX34" i="5"/>
  <c r="BW34" i="5"/>
  <c r="BV34" i="5"/>
  <c r="BU34" i="5"/>
  <c r="BT34" i="5"/>
  <c r="BS34" i="5"/>
  <c r="BR34" i="5"/>
  <c r="BQ34" i="5"/>
  <c r="BP34" i="5"/>
  <c r="BO34" i="5"/>
  <c r="BN34" i="5"/>
  <c r="BM34" i="5"/>
  <c r="BL34" i="5"/>
  <c r="BK34" i="5"/>
  <c r="BJ34" i="5"/>
  <c r="BI34" i="5"/>
  <c r="BH34" i="5"/>
  <c r="BG34" i="5"/>
  <c r="BF34" i="5"/>
  <c r="BE34" i="5"/>
  <c r="BD34" i="5"/>
  <c r="BC34" i="5"/>
  <c r="BB34" i="5"/>
  <c r="BA34" i="5"/>
  <c r="AZ34" i="5"/>
  <c r="AY34" i="5"/>
  <c r="AX34" i="5"/>
  <c r="AW34" i="5"/>
  <c r="AV34" i="5"/>
  <c r="AU34" i="5"/>
  <c r="AT34" i="5"/>
  <c r="AS34" i="5"/>
  <c r="AR34" i="5"/>
  <c r="AQ34" i="5"/>
  <c r="AP34" i="5"/>
  <c r="AO34" i="5"/>
  <c r="AN34" i="5"/>
  <c r="AM34" i="5"/>
  <c r="AL34" i="5"/>
  <c r="AK34" i="5"/>
  <c r="AJ34" i="5"/>
  <c r="AI34" i="5"/>
  <c r="AH34" i="5"/>
  <c r="AG34" i="5"/>
  <c r="AF34" i="5"/>
  <c r="AE34" i="5"/>
  <c r="AD34" i="5"/>
  <c r="AC34" i="5"/>
  <c r="AB34" i="5"/>
  <c r="AA34" i="5"/>
  <c r="Z34" i="5"/>
  <c r="Y34" i="5"/>
  <c r="X34" i="5"/>
  <c r="W34" i="5"/>
  <c r="V34" i="5"/>
  <c r="U34" i="5"/>
  <c r="T34" i="5"/>
  <c r="S34" i="5"/>
  <c r="R34" i="5"/>
  <c r="Q34" i="5"/>
  <c r="P34" i="5"/>
  <c r="O34" i="5"/>
  <c r="N34" i="5"/>
  <c r="M34" i="5"/>
  <c r="L34" i="5"/>
  <c r="K34" i="5"/>
  <c r="J34" i="5"/>
  <c r="I34" i="5"/>
  <c r="CX31" i="5"/>
  <c r="CW31" i="5"/>
  <c r="CU31" i="5"/>
  <c r="CT31" i="5"/>
  <c r="CS31" i="5"/>
  <c r="CR31" i="5"/>
  <c r="CQ31" i="5"/>
  <c r="CP31" i="5"/>
  <c r="CO31" i="5"/>
  <c r="CN31" i="5"/>
  <c r="CM31" i="5"/>
  <c r="CL31" i="5"/>
  <c r="CK31" i="5"/>
  <c r="CJ31" i="5"/>
  <c r="CH31" i="5"/>
  <c r="CG31" i="5"/>
  <c r="CF31" i="5"/>
  <c r="CE31" i="5"/>
  <c r="CD31" i="5"/>
  <c r="CC31" i="5"/>
  <c r="CB31" i="5"/>
  <c r="CA31" i="5"/>
  <c r="BY31" i="5"/>
  <c r="BX31" i="5"/>
  <c r="BW31" i="5"/>
  <c r="BV31" i="5"/>
  <c r="BU31" i="5"/>
  <c r="BS31" i="5"/>
  <c r="BR31" i="5"/>
  <c r="BQ31" i="5"/>
  <c r="BN31" i="5"/>
  <c r="BM31" i="5"/>
  <c r="BL31" i="5"/>
  <c r="BK31" i="5"/>
  <c r="BJ31" i="5"/>
  <c r="BI31" i="5"/>
  <c r="BH31" i="5"/>
  <c r="BG31" i="5"/>
  <c r="BF31" i="5"/>
  <c r="BE31" i="5"/>
  <c r="BD31" i="5"/>
  <c r="BC31" i="5"/>
  <c r="BB31" i="5"/>
  <c r="BA31" i="5"/>
  <c r="AZ31" i="5"/>
  <c r="AY31" i="5"/>
  <c r="AX31" i="5"/>
  <c r="AW31" i="5"/>
  <c r="AV31" i="5"/>
  <c r="AU31" i="5"/>
  <c r="AT31" i="5"/>
  <c r="AS31" i="5"/>
  <c r="AR31" i="5"/>
  <c r="AQ31" i="5"/>
  <c r="AP31" i="5"/>
  <c r="AO31" i="5"/>
  <c r="AN31" i="5"/>
  <c r="AM31" i="5"/>
  <c r="AL31" i="5"/>
  <c r="AK31" i="5"/>
  <c r="AJ31" i="5"/>
  <c r="AI31" i="5"/>
  <c r="AH31" i="5"/>
  <c r="AG31" i="5"/>
  <c r="AF31" i="5"/>
  <c r="AD31" i="5"/>
  <c r="AC31" i="5"/>
  <c r="AB31" i="5"/>
  <c r="Z31" i="5"/>
  <c r="Y31" i="5"/>
  <c r="X31" i="5"/>
  <c r="V31" i="5"/>
  <c r="U31" i="5"/>
  <c r="T31" i="5"/>
  <c r="S31" i="5"/>
  <c r="Q31" i="5"/>
  <c r="P31" i="5"/>
  <c r="O31" i="5"/>
  <c r="M31" i="5"/>
  <c r="K31" i="5"/>
  <c r="I31" i="5"/>
  <c r="AM45" i="6"/>
  <c r="AM39" i="6"/>
</calcChain>
</file>

<file path=xl/sharedStrings.xml><?xml version="1.0" encoding="utf-8"?>
<sst xmlns="http://schemas.openxmlformats.org/spreadsheetml/2006/main" count="491" uniqueCount="308">
  <si>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</si>
  <si>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</si>
  <si>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</si>
  <si>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</si>
  <si>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</si>
  <si>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</si>
  <si>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</si>
  <si>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</si>
  <si>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</si>
  <si>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</si>
  <si>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</si>
  <si>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</si>
  <si>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</si>
  <si>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</si>
  <si>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</si>
  <si>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</si>
  <si>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</si>
  <si>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</si>
  <si>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</si>
  <si>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</si>
  <si>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</si>
  <si>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</si>
  <si>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</si>
  <si>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</si>
  <si>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</si>
  <si>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</si>
  <si>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</si>
  <si>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</si>
  <si>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</si>
  <si>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</si>
  <si>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</si>
  <si>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</si>
  <si>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</si>
  <si>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</si>
  <si>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</si>
  <si>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</si>
  <si>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</si>
  <si>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</si>
  <si>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</si>
  <si>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</si>
  <si>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</si>
  <si>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</si>
  <si>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</si>
  <si>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</si>
  <si>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</si>
  <si>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</si>
  <si>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</si>
  <si>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</si>
  <si>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</si>
  <si>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</si>
  <si>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</si>
  <si>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</si>
  <si>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</si>
  <si>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</si>
  <si>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</si>
  <si>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</si>
  <si>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</si>
  <si>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</si>
  <si>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</si>
  <si>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</si>
  <si>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</si>
  <si>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</si>
  <si>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</si>
  <si>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</si>
  <si>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</si>
  <si>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</si>
  <si>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</si>
  <si>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</si>
  <si>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</si>
  <si>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</si>
  <si>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</si>
  <si>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</si>
  <si>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</si>
  <si>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</si>
  <si>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</si>
  <si>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</si>
  <si>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</si>
  <si>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</si>
  <si>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</si>
  <si>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</si>
  <si>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</si>
  <si>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</si>
  <si>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</si>
  <si>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</si>
  <si>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</si>
  <si>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</si>
  <si>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</si>
  <si>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</si>
  <si>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</si>
  <si>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</si>
  <si>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</si>
  <si>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</si>
  <si>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</si>
  <si>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</si>
  <si>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</si>
  <si>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</si>
  <si>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</si>
  <si>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</si>
  <si>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</si>
  <si>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</si>
  <si>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</si>
  <si>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</si>
  <si>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</si>
  <si>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</si>
  <si>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</si>
  <si>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</si>
  <si>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</si>
  <si>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</si>
  <si>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</si>
  <si>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</si>
  <si>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</si>
  <si>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</si>
  <si>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</si>
  <si>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</si>
  <si>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</si>
  <si>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</si>
  <si>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</si>
  <si>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</si>
  <si>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</si>
  <si>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</si>
  <si>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</si>
  <si>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</si>
  <si>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</si>
  <si>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</si>
  <si>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</si>
  <si>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</si>
  <si>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</si>
  <si>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</si>
  <si>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</si>
  <si>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</si>
  <si>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</si>
  <si>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</si>
  <si>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</si>
  <si>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</si>
  <si>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</si>
  <si>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</si>
  <si>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</si>
  <si>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</si>
  <si>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</si>
  <si>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</si>
  <si>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</si>
  <si>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</si>
  <si>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</si>
  <si>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</si>
  <si>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</si>
  <si>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</si>
  <si>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</si>
  <si>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</si>
  <si>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</si>
  <si>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</si>
  <si>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</si>
  <si>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</si>
  <si>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</si>
  <si>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</si>
  <si>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</si>
  <si>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</si>
  <si>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</si>
  <si>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</si>
  <si>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</si>
  <si>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</si>
  <si>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</si>
  <si>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</si>
  <si>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</si>
  <si>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</si>
  <si>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</si>
  <si>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</si>
  <si>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</si>
  <si>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</si>
  <si>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</si>
  <si>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</si>
  <si>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</si>
  <si>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t>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</si>
  <si>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</si>
  <si>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</si>
  <si>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税理士</t>
    <rPh sb="0" eb="3">
      <t>ゼイリシ</t>
    </rPh>
    <phoneticPr fontId="1"/>
  </si>
  <si>
    <t>決裁</t>
    <rPh sb="0" eb="2">
      <t>ケッサイ</t>
    </rPh>
    <phoneticPr fontId="1"/>
  </si>
  <si>
    <t>マニュアル</t>
    <phoneticPr fontId="1"/>
  </si>
  <si>
    <t>佐賀市</t>
    <rPh sb="0" eb="3">
      <t>サガシ</t>
    </rPh>
    <phoneticPr fontId="1"/>
  </si>
  <si>
    <t>研究中</t>
    <rPh sb="0" eb="3">
      <t>ケンキュウチュウ</t>
    </rPh>
    <phoneticPr fontId="1"/>
  </si>
  <si>
    <t>唐津市</t>
    <rPh sb="0" eb="3">
      <t>カラツシ</t>
    </rPh>
    <phoneticPr fontId="1"/>
  </si>
  <si>
    <t>施策を構成する事務事業の優先順位づけ</t>
    <rPh sb="0" eb="2">
      <t>セサク</t>
    </rPh>
    <rPh sb="3" eb="5">
      <t>コウセイ</t>
    </rPh>
    <rPh sb="7" eb="9">
      <t>ジム</t>
    </rPh>
    <rPh sb="9" eb="11">
      <t>ジギョウ</t>
    </rPh>
    <rPh sb="12" eb="14">
      <t>ユウセン</t>
    </rPh>
    <rPh sb="14" eb="16">
      <t>ジュンイ</t>
    </rPh>
    <phoneticPr fontId="1"/>
  </si>
  <si>
    <t>鳥栖市</t>
    <rPh sb="0" eb="3">
      <t>トスシ</t>
    </rPh>
    <phoneticPr fontId="1"/>
  </si>
  <si>
    <t>現在、内部評価の確立を行っている段階のため</t>
    <rPh sb="0" eb="2">
      <t>ゲンザイ</t>
    </rPh>
    <rPh sb="3" eb="5">
      <t>ナイブ</t>
    </rPh>
    <rPh sb="5" eb="7">
      <t>ヒョウカ</t>
    </rPh>
    <rPh sb="8" eb="10">
      <t>カクリツ</t>
    </rPh>
    <rPh sb="11" eb="12">
      <t>オコナ</t>
    </rPh>
    <rPh sb="16" eb="18">
      <t>ダンカイ</t>
    </rPh>
    <phoneticPr fontId="1"/>
  </si>
  <si>
    <t>多久市</t>
    <rPh sb="0" eb="3">
      <t>タクシ</t>
    </rPh>
    <phoneticPr fontId="1"/>
  </si>
  <si>
    <t>外部評価については未検討</t>
    <rPh sb="0" eb="2">
      <t>ガイブ</t>
    </rPh>
    <rPh sb="2" eb="4">
      <t>ヒョウカ</t>
    </rPh>
    <rPh sb="9" eb="12">
      <t>ミケントウ</t>
    </rPh>
    <phoneticPr fontId="1"/>
  </si>
  <si>
    <t>伊万里市</t>
    <rPh sb="0" eb="4">
      <t>イマリシ</t>
    </rPh>
    <phoneticPr fontId="1"/>
  </si>
  <si>
    <t>１　会計士</t>
    <rPh sb="2" eb="4">
      <t>カイケイ</t>
    </rPh>
    <rPh sb="4" eb="5">
      <t>シ</t>
    </rPh>
    <phoneticPr fontId="1"/>
  </si>
  <si>
    <t>武雄市</t>
    <rPh sb="0" eb="3">
      <t>タケオシ</t>
    </rPh>
    <phoneticPr fontId="1"/>
  </si>
  <si>
    <t>内部資料</t>
    <rPh sb="0" eb="2">
      <t>ナイブ</t>
    </rPh>
    <rPh sb="2" eb="4">
      <t>シリョウ</t>
    </rPh>
    <phoneticPr fontId="1"/>
  </si>
  <si>
    <t>評価の迅速化と効率化のため</t>
    <rPh sb="0" eb="2">
      <t>ヒョウカ</t>
    </rPh>
    <rPh sb="3" eb="6">
      <t>ジンソクカ</t>
    </rPh>
    <rPh sb="7" eb="10">
      <t>コウリツカ</t>
    </rPh>
    <phoneticPr fontId="1"/>
  </si>
  <si>
    <t>必要性、妥当性、効率性について総合的に評価</t>
    <rPh sb="0" eb="3">
      <t>ヒツヨウセイ</t>
    </rPh>
    <rPh sb="4" eb="7">
      <t>ダトウセイ</t>
    </rPh>
    <rPh sb="8" eb="11">
      <t>コウリツセイ</t>
    </rPh>
    <rPh sb="15" eb="18">
      <t>ソウゴウテキ</t>
    </rPh>
    <rPh sb="19" eb="21">
      <t>ヒョウカ</t>
    </rPh>
    <phoneticPr fontId="1"/>
  </si>
  <si>
    <t>鹿島市</t>
    <rPh sb="0" eb="3">
      <t>カシマシ</t>
    </rPh>
    <phoneticPr fontId="1"/>
  </si>
  <si>
    <t>小城市</t>
    <rPh sb="0" eb="3">
      <t>オギシ</t>
    </rPh>
    <phoneticPr fontId="1"/>
  </si>
  <si>
    <t>外部評価の準備段階であるため</t>
    <rPh sb="0" eb="2">
      <t>ガイブ</t>
    </rPh>
    <rPh sb="2" eb="4">
      <t>ヒョウカ</t>
    </rPh>
    <rPh sb="5" eb="7">
      <t>ジュンビ</t>
    </rPh>
    <rPh sb="7" eb="9">
      <t>ダンカイ</t>
    </rPh>
    <phoneticPr fontId="1"/>
  </si>
  <si>
    <t>嬉野市</t>
    <rPh sb="0" eb="3">
      <t>ウレシノシ</t>
    </rPh>
    <phoneticPr fontId="1"/>
  </si>
  <si>
    <t>神埼市</t>
    <rPh sb="0" eb="3">
      <t>カンザキシ</t>
    </rPh>
    <phoneticPr fontId="1"/>
  </si>
  <si>
    <t>外部評価を行う必要性が認められないため</t>
    <rPh sb="0" eb="2">
      <t>ガイブ</t>
    </rPh>
    <rPh sb="2" eb="4">
      <t>ヒョウカ</t>
    </rPh>
    <rPh sb="5" eb="6">
      <t>オコナ</t>
    </rPh>
    <rPh sb="7" eb="10">
      <t>ヒツヨウセイ</t>
    </rPh>
    <rPh sb="11" eb="12">
      <t>ミト</t>
    </rPh>
    <phoneticPr fontId="1"/>
  </si>
  <si>
    <t>吉野ヶ里町</t>
    <rPh sb="0" eb="5">
      <t>ヨシノガリチョウ</t>
    </rPh>
    <phoneticPr fontId="1"/>
  </si>
  <si>
    <t>基山町</t>
    <rPh sb="0" eb="3">
      <t>キヤマチョウ</t>
    </rPh>
    <phoneticPr fontId="1"/>
  </si>
  <si>
    <t>外部評価導入を検討中</t>
    <rPh sb="0" eb="2">
      <t>ガイブ</t>
    </rPh>
    <rPh sb="2" eb="4">
      <t>ヒョウカ</t>
    </rPh>
    <rPh sb="4" eb="6">
      <t>ドウニュウ</t>
    </rPh>
    <rPh sb="7" eb="9">
      <t>ケントウ</t>
    </rPh>
    <rPh sb="9" eb="10">
      <t>チュウ</t>
    </rPh>
    <phoneticPr fontId="1"/>
  </si>
  <si>
    <t>上峰町</t>
    <rPh sb="0" eb="3">
      <t>カミミネチョウ</t>
    </rPh>
    <phoneticPr fontId="1"/>
  </si>
  <si>
    <t>みやき町</t>
    <rPh sb="3" eb="4">
      <t>マチ</t>
    </rPh>
    <phoneticPr fontId="1"/>
  </si>
  <si>
    <t>玄海町</t>
    <rPh sb="0" eb="3">
      <t>ゲンカイチョウ</t>
    </rPh>
    <phoneticPr fontId="1"/>
  </si>
  <si>
    <t>予算査定等内部での使用のみを想定しているため</t>
    <rPh sb="0" eb="2">
      <t>ヨサン</t>
    </rPh>
    <rPh sb="2" eb="4">
      <t>サテイ</t>
    </rPh>
    <rPh sb="4" eb="5">
      <t>トウ</t>
    </rPh>
    <rPh sb="5" eb="7">
      <t>ナイブ</t>
    </rPh>
    <rPh sb="9" eb="11">
      <t>シヨウ</t>
    </rPh>
    <rPh sb="14" eb="16">
      <t>ソウテイ</t>
    </rPh>
    <phoneticPr fontId="1"/>
  </si>
  <si>
    <t>有田町</t>
    <rPh sb="0" eb="2">
      <t>アリタ</t>
    </rPh>
    <rPh sb="2" eb="3">
      <t>チョウ</t>
    </rPh>
    <phoneticPr fontId="1"/>
  </si>
  <si>
    <t>外部有識者などの人材の確保が困難であるため。</t>
    <rPh sb="0" eb="2">
      <t>ガイブ</t>
    </rPh>
    <rPh sb="2" eb="5">
      <t>ユウシキシャ</t>
    </rPh>
    <rPh sb="8" eb="10">
      <t>ジンザイ</t>
    </rPh>
    <rPh sb="11" eb="13">
      <t>カクホ</t>
    </rPh>
    <rPh sb="14" eb="16">
      <t>コンナン</t>
    </rPh>
    <phoneticPr fontId="1"/>
  </si>
  <si>
    <t>大町町</t>
    <rPh sb="0" eb="3">
      <t>オオマチチョウ</t>
    </rPh>
    <phoneticPr fontId="1"/>
  </si>
  <si>
    <t>江北町</t>
    <rPh sb="0" eb="3">
      <t>コウホクマチ</t>
    </rPh>
    <phoneticPr fontId="1"/>
  </si>
  <si>
    <t>白石町</t>
    <rPh sb="0" eb="2">
      <t>シロイシ</t>
    </rPh>
    <rPh sb="2" eb="3">
      <t>チョウ</t>
    </rPh>
    <phoneticPr fontId="1"/>
  </si>
  <si>
    <t>業務の一部として実施</t>
    <rPh sb="0" eb="2">
      <t>ギョウム</t>
    </rPh>
    <rPh sb="3" eb="5">
      <t>イチブ</t>
    </rPh>
    <rPh sb="8" eb="10">
      <t>ジッシ</t>
    </rPh>
    <phoneticPr fontId="1"/>
  </si>
  <si>
    <t>参考資料としての位置付けのため</t>
    <rPh sb="0" eb="2">
      <t>サンコウ</t>
    </rPh>
    <rPh sb="2" eb="4">
      <t>シリョウ</t>
    </rPh>
    <rPh sb="8" eb="11">
      <t>イチヅ</t>
    </rPh>
    <phoneticPr fontId="1"/>
  </si>
  <si>
    <t>太良町</t>
    <rPh sb="0" eb="3">
      <t>タラチョウ</t>
    </rPh>
    <phoneticPr fontId="1"/>
  </si>
  <si>
    <t>内部指針</t>
    <rPh sb="0" eb="2">
      <t>ナイブ</t>
    </rPh>
    <rPh sb="2" eb="4">
      <t>シシン</t>
    </rPh>
    <phoneticPr fontId="1"/>
  </si>
  <si>
    <t>職員体制が取れない</t>
    <rPh sb="0" eb="2">
      <t>ショクイン</t>
    </rPh>
    <rPh sb="2" eb="4">
      <t>タイセイ</t>
    </rPh>
    <rPh sb="5" eb="6">
      <t>ト</t>
    </rPh>
    <phoneticPr fontId="1"/>
  </si>
  <si>
    <t>https://www.city.saga.lg.jp/main/15667.html</t>
  </si>
  <si>
    <t>評価方法の見直しにより、政策及び事務事業を評価対象外としたため</t>
    <rPh sb="0" eb="2">
      <t>ヒョウカ</t>
    </rPh>
    <rPh sb="2" eb="4">
      <t>ホウホウ</t>
    </rPh>
    <rPh sb="5" eb="7">
      <t>ミナオ</t>
    </rPh>
    <rPh sb="12" eb="14">
      <t>セイサク</t>
    </rPh>
    <rPh sb="14" eb="15">
      <t>オヨ</t>
    </rPh>
    <rPh sb="16" eb="18">
      <t>ジム</t>
    </rPh>
    <rPh sb="18" eb="20">
      <t>ジギョウ</t>
    </rPh>
    <rPh sb="21" eb="23">
      <t>ヒョウカ</t>
    </rPh>
    <rPh sb="23" eb="26">
      <t>タイショウガイ</t>
    </rPh>
    <phoneticPr fontId="1"/>
  </si>
  <si>
    <t>http://www.city.tosu.lg.jp/Category21-2-8.htm</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</si>
  <si>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</si>
  <si>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</si>
  <si>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</si>
  <si>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</si>
  <si>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</si>
  <si>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</si>
  <si>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</si>
  <si>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</si>
  <si>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</si>
  <si>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</si>
  <si>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</si>
  <si>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</si>
  <si>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</si>
  <si>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</si>
  <si>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</si>
  <si>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</si>
  <si>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</si>
  <si>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</si>
  <si>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</si>
  <si>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</si>
  <si>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412015</t>
  </si>
  <si>
    <t>412023</t>
  </si>
  <si>
    <t>412031</t>
  </si>
  <si>
    <t>412040</t>
  </si>
  <si>
    <t>412058</t>
  </si>
  <si>
    <t>412066</t>
  </si>
  <si>
    <t>412074</t>
  </si>
  <si>
    <t>412082</t>
  </si>
  <si>
    <t>412091</t>
  </si>
  <si>
    <t>412104</t>
  </si>
  <si>
    <t>413275</t>
  </si>
  <si>
    <t>413411</t>
  </si>
  <si>
    <t>413453</t>
  </si>
  <si>
    <t>413461</t>
  </si>
  <si>
    <t>413879</t>
  </si>
  <si>
    <t>414018</t>
  </si>
  <si>
    <t>414239</t>
  </si>
  <si>
    <t>414247</t>
  </si>
  <si>
    <t>414255</t>
  </si>
  <si>
    <t>414417</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</si>
  <si>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</si>
  <si>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</si>
  <si>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</si>
  <si>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アカウンタビリティ</t>
    <phoneticPr fontId="1"/>
  </si>
  <si>
    <t>http://www.city.imari.saga.jp/2632.htm</t>
    <phoneticPr fontId="1"/>
  </si>
  <si>
    <t>http://www.town.kiyama.lg.jp/soshiki/6/6217.html</t>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</si>
  <si>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</si>
  <si>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</si>
  <si>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</si>
  <si>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</si>
  <si>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</si>
  <si>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https://www.city.karatsu.lg.jp/kikaku/shise/shisaku/gyouseihyouka-minaosi.html</t>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</si>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</sst>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1">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0"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0"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0" xfId="1" applyNumberFormat="1" applyFont="1" applyFill="1" applyBorder="1" applyAlignment="1" applyProtection="1">
      <alignment horizontal="center" vertical="center"/>
    </xf>
    <xf numFmtId="176" fontId="4" fillId="0" borderId="14"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80" fontId="4" fillId="3" borderId="16" xfId="2" applyNumberFormat="1" applyFont="1" applyFill="1" applyBorder="1" applyAlignment="1" applyProtection="1">
      <alignment vertical="center" shrinkToFit="1"/>
      <protection locked="0"/>
    </xf>
    <xf numFmtId="176" fontId="4" fillId="0" borderId="11"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6" fontId="4" fillId="0" borderId="5" xfId="0" applyNumberFormat="1" applyFont="1" applyFill="1" applyBorder="1" applyAlignment="1" applyProtection="1">
      <alignment horizontal="left"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176" fontId="4" fillId="0" borderId="5" xfId="0" applyNumberFormat="1" applyFont="1" applyFill="1" applyBorder="1" applyAlignment="1" applyProtection="1">
      <alignment horizontal="center" vertical="center"/>
    </xf>
    <xf numFmtId="176" fontId="4" fillId="0" borderId="2" xfId="0" applyNumberFormat="1" applyFont="1" applyFill="1" applyBorder="1" applyAlignment="1" applyProtection="1">
      <alignment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6"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8" xfId="0" applyNumberFormat="1" applyFont="1" applyFill="1" applyBorder="1" applyAlignment="1" applyProtection="1">
      <alignment horizontal="center" vertical="top" textRotation="255" wrapText="1"/>
    </xf>
    <xf numFmtId="0" fontId="0" fillId="0" borderId="9"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textRotation="255" wrapText="1"/>
    </xf>
    <xf numFmtId="0" fontId="0" fillId="0" borderId="9" xfId="0" applyBorder="1" applyAlignment="1">
      <alignment horizontal="center" vertical="center" textRotation="255" wrapText="1"/>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8" xfId="0" applyNumberFormat="1" applyFont="1" applyFill="1" applyBorder="1" applyAlignment="1" applyProtection="1">
      <alignment horizontal="center" vertical="center" wrapText="1"/>
    </xf>
    <xf numFmtId="0" fontId="0" fillId="0" borderId="11" xfId="0" applyBorder="1" applyAlignment="1">
      <alignment horizontal="center" vertical="center" wrapText="1"/>
    </xf>
    <xf numFmtId="49" fontId="26" fillId="9" borderId="2"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49" fontId="26" fillId="9" borderId="5" xfId="0" applyNumberFormat="1" applyFont="1" applyFill="1" applyBorder="1" applyAlignment="1" applyProtection="1">
      <alignment horizontal="center" vertical="center"/>
    </xf>
    <xf numFmtId="49" fontId="26" fillId="9" borderId="1" xfId="0" applyNumberFormat="1" applyFont="1" applyFill="1" applyBorder="1" applyAlignment="1" applyProtection="1">
      <alignment horizontal="center" vertical="center"/>
    </xf>
    <xf numFmtId="49" fontId="26" fillId="9" borderId="10"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1" xfId="0" applyFont="1" applyFill="1" applyBorder="1" applyAlignment="1" applyProtection="1">
      <alignment horizontal="center" vertical="center"/>
    </xf>
    <xf numFmtId="0" fontId="26" fillId="8" borderId="10"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0"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0" xfId="0" applyFont="1" applyFill="1" applyBorder="1" applyAlignment="1" applyProtection="1">
      <alignment horizontal="center" vertical="center" wrapText="1"/>
    </xf>
    <xf numFmtId="0" fontId="27" fillId="9" borderId="1" xfId="0" applyFont="1" applyFill="1" applyBorder="1" applyAlignment="1">
      <alignment horizontal="center" vertical="center"/>
    </xf>
    <xf numFmtId="0" fontId="27" fillId="9" borderId="10" xfId="0" applyFont="1" applyFill="1" applyBorder="1" applyAlignment="1">
      <alignment horizontal="center" vertical="center"/>
    </xf>
    <xf numFmtId="49" fontId="28" fillId="9" borderId="5" xfId="0" applyNumberFormat="1" applyFont="1" applyFill="1" applyBorder="1" applyAlignment="1" applyProtection="1">
      <alignment horizontal="center" vertical="center" wrapText="1"/>
    </xf>
    <xf numFmtId="49" fontId="28" fillId="9" borderId="10" xfId="0"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0" xfId="0" applyFill="1" applyBorder="1" applyAlignment="1">
      <alignment horizontal="center" vertical="center"/>
    </xf>
    <xf numFmtId="0" fontId="14" fillId="8" borderId="10"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0"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29" fillId="0" borderId="0" xfId="0" applyFont="1" applyFill="1" applyBorder="1" applyAlignment="1" applyProtection="1">
      <alignment horizontal="left" vertical="center"/>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xf numFmtId="0" fontId="26" fillId="9" borderId="0" xfId="0" applyFont="1" applyFill="1" applyBorder="1" applyAlignment="1" applyProtection="1">
      <alignment horizontal="center" vertical="center"/>
    </xf>
    <xf numFmtId="49" fontId="4" fillId="0" borderId="6" xfId="0" applyNumberFormat="1" applyFont="1" applyFill="1" applyBorder="1" applyAlignment="1" applyProtection="1">
      <alignment horizontal="center" vertical="center" textRotation="255"/>
    </xf>
    <xf numFmtId="49" fontId="4" fillId="0" borderId="6" xfId="0" applyNumberFormat="1" applyFont="1" applyFill="1" applyBorder="1" applyAlignment="1" applyProtection="1">
      <alignment horizontal="center" vertical="top" textRotation="255"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ity.karatsu.lg.jp/kikaku/shise/shisaku/gyouseihyouka-minaosi.html" TargetMode="External"/><Relationship Id="rId2" Type="http://schemas.openxmlformats.org/officeDocument/2006/relationships/hyperlink" Target="http://www.town.kiyama.lg.jp/soshiki/6/6217.html" TargetMode="External"/><Relationship Id="rId1" Type="http://schemas.openxmlformats.org/officeDocument/2006/relationships/hyperlink" Target="http://www.city.imari.saga.jp/2632.htm"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38"/>
  <sheetViews>
    <sheetView tabSelected="1" view="pageBreakPreview" topLeftCell="D1" zoomScale="80" zoomScaleNormal="70" zoomScaleSheetLayoutView="80" workbookViewId="0">
      <pane xSplit="5" topLeftCell="I1" activePane="topRight" state="frozen"/>
      <selection activeCell="D1" sqref="D1"/>
      <selection pane="topRight" activeCell="J23" sqref="J23"/>
    </sheetView>
  </sheetViews>
  <sheetFormatPr defaultColWidth="5.77734375" defaultRowHeight="10.8"/>
  <cols>
    <col min="1" max="3" width="9.21875" style="14" hidden="1" customWidth="1"/>
    <col min="4" max="4" width="9.21875" style="14" customWidth="1"/>
    <col min="5" max="5" width="9.21875" style="15" customWidth="1"/>
    <col min="6" max="7" width="9.21875" style="15" hidden="1" customWidth="1"/>
    <col min="8" max="8" width="8.33203125" style="15" bestFit="1" customWidth="1"/>
    <col min="9" max="17" width="5.77734375" style="15" customWidth="1"/>
    <col min="18" max="18" width="25" style="15" customWidth="1"/>
    <col min="19"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85" customWidth="1"/>
    <col min="53"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44140625" style="15" customWidth="1"/>
    <col min="103" max="16384" width="5.77734375" style="15"/>
  </cols>
  <sheetData>
    <row r="1" spans="1:170" s="2" customFormat="1" ht="30" customHeight="1">
      <c r="A1" s="48"/>
      <c r="B1" s="48"/>
      <c r="C1" s="48"/>
      <c r="D1" s="192" t="s">
        <v>307</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70" s="20" customFormat="1" ht="26.4" customHeight="1">
      <c r="A2" s="152"/>
      <c r="B2" s="153"/>
      <c r="C2" s="153"/>
      <c r="D2" s="153"/>
      <c r="E2" s="153"/>
      <c r="F2" s="153"/>
      <c r="G2" s="153"/>
      <c r="H2" s="154"/>
      <c r="I2" s="155" t="s">
        <v>269</v>
      </c>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c r="AT2" s="156"/>
      <c r="AU2" s="156"/>
      <c r="AV2" s="156"/>
      <c r="AW2" s="156"/>
      <c r="AX2" s="156"/>
      <c r="AY2" s="156"/>
      <c r="AZ2" s="156"/>
      <c r="BA2" s="156"/>
      <c r="BB2" s="156"/>
      <c r="BC2" s="156"/>
      <c r="BD2" s="156"/>
      <c r="BE2" s="156"/>
      <c r="BF2" s="156"/>
      <c r="BG2" s="156"/>
      <c r="BH2" s="156"/>
      <c r="BI2" s="156"/>
      <c r="BJ2" s="156"/>
      <c r="BK2" s="156"/>
      <c r="BL2" s="156"/>
      <c r="BM2" s="156"/>
      <c r="BN2" s="156"/>
      <c r="BO2" s="157"/>
      <c r="BP2" s="198"/>
      <c r="BQ2" s="155" t="s">
        <v>270</v>
      </c>
      <c r="BR2" s="156"/>
      <c r="BS2" s="156"/>
      <c r="BT2" s="156"/>
      <c r="BU2" s="156"/>
      <c r="BV2" s="156"/>
      <c r="BW2" s="156"/>
      <c r="BX2" s="156"/>
      <c r="BY2" s="156"/>
      <c r="BZ2" s="156"/>
      <c r="CA2" s="156"/>
      <c r="CB2" s="156"/>
      <c r="CC2" s="156"/>
      <c r="CD2" s="156"/>
      <c r="CE2" s="156"/>
      <c r="CF2" s="156"/>
      <c r="CG2" s="156"/>
      <c r="CH2" s="156"/>
      <c r="CI2" s="156"/>
      <c r="CJ2" s="156"/>
      <c r="CK2" s="156"/>
      <c r="CL2" s="156"/>
      <c r="CM2" s="156"/>
      <c r="CN2" s="156"/>
      <c r="CO2" s="156"/>
      <c r="CP2" s="156"/>
      <c r="CQ2" s="156"/>
      <c r="CR2" s="156"/>
      <c r="CS2" s="156"/>
      <c r="CT2" s="156"/>
      <c r="CU2" s="156"/>
      <c r="CV2" s="156"/>
      <c r="CW2" s="156"/>
      <c r="CX2" s="157"/>
    </row>
    <row r="3" spans="1:170" s="13" customFormat="1" ht="51" customHeight="1">
      <c r="A3" s="80" t="s">
        <v>123</v>
      </c>
      <c r="B3" s="80"/>
      <c r="C3" s="80"/>
      <c r="D3" s="124" t="s">
        <v>123</v>
      </c>
      <c r="E3" s="124" t="s">
        <v>115</v>
      </c>
      <c r="F3" s="80"/>
      <c r="G3" s="80"/>
      <c r="H3" s="124" t="s">
        <v>116</v>
      </c>
      <c r="I3" s="158" t="s">
        <v>271</v>
      </c>
      <c r="J3" s="159"/>
      <c r="K3" s="159"/>
      <c r="L3" s="159"/>
      <c r="M3" s="159"/>
      <c r="N3" s="159"/>
      <c r="O3" s="159"/>
      <c r="P3" s="159"/>
      <c r="Q3" s="159"/>
      <c r="R3" s="160"/>
      <c r="S3" s="146" t="s">
        <v>272</v>
      </c>
      <c r="T3" s="146"/>
      <c r="U3" s="146"/>
      <c r="V3" s="146"/>
      <c r="W3" s="146"/>
      <c r="X3" s="146" t="s">
        <v>273</v>
      </c>
      <c r="Y3" s="146"/>
      <c r="Z3" s="146"/>
      <c r="AA3" s="146"/>
      <c r="AB3" s="149" t="s">
        <v>274</v>
      </c>
      <c r="AC3" s="150"/>
      <c r="AD3" s="150"/>
      <c r="AE3" s="151"/>
      <c r="AF3" s="161" t="s">
        <v>275</v>
      </c>
      <c r="AG3" s="162"/>
      <c r="AH3" s="161" t="s">
        <v>276</v>
      </c>
      <c r="AI3" s="162"/>
      <c r="AJ3" s="149" t="s">
        <v>277</v>
      </c>
      <c r="AK3" s="150"/>
      <c r="AL3" s="150"/>
      <c r="AM3" s="150"/>
      <c r="AN3" s="150"/>
      <c r="AO3" s="150"/>
      <c r="AP3" s="150"/>
      <c r="AQ3" s="150"/>
      <c r="AR3" s="163" t="s">
        <v>278</v>
      </c>
      <c r="AS3" s="164"/>
      <c r="AT3" s="164" t="s">
        <v>279</v>
      </c>
      <c r="AU3" s="164"/>
      <c r="AV3" s="164"/>
      <c r="AW3" s="149" t="s">
        <v>280</v>
      </c>
      <c r="AX3" s="170"/>
      <c r="AY3" s="170"/>
      <c r="AZ3" s="171"/>
      <c r="BA3" s="172" t="s">
        <v>281</v>
      </c>
      <c r="BB3" s="173"/>
      <c r="BC3" s="172" t="s">
        <v>282</v>
      </c>
      <c r="BD3" s="173"/>
      <c r="BE3" s="146" t="s">
        <v>283</v>
      </c>
      <c r="BF3" s="146"/>
      <c r="BG3" s="146"/>
      <c r="BH3" s="146"/>
      <c r="BI3" s="146"/>
      <c r="BJ3" s="146"/>
      <c r="BK3" s="146"/>
      <c r="BL3" s="146"/>
      <c r="BM3" s="146"/>
      <c r="BN3" s="146"/>
      <c r="BO3" s="146"/>
      <c r="BP3" s="97"/>
      <c r="BQ3" s="147" t="s">
        <v>284</v>
      </c>
      <c r="BR3" s="148"/>
      <c r="BS3" s="148"/>
      <c r="BT3" s="148"/>
      <c r="BU3" s="147" t="s">
        <v>285</v>
      </c>
      <c r="BV3" s="148"/>
      <c r="BW3" s="148"/>
      <c r="BX3" s="148"/>
      <c r="BY3" s="148"/>
      <c r="BZ3" s="148"/>
      <c r="CA3" s="147" t="s">
        <v>286</v>
      </c>
      <c r="CB3" s="147"/>
      <c r="CC3" s="147"/>
      <c r="CD3" s="147"/>
      <c r="CE3" s="147"/>
      <c r="CF3" s="147"/>
      <c r="CG3" s="147"/>
      <c r="CH3" s="147"/>
      <c r="CI3" s="147"/>
      <c r="CJ3" s="167" t="s">
        <v>287</v>
      </c>
      <c r="CK3" s="168"/>
      <c r="CL3" s="167" t="s">
        <v>288</v>
      </c>
      <c r="CM3" s="168"/>
      <c r="CN3" s="169"/>
      <c r="CO3" s="163" t="s">
        <v>289</v>
      </c>
      <c r="CP3" s="164"/>
      <c r="CQ3" s="164"/>
      <c r="CR3" s="158" t="s">
        <v>290</v>
      </c>
      <c r="CS3" s="159"/>
      <c r="CT3" s="159"/>
      <c r="CU3" s="159"/>
      <c r="CV3" s="165"/>
      <c r="CW3" s="166" t="s">
        <v>291</v>
      </c>
      <c r="CX3" s="147"/>
    </row>
    <row r="4" spans="1:170" s="2" customFormat="1" ht="13.8" customHeight="1">
      <c r="A4" s="134"/>
      <c r="B4" s="80"/>
      <c r="C4" s="80"/>
      <c r="D4" s="142"/>
      <c r="E4" s="142"/>
      <c r="F4" s="77"/>
      <c r="G4" s="77"/>
      <c r="H4" s="142"/>
      <c r="I4" s="132" t="s">
        <v>132</v>
      </c>
      <c r="J4" s="110"/>
      <c r="K4" s="110"/>
      <c r="L4" s="110"/>
      <c r="M4" s="110"/>
      <c r="N4" s="110"/>
      <c r="O4" s="110"/>
      <c r="P4" s="110"/>
      <c r="Q4" s="111"/>
      <c r="R4" s="144" t="s">
        <v>124</v>
      </c>
      <c r="S4" s="134" t="s">
        <v>1</v>
      </c>
      <c r="T4" s="134" t="s">
        <v>2</v>
      </c>
      <c r="U4" s="131" t="s">
        <v>3</v>
      </c>
      <c r="V4" s="131" t="s">
        <v>4</v>
      </c>
      <c r="W4" s="131" t="s">
        <v>5</v>
      </c>
      <c r="X4" s="134" t="s">
        <v>1</v>
      </c>
      <c r="Y4" s="134" t="s">
        <v>2</v>
      </c>
      <c r="Z4" s="131" t="s">
        <v>3</v>
      </c>
      <c r="AA4" s="131" t="s">
        <v>4</v>
      </c>
      <c r="AB4" s="118" t="s">
        <v>65</v>
      </c>
      <c r="AC4" s="118" t="s">
        <v>66</v>
      </c>
      <c r="AD4" s="118" t="s">
        <v>120</v>
      </c>
      <c r="AE4" s="139"/>
      <c r="AF4" s="118" t="s">
        <v>65</v>
      </c>
      <c r="AG4" s="118" t="s">
        <v>66</v>
      </c>
      <c r="AH4" s="118" t="s">
        <v>65</v>
      </c>
      <c r="AI4" s="137" t="s">
        <v>66</v>
      </c>
      <c r="AJ4" s="134" t="s">
        <v>7</v>
      </c>
      <c r="AK4" s="138"/>
      <c r="AL4" s="134" t="s">
        <v>105</v>
      </c>
      <c r="AM4" s="138"/>
      <c r="AN4" s="134" t="s">
        <v>141</v>
      </c>
      <c r="AO4" s="138"/>
      <c r="AP4" s="138"/>
      <c r="AQ4" s="138"/>
      <c r="AR4" s="134" t="s">
        <v>1</v>
      </c>
      <c r="AS4" s="131" t="s">
        <v>57</v>
      </c>
      <c r="AT4" s="134" t="s">
        <v>1</v>
      </c>
      <c r="AU4" s="134" t="s">
        <v>2</v>
      </c>
      <c r="AV4" s="131" t="s">
        <v>3</v>
      </c>
      <c r="AW4" s="134" t="s">
        <v>1</v>
      </c>
      <c r="AX4" s="134" t="s">
        <v>2</v>
      </c>
      <c r="AY4" s="131" t="s">
        <v>3</v>
      </c>
      <c r="AZ4" s="131" t="s">
        <v>4</v>
      </c>
      <c r="BA4" s="134" t="s">
        <v>1</v>
      </c>
      <c r="BB4" s="131" t="s">
        <v>2</v>
      </c>
      <c r="BC4" s="118" t="s">
        <v>1</v>
      </c>
      <c r="BD4" s="119" t="s">
        <v>2</v>
      </c>
      <c r="BE4" s="134" t="s">
        <v>1</v>
      </c>
      <c r="BF4" s="134" t="s">
        <v>2</v>
      </c>
      <c r="BG4" s="131" t="s">
        <v>3</v>
      </c>
      <c r="BH4" s="131" t="s">
        <v>4</v>
      </c>
      <c r="BI4" s="131" t="s">
        <v>5</v>
      </c>
      <c r="BJ4" s="134" t="s">
        <v>6</v>
      </c>
      <c r="BK4" s="131" t="s">
        <v>9</v>
      </c>
      <c r="BL4" s="131" t="s">
        <v>10</v>
      </c>
      <c r="BM4" s="131" t="s">
        <v>11</v>
      </c>
      <c r="BN4" s="131" t="s">
        <v>73</v>
      </c>
      <c r="BO4" s="131" t="s">
        <v>74</v>
      </c>
      <c r="BP4" s="199"/>
      <c r="BQ4" s="132" t="s">
        <v>132</v>
      </c>
      <c r="BR4" s="110"/>
      <c r="BS4" s="110"/>
      <c r="BT4" s="124" t="s">
        <v>133</v>
      </c>
      <c r="BU4" s="134" t="s">
        <v>1</v>
      </c>
      <c r="BV4" s="134" t="s">
        <v>2</v>
      </c>
      <c r="BW4" s="131" t="s">
        <v>3</v>
      </c>
      <c r="BX4" s="131" t="s">
        <v>4</v>
      </c>
      <c r="BY4" s="131" t="s">
        <v>5</v>
      </c>
      <c r="BZ4" s="131" t="s">
        <v>155</v>
      </c>
      <c r="CA4" s="118" t="s">
        <v>1</v>
      </c>
      <c r="CB4" s="118" t="s">
        <v>2</v>
      </c>
      <c r="CC4" s="127" t="s">
        <v>3</v>
      </c>
      <c r="CD4" s="117" t="s">
        <v>4</v>
      </c>
      <c r="CE4" s="117" t="s">
        <v>5</v>
      </c>
      <c r="CF4" s="128" t="s">
        <v>126</v>
      </c>
      <c r="CG4" s="118" t="s">
        <v>158</v>
      </c>
      <c r="CH4" s="118" t="s">
        <v>159</v>
      </c>
      <c r="CI4" s="127" t="s">
        <v>160</v>
      </c>
      <c r="CJ4" s="118" t="s">
        <v>1</v>
      </c>
      <c r="CK4" s="119" t="s">
        <v>2</v>
      </c>
      <c r="CL4" s="118" t="s">
        <v>1</v>
      </c>
      <c r="CM4" s="119" t="s">
        <v>2</v>
      </c>
      <c r="CN4" s="127" t="s">
        <v>3</v>
      </c>
      <c r="CO4" s="118" t="s">
        <v>1</v>
      </c>
      <c r="CP4" s="119" t="s">
        <v>2</v>
      </c>
      <c r="CQ4" s="127" t="s">
        <v>3</v>
      </c>
      <c r="CR4" s="118" t="s">
        <v>1</v>
      </c>
      <c r="CS4" s="118" t="s">
        <v>2</v>
      </c>
      <c r="CT4" s="127" t="s">
        <v>3</v>
      </c>
      <c r="CU4" s="117" t="s">
        <v>4</v>
      </c>
      <c r="CV4" s="117" t="s">
        <v>5</v>
      </c>
      <c r="CW4" s="118" t="s">
        <v>1</v>
      </c>
      <c r="CX4" s="119" t="s">
        <v>2</v>
      </c>
    </row>
    <row r="5" spans="1:170" s="2" customFormat="1" ht="13.8" customHeight="1">
      <c r="A5" s="134"/>
      <c r="B5" s="80"/>
      <c r="C5" s="80"/>
      <c r="D5" s="142"/>
      <c r="E5" s="142"/>
      <c r="F5" s="78"/>
      <c r="G5" s="78"/>
      <c r="H5" s="142"/>
      <c r="I5" s="120" t="s">
        <v>65</v>
      </c>
      <c r="J5" s="121"/>
      <c r="K5" s="120" t="s">
        <v>66</v>
      </c>
      <c r="L5" s="121"/>
      <c r="M5" s="120" t="s">
        <v>120</v>
      </c>
      <c r="N5" s="121"/>
      <c r="O5" s="124" t="s">
        <v>121</v>
      </c>
      <c r="P5" s="124" t="s">
        <v>125</v>
      </c>
      <c r="Q5" s="124" t="s">
        <v>126</v>
      </c>
      <c r="R5" s="145"/>
      <c r="S5" s="134"/>
      <c r="T5" s="134"/>
      <c r="U5" s="131"/>
      <c r="V5" s="131"/>
      <c r="W5" s="131"/>
      <c r="X5" s="134"/>
      <c r="Y5" s="134"/>
      <c r="Z5" s="131"/>
      <c r="AA5" s="131"/>
      <c r="AB5" s="118"/>
      <c r="AC5" s="118"/>
      <c r="AD5" s="118"/>
      <c r="AE5" s="140"/>
      <c r="AF5" s="118"/>
      <c r="AG5" s="118"/>
      <c r="AH5" s="118"/>
      <c r="AI5" s="137"/>
      <c r="AJ5" s="126" t="s">
        <v>65</v>
      </c>
      <c r="AK5" s="126" t="s">
        <v>151</v>
      </c>
      <c r="AL5" s="126" t="s">
        <v>66</v>
      </c>
      <c r="AM5" s="126" t="s">
        <v>152</v>
      </c>
      <c r="AN5" s="126" t="s">
        <v>120</v>
      </c>
      <c r="AO5" s="126" t="s">
        <v>153</v>
      </c>
      <c r="AP5" s="126" t="s">
        <v>121</v>
      </c>
      <c r="AQ5" s="126" t="s">
        <v>154</v>
      </c>
      <c r="AR5" s="134"/>
      <c r="AS5" s="131"/>
      <c r="AT5" s="134"/>
      <c r="AU5" s="134"/>
      <c r="AV5" s="131"/>
      <c r="AW5" s="134"/>
      <c r="AX5" s="134"/>
      <c r="AY5" s="131"/>
      <c r="AZ5" s="131"/>
      <c r="BA5" s="134"/>
      <c r="BB5" s="131"/>
      <c r="BC5" s="118"/>
      <c r="BD5" s="119"/>
      <c r="BE5" s="134"/>
      <c r="BF5" s="134"/>
      <c r="BG5" s="131"/>
      <c r="BH5" s="131"/>
      <c r="BI5" s="131"/>
      <c r="BJ5" s="134"/>
      <c r="BK5" s="131"/>
      <c r="BL5" s="131"/>
      <c r="BM5" s="131"/>
      <c r="BN5" s="131"/>
      <c r="BO5" s="131"/>
      <c r="BP5" s="199"/>
      <c r="BQ5" s="135" t="s">
        <v>1</v>
      </c>
      <c r="BR5" s="135" t="s">
        <v>3</v>
      </c>
      <c r="BS5" s="135" t="s">
        <v>4</v>
      </c>
      <c r="BT5" s="133"/>
      <c r="BU5" s="134"/>
      <c r="BV5" s="134"/>
      <c r="BW5" s="131"/>
      <c r="BX5" s="131"/>
      <c r="BY5" s="131"/>
      <c r="BZ5" s="131"/>
      <c r="CA5" s="118"/>
      <c r="CB5" s="118"/>
      <c r="CC5" s="127"/>
      <c r="CD5" s="117"/>
      <c r="CE5" s="117"/>
      <c r="CF5" s="129"/>
      <c r="CG5" s="118"/>
      <c r="CH5" s="118"/>
      <c r="CI5" s="127"/>
      <c r="CJ5" s="118"/>
      <c r="CK5" s="119"/>
      <c r="CL5" s="118"/>
      <c r="CM5" s="119"/>
      <c r="CN5" s="127"/>
      <c r="CO5" s="118"/>
      <c r="CP5" s="119"/>
      <c r="CQ5" s="127"/>
      <c r="CR5" s="118"/>
      <c r="CS5" s="118"/>
      <c r="CT5" s="127"/>
      <c r="CU5" s="117"/>
      <c r="CV5" s="117"/>
      <c r="CW5" s="118"/>
      <c r="CX5" s="119"/>
    </row>
    <row r="6" spans="1:170" s="2" customFormat="1" ht="25.95" customHeight="1">
      <c r="A6" s="134"/>
      <c r="B6" s="80"/>
      <c r="C6" s="80"/>
      <c r="D6" s="142"/>
      <c r="E6" s="142"/>
      <c r="F6" s="79"/>
      <c r="G6" s="79"/>
      <c r="H6" s="142"/>
      <c r="I6" s="122"/>
      <c r="J6" s="123"/>
      <c r="K6" s="122"/>
      <c r="L6" s="123"/>
      <c r="M6" s="122"/>
      <c r="N6" s="123"/>
      <c r="O6" s="125"/>
      <c r="P6" s="125"/>
      <c r="Q6" s="125"/>
      <c r="R6" s="115"/>
      <c r="S6" s="134"/>
      <c r="T6" s="134"/>
      <c r="U6" s="131"/>
      <c r="V6" s="131"/>
      <c r="W6" s="131"/>
      <c r="X6" s="134"/>
      <c r="Y6" s="134"/>
      <c r="Z6" s="131"/>
      <c r="AA6" s="131"/>
      <c r="AB6" s="118"/>
      <c r="AC6" s="118"/>
      <c r="AD6" s="118"/>
      <c r="AE6" s="141"/>
      <c r="AF6" s="118"/>
      <c r="AG6" s="118"/>
      <c r="AH6" s="118"/>
      <c r="AI6" s="137"/>
      <c r="AJ6" s="126"/>
      <c r="AK6" s="126"/>
      <c r="AL6" s="126"/>
      <c r="AM6" s="126"/>
      <c r="AN6" s="126"/>
      <c r="AO6" s="126"/>
      <c r="AP6" s="126"/>
      <c r="AQ6" s="126"/>
      <c r="AR6" s="134"/>
      <c r="AS6" s="131"/>
      <c r="AT6" s="134"/>
      <c r="AU6" s="134"/>
      <c r="AV6" s="131"/>
      <c r="AW6" s="134"/>
      <c r="AX6" s="134"/>
      <c r="AY6" s="131"/>
      <c r="AZ6" s="131"/>
      <c r="BA6" s="134"/>
      <c r="BB6" s="131"/>
      <c r="BC6" s="118"/>
      <c r="BD6" s="119"/>
      <c r="BE6" s="134"/>
      <c r="BF6" s="134"/>
      <c r="BG6" s="131"/>
      <c r="BH6" s="131"/>
      <c r="BI6" s="131"/>
      <c r="BJ6" s="134"/>
      <c r="BK6" s="131"/>
      <c r="BL6" s="131"/>
      <c r="BM6" s="131"/>
      <c r="BN6" s="131"/>
      <c r="BO6" s="131"/>
      <c r="BP6" s="199"/>
      <c r="BQ6" s="136"/>
      <c r="BR6" s="136"/>
      <c r="BS6" s="136"/>
      <c r="BT6" s="125"/>
      <c r="BU6" s="134"/>
      <c r="BV6" s="134"/>
      <c r="BW6" s="131"/>
      <c r="BX6" s="131"/>
      <c r="BY6" s="131"/>
      <c r="BZ6" s="131"/>
      <c r="CA6" s="118"/>
      <c r="CB6" s="118"/>
      <c r="CC6" s="127"/>
      <c r="CD6" s="117"/>
      <c r="CE6" s="117"/>
      <c r="CF6" s="130"/>
      <c r="CG6" s="118"/>
      <c r="CH6" s="118"/>
      <c r="CI6" s="127"/>
      <c r="CJ6" s="118"/>
      <c r="CK6" s="119"/>
      <c r="CL6" s="118"/>
      <c r="CM6" s="119"/>
      <c r="CN6" s="127"/>
      <c r="CO6" s="118"/>
      <c r="CP6" s="119"/>
      <c r="CQ6" s="127"/>
      <c r="CR6" s="118"/>
      <c r="CS6" s="118"/>
      <c r="CT6" s="127"/>
      <c r="CU6" s="117"/>
      <c r="CV6" s="117"/>
      <c r="CW6" s="118"/>
      <c r="CX6" s="119"/>
    </row>
    <row r="7" spans="1:170" s="195" customFormat="1" ht="81" customHeight="1">
      <c r="A7" s="71"/>
      <c r="B7" s="71" t="s">
        <v>257</v>
      </c>
      <c r="C7" s="71" t="s">
        <v>258</v>
      </c>
      <c r="D7" s="142"/>
      <c r="E7" s="142"/>
      <c r="F7" s="193" t="s">
        <v>259</v>
      </c>
      <c r="G7" s="193" t="s">
        <v>259</v>
      </c>
      <c r="H7" s="142"/>
      <c r="I7" s="104" t="s">
        <v>13</v>
      </c>
      <c r="J7" s="104" t="s">
        <v>98</v>
      </c>
      <c r="K7" s="104" t="s">
        <v>14</v>
      </c>
      <c r="L7" s="102" t="s">
        <v>16</v>
      </c>
      <c r="M7" s="102" t="s">
        <v>107</v>
      </c>
      <c r="N7" s="102" t="s">
        <v>16</v>
      </c>
      <c r="O7" s="102" t="s">
        <v>108</v>
      </c>
      <c r="P7" s="102" t="s">
        <v>15</v>
      </c>
      <c r="Q7" s="113" t="s">
        <v>58</v>
      </c>
      <c r="R7" s="114" t="s">
        <v>127</v>
      </c>
      <c r="S7" s="102" t="s">
        <v>30</v>
      </c>
      <c r="T7" s="113" t="s">
        <v>109</v>
      </c>
      <c r="U7" s="102" t="s">
        <v>31</v>
      </c>
      <c r="V7" s="102" t="s">
        <v>32</v>
      </c>
      <c r="W7" s="102" t="s">
        <v>8</v>
      </c>
      <c r="X7" s="104" t="s">
        <v>17</v>
      </c>
      <c r="Y7" s="104" t="s">
        <v>18</v>
      </c>
      <c r="Z7" s="102" t="s">
        <v>19</v>
      </c>
      <c r="AA7" s="102" t="s">
        <v>20</v>
      </c>
      <c r="AB7" s="104" t="s">
        <v>99</v>
      </c>
      <c r="AC7" s="104" t="s">
        <v>100</v>
      </c>
      <c r="AD7" s="104" t="s">
        <v>101</v>
      </c>
      <c r="AE7" s="104" t="s">
        <v>150</v>
      </c>
      <c r="AF7" s="104" t="s">
        <v>102</v>
      </c>
      <c r="AG7" s="104" t="s">
        <v>110</v>
      </c>
      <c r="AH7" s="102" t="s">
        <v>103</v>
      </c>
      <c r="AI7" s="116" t="s">
        <v>104</v>
      </c>
      <c r="AJ7" s="104" t="s">
        <v>142</v>
      </c>
      <c r="AK7" s="104" t="s">
        <v>143</v>
      </c>
      <c r="AL7" s="104" t="s">
        <v>144</v>
      </c>
      <c r="AM7" s="104" t="s">
        <v>145</v>
      </c>
      <c r="AN7" s="104" t="s">
        <v>146</v>
      </c>
      <c r="AO7" s="104" t="s">
        <v>147</v>
      </c>
      <c r="AP7" s="104" t="s">
        <v>148</v>
      </c>
      <c r="AQ7" s="104" t="s">
        <v>149</v>
      </c>
      <c r="AR7" s="102" t="s">
        <v>59</v>
      </c>
      <c r="AS7" s="102" t="s">
        <v>60</v>
      </c>
      <c r="AT7" s="102" t="s">
        <v>67</v>
      </c>
      <c r="AU7" s="102" t="s">
        <v>68</v>
      </c>
      <c r="AV7" s="102" t="s">
        <v>69</v>
      </c>
      <c r="AW7" s="102" t="s">
        <v>128</v>
      </c>
      <c r="AX7" s="102" t="s">
        <v>129</v>
      </c>
      <c r="AY7" s="102" t="s">
        <v>130</v>
      </c>
      <c r="AZ7" s="102" t="s">
        <v>131</v>
      </c>
      <c r="BA7" s="102" t="s">
        <v>156</v>
      </c>
      <c r="BB7" s="102" t="s">
        <v>157</v>
      </c>
      <c r="BC7" s="104" t="s">
        <v>61</v>
      </c>
      <c r="BD7" s="113" t="s">
        <v>62</v>
      </c>
      <c r="BE7" s="106" t="s">
        <v>75</v>
      </c>
      <c r="BF7" s="106" t="s">
        <v>76</v>
      </c>
      <c r="BG7" s="106" t="s">
        <v>77</v>
      </c>
      <c r="BH7" s="106" t="s">
        <v>78</v>
      </c>
      <c r="BI7" s="194" t="s">
        <v>79</v>
      </c>
      <c r="BJ7" s="106" t="s">
        <v>80</v>
      </c>
      <c r="BK7" s="194" t="s">
        <v>81</v>
      </c>
      <c r="BL7" s="106" t="s">
        <v>82</v>
      </c>
      <c r="BM7" s="106" t="s">
        <v>83</v>
      </c>
      <c r="BN7" s="106" t="s">
        <v>84</v>
      </c>
      <c r="BO7" s="106" t="s">
        <v>85</v>
      </c>
      <c r="BP7" s="200"/>
      <c r="BQ7" s="106" t="s">
        <v>122</v>
      </c>
      <c r="BR7" s="106" t="s">
        <v>23</v>
      </c>
      <c r="BS7" s="106" t="s">
        <v>58</v>
      </c>
      <c r="BT7" s="106" t="s">
        <v>127</v>
      </c>
      <c r="BU7" s="102" t="s">
        <v>134</v>
      </c>
      <c r="BV7" s="102" t="s">
        <v>135</v>
      </c>
      <c r="BW7" s="102" t="s">
        <v>136</v>
      </c>
      <c r="BX7" s="102" t="s">
        <v>137</v>
      </c>
      <c r="BY7" s="102" t="s">
        <v>40</v>
      </c>
      <c r="BZ7" s="102" t="s">
        <v>8</v>
      </c>
      <c r="CA7" s="104" t="s">
        <v>161</v>
      </c>
      <c r="CB7" s="104" t="s">
        <v>162</v>
      </c>
      <c r="CC7" s="102" t="s">
        <v>163</v>
      </c>
      <c r="CD7" s="104" t="s">
        <v>164</v>
      </c>
      <c r="CE7" s="104" t="s">
        <v>165</v>
      </c>
      <c r="CF7" s="104" t="s">
        <v>166</v>
      </c>
      <c r="CG7" s="104" t="s">
        <v>106</v>
      </c>
      <c r="CH7" s="104" t="s">
        <v>167</v>
      </c>
      <c r="CI7" s="102" t="s">
        <v>8</v>
      </c>
      <c r="CJ7" s="112" t="s">
        <v>63</v>
      </c>
      <c r="CK7" s="113" t="s">
        <v>64</v>
      </c>
      <c r="CL7" s="104" t="s">
        <v>70</v>
      </c>
      <c r="CM7" s="102" t="s">
        <v>71</v>
      </c>
      <c r="CN7" s="106" t="s">
        <v>72</v>
      </c>
      <c r="CO7" s="104" t="s">
        <v>70</v>
      </c>
      <c r="CP7" s="102" t="s">
        <v>71</v>
      </c>
      <c r="CQ7" s="106" t="s">
        <v>72</v>
      </c>
      <c r="CR7" s="104" t="s">
        <v>111</v>
      </c>
      <c r="CS7" s="104" t="s">
        <v>112</v>
      </c>
      <c r="CT7" s="102" t="s">
        <v>113</v>
      </c>
      <c r="CU7" s="104" t="s">
        <v>114</v>
      </c>
      <c r="CV7" s="104" t="s">
        <v>8</v>
      </c>
      <c r="CW7" s="104" t="s">
        <v>21</v>
      </c>
      <c r="CX7" s="102" t="s">
        <v>22</v>
      </c>
    </row>
    <row r="8" spans="1:170" s="197" customFormat="1" ht="12" customHeight="1">
      <c r="A8" s="196"/>
      <c r="B8" s="196"/>
      <c r="C8" s="196"/>
      <c r="D8" s="143"/>
      <c r="E8" s="143"/>
      <c r="F8" s="196"/>
      <c r="G8" s="196"/>
      <c r="H8" s="143"/>
      <c r="I8" s="105"/>
      <c r="J8" s="105"/>
      <c r="K8" s="105"/>
      <c r="L8" s="103"/>
      <c r="M8" s="103"/>
      <c r="N8" s="103"/>
      <c r="O8" s="103"/>
      <c r="P8" s="103"/>
      <c r="Q8" s="113"/>
      <c r="R8" s="115"/>
      <c r="S8" s="103"/>
      <c r="T8" s="113"/>
      <c r="U8" s="103"/>
      <c r="V8" s="103"/>
      <c r="W8" s="103"/>
      <c r="X8" s="105"/>
      <c r="Y8" s="105"/>
      <c r="Z8" s="103"/>
      <c r="AA8" s="103"/>
      <c r="AB8" s="105"/>
      <c r="AC8" s="105"/>
      <c r="AD8" s="105"/>
      <c r="AE8" s="105"/>
      <c r="AF8" s="105"/>
      <c r="AG8" s="105"/>
      <c r="AH8" s="103"/>
      <c r="AI8" s="116"/>
      <c r="AJ8" s="105"/>
      <c r="AK8" s="105"/>
      <c r="AL8" s="105"/>
      <c r="AM8" s="105"/>
      <c r="AN8" s="105"/>
      <c r="AO8" s="105"/>
      <c r="AP8" s="105"/>
      <c r="AQ8" s="105"/>
      <c r="AR8" s="103"/>
      <c r="AS8" s="103"/>
      <c r="AT8" s="103"/>
      <c r="AU8" s="103"/>
      <c r="AV8" s="103"/>
      <c r="AW8" s="103"/>
      <c r="AX8" s="103"/>
      <c r="AY8" s="103"/>
      <c r="AZ8" s="103"/>
      <c r="BA8" s="103"/>
      <c r="BB8" s="103"/>
      <c r="BC8" s="105"/>
      <c r="BD8" s="113"/>
      <c r="BE8" s="107"/>
      <c r="BF8" s="107"/>
      <c r="BG8" s="107"/>
      <c r="BH8" s="107"/>
      <c r="BI8" s="194"/>
      <c r="BJ8" s="107"/>
      <c r="BK8" s="194"/>
      <c r="BL8" s="107"/>
      <c r="BM8" s="107"/>
      <c r="BN8" s="107"/>
      <c r="BO8" s="107"/>
      <c r="BP8" s="103"/>
      <c r="BQ8" s="107"/>
      <c r="BR8" s="107"/>
      <c r="BS8" s="107"/>
      <c r="BT8" s="107"/>
      <c r="BU8" s="103"/>
      <c r="BV8" s="103"/>
      <c r="BW8" s="103"/>
      <c r="BX8" s="103"/>
      <c r="BY8" s="103"/>
      <c r="BZ8" s="103"/>
      <c r="CA8" s="105"/>
      <c r="CB8" s="105"/>
      <c r="CC8" s="103"/>
      <c r="CD8" s="105"/>
      <c r="CE8" s="105"/>
      <c r="CF8" s="105"/>
      <c r="CG8" s="105"/>
      <c r="CH8" s="105"/>
      <c r="CI8" s="103"/>
      <c r="CJ8" s="112"/>
      <c r="CK8" s="113"/>
      <c r="CL8" s="105"/>
      <c r="CM8" s="103"/>
      <c r="CN8" s="107"/>
      <c r="CO8" s="105"/>
      <c r="CP8" s="103"/>
      <c r="CQ8" s="107"/>
      <c r="CR8" s="105"/>
      <c r="CS8" s="105"/>
      <c r="CT8" s="103"/>
      <c r="CU8" s="105"/>
      <c r="CV8" s="105"/>
      <c r="CW8" s="105"/>
      <c r="CX8" s="103"/>
    </row>
    <row r="9" spans="1:170" s="39" customFormat="1" hidden="1">
      <c r="A9" s="29" t="s">
        <v>171</v>
      </c>
      <c r="B9" s="70"/>
      <c r="C9" s="70"/>
      <c r="D9" s="70"/>
      <c r="E9" s="30"/>
      <c r="F9" s="30"/>
      <c r="G9" s="30"/>
      <c r="H9" s="30"/>
      <c r="I9" s="31"/>
      <c r="J9" s="31"/>
      <c r="K9" s="31"/>
      <c r="L9" s="31"/>
      <c r="M9" s="31"/>
      <c r="N9" s="31"/>
      <c r="O9" s="31"/>
      <c r="P9" s="31"/>
      <c r="Q9" s="31"/>
      <c r="R9" s="31"/>
      <c r="S9" s="31"/>
      <c r="T9" s="31"/>
      <c r="U9" s="30"/>
      <c r="V9" s="31"/>
      <c r="W9" s="31"/>
      <c r="X9" s="31"/>
      <c r="Y9" s="30"/>
      <c r="Z9" s="32"/>
      <c r="AA9" s="30"/>
      <c r="AB9" s="32"/>
      <c r="AC9" s="33"/>
      <c r="AD9" s="31"/>
      <c r="AE9" s="31"/>
      <c r="AF9" s="34"/>
      <c r="AG9" s="30"/>
      <c r="AH9" s="32"/>
      <c r="AI9" s="35"/>
      <c r="AJ9" s="36"/>
      <c r="AK9" s="37"/>
      <c r="AL9" s="31"/>
      <c r="AM9" s="31"/>
      <c r="AN9" s="31"/>
      <c r="AO9" s="31"/>
      <c r="AP9" s="30"/>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0"/>
      <c r="CW9" s="30"/>
      <c r="CX9" s="30"/>
      <c r="CY9" s="30"/>
      <c r="CZ9" s="30"/>
      <c r="DA9" s="38"/>
      <c r="DB9" s="38"/>
      <c r="DC9" s="38"/>
      <c r="EW9" s="29" t="s">
        <v>169</v>
      </c>
      <c r="EX9" s="30"/>
      <c r="EY9" s="31"/>
      <c r="EZ9" s="31"/>
      <c r="FA9" s="31"/>
      <c r="FB9" s="31"/>
      <c r="FC9" s="31"/>
      <c r="FD9" s="31"/>
      <c r="FE9" s="31"/>
      <c r="FF9" s="30"/>
      <c r="FG9" s="32"/>
      <c r="FH9" s="30"/>
      <c r="FI9" s="32"/>
      <c r="FJ9" s="33"/>
      <c r="FK9" s="31"/>
      <c r="FL9" s="31"/>
      <c r="FM9" s="34"/>
      <c r="FN9" s="30"/>
    </row>
    <row r="10" spans="1:170" s="12" customFormat="1">
      <c r="A10" s="59">
        <v>40201</v>
      </c>
      <c r="B10" s="59" t="s">
        <v>237</v>
      </c>
      <c r="C10" s="69">
        <f t="shared" ref="C10:C29" si="0">INT(B10/10)</f>
        <v>41201</v>
      </c>
      <c r="D10" s="73">
        <v>41201</v>
      </c>
      <c r="E10" s="62" t="s">
        <v>177</v>
      </c>
      <c r="F10" s="62" t="s">
        <v>217</v>
      </c>
      <c r="G10" s="53">
        <f t="shared" ref="G10:G29" si="1">IF(E10=F10,0,1)</f>
        <v>0</v>
      </c>
      <c r="H10" s="64">
        <v>4</v>
      </c>
      <c r="I10" s="17">
        <v>1</v>
      </c>
      <c r="J10" s="17">
        <v>14</v>
      </c>
      <c r="K10" s="17"/>
      <c r="L10" s="17"/>
      <c r="M10" s="91"/>
      <c r="N10" s="91"/>
      <c r="O10" s="91"/>
      <c r="P10" s="91"/>
      <c r="Q10" s="91"/>
      <c r="R10" s="58"/>
      <c r="S10" s="91"/>
      <c r="T10" s="91"/>
      <c r="U10" s="91"/>
      <c r="V10" s="91"/>
      <c r="W10" s="57"/>
      <c r="X10" s="17"/>
      <c r="Y10" s="17"/>
      <c r="Z10" s="91">
        <v>1</v>
      </c>
      <c r="AA10" s="57"/>
      <c r="AB10" s="96">
        <v>1</v>
      </c>
      <c r="AC10" s="94"/>
      <c r="AD10" s="94"/>
      <c r="AE10" s="57" t="s">
        <v>178</v>
      </c>
      <c r="AF10" s="96"/>
      <c r="AG10" s="96">
        <v>1</v>
      </c>
      <c r="AH10" s="96"/>
      <c r="AI10" s="95"/>
      <c r="AJ10" s="96"/>
      <c r="AK10" s="96"/>
      <c r="AL10" s="96">
        <v>1</v>
      </c>
      <c r="AM10" s="96"/>
      <c r="AN10" s="96">
        <v>1</v>
      </c>
      <c r="AO10" s="96"/>
      <c r="AP10" s="96"/>
      <c r="AQ10" s="96"/>
      <c r="AR10" s="91">
        <v>1</v>
      </c>
      <c r="AS10" s="91"/>
      <c r="AT10" s="91">
        <v>1</v>
      </c>
      <c r="AU10" s="91">
        <v>1</v>
      </c>
      <c r="AV10" s="91"/>
      <c r="AW10" s="91"/>
      <c r="AX10" s="91"/>
      <c r="AY10" s="91"/>
      <c r="AZ10" s="91">
        <v>1</v>
      </c>
      <c r="BA10" s="91"/>
      <c r="BB10" s="91">
        <v>1</v>
      </c>
      <c r="BC10" s="91"/>
      <c r="BD10" s="91">
        <v>1</v>
      </c>
      <c r="BE10" s="91">
        <v>1</v>
      </c>
      <c r="BF10" s="91">
        <v>1</v>
      </c>
      <c r="BG10" s="91">
        <v>1</v>
      </c>
      <c r="BH10" s="91">
        <v>1</v>
      </c>
      <c r="BI10" s="91">
        <v>1</v>
      </c>
      <c r="BJ10" s="91"/>
      <c r="BK10" s="91"/>
      <c r="BL10" s="91">
        <v>1</v>
      </c>
      <c r="BM10" s="91"/>
      <c r="BN10" s="91"/>
      <c r="BO10" s="90"/>
      <c r="BP10" s="63"/>
      <c r="BQ10" s="91"/>
      <c r="BR10" s="91">
        <v>1</v>
      </c>
      <c r="BS10" s="91"/>
      <c r="BT10" s="82"/>
      <c r="BU10" s="91"/>
      <c r="BV10" s="91"/>
      <c r="BW10" s="91"/>
      <c r="BX10" s="91"/>
      <c r="BY10" s="91"/>
      <c r="BZ10" s="90"/>
      <c r="CA10" s="91"/>
      <c r="CB10" s="91"/>
      <c r="CC10" s="91"/>
      <c r="CD10" s="91"/>
      <c r="CE10" s="91"/>
      <c r="CF10" s="91"/>
      <c r="CG10" s="91"/>
      <c r="CH10" s="91"/>
      <c r="CI10" s="90"/>
      <c r="CJ10" s="91"/>
      <c r="CK10" s="91"/>
      <c r="CL10" s="91"/>
      <c r="CM10" s="91"/>
      <c r="CN10" s="91"/>
      <c r="CO10" s="91"/>
      <c r="CP10" s="91"/>
      <c r="CQ10" s="91"/>
      <c r="CR10" s="91"/>
      <c r="CS10" s="91"/>
      <c r="CT10" s="91"/>
      <c r="CU10" s="91">
        <v>1</v>
      </c>
      <c r="CV10" s="90"/>
      <c r="CW10" s="17">
        <v>1</v>
      </c>
      <c r="CX10" s="91"/>
    </row>
    <row r="11" spans="1:170" s="12" customFormat="1" ht="21.6">
      <c r="A11" s="59">
        <v>41202</v>
      </c>
      <c r="B11" s="59" t="s">
        <v>238</v>
      </c>
      <c r="C11" s="69">
        <f t="shared" si="0"/>
        <v>41202</v>
      </c>
      <c r="D11" s="73">
        <v>41202</v>
      </c>
      <c r="E11" s="62" t="s">
        <v>179</v>
      </c>
      <c r="F11" s="62" t="s">
        <v>218</v>
      </c>
      <c r="G11" s="53">
        <f t="shared" si="1"/>
        <v>0</v>
      </c>
      <c r="H11" s="64">
        <v>5</v>
      </c>
      <c r="I11" s="17">
        <v>1</v>
      </c>
      <c r="J11" s="17">
        <v>20</v>
      </c>
      <c r="K11" s="17"/>
      <c r="L11" s="17"/>
      <c r="M11" s="91"/>
      <c r="N11" s="91"/>
      <c r="O11" s="91"/>
      <c r="P11" s="91"/>
      <c r="Q11" s="91"/>
      <c r="R11" s="58"/>
      <c r="S11" s="91"/>
      <c r="T11" s="91"/>
      <c r="U11" s="91"/>
      <c r="V11" s="91"/>
      <c r="W11" s="57"/>
      <c r="X11" s="17"/>
      <c r="Y11" s="17"/>
      <c r="Z11" s="91">
        <v>1</v>
      </c>
      <c r="AA11" s="57"/>
      <c r="AB11" s="96"/>
      <c r="AC11" s="94">
        <v>1</v>
      </c>
      <c r="AD11" s="94"/>
      <c r="AE11" s="57"/>
      <c r="AF11" s="96">
        <v>1</v>
      </c>
      <c r="AG11" s="96"/>
      <c r="AH11" s="96">
        <v>1</v>
      </c>
      <c r="AI11" s="95"/>
      <c r="AJ11" s="96"/>
      <c r="AK11" s="96"/>
      <c r="AL11" s="96">
        <v>1</v>
      </c>
      <c r="AM11" s="96"/>
      <c r="AN11" s="96"/>
      <c r="AO11" s="96"/>
      <c r="AP11" s="96"/>
      <c r="AQ11" s="96"/>
      <c r="AR11" s="91">
        <v>1</v>
      </c>
      <c r="AS11" s="91"/>
      <c r="AT11" s="91"/>
      <c r="AU11" s="91"/>
      <c r="AV11" s="91">
        <v>1</v>
      </c>
      <c r="AW11" s="91"/>
      <c r="AX11" s="91"/>
      <c r="AY11" s="91"/>
      <c r="AZ11" s="91">
        <v>1</v>
      </c>
      <c r="BA11" s="91"/>
      <c r="BB11" s="91">
        <v>1</v>
      </c>
      <c r="BC11" s="91"/>
      <c r="BD11" s="91">
        <v>1</v>
      </c>
      <c r="BE11" s="91"/>
      <c r="BF11" s="91">
        <v>1</v>
      </c>
      <c r="BG11" s="91">
        <v>1</v>
      </c>
      <c r="BH11" s="91">
        <v>1</v>
      </c>
      <c r="BI11" s="91">
        <v>1</v>
      </c>
      <c r="BJ11" s="91"/>
      <c r="BK11" s="91"/>
      <c r="BL11" s="91"/>
      <c r="BM11" s="91"/>
      <c r="BN11" s="91"/>
      <c r="BO11" s="82" t="s">
        <v>180</v>
      </c>
      <c r="BP11" s="63"/>
      <c r="BQ11" s="91">
        <v>1</v>
      </c>
      <c r="BR11" s="91"/>
      <c r="BS11" s="91"/>
      <c r="BT11" s="82"/>
      <c r="BU11" s="91">
        <v>1</v>
      </c>
      <c r="BV11" s="91"/>
      <c r="BW11" s="91"/>
      <c r="BX11" s="91">
        <v>1</v>
      </c>
      <c r="BY11" s="91"/>
      <c r="BZ11" s="90"/>
      <c r="CA11" s="91">
        <v>1</v>
      </c>
      <c r="CB11" s="91"/>
      <c r="CC11" s="91">
        <v>1</v>
      </c>
      <c r="CD11" s="91">
        <v>1</v>
      </c>
      <c r="CE11" s="91"/>
      <c r="CF11" s="91"/>
      <c r="CG11" s="91">
        <v>1</v>
      </c>
      <c r="CH11" s="91">
        <v>1</v>
      </c>
      <c r="CI11" s="90" t="s">
        <v>174</v>
      </c>
      <c r="CJ11" s="91"/>
      <c r="CK11" s="91">
        <v>1</v>
      </c>
      <c r="CL11" s="91"/>
      <c r="CM11" s="91">
        <v>1</v>
      </c>
      <c r="CN11" s="91"/>
      <c r="CO11" s="91"/>
      <c r="CP11" s="91">
        <v>1</v>
      </c>
      <c r="CQ11" s="91"/>
      <c r="CR11" s="91"/>
      <c r="CS11" s="91"/>
      <c r="CT11" s="91"/>
      <c r="CU11" s="91">
        <v>1</v>
      </c>
      <c r="CV11" s="90"/>
      <c r="CW11" s="17"/>
      <c r="CX11" s="91">
        <v>1</v>
      </c>
    </row>
    <row r="12" spans="1:170" s="12" customFormat="1" ht="43.2">
      <c r="A12" s="59">
        <v>41203</v>
      </c>
      <c r="B12" s="59" t="s">
        <v>239</v>
      </c>
      <c r="C12" s="69">
        <f t="shared" si="0"/>
        <v>41203</v>
      </c>
      <c r="D12" s="73">
        <v>41203</v>
      </c>
      <c r="E12" s="62" t="s">
        <v>181</v>
      </c>
      <c r="F12" s="62" t="s">
        <v>219</v>
      </c>
      <c r="G12" s="53">
        <f t="shared" si="1"/>
        <v>0</v>
      </c>
      <c r="H12" s="64">
        <v>5</v>
      </c>
      <c r="I12" s="17">
        <v>1</v>
      </c>
      <c r="J12" s="17">
        <v>20</v>
      </c>
      <c r="K12" s="17"/>
      <c r="L12" s="17"/>
      <c r="M12" s="91"/>
      <c r="N12" s="91"/>
      <c r="O12" s="91"/>
      <c r="P12" s="91"/>
      <c r="Q12" s="91"/>
      <c r="R12" s="58"/>
      <c r="S12" s="91"/>
      <c r="T12" s="91"/>
      <c r="U12" s="91"/>
      <c r="V12" s="91"/>
      <c r="W12" s="57"/>
      <c r="X12" s="17"/>
      <c r="Y12" s="17"/>
      <c r="Z12" s="91"/>
      <c r="AA12" s="57" t="s">
        <v>175</v>
      </c>
      <c r="AB12" s="96">
        <v>1</v>
      </c>
      <c r="AC12" s="94"/>
      <c r="AD12" s="94"/>
      <c r="AE12" s="57" t="s">
        <v>182</v>
      </c>
      <c r="AF12" s="96"/>
      <c r="AG12" s="96">
        <v>1</v>
      </c>
      <c r="AH12" s="96"/>
      <c r="AI12" s="95"/>
      <c r="AJ12" s="96"/>
      <c r="AK12" s="96"/>
      <c r="AL12" s="96"/>
      <c r="AM12" s="96">
        <v>1</v>
      </c>
      <c r="AN12" s="96"/>
      <c r="AO12" s="96"/>
      <c r="AP12" s="93">
        <v>1</v>
      </c>
      <c r="AQ12" s="96">
        <v>1</v>
      </c>
      <c r="AR12" s="91">
        <v>1</v>
      </c>
      <c r="AS12" s="91"/>
      <c r="AT12" s="91"/>
      <c r="AU12" s="91"/>
      <c r="AV12" s="91">
        <v>1</v>
      </c>
      <c r="AW12" s="91"/>
      <c r="AX12" s="91"/>
      <c r="AY12" s="91"/>
      <c r="AZ12" s="91">
        <v>1</v>
      </c>
      <c r="BA12" s="91"/>
      <c r="BB12" s="91">
        <v>1</v>
      </c>
      <c r="BC12" s="91">
        <v>1</v>
      </c>
      <c r="BD12" s="91"/>
      <c r="BE12" s="91">
        <v>1</v>
      </c>
      <c r="BF12" s="91"/>
      <c r="BG12" s="91">
        <v>1</v>
      </c>
      <c r="BH12" s="91">
        <v>1</v>
      </c>
      <c r="BI12" s="91">
        <v>1</v>
      </c>
      <c r="BJ12" s="91">
        <v>1</v>
      </c>
      <c r="BK12" s="91"/>
      <c r="BL12" s="91">
        <v>1</v>
      </c>
      <c r="BM12" s="91"/>
      <c r="BN12" s="91"/>
      <c r="BO12" s="90"/>
      <c r="BP12" s="63"/>
      <c r="BQ12" s="91"/>
      <c r="BR12" s="91">
        <v>1</v>
      </c>
      <c r="BS12" s="91"/>
      <c r="BT12" s="82"/>
      <c r="BU12" s="91"/>
      <c r="BV12" s="91"/>
      <c r="BW12" s="91"/>
      <c r="BX12" s="91"/>
      <c r="BY12" s="91"/>
      <c r="BZ12" s="90"/>
      <c r="CA12" s="91"/>
      <c r="CB12" s="91"/>
      <c r="CC12" s="91"/>
      <c r="CD12" s="91"/>
      <c r="CE12" s="91"/>
      <c r="CF12" s="91"/>
      <c r="CG12" s="91"/>
      <c r="CH12" s="91"/>
      <c r="CI12" s="90"/>
      <c r="CJ12" s="91"/>
      <c r="CK12" s="91"/>
      <c r="CL12" s="91"/>
      <c r="CM12" s="91"/>
      <c r="CN12" s="91"/>
      <c r="CO12" s="91"/>
      <c r="CP12" s="91"/>
      <c r="CQ12" s="91"/>
      <c r="CR12" s="91"/>
      <c r="CS12" s="91"/>
      <c r="CT12" s="91"/>
      <c r="CU12" s="91">
        <v>1</v>
      </c>
      <c r="CV12" s="90"/>
      <c r="CW12" s="17"/>
      <c r="CX12" s="91">
        <v>1</v>
      </c>
    </row>
    <row r="13" spans="1:170" s="12" customFormat="1" ht="21.6">
      <c r="A13" s="59">
        <v>41204</v>
      </c>
      <c r="B13" s="59" t="s">
        <v>240</v>
      </c>
      <c r="C13" s="69">
        <f t="shared" si="0"/>
        <v>41204</v>
      </c>
      <c r="D13" s="73">
        <v>41204</v>
      </c>
      <c r="E13" s="62" t="s">
        <v>183</v>
      </c>
      <c r="F13" s="62" t="s">
        <v>220</v>
      </c>
      <c r="G13" s="53">
        <f t="shared" si="1"/>
        <v>0</v>
      </c>
      <c r="H13" s="64">
        <v>5</v>
      </c>
      <c r="I13" s="17">
        <v>1</v>
      </c>
      <c r="J13" s="17">
        <v>24</v>
      </c>
      <c r="K13" s="17"/>
      <c r="L13" s="17"/>
      <c r="M13" s="91"/>
      <c r="N13" s="91"/>
      <c r="O13" s="91"/>
      <c r="P13" s="91"/>
      <c r="Q13" s="91"/>
      <c r="R13" s="58"/>
      <c r="S13" s="91"/>
      <c r="T13" s="91"/>
      <c r="U13" s="91"/>
      <c r="V13" s="91"/>
      <c r="W13" s="57"/>
      <c r="X13" s="17"/>
      <c r="Y13" s="17"/>
      <c r="Z13" s="91">
        <v>1</v>
      </c>
      <c r="AA13" s="57"/>
      <c r="AB13" s="96">
        <v>1</v>
      </c>
      <c r="AC13" s="94"/>
      <c r="AD13" s="94"/>
      <c r="AE13" s="57" t="s">
        <v>184</v>
      </c>
      <c r="AF13" s="96"/>
      <c r="AG13" s="96">
        <v>1</v>
      </c>
      <c r="AH13" s="96"/>
      <c r="AI13" s="95"/>
      <c r="AJ13" s="96">
        <v>1</v>
      </c>
      <c r="AK13" s="96"/>
      <c r="AL13" s="96">
        <v>1</v>
      </c>
      <c r="AM13" s="96"/>
      <c r="AN13" s="96"/>
      <c r="AO13" s="96"/>
      <c r="AP13" s="93">
        <v>1</v>
      </c>
      <c r="AQ13" s="96">
        <v>1</v>
      </c>
      <c r="AR13" s="91">
        <v>1</v>
      </c>
      <c r="AS13" s="91"/>
      <c r="AT13" s="91">
        <v>1</v>
      </c>
      <c r="AU13" s="91">
        <v>1</v>
      </c>
      <c r="AV13" s="91"/>
      <c r="AW13" s="91"/>
      <c r="AX13" s="91"/>
      <c r="AY13" s="91">
        <v>1</v>
      </c>
      <c r="AZ13" s="91"/>
      <c r="BA13" s="91"/>
      <c r="BB13" s="91">
        <v>1</v>
      </c>
      <c r="BC13" s="91">
        <v>1</v>
      </c>
      <c r="BD13" s="91"/>
      <c r="BE13" s="91">
        <v>1</v>
      </c>
      <c r="BF13" s="91">
        <v>1</v>
      </c>
      <c r="BG13" s="91">
        <v>1</v>
      </c>
      <c r="BH13" s="91">
        <v>1</v>
      </c>
      <c r="BI13" s="91">
        <v>1</v>
      </c>
      <c r="BJ13" s="91">
        <v>1</v>
      </c>
      <c r="BK13" s="91"/>
      <c r="BL13" s="91"/>
      <c r="BM13" s="91"/>
      <c r="BN13" s="91"/>
      <c r="BO13" s="90"/>
      <c r="BP13" s="63"/>
      <c r="BQ13" s="91"/>
      <c r="BR13" s="91">
        <v>1</v>
      </c>
      <c r="BS13" s="91"/>
      <c r="BT13" s="82"/>
      <c r="BU13" s="91"/>
      <c r="BV13" s="91"/>
      <c r="BW13" s="91"/>
      <c r="BX13" s="91"/>
      <c r="BY13" s="91"/>
      <c r="BZ13" s="90"/>
      <c r="CA13" s="91"/>
      <c r="CB13" s="91"/>
      <c r="CC13" s="91"/>
      <c r="CD13" s="91"/>
      <c r="CE13" s="91"/>
      <c r="CF13" s="91"/>
      <c r="CG13" s="91"/>
      <c r="CH13" s="91"/>
      <c r="CI13" s="90"/>
      <c r="CJ13" s="91"/>
      <c r="CK13" s="91"/>
      <c r="CL13" s="91"/>
      <c r="CM13" s="91"/>
      <c r="CN13" s="91"/>
      <c r="CO13" s="91"/>
      <c r="CP13" s="91"/>
      <c r="CQ13" s="91"/>
      <c r="CR13" s="91"/>
      <c r="CS13" s="91"/>
      <c r="CT13" s="91"/>
      <c r="CU13" s="91">
        <v>1</v>
      </c>
      <c r="CV13" s="90"/>
      <c r="CW13" s="17"/>
      <c r="CX13" s="91">
        <v>1</v>
      </c>
    </row>
    <row r="14" spans="1:170" s="12" customFormat="1" ht="12">
      <c r="A14" s="59">
        <v>412058</v>
      </c>
      <c r="B14" s="59" t="s">
        <v>241</v>
      </c>
      <c r="C14" s="69">
        <f t="shared" si="0"/>
        <v>41205</v>
      </c>
      <c r="D14" s="73">
        <v>41205</v>
      </c>
      <c r="E14" s="62" t="s">
        <v>185</v>
      </c>
      <c r="F14" s="62" t="s">
        <v>221</v>
      </c>
      <c r="G14" s="53">
        <f t="shared" si="1"/>
        <v>0</v>
      </c>
      <c r="H14" s="64">
        <v>5</v>
      </c>
      <c r="I14" s="17">
        <v>1</v>
      </c>
      <c r="J14" s="17">
        <v>15</v>
      </c>
      <c r="K14" s="17"/>
      <c r="L14" s="17"/>
      <c r="M14" s="91"/>
      <c r="N14" s="91"/>
      <c r="O14" s="91"/>
      <c r="P14" s="91"/>
      <c r="Q14" s="91"/>
      <c r="R14" s="58"/>
      <c r="S14" s="91"/>
      <c r="T14" s="91"/>
      <c r="U14" s="91"/>
      <c r="V14" s="91"/>
      <c r="W14" s="57"/>
      <c r="X14" s="17"/>
      <c r="Y14" s="17"/>
      <c r="Z14" s="91">
        <v>1</v>
      </c>
      <c r="AA14" s="57"/>
      <c r="AB14" s="96"/>
      <c r="AC14" s="94">
        <v>1</v>
      </c>
      <c r="AD14" s="94"/>
      <c r="AE14" s="57"/>
      <c r="AF14" s="96">
        <v>1</v>
      </c>
      <c r="AG14" s="96"/>
      <c r="AH14" s="96">
        <v>1</v>
      </c>
      <c r="AI14" s="95"/>
      <c r="AJ14" s="96"/>
      <c r="AK14" s="96"/>
      <c r="AL14" s="96">
        <v>1</v>
      </c>
      <c r="AM14" s="96"/>
      <c r="AN14" s="93">
        <v>1</v>
      </c>
      <c r="AO14" s="96">
        <v>1</v>
      </c>
      <c r="AP14" s="96"/>
      <c r="AQ14" s="96"/>
      <c r="AR14" s="91">
        <v>1</v>
      </c>
      <c r="AS14" s="91"/>
      <c r="AT14" s="91">
        <v>1</v>
      </c>
      <c r="AU14" s="91">
        <v>1</v>
      </c>
      <c r="AV14" s="91"/>
      <c r="AW14" s="91"/>
      <c r="AX14" s="91"/>
      <c r="AY14" s="91"/>
      <c r="AZ14" s="91">
        <v>1</v>
      </c>
      <c r="BA14" s="91"/>
      <c r="BB14" s="91">
        <v>1</v>
      </c>
      <c r="BC14" s="91"/>
      <c r="BD14" s="91">
        <v>1</v>
      </c>
      <c r="BE14" s="91">
        <v>1</v>
      </c>
      <c r="BF14" s="91">
        <v>1</v>
      </c>
      <c r="BG14" s="91">
        <v>1</v>
      </c>
      <c r="BH14" s="91">
        <v>1</v>
      </c>
      <c r="BI14" s="91">
        <v>1</v>
      </c>
      <c r="BJ14" s="91"/>
      <c r="BK14" s="91"/>
      <c r="BL14" s="91">
        <v>1</v>
      </c>
      <c r="BM14" s="91"/>
      <c r="BN14" s="91"/>
      <c r="BO14" s="90"/>
      <c r="BP14" s="63"/>
      <c r="BQ14" s="91">
        <v>1</v>
      </c>
      <c r="BR14" s="91"/>
      <c r="BS14" s="91"/>
      <c r="BT14" s="82"/>
      <c r="BU14" s="91">
        <v>1</v>
      </c>
      <c r="BV14" s="91">
        <v>1</v>
      </c>
      <c r="BW14" s="91">
        <v>1</v>
      </c>
      <c r="BX14" s="91"/>
      <c r="BY14" s="91">
        <v>1</v>
      </c>
      <c r="BZ14" s="90" t="s">
        <v>260</v>
      </c>
      <c r="CA14" s="91"/>
      <c r="CB14" s="91"/>
      <c r="CC14" s="91">
        <v>1</v>
      </c>
      <c r="CD14" s="91"/>
      <c r="CE14" s="91"/>
      <c r="CF14" s="91"/>
      <c r="CG14" s="91">
        <v>2</v>
      </c>
      <c r="CH14" s="91"/>
      <c r="CI14" s="90" t="s">
        <v>186</v>
      </c>
      <c r="CJ14" s="91"/>
      <c r="CK14" s="91">
        <v>1</v>
      </c>
      <c r="CL14" s="91"/>
      <c r="CM14" s="91"/>
      <c r="CN14" s="91">
        <v>1</v>
      </c>
      <c r="CO14" s="91"/>
      <c r="CP14" s="91">
        <v>1</v>
      </c>
      <c r="CQ14" s="91"/>
      <c r="CR14" s="91"/>
      <c r="CS14" s="91"/>
      <c r="CT14" s="91">
        <v>1</v>
      </c>
      <c r="CU14" s="91"/>
      <c r="CV14" s="90"/>
      <c r="CW14" s="17">
        <v>1</v>
      </c>
      <c r="CX14" s="91"/>
    </row>
    <row r="15" spans="1:170" s="12" customFormat="1" ht="21.6">
      <c r="A15" s="59">
        <v>41206</v>
      </c>
      <c r="B15" s="59" t="s">
        <v>242</v>
      </c>
      <c r="C15" s="69">
        <f t="shared" si="0"/>
        <v>41206</v>
      </c>
      <c r="D15" s="73">
        <v>41206</v>
      </c>
      <c r="E15" s="62" t="s">
        <v>187</v>
      </c>
      <c r="F15" s="62" t="s">
        <v>222</v>
      </c>
      <c r="G15" s="53">
        <f t="shared" si="1"/>
        <v>0</v>
      </c>
      <c r="H15" s="64">
        <v>5</v>
      </c>
      <c r="I15" s="17">
        <v>1</v>
      </c>
      <c r="J15" s="17">
        <v>18</v>
      </c>
      <c r="K15" s="17"/>
      <c r="L15" s="17"/>
      <c r="M15" s="91"/>
      <c r="N15" s="91"/>
      <c r="O15" s="91"/>
      <c r="P15" s="91"/>
      <c r="Q15" s="91"/>
      <c r="R15" s="58"/>
      <c r="S15" s="91"/>
      <c r="T15" s="91"/>
      <c r="U15" s="91"/>
      <c r="V15" s="91"/>
      <c r="W15" s="57"/>
      <c r="X15" s="17"/>
      <c r="Y15" s="17"/>
      <c r="Z15" s="91"/>
      <c r="AA15" s="57" t="s">
        <v>188</v>
      </c>
      <c r="AB15" s="96">
        <v>1</v>
      </c>
      <c r="AC15" s="94"/>
      <c r="AD15" s="94"/>
      <c r="AE15" s="57" t="s">
        <v>189</v>
      </c>
      <c r="AF15" s="96">
        <v>1</v>
      </c>
      <c r="AG15" s="96"/>
      <c r="AH15" s="96"/>
      <c r="AI15" s="95"/>
      <c r="AJ15" s="96"/>
      <c r="AK15" s="96"/>
      <c r="AL15" s="96"/>
      <c r="AM15" s="96"/>
      <c r="AN15" s="96">
        <v>1</v>
      </c>
      <c r="AO15" s="96"/>
      <c r="AP15" s="96"/>
      <c r="AQ15" s="96"/>
      <c r="AR15" s="91"/>
      <c r="AS15" s="91">
        <v>1</v>
      </c>
      <c r="AT15" s="91"/>
      <c r="AU15" s="91"/>
      <c r="AV15" s="91"/>
      <c r="AW15" s="91"/>
      <c r="AX15" s="91"/>
      <c r="AY15" s="91"/>
      <c r="AZ15" s="91"/>
      <c r="BA15" s="91"/>
      <c r="BB15" s="91"/>
      <c r="BC15" s="91"/>
      <c r="BD15" s="91"/>
      <c r="BE15" s="91">
        <v>1</v>
      </c>
      <c r="BF15" s="91"/>
      <c r="BG15" s="91"/>
      <c r="BH15" s="91"/>
      <c r="BI15" s="91"/>
      <c r="BJ15" s="91">
        <v>1</v>
      </c>
      <c r="BK15" s="91"/>
      <c r="BL15" s="91"/>
      <c r="BM15" s="91">
        <v>1</v>
      </c>
      <c r="BN15" s="91"/>
      <c r="BO15" s="57" t="s">
        <v>190</v>
      </c>
      <c r="BP15" s="63"/>
      <c r="BQ15" s="91"/>
      <c r="BR15" s="91">
        <v>1</v>
      </c>
      <c r="BS15" s="91"/>
      <c r="BT15" s="82"/>
      <c r="BU15" s="91"/>
      <c r="BV15" s="91"/>
      <c r="BW15" s="91"/>
      <c r="BX15" s="91"/>
      <c r="BY15" s="91"/>
      <c r="BZ15" s="90"/>
      <c r="CA15" s="91"/>
      <c r="CB15" s="91"/>
      <c r="CC15" s="91"/>
      <c r="CD15" s="91"/>
      <c r="CE15" s="91"/>
      <c r="CF15" s="91"/>
      <c r="CG15" s="91"/>
      <c r="CH15" s="91"/>
      <c r="CI15" s="90"/>
      <c r="CJ15" s="91"/>
      <c r="CK15" s="91"/>
      <c r="CL15" s="91"/>
      <c r="CM15" s="91"/>
      <c r="CN15" s="91"/>
      <c r="CO15" s="91"/>
      <c r="CP15" s="91"/>
      <c r="CQ15" s="91"/>
      <c r="CR15" s="91"/>
      <c r="CS15" s="91"/>
      <c r="CT15" s="91"/>
      <c r="CU15" s="91">
        <v>1</v>
      </c>
      <c r="CV15" s="90"/>
      <c r="CW15" s="17"/>
      <c r="CX15" s="91">
        <v>1</v>
      </c>
    </row>
    <row r="16" spans="1:170" s="12" customFormat="1">
      <c r="A16" s="59">
        <v>41207</v>
      </c>
      <c r="B16" s="59" t="s">
        <v>243</v>
      </c>
      <c r="C16" s="69">
        <f t="shared" si="0"/>
        <v>41207</v>
      </c>
      <c r="D16" s="73">
        <v>41207</v>
      </c>
      <c r="E16" s="62" t="s">
        <v>191</v>
      </c>
      <c r="F16" s="62" t="s">
        <v>223</v>
      </c>
      <c r="G16" s="53">
        <f t="shared" si="1"/>
        <v>0</v>
      </c>
      <c r="H16" s="64">
        <v>5</v>
      </c>
      <c r="I16" s="17"/>
      <c r="J16" s="17"/>
      <c r="K16" s="17"/>
      <c r="L16" s="17"/>
      <c r="M16" s="91">
        <v>1</v>
      </c>
      <c r="N16" s="91">
        <v>28</v>
      </c>
      <c r="O16" s="91"/>
      <c r="P16" s="91"/>
      <c r="Q16" s="91"/>
      <c r="R16" s="58"/>
      <c r="S16" s="91"/>
      <c r="T16" s="91"/>
      <c r="U16" s="91"/>
      <c r="V16" s="91"/>
      <c r="W16" s="57"/>
      <c r="X16" s="17"/>
      <c r="Y16" s="17"/>
      <c r="Z16" s="91"/>
      <c r="AA16" s="57"/>
      <c r="AB16" s="96"/>
      <c r="AC16" s="94"/>
      <c r="AD16" s="94"/>
      <c r="AE16" s="57"/>
      <c r="AF16" s="96"/>
      <c r="AG16" s="96"/>
      <c r="AH16" s="96"/>
      <c r="AI16" s="95"/>
      <c r="AJ16" s="96"/>
      <c r="AK16" s="96"/>
      <c r="AL16" s="96"/>
      <c r="AM16" s="96"/>
      <c r="AN16" s="96"/>
      <c r="AO16" s="96"/>
      <c r="AP16" s="96"/>
      <c r="AQ16" s="96"/>
      <c r="AR16" s="91"/>
      <c r="AS16" s="91"/>
      <c r="AT16" s="91"/>
      <c r="AU16" s="91"/>
      <c r="AV16" s="91"/>
      <c r="AW16" s="91"/>
      <c r="AX16" s="91"/>
      <c r="AY16" s="91"/>
      <c r="AZ16" s="91"/>
      <c r="BA16" s="91"/>
      <c r="BB16" s="91"/>
      <c r="BC16" s="91"/>
      <c r="BD16" s="91"/>
      <c r="BE16" s="91"/>
      <c r="BF16" s="91"/>
      <c r="BG16" s="91"/>
      <c r="BH16" s="91"/>
      <c r="BI16" s="91"/>
      <c r="BJ16" s="91"/>
      <c r="BK16" s="91"/>
      <c r="BL16" s="91"/>
      <c r="BM16" s="91"/>
      <c r="BN16" s="91"/>
      <c r="BO16" s="90"/>
      <c r="BP16" s="63"/>
      <c r="BQ16" s="91"/>
      <c r="BR16" s="91"/>
      <c r="BS16" s="91"/>
      <c r="BT16" s="82"/>
      <c r="BU16" s="91"/>
      <c r="BV16" s="91"/>
      <c r="BW16" s="91"/>
      <c r="BX16" s="91"/>
      <c r="BY16" s="91"/>
      <c r="BZ16" s="90"/>
      <c r="CA16" s="91"/>
      <c r="CB16" s="91"/>
      <c r="CC16" s="91"/>
      <c r="CD16" s="91"/>
      <c r="CE16" s="91"/>
      <c r="CF16" s="91"/>
      <c r="CG16" s="91"/>
      <c r="CH16" s="91"/>
      <c r="CI16" s="90"/>
      <c r="CJ16" s="91"/>
      <c r="CK16" s="91"/>
      <c r="CL16" s="91"/>
      <c r="CM16" s="91"/>
      <c r="CN16" s="91"/>
      <c r="CO16" s="91"/>
      <c r="CP16" s="91"/>
      <c r="CQ16" s="91"/>
      <c r="CR16" s="91"/>
      <c r="CS16" s="91"/>
      <c r="CT16" s="91"/>
      <c r="CU16" s="91"/>
      <c r="CV16" s="90"/>
      <c r="CW16" s="17"/>
      <c r="CX16" s="91"/>
    </row>
    <row r="17" spans="1:102" s="12" customFormat="1" ht="32.4">
      <c r="A17" s="59">
        <v>41208</v>
      </c>
      <c r="B17" s="59" t="s">
        <v>244</v>
      </c>
      <c r="C17" s="69">
        <f t="shared" si="0"/>
        <v>41208</v>
      </c>
      <c r="D17" s="73">
        <v>41208</v>
      </c>
      <c r="E17" s="62" t="s">
        <v>192</v>
      </c>
      <c r="F17" s="62" t="s">
        <v>224</v>
      </c>
      <c r="G17" s="53">
        <f t="shared" si="1"/>
        <v>0</v>
      </c>
      <c r="H17" s="64">
        <v>5</v>
      </c>
      <c r="I17" s="17">
        <v>1</v>
      </c>
      <c r="J17" s="17">
        <v>19</v>
      </c>
      <c r="K17" s="17"/>
      <c r="L17" s="17"/>
      <c r="M17" s="91"/>
      <c r="N17" s="91"/>
      <c r="O17" s="91"/>
      <c r="P17" s="91"/>
      <c r="Q17" s="91"/>
      <c r="R17" s="58"/>
      <c r="S17" s="91"/>
      <c r="T17" s="91"/>
      <c r="U17" s="91"/>
      <c r="V17" s="91"/>
      <c r="W17" s="57"/>
      <c r="X17" s="17"/>
      <c r="Y17" s="17"/>
      <c r="Z17" s="91"/>
      <c r="AA17" s="57" t="s">
        <v>176</v>
      </c>
      <c r="AB17" s="96">
        <v>1</v>
      </c>
      <c r="AC17" s="94"/>
      <c r="AD17" s="94"/>
      <c r="AE17" s="57" t="s">
        <v>193</v>
      </c>
      <c r="AF17" s="96">
        <v>1</v>
      </c>
      <c r="AG17" s="96"/>
      <c r="AH17" s="96"/>
      <c r="AI17" s="95"/>
      <c r="AJ17" s="96"/>
      <c r="AK17" s="96"/>
      <c r="AL17" s="96">
        <v>1</v>
      </c>
      <c r="AM17" s="96"/>
      <c r="AN17" s="93">
        <v>1</v>
      </c>
      <c r="AO17" s="96">
        <v>1</v>
      </c>
      <c r="AP17" s="96"/>
      <c r="AQ17" s="96"/>
      <c r="AR17" s="91">
        <v>1</v>
      </c>
      <c r="AS17" s="91"/>
      <c r="AT17" s="91">
        <v>1</v>
      </c>
      <c r="AU17" s="91"/>
      <c r="AV17" s="91"/>
      <c r="AW17" s="91"/>
      <c r="AX17" s="91"/>
      <c r="AY17" s="91">
        <v>1</v>
      </c>
      <c r="AZ17" s="91"/>
      <c r="BA17" s="91">
        <v>1</v>
      </c>
      <c r="BB17" s="91"/>
      <c r="BC17" s="91"/>
      <c r="BD17" s="91">
        <v>1</v>
      </c>
      <c r="BE17" s="91">
        <v>1</v>
      </c>
      <c r="BF17" s="91">
        <v>1</v>
      </c>
      <c r="BG17" s="91">
        <v>1</v>
      </c>
      <c r="BH17" s="91"/>
      <c r="BI17" s="91">
        <v>1</v>
      </c>
      <c r="BJ17" s="91"/>
      <c r="BK17" s="91"/>
      <c r="BL17" s="91">
        <v>1</v>
      </c>
      <c r="BM17" s="91"/>
      <c r="BN17" s="91">
        <v>1</v>
      </c>
      <c r="BO17" s="90"/>
      <c r="BP17" s="63"/>
      <c r="BQ17" s="91"/>
      <c r="BR17" s="91">
        <v>1</v>
      </c>
      <c r="BS17" s="91"/>
      <c r="BT17" s="82"/>
      <c r="BU17" s="91"/>
      <c r="BV17" s="91"/>
      <c r="BW17" s="91"/>
      <c r="BX17" s="91"/>
      <c r="BY17" s="91"/>
      <c r="BZ17" s="90"/>
      <c r="CA17" s="91"/>
      <c r="CB17" s="91"/>
      <c r="CC17" s="91"/>
      <c r="CD17" s="91"/>
      <c r="CE17" s="91"/>
      <c r="CF17" s="91"/>
      <c r="CG17" s="91"/>
      <c r="CH17" s="91"/>
      <c r="CI17" s="90"/>
      <c r="CJ17" s="91"/>
      <c r="CK17" s="91"/>
      <c r="CL17" s="91"/>
      <c r="CM17" s="91"/>
      <c r="CN17" s="91"/>
      <c r="CO17" s="91"/>
      <c r="CP17" s="91"/>
      <c r="CQ17" s="91"/>
      <c r="CR17" s="91"/>
      <c r="CS17" s="91"/>
      <c r="CT17" s="91">
        <v>1</v>
      </c>
      <c r="CU17" s="91"/>
      <c r="CV17" s="90"/>
      <c r="CW17" s="17">
        <v>1</v>
      </c>
      <c r="CX17" s="91"/>
    </row>
    <row r="18" spans="1:102" s="12" customFormat="1">
      <c r="A18" s="59">
        <v>412091</v>
      </c>
      <c r="B18" s="59" t="s">
        <v>245</v>
      </c>
      <c r="C18" s="69">
        <f t="shared" si="0"/>
        <v>41209</v>
      </c>
      <c r="D18" s="73">
        <v>41209</v>
      </c>
      <c r="E18" s="62" t="s">
        <v>194</v>
      </c>
      <c r="F18" s="62" t="s">
        <v>225</v>
      </c>
      <c r="G18" s="53">
        <f t="shared" si="1"/>
        <v>0</v>
      </c>
      <c r="H18" s="64">
        <v>5</v>
      </c>
      <c r="I18" s="17"/>
      <c r="J18" s="17"/>
      <c r="K18" s="17">
        <v>1</v>
      </c>
      <c r="L18" s="17">
        <v>28</v>
      </c>
      <c r="M18" s="91"/>
      <c r="N18" s="91"/>
      <c r="O18" s="91"/>
      <c r="P18" s="91"/>
      <c r="Q18" s="91"/>
      <c r="R18" s="58"/>
      <c r="S18" s="91"/>
      <c r="T18" s="91"/>
      <c r="U18" s="91"/>
      <c r="V18" s="91"/>
      <c r="W18" s="57"/>
      <c r="X18" s="17"/>
      <c r="Y18" s="17"/>
      <c r="Z18" s="91"/>
      <c r="AA18" s="57"/>
      <c r="AB18" s="96"/>
      <c r="AC18" s="94"/>
      <c r="AD18" s="94"/>
      <c r="AE18" s="57"/>
      <c r="AF18" s="96"/>
      <c r="AG18" s="96"/>
      <c r="AH18" s="96"/>
      <c r="AI18" s="95"/>
      <c r="AJ18" s="96"/>
      <c r="AK18" s="96"/>
      <c r="AL18" s="96"/>
      <c r="AM18" s="96"/>
      <c r="AN18" s="96"/>
      <c r="AO18" s="96"/>
      <c r="AP18" s="96"/>
      <c r="AQ18" s="96"/>
      <c r="AR18" s="91"/>
      <c r="AS18" s="91"/>
      <c r="AT18" s="91"/>
      <c r="AU18" s="91"/>
      <c r="AV18" s="91"/>
      <c r="AW18" s="91"/>
      <c r="AX18" s="91"/>
      <c r="AY18" s="91"/>
      <c r="AZ18" s="91"/>
      <c r="BA18" s="91"/>
      <c r="BB18" s="91"/>
      <c r="BC18" s="91"/>
      <c r="BD18" s="91"/>
      <c r="BE18" s="91"/>
      <c r="BF18" s="91"/>
      <c r="BG18" s="91"/>
      <c r="BH18" s="91"/>
      <c r="BI18" s="91"/>
      <c r="BJ18" s="91"/>
      <c r="BK18" s="91"/>
      <c r="BL18" s="91"/>
      <c r="BM18" s="91"/>
      <c r="BN18" s="91"/>
      <c r="BO18" s="90"/>
      <c r="BP18" s="63"/>
      <c r="BQ18" s="91"/>
      <c r="BR18" s="91"/>
      <c r="BS18" s="91"/>
      <c r="BT18" s="82"/>
      <c r="BU18" s="91"/>
      <c r="BV18" s="91"/>
      <c r="BW18" s="91"/>
      <c r="BX18" s="91"/>
      <c r="BY18" s="91"/>
      <c r="BZ18" s="90"/>
      <c r="CA18" s="91"/>
      <c r="CB18" s="91"/>
      <c r="CC18" s="91"/>
      <c r="CD18" s="91"/>
      <c r="CE18" s="91"/>
      <c r="CF18" s="91"/>
      <c r="CG18" s="91"/>
      <c r="CH18" s="91"/>
      <c r="CI18" s="90"/>
      <c r="CJ18" s="91"/>
      <c r="CK18" s="91"/>
      <c r="CL18" s="91"/>
      <c r="CM18" s="91"/>
      <c r="CN18" s="91"/>
      <c r="CO18" s="91"/>
      <c r="CP18" s="91"/>
      <c r="CQ18" s="91"/>
      <c r="CR18" s="91"/>
      <c r="CS18" s="91"/>
      <c r="CT18" s="91"/>
      <c r="CU18" s="91"/>
      <c r="CV18" s="90"/>
      <c r="CW18" s="17"/>
      <c r="CX18" s="91"/>
    </row>
    <row r="19" spans="1:102" s="12" customFormat="1" ht="32.4">
      <c r="A19" s="59">
        <v>412104</v>
      </c>
      <c r="B19" s="59" t="s">
        <v>246</v>
      </c>
      <c r="C19" s="69">
        <f t="shared" si="0"/>
        <v>41210</v>
      </c>
      <c r="D19" s="73">
        <v>41210</v>
      </c>
      <c r="E19" s="62" t="s">
        <v>195</v>
      </c>
      <c r="F19" s="62" t="s">
        <v>226</v>
      </c>
      <c r="G19" s="53">
        <f t="shared" si="1"/>
        <v>0</v>
      </c>
      <c r="H19" s="64">
        <v>5</v>
      </c>
      <c r="I19" s="17">
        <v>1</v>
      </c>
      <c r="J19" s="17">
        <v>22</v>
      </c>
      <c r="K19" s="17"/>
      <c r="L19" s="17"/>
      <c r="M19" s="91"/>
      <c r="N19" s="91"/>
      <c r="O19" s="91"/>
      <c r="P19" s="91"/>
      <c r="Q19" s="91"/>
      <c r="R19" s="58"/>
      <c r="S19" s="91"/>
      <c r="T19" s="91"/>
      <c r="U19" s="91"/>
      <c r="V19" s="91"/>
      <c r="W19" s="57"/>
      <c r="X19" s="17"/>
      <c r="Y19" s="17"/>
      <c r="Z19" s="91">
        <v>1</v>
      </c>
      <c r="AA19" s="57"/>
      <c r="AB19" s="96">
        <v>1</v>
      </c>
      <c r="AC19" s="94"/>
      <c r="AD19" s="94"/>
      <c r="AE19" s="57" t="s">
        <v>196</v>
      </c>
      <c r="AF19" s="96">
        <v>1</v>
      </c>
      <c r="AG19" s="96"/>
      <c r="AH19" s="96"/>
      <c r="AI19" s="95"/>
      <c r="AJ19" s="96"/>
      <c r="AK19" s="96"/>
      <c r="AL19" s="96"/>
      <c r="AM19" s="96"/>
      <c r="AN19" s="96">
        <v>1</v>
      </c>
      <c r="AO19" s="96"/>
      <c r="AP19" s="96"/>
      <c r="AQ19" s="96"/>
      <c r="AR19" s="91"/>
      <c r="AS19" s="91">
        <v>1</v>
      </c>
      <c r="AT19" s="91"/>
      <c r="AU19" s="91"/>
      <c r="AV19" s="91"/>
      <c r="AW19" s="91"/>
      <c r="AX19" s="91"/>
      <c r="AY19" s="91"/>
      <c r="AZ19" s="91"/>
      <c r="BA19" s="91"/>
      <c r="BB19" s="91"/>
      <c r="BC19" s="91"/>
      <c r="BD19" s="91"/>
      <c r="BE19" s="91">
        <v>1</v>
      </c>
      <c r="BF19" s="91">
        <v>1</v>
      </c>
      <c r="BG19" s="91">
        <v>1</v>
      </c>
      <c r="BH19" s="91"/>
      <c r="BI19" s="91">
        <v>1</v>
      </c>
      <c r="BJ19" s="91">
        <v>1</v>
      </c>
      <c r="BK19" s="91"/>
      <c r="BL19" s="91"/>
      <c r="BM19" s="91"/>
      <c r="BN19" s="91"/>
      <c r="BO19" s="90"/>
      <c r="BP19" s="63"/>
      <c r="BQ19" s="91"/>
      <c r="BR19" s="91">
        <v>1</v>
      </c>
      <c r="BS19" s="91"/>
      <c r="BT19" s="82"/>
      <c r="BU19" s="91"/>
      <c r="BV19" s="91"/>
      <c r="BW19" s="91"/>
      <c r="BX19" s="91"/>
      <c r="BY19" s="91"/>
      <c r="BZ19" s="90"/>
      <c r="CA19" s="91"/>
      <c r="CB19" s="91"/>
      <c r="CC19" s="91"/>
      <c r="CD19" s="91"/>
      <c r="CE19" s="91"/>
      <c r="CF19" s="91"/>
      <c r="CG19" s="91"/>
      <c r="CH19" s="91"/>
      <c r="CI19" s="90"/>
      <c r="CJ19" s="91"/>
      <c r="CK19" s="91"/>
      <c r="CL19" s="91"/>
      <c r="CM19" s="91"/>
      <c r="CN19" s="91"/>
      <c r="CO19" s="91"/>
      <c r="CP19" s="91"/>
      <c r="CQ19" s="91"/>
      <c r="CR19" s="91"/>
      <c r="CS19" s="91"/>
      <c r="CT19" s="91"/>
      <c r="CU19" s="91">
        <v>1</v>
      </c>
      <c r="CV19" s="90"/>
      <c r="CW19" s="17"/>
      <c r="CX19" s="91">
        <v>1</v>
      </c>
    </row>
    <row r="20" spans="1:102" s="12" customFormat="1">
      <c r="A20" s="59">
        <v>41327</v>
      </c>
      <c r="B20" s="59" t="s">
        <v>247</v>
      </c>
      <c r="C20" s="69">
        <f t="shared" si="0"/>
        <v>41327</v>
      </c>
      <c r="D20" s="73">
        <v>41327</v>
      </c>
      <c r="E20" s="62" t="s">
        <v>197</v>
      </c>
      <c r="F20" s="62" t="s">
        <v>227</v>
      </c>
      <c r="G20" s="53">
        <f t="shared" si="1"/>
        <v>0</v>
      </c>
      <c r="H20" s="64">
        <v>6</v>
      </c>
      <c r="I20" s="17"/>
      <c r="J20" s="17"/>
      <c r="K20" s="17"/>
      <c r="L20" s="17"/>
      <c r="M20" s="91"/>
      <c r="N20" s="91"/>
      <c r="O20" s="91">
        <v>1</v>
      </c>
      <c r="P20" s="91"/>
      <c r="Q20" s="91"/>
      <c r="R20" s="58"/>
      <c r="S20" s="91"/>
      <c r="T20" s="91"/>
      <c r="U20" s="91"/>
      <c r="V20" s="91"/>
      <c r="W20" s="57"/>
      <c r="X20" s="17"/>
      <c r="Y20" s="17"/>
      <c r="Z20" s="91"/>
      <c r="AA20" s="57"/>
      <c r="AB20" s="96"/>
      <c r="AC20" s="94"/>
      <c r="AD20" s="94"/>
      <c r="AE20" s="57"/>
      <c r="AF20" s="96"/>
      <c r="AG20" s="96"/>
      <c r="AH20" s="96"/>
      <c r="AI20" s="95"/>
      <c r="AJ20" s="96"/>
      <c r="AK20" s="96"/>
      <c r="AL20" s="96"/>
      <c r="AM20" s="96"/>
      <c r="AN20" s="96"/>
      <c r="AO20" s="96"/>
      <c r="AP20" s="96"/>
      <c r="AQ20" s="96"/>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0"/>
      <c r="BP20" s="63"/>
      <c r="BQ20" s="91"/>
      <c r="BR20" s="91"/>
      <c r="BS20" s="91"/>
      <c r="BT20" s="82"/>
      <c r="BU20" s="91"/>
      <c r="BV20" s="91"/>
      <c r="BW20" s="91"/>
      <c r="BX20" s="91"/>
      <c r="BY20" s="91"/>
      <c r="BZ20" s="90"/>
      <c r="CA20" s="91"/>
      <c r="CB20" s="91"/>
      <c r="CC20" s="91"/>
      <c r="CD20" s="91"/>
      <c r="CE20" s="91"/>
      <c r="CF20" s="91"/>
      <c r="CG20" s="91"/>
      <c r="CH20" s="91"/>
      <c r="CI20" s="90"/>
      <c r="CJ20" s="91"/>
      <c r="CK20" s="91"/>
      <c r="CL20" s="91"/>
      <c r="CM20" s="91"/>
      <c r="CN20" s="91"/>
      <c r="CO20" s="91"/>
      <c r="CP20" s="91"/>
      <c r="CQ20" s="91"/>
      <c r="CR20" s="91"/>
      <c r="CS20" s="91"/>
      <c r="CT20" s="91"/>
      <c r="CU20" s="91"/>
      <c r="CV20" s="90"/>
      <c r="CW20" s="17"/>
      <c r="CX20" s="91"/>
    </row>
    <row r="21" spans="1:102" s="12" customFormat="1" ht="21.6">
      <c r="A21" s="59">
        <v>413411</v>
      </c>
      <c r="B21" s="59" t="s">
        <v>248</v>
      </c>
      <c r="C21" s="69">
        <f t="shared" si="0"/>
        <v>41341</v>
      </c>
      <c r="D21" s="73">
        <v>41341</v>
      </c>
      <c r="E21" s="62" t="s">
        <v>198</v>
      </c>
      <c r="F21" s="62" t="s">
        <v>228</v>
      </c>
      <c r="G21" s="53">
        <f t="shared" si="1"/>
        <v>0</v>
      </c>
      <c r="H21" s="64">
        <v>6</v>
      </c>
      <c r="I21" s="17">
        <v>1</v>
      </c>
      <c r="J21" s="17">
        <v>23</v>
      </c>
      <c r="K21" s="17"/>
      <c r="L21" s="17"/>
      <c r="M21" s="91"/>
      <c r="N21" s="91"/>
      <c r="O21" s="91"/>
      <c r="P21" s="91"/>
      <c r="Q21" s="91"/>
      <c r="R21" s="58"/>
      <c r="S21" s="91"/>
      <c r="T21" s="91"/>
      <c r="U21" s="91"/>
      <c r="V21" s="91"/>
      <c r="W21" s="57"/>
      <c r="X21" s="17">
        <v>1</v>
      </c>
      <c r="Y21" s="17">
        <v>1</v>
      </c>
      <c r="Z21" s="91"/>
      <c r="AA21" s="57"/>
      <c r="AB21" s="96">
        <v>1</v>
      </c>
      <c r="AC21" s="94"/>
      <c r="AD21" s="94"/>
      <c r="AE21" s="57" t="s">
        <v>199</v>
      </c>
      <c r="AF21" s="96">
        <v>1</v>
      </c>
      <c r="AG21" s="96"/>
      <c r="AH21" s="96"/>
      <c r="AI21" s="95"/>
      <c r="AJ21" s="96"/>
      <c r="AK21" s="96"/>
      <c r="AL21" s="96"/>
      <c r="AM21" s="96">
        <v>1</v>
      </c>
      <c r="AN21" s="96"/>
      <c r="AO21" s="96"/>
      <c r="AP21" s="93">
        <v>1</v>
      </c>
      <c r="AQ21" s="96">
        <v>1</v>
      </c>
      <c r="AR21" s="91">
        <v>1</v>
      </c>
      <c r="AS21" s="91"/>
      <c r="AT21" s="91"/>
      <c r="AU21" s="91">
        <v>1</v>
      </c>
      <c r="AV21" s="91"/>
      <c r="AW21" s="91"/>
      <c r="AX21" s="91"/>
      <c r="AY21" s="91"/>
      <c r="AZ21" s="91">
        <v>1</v>
      </c>
      <c r="BA21" s="91"/>
      <c r="BB21" s="91">
        <v>1</v>
      </c>
      <c r="BC21" s="91">
        <v>1</v>
      </c>
      <c r="BD21" s="91"/>
      <c r="BE21" s="91">
        <v>1</v>
      </c>
      <c r="BF21" s="91"/>
      <c r="BG21" s="91"/>
      <c r="BH21" s="91">
        <v>1</v>
      </c>
      <c r="BI21" s="91">
        <v>1</v>
      </c>
      <c r="BJ21" s="91">
        <v>1</v>
      </c>
      <c r="BK21" s="91"/>
      <c r="BL21" s="91">
        <v>1</v>
      </c>
      <c r="BM21" s="91"/>
      <c r="BN21" s="91"/>
      <c r="BO21" s="90"/>
      <c r="BP21" s="63"/>
      <c r="BQ21" s="91"/>
      <c r="BR21" s="91">
        <v>1</v>
      </c>
      <c r="BS21" s="91"/>
      <c r="BT21" s="82"/>
      <c r="BU21" s="91"/>
      <c r="BV21" s="91"/>
      <c r="BW21" s="91"/>
      <c r="BX21" s="91"/>
      <c r="BY21" s="91"/>
      <c r="BZ21" s="90"/>
      <c r="CA21" s="91"/>
      <c r="CB21" s="91"/>
      <c r="CC21" s="91"/>
      <c r="CD21" s="91"/>
      <c r="CE21" s="91"/>
      <c r="CF21" s="91"/>
      <c r="CG21" s="91"/>
      <c r="CH21" s="91"/>
      <c r="CI21" s="90"/>
      <c r="CJ21" s="91"/>
      <c r="CK21" s="91"/>
      <c r="CL21" s="91"/>
      <c r="CM21" s="91"/>
      <c r="CN21" s="91"/>
      <c r="CO21" s="91"/>
      <c r="CP21" s="91"/>
      <c r="CQ21" s="91"/>
      <c r="CR21" s="91"/>
      <c r="CS21" s="91">
        <v>1</v>
      </c>
      <c r="CT21" s="91"/>
      <c r="CU21" s="91"/>
      <c r="CV21" s="90"/>
      <c r="CW21" s="17"/>
      <c r="CX21" s="91">
        <v>1</v>
      </c>
    </row>
    <row r="22" spans="1:102" s="12" customFormat="1">
      <c r="A22" s="59">
        <v>41345</v>
      </c>
      <c r="B22" s="59" t="s">
        <v>249</v>
      </c>
      <c r="C22" s="69">
        <f t="shared" si="0"/>
        <v>41345</v>
      </c>
      <c r="D22" s="73">
        <v>41345</v>
      </c>
      <c r="E22" s="62" t="s">
        <v>200</v>
      </c>
      <c r="F22" s="62" t="s">
        <v>229</v>
      </c>
      <c r="G22" s="53">
        <f t="shared" si="1"/>
        <v>0</v>
      </c>
      <c r="H22" s="64">
        <v>6</v>
      </c>
      <c r="I22" s="17"/>
      <c r="J22" s="17"/>
      <c r="K22" s="17"/>
      <c r="L22" s="17"/>
      <c r="M22" s="91"/>
      <c r="N22" s="91"/>
      <c r="O22" s="91">
        <v>1</v>
      </c>
      <c r="P22" s="91"/>
      <c r="Q22" s="91"/>
      <c r="R22" s="58"/>
      <c r="S22" s="91"/>
      <c r="T22" s="91"/>
      <c r="U22" s="91"/>
      <c r="V22" s="91"/>
      <c r="W22" s="57"/>
      <c r="X22" s="17"/>
      <c r="Y22" s="17"/>
      <c r="Z22" s="91"/>
      <c r="AA22" s="57"/>
      <c r="AB22" s="96"/>
      <c r="AC22" s="94"/>
      <c r="AD22" s="94"/>
      <c r="AE22" s="57"/>
      <c r="AF22" s="96"/>
      <c r="AG22" s="96"/>
      <c r="AH22" s="96"/>
      <c r="AI22" s="95"/>
      <c r="AJ22" s="96"/>
      <c r="AK22" s="96"/>
      <c r="AL22" s="96"/>
      <c r="AM22" s="96"/>
      <c r="AN22" s="96"/>
      <c r="AO22" s="96"/>
      <c r="AP22" s="96"/>
      <c r="AQ22" s="96"/>
      <c r="AR22" s="91"/>
      <c r="AS22" s="91"/>
      <c r="AT22" s="91"/>
      <c r="AU22" s="91"/>
      <c r="AV22" s="91"/>
      <c r="AW22" s="91"/>
      <c r="AX22" s="91"/>
      <c r="AY22" s="91"/>
      <c r="AZ22" s="91"/>
      <c r="BA22" s="91"/>
      <c r="BB22" s="91"/>
      <c r="BC22" s="91"/>
      <c r="BD22" s="91"/>
      <c r="BE22" s="91"/>
      <c r="BF22" s="91"/>
      <c r="BG22" s="91"/>
      <c r="BH22" s="91"/>
      <c r="BI22" s="91"/>
      <c r="BJ22" s="91"/>
      <c r="BK22" s="91"/>
      <c r="BL22" s="91"/>
      <c r="BM22" s="91"/>
      <c r="BN22" s="91"/>
      <c r="BO22" s="90"/>
      <c r="BP22" s="63"/>
      <c r="BQ22" s="91"/>
      <c r="BR22" s="91"/>
      <c r="BS22" s="91"/>
      <c r="BT22" s="82"/>
      <c r="BU22" s="91"/>
      <c r="BV22" s="91"/>
      <c r="BW22" s="91"/>
      <c r="BX22" s="91"/>
      <c r="BY22" s="91"/>
      <c r="BZ22" s="90"/>
      <c r="CA22" s="91"/>
      <c r="CB22" s="91"/>
      <c r="CC22" s="91"/>
      <c r="CD22" s="91"/>
      <c r="CE22" s="91"/>
      <c r="CF22" s="91"/>
      <c r="CG22" s="91"/>
      <c r="CH22" s="91"/>
      <c r="CI22" s="90"/>
      <c r="CJ22" s="91"/>
      <c r="CK22" s="91"/>
      <c r="CL22" s="91"/>
      <c r="CM22" s="91"/>
      <c r="CN22" s="91"/>
      <c r="CO22" s="91"/>
      <c r="CP22" s="91"/>
      <c r="CQ22" s="91"/>
      <c r="CR22" s="91"/>
      <c r="CS22" s="91"/>
      <c r="CT22" s="91"/>
      <c r="CU22" s="91"/>
      <c r="CV22" s="90"/>
      <c r="CW22" s="17"/>
      <c r="CX22" s="91"/>
    </row>
    <row r="23" spans="1:102" s="54" customFormat="1">
      <c r="A23" s="52">
        <v>41346</v>
      </c>
      <c r="B23" s="52" t="s">
        <v>250</v>
      </c>
      <c r="C23" s="69">
        <f t="shared" si="0"/>
        <v>41346</v>
      </c>
      <c r="D23" s="73">
        <v>41346</v>
      </c>
      <c r="E23" s="62" t="s">
        <v>201</v>
      </c>
      <c r="F23" s="62" t="s">
        <v>230</v>
      </c>
      <c r="G23" s="53">
        <f t="shared" si="1"/>
        <v>0</v>
      </c>
      <c r="H23" s="62">
        <v>6</v>
      </c>
      <c r="I23" s="17"/>
      <c r="J23" s="17"/>
      <c r="K23" s="17"/>
      <c r="L23" s="17"/>
      <c r="M23" s="91"/>
      <c r="N23" s="91"/>
      <c r="O23" s="91">
        <v>1</v>
      </c>
      <c r="P23" s="91"/>
      <c r="Q23" s="91"/>
      <c r="R23" s="65"/>
      <c r="S23" s="91"/>
      <c r="T23" s="91"/>
      <c r="U23" s="91"/>
      <c r="V23" s="91"/>
      <c r="W23" s="66"/>
      <c r="X23" s="17"/>
      <c r="Y23" s="17"/>
      <c r="Z23" s="91"/>
      <c r="AA23" s="66"/>
      <c r="AB23" s="96"/>
      <c r="AC23" s="94"/>
      <c r="AD23" s="94"/>
      <c r="AE23" s="94"/>
      <c r="AF23" s="96"/>
      <c r="AG23" s="96"/>
      <c r="AH23" s="96"/>
      <c r="AI23" s="95"/>
      <c r="AJ23" s="96"/>
      <c r="AK23" s="96"/>
      <c r="AL23" s="96"/>
      <c r="AM23" s="96"/>
      <c r="AN23" s="96"/>
      <c r="AO23" s="96"/>
      <c r="AP23" s="96"/>
      <c r="AQ23" s="96"/>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63"/>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91"/>
      <c r="CW23" s="17"/>
      <c r="CX23" s="91"/>
    </row>
    <row r="24" spans="1:102" s="12" customFormat="1" ht="43.2">
      <c r="A24" s="59">
        <v>41387</v>
      </c>
      <c r="B24" s="59" t="s">
        <v>251</v>
      </c>
      <c r="C24" s="69">
        <f t="shared" si="0"/>
        <v>41387</v>
      </c>
      <c r="D24" s="73">
        <v>41387</v>
      </c>
      <c r="E24" s="62" t="s">
        <v>202</v>
      </c>
      <c r="F24" s="62" t="s">
        <v>231</v>
      </c>
      <c r="G24" s="53">
        <f t="shared" si="1"/>
        <v>0</v>
      </c>
      <c r="H24" s="64">
        <v>6</v>
      </c>
      <c r="I24" s="17">
        <v>1</v>
      </c>
      <c r="J24" s="17">
        <v>22</v>
      </c>
      <c r="K24" s="17"/>
      <c r="L24" s="17"/>
      <c r="M24" s="91"/>
      <c r="N24" s="91"/>
      <c r="O24" s="91"/>
      <c r="P24" s="91"/>
      <c r="Q24" s="91"/>
      <c r="R24" s="58"/>
      <c r="S24" s="91"/>
      <c r="T24" s="91"/>
      <c r="U24" s="91"/>
      <c r="V24" s="91"/>
      <c r="W24" s="57"/>
      <c r="X24" s="17"/>
      <c r="Y24" s="17"/>
      <c r="Z24" s="91">
        <v>1</v>
      </c>
      <c r="AA24" s="57"/>
      <c r="AB24" s="96">
        <v>1</v>
      </c>
      <c r="AC24" s="94"/>
      <c r="AD24" s="94"/>
      <c r="AE24" s="57" t="s">
        <v>203</v>
      </c>
      <c r="AF24" s="96">
        <v>1</v>
      </c>
      <c r="AG24" s="96"/>
      <c r="AH24" s="96"/>
      <c r="AI24" s="95"/>
      <c r="AJ24" s="96">
        <v>1</v>
      </c>
      <c r="AK24" s="96"/>
      <c r="AL24" s="96">
        <v>1</v>
      </c>
      <c r="AM24" s="96"/>
      <c r="AN24" s="96"/>
      <c r="AO24" s="96"/>
      <c r="AP24" s="93">
        <v>1</v>
      </c>
      <c r="AQ24" s="96">
        <v>1</v>
      </c>
      <c r="AR24" s="91">
        <v>1</v>
      </c>
      <c r="AS24" s="91"/>
      <c r="AT24" s="91">
        <v>1</v>
      </c>
      <c r="AU24" s="91">
        <v>1</v>
      </c>
      <c r="AV24" s="91"/>
      <c r="AW24" s="91"/>
      <c r="AX24" s="91"/>
      <c r="AY24" s="91">
        <v>1</v>
      </c>
      <c r="AZ24" s="91"/>
      <c r="BA24" s="91"/>
      <c r="BB24" s="91">
        <v>1</v>
      </c>
      <c r="BC24" s="91"/>
      <c r="BD24" s="91">
        <v>1</v>
      </c>
      <c r="BE24" s="91">
        <v>1</v>
      </c>
      <c r="BF24" s="91">
        <v>1</v>
      </c>
      <c r="BG24" s="91">
        <v>1</v>
      </c>
      <c r="BH24" s="91">
        <v>1</v>
      </c>
      <c r="BI24" s="91">
        <v>1</v>
      </c>
      <c r="BJ24" s="91"/>
      <c r="BK24" s="91"/>
      <c r="BL24" s="91">
        <v>1</v>
      </c>
      <c r="BM24" s="91">
        <v>1</v>
      </c>
      <c r="BN24" s="91"/>
      <c r="BO24" s="90"/>
      <c r="BP24" s="63"/>
      <c r="BQ24" s="91"/>
      <c r="BR24" s="91">
        <v>1</v>
      </c>
      <c r="BS24" s="91"/>
      <c r="BT24" s="82"/>
      <c r="BU24" s="91"/>
      <c r="BV24" s="91"/>
      <c r="BW24" s="91"/>
      <c r="BX24" s="91"/>
      <c r="BY24" s="91"/>
      <c r="BZ24" s="90"/>
      <c r="CA24" s="91"/>
      <c r="CB24" s="91"/>
      <c r="CC24" s="91"/>
      <c r="CD24" s="91"/>
      <c r="CE24" s="91"/>
      <c r="CF24" s="91"/>
      <c r="CG24" s="91"/>
      <c r="CH24" s="91"/>
      <c r="CI24" s="90"/>
      <c r="CJ24" s="91"/>
      <c r="CK24" s="91"/>
      <c r="CL24" s="91"/>
      <c r="CM24" s="91"/>
      <c r="CN24" s="91"/>
      <c r="CO24" s="91"/>
      <c r="CP24" s="91"/>
      <c r="CQ24" s="91"/>
      <c r="CR24" s="91"/>
      <c r="CS24" s="91"/>
      <c r="CT24" s="91"/>
      <c r="CU24" s="91">
        <v>1</v>
      </c>
      <c r="CV24" s="90"/>
      <c r="CW24" s="17"/>
      <c r="CX24" s="91">
        <v>1</v>
      </c>
    </row>
    <row r="25" spans="1:102" s="12" customFormat="1" ht="43.2">
      <c r="A25" s="59">
        <v>41401</v>
      </c>
      <c r="B25" s="59" t="s">
        <v>252</v>
      </c>
      <c r="C25" s="69">
        <f t="shared" si="0"/>
        <v>41401</v>
      </c>
      <c r="D25" s="73">
        <v>41401</v>
      </c>
      <c r="E25" s="62" t="s">
        <v>204</v>
      </c>
      <c r="F25" s="62" t="s">
        <v>232</v>
      </c>
      <c r="G25" s="53">
        <f t="shared" si="1"/>
        <v>0</v>
      </c>
      <c r="H25" s="64">
        <v>6</v>
      </c>
      <c r="I25" s="17">
        <v>1</v>
      </c>
      <c r="J25" s="17">
        <v>21</v>
      </c>
      <c r="K25" s="17"/>
      <c r="L25" s="17"/>
      <c r="M25" s="91"/>
      <c r="N25" s="91"/>
      <c r="O25" s="91"/>
      <c r="P25" s="91"/>
      <c r="Q25" s="91"/>
      <c r="R25" s="58"/>
      <c r="S25" s="91"/>
      <c r="T25" s="91"/>
      <c r="U25" s="91"/>
      <c r="V25" s="91"/>
      <c r="W25" s="57"/>
      <c r="X25" s="17"/>
      <c r="Y25" s="17"/>
      <c r="Z25" s="91">
        <v>1</v>
      </c>
      <c r="AA25" s="57"/>
      <c r="AB25" s="96">
        <v>1</v>
      </c>
      <c r="AC25" s="94"/>
      <c r="AD25" s="94"/>
      <c r="AE25" s="57" t="s">
        <v>205</v>
      </c>
      <c r="AF25" s="96"/>
      <c r="AG25" s="96">
        <v>1</v>
      </c>
      <c r="AH25" s="96"/>
      <c r="AI25" s="95"/>
      <c r="AJ25" s="96"/>
      <c r="AK25" s="96"/>
      <c r="AL25" s="96"/>
      <c r="AM25" s="96"/>
      <c r="AN25" s="96">
        <v>1</v>
      </c>
      <c r="AO25" s="96"/>
      <c r="AP25" s="96"/>
      <c r="AQ25" s="96"/>
      <c r="AR25" s="91"/>
      <c r="AS25" s="91">
        <v>1</v>
      </c>
      <c r="AT25" s="91"/>
      <c r="AU25" s="91"/>
      <c r="AV25" s="91"/>
      <c r="AW25" s="91"/>
      <c r="AX25" s="91"/>
      <c r="AY25" s="91"/>
      <c r="AZ25" s="91"/>
      <c r="BA25" s="91"/>
      <c r="BB25" s="91"/>
      <c r="BC25" s="91"/>
      <c r="BD25" s="91"/>
      <c r="BE25" s="91">
        <v>1</v>
      </c>
      <c r="BF25" s="91">
        <v>1</v>
      </c>
      <c r="BG25" s="91">
        <v>1</v>
      </c>
      <c r="BH25" s="91">
        <v>1</v>
      </c>
      <c r="BI25" s="91">
        <v>1</v>
      </c>
      <c r="BJ25" s="91">
        <v>1</v>
      </c>
      <c r="BK25" s="91"/>
      <c r="BL25" s="91">
        <v>1</v>
      </c>
      <c r="BM25" s="91">
        <v>1</v>
      </c>
      <c r="BN25" s="91"/>
      <c r="BO25" s="90"/>
      <c r="BP25" s="63"/>
      <c r="BQ25" s="91"/>
      <c r="BR25" s="91">
        <v>1</v>
      </c>
      <c r="BS25" s="91"/>
      <c r="BT25" s="82"/>
      <c r="BU25" s="91"/>
      <c r="BV25" s="91"/>
      <c r="BW25" s="91"/>
      <c r="BX25" s="91"/>
      <c r="BY25" s="91"/>
      <c r="BZ25" s="90"/>
      <c r="CA25" s="91"/>
      <c r="CB25" s="91"/>
      <c r="CC25" s="91"/>
      <c r="CD25" s="91"/>
      <c r="CE25" s="91"/>
      <c r="CF25" s="91"/>
      <c r="CG25" s="91"/>
      <c r="CH25" s="91"/>
      <c r="CI25" s="90"/>
      <c r="CJ25" s="91"/>
      <c r="CK25" s="91"/>
      <c r="CL25" s="91"/>
      <c r="CM25" s="91"/>
      <c r="CN25" s="91"/>
      <c r="CO25" s="91"/>
      <c r="CP25" s="91"/>
      <c r="CQ25" s="91"/>
      <c r="CR25" s="91"/>
      <c r="CS25" s="91"/>
      <c r="CT25" s="91"/>
      <c r="CU25" s="91">
        <v>1</v>
      </c>
      <c r="CV25" s="90"/>
      <c r="CW25" s="17"/>
      <c r="CX25" s="91">
        <v>1</v>
      </c>
    </row>
    <row r="26" spans="1:102" s="12" customFormat="1">
      <c r="A26" s="59">
        <v>414239</v>
      </c>
      <c r="B26" s="59" t="s">
        <v>253</v>
      </c>
      <c r="C26" s="69">
        <f t="shared" si="0"/>
        <v>41423</v>
      </c>
      <c r="D26" s="73">
        <v>41423</v>
      </c>
      <c r="E26" s="62" t="s">
        <v>206</v>
      </c>
      <c r="F26" s="62" t="s">
        <v>233</v>
      </c>
      <c r="G26" s="53">
        <f t="shared" si="1"/>
        <v>0</v>
      </c>
      <c r="H26" s="64">
        <v>6</v>
      </c>
      <c r="I26" s="17"/>
      <c r="J26" s="17"/>
      <c r="K26" s="17"/>
      <c r="L26" s="17"/>
      <c r="M26" s="91"/>
      <c r="N26" s="91"/>
      <c r="O26" s="91">
        <v>1</v>
      </c>
      <c r="P26" s="91"/>
      <c r="Q26" s="91"/>
      <c r="R26" s="58"/>
      <c r="S26" s="91"/>
      <c r="T26" s="91"/>
      <c r="U26" s="91"/>
      <c r="V26" s="91"/>
      <c r="W26" s="57"/>
      <c r="X26" s="17"/>
      <c r="Y26" s="17"/>
      <c r="Z26" s="91"/>
      <c r="AA26" s="57"/>
      <c r="AB26" s="96"/>
      <c r="AC26" s="94"/>
      <c r="AD26" s="94"/>
      <c r="AE26" s="57"/>
      <c r="AF26" s="96"/>
      <c r="AG26" s="96"/>
      <c r="AH26" s="96"/>
      <c r="AI26" s="95"/>
      <c r="AJ26" s="96"/>
      <c r="AK26" s="96"/>
      <c r="AL26" s="96"/>
      <c r="AM26" s="96"/>
      <c r="AN26" s="96"/>
      <c r="AO26" s="96"/>
      <c r="AP26" s="96"/>
      <c r="AQ26" s="96"/>
      <c r="AR26" s="91"/>
      <c r="AS26" s="91"/>
      <c r="AT26" s="91"/>
      <c r="AU26" s="91"/>
      <c r="AV26" s="91"/>
      <c r="AW26" s="91"/>
      <c r="AX26" s="91"/>
      <c r="AY26" s="91"/>
      <c r="AZ26" s="91"/>
      <c r="BA26" s="91"/>
      <c r="BB26" s="91"/>
      <c r="BC26" s="91"/>
      <c r="BD26" s="91"/>
      <c r="BE26" s="91"/>
      <c r="BF26" s="91"/>
      <c r="BG26" s="91"/>
      <c r="BH26" s="91"/>
      <c r="BI26" s="91"/>
      <c r="BJ26" s="91"/>
      <c r="BK26" s="91"/>
      <c r="BL26" s="91"/>
      <c r="BM26" s="91"/>
      <c r="BN26" s="91"/>
      <c r="BO26" s="90"/>
      <c r="BP26" s="63"/>
      <c r="BQ26" s="91"/>
      <c r="BR26" s="91"/>
      <c r="BS26" s="91"/>
      <c r="BT26" s="82"/>
      <c r="BU26" s="91"/>
      <c r="BV26" s="91"/>
      <c r="BW26" s="91"/>
      <c r="BX26" s="91"/>
      <c r="BY26" s="91"/>
      <c r="BZ26" s="90"/>
      <c r="CA26" s="91"/>
      <c r="CB26" s="91"/>
      <c r="CC26" s="91"/>
      <c r="CD26" s="91"/>
      <c r="CE26" s="91"/>
      <c r="CF26" s="91"/>
      <c r="CG26" s="91"/>
      <c r="CH26" s="91"/>
      <c r="CI26" s="90"/>
      <c r="CJ26" s="91"/>
      <c r="CK26" s="91"/>
      <c r="CL26" s="91"/>
      <c r="CM26" s="91"/>
      <c r="CN26" s="91"/>
      <c r="CO26" s="91"/>
      <c r="CP26" s="91"/>
      <c r="CQ26" s="91"/>
      <c r="CR26" s="91"/>
      <c r="CS26" s="91"/>
      <c r="CT26" s="91"/>
      <c r="CU26" s="91"/>
      <c r="CV26" s="90"/>
      <c r="CW26" s="17"/>
      <c r="CX26" s="91"/>
    </row>
    <row r="27" spans="1:102" s="12" customFormat="1">
      <c r="A27" s="59">
        <v>41424</v>
      </c>
      <c r="B27" s="59" t="s">
        <v>254</v>
      </c>
      <c r="C27" s="69">
        <f t="shared" si="0"/>
        <v>41424</v>
      </c>
      <c r="D27" s="73">
        <v>41424</v>
      </c>
      <c r="E27" s="62" t="s">
        <v>207</v>
      </c>
      <c r="F27" s="62" t="s">
        <v>234</v>
      </c>
      <c r="G27" s="53">
        <f t="shared" si="1"/>
        <v>0</v>
      </c>
      <c r="H27" s="64">
        <v>6</v>
      </c>
      <c r="I27" s="17"/>
      <c r="J27" s="17"/>
      <c r="K27" s="17"/>
      <c r="L27" s="17"/>
      <c r="M27" s="91"/>
      <c r="N27" s="91"/>
      <c r="O27" s="91">
        <v>1</v>
      </c>
      <c r="P27" s="91"/>
      <c r="Q27" s="91"/>
      <c r="R27" s="58"/>
      <c r="S27" s="91"/>
      <c r="T27" s="91"/>
      <c r="U27" s="91"/>
      <c r="V27" s="91"/>
      <c r="W27" s="57"/>
      <c r="X27" s="17"/>
      <c r="Y27" s="17"/>
      <c r="Z27" s="91"/>
      <c r="AA27" s="57"/>
      <c r="AB27" s="96"/>
      <c r="AC27" s="94"/>
      <c r="AD27" s="94"/>
      <c r="AE27" s="57"/>
      <c r="AF27" s="96"/>
      <c r="AG27" s="96"/>
      <c r="AH27" s="96"/>
      <c r="AI27" s="95"/>
      <c r="AJ27" s="96"/>
      <c r="AK27" s="96"/>
      <c r="AL27" s="96"/>
      <c r="AM27" s="96"/>
      <c r="AN27" s="96"/>
      <c r="AO27" s="96"/>
      <c r="AP27" s="96"/>
      <c r="AQ27" s="96"/>
      <c r="AR27" s="91"/>
      <c r="AS27" s="91"/>
      <c r="AT27" s="91"/>
      <c r="AU27" s="91"/>
      <c r="AV27" s="91"/>
      <c r="AW27" s="91"/>
      <c r="AX27" s="91"/>
      <c r="AY27" s="91"/>
      <c r="AZ27" s="91"/>
      <c r="BA27" s="91"/>
      <c r="BB27" s="91"/>
      <c r="BC27" s="91"/>
      <c r="BD27" s="91"/>
      <c r="BE27" s="91"/>
      <c r="BF27" s="91"/>
      <c r="BG27" s="91"/>
      <c r="BH27" s="91"/>
      <c r="BI27" s="91"/>
      <c r="BJ27" s="91"/>
      <c r="BK27" s="91"/>
      <c r="BL27" s="91"/>
      <c r="BM27" s="91"/>
      <c r="BN27" s="91"/>
      <c r="BO27" s="90"/>
      <c r="BP27" s="63"/>
      <c r="BQ27" s="91"/>
      <c r="BR27" s="91"/>
      <c r="BS27" s="91"/>
      <c r="BT27" s="82"/>
      <c r="BU27" s="91"/>
      <c r="BV27" s="91"/>
      <c r="BW27" s="91"/>
      <c r="BX27" s="91"/>
      <c r="BY27" s="91"/>
      <c r="BZ27" s="90"/>
      <c r="CA27" s="91"/>
      <c r="CB27" s="91"/>
      <c r="CC27" s="91"/>
      <c r="CD27" s="91"/>
      <c r="CE27" s="91"/>
      <c r="CF27" s="91"/>
      <c r="CG27" s="91"/>
      <c r="CH27" s="91"/>
      <c r="CI27" s="90"/>
      <c r="CJ27" s="91"/>
      <c r="CK27" s="91"/>
      <c r="CL27" s="91"/>
      <c r="CM27" s="91"/>
      <c r="CN27" s="91"/>
      <c r="CO27" s="91"/>
      <c r="CP27" s="91"/>
      <c r="CQ27" s="91"/>
      <c r="CR27" s="91"/>
      <c r="CS27" s="91"/>
      <c r="CT27" s="91"/>
      <c r="CU27" s="91"/>
      <c r="CV27" s="90"/>
      <c r="CW27" s="17"/>
      <c r="CX27" s="91"/>
    </row>
    <row r="28" spans="1:102" s="12" customFormat="1" ht="32.4">
      <c r="A28" s="59">
        <v>41425</v>
      </c>
      <c r="B28" s="59" t="s">
        <v>255</v>
      </c>
      <c r="C28" s="69">
        <f t="shared" si="0"/>
        <v>41425</v>
      </c>
      <c r="D28" s="73">
        <v>41425</v>
      </c>
      <c r="E28" s="62" t="s">
        <v>208</v>
      </c>
      <c r="F28" s="62" t="s">
        <v>235</v>
      </c>
      <c r="G28" s="53">
        <f t="shared" si="1"/>
        <v>0</v>
      </c>
      <c r="H28" s="64">
        <v>6</v>
      </c>
      <c r="I28" s="17">
        <v>1</v>
      </c>
      <c r="J28" s="17">
        <v>19</v>
      </c>
      <c r="K28" s="17"/>
      <c r="L28" s="17"/>
      <c r="M28" s="91"/>
      <c r="N28" s="91"/>
      <c r="O28" s="91"/>
      <c r="P28" s="91"/>
      <c r="Q28" s="91"/>
      <c r="R28" s="58"/>
      <c r="S28" s="91"/>
      <c r="T28" s="91"/>
      <c r="U28" s="91"/>
      <c r="V28" s="91"/>
      <c r="W28" s="57"/>
      <c r="X28" s="17"/>
      <c r="Y28" s="17"/>
      <c r="Z28" s="91"/>
      <c r="AA28" s="57" t="s">
        <v>209</v>
      </c>
      <c r="AB28" s="96">
        <v>1</v>
      </c>
      <c r="AC28" s="94"/>
      <c r="AD28" s="94"/>
      <c r="AE28" s="57" t="s">
        <v>210</v>
      </c>
      <c r="AF28" s="96">
        <v>1</v>
      </c>
      <c r="AG28" s="96"/>
      <c r="AH28" s="96"/>
      <c r="AI28" s="95"/>
      <c r="AJ28" s="96"/>
      <c r="AK28" s="96"/>
      <c r="AL28" s="96"/>
      <c r="AM28" s="96"/>
      <c r="AN28" s="93">
        <v>1</v>
      </c>
      <c r="AO28" s="96">
        <v>1</v>
      </c>
      <c r="AP28" s="96"/>
      <c r="AQ28" s="96"/>
      <c r="AR28" s="91">
        <v>1</v>
      </c>
      <c r="AS28" s="91"/>
      <c r="AT28" s="91">
        <v>1</v>
      </c>
      <c r="AU28" s="91">
        <v>1</v>
      </c>
      <c r="AV28" s="91"/>
      <c r="AW28" s="91"/>
      <c r="AX28" s="91">
        <v>1</v>
      </c>
      <c r="AY28" s="91"/>
      <c r="AZ28" s="91"/>
      <c r="BA28" s="91"/>
      <c r="BB28" s="91">
        <v>1</v>
      </c>
      <c r="BC28" s="91">
        <v>1</v>
      </c>
      <c r="BD28" s="91"/>
      <c r="BE28" s="91">
        <v>1</v>
      </c>
      <c r="BF28" s="91">
        <v>1</v>
      </c>
      <c r="BG28" s="91">
        <v>1</v>
      </c>
      <c r="BH28" s="91">
        <v>1</v>
      </c>
      <c r="BI28" s="91">
        <v>1</v>
      </c>
      <c r="BJ28" s="91"/>
      <c r="BK28" s="91"/>
      <c r="BL28" s="91"/>
      <c r="BM28" s="91"/>
      <c r="BN28" s="91"/>
      <c r="BO28" s="90"/>
      <c r="BP28" s="63"/>
      <c r="BQ28" s="91"/>
      <c r="BR28" s="91">
        <v>1</v>
      </c>
      <c r="BS28" s="91"/>
      <c r="BT28" s="82"/>
      <c r="BU28" s="91"/>
      <c r="BV28" s="91"/>
      <c r="BW28" s="91"/>
      <c r="BX28" s="91"/>
      <c r="BY28" s="91"/>
      <c r="BZ28" s="90"/>
      <c r="CA28" s="91"/>
      <c r="CB28" s="91"/>
      <c r="CC28" s="91"/>
      <c r="CD28" s="91"/>
      <c r="CE28" s="91"/>
      <c r="CF28" s="91"/>
      <c r="CG28" s="91"/>
      <c r="CH28" s="91"/>
      <c r="CI28" s="90"/>
      <c r="CJ28" s="91"/>
      <c r="CK28" s="91"/>
      <c r="CL28" s="91"/>
      <c r="CM28" s="91"/>
      <c r="CN28" s="91"/>
      <c r="CO28" s="91"/>
      <c r="CP28" s="91"/>
      <c r="CQ28" s="91"/>
      <c r="CR28" s="91"/>
      <c r="CS28" s="91"/>
      <c r="CT28" s="91"/>
      <c r="CU28" s="91">
        <v>1</v>
      </c>
      <c r="CV28" s="90"/>
      <c r="CW28" s="17"/>
      <c r="CX28" s="91">
        <v>1</v>
      </c>
    </row>
    <row r="29" spans="1:102" s="12" customFormat="1" ht="21.6">
      <c r="A29" s="59">
        <v>41441</v>
      </c>
      <c r="B29" s="59" t="s">
        <v>256</v>
      </c>
      <c r="C29" s="69">
        <f t="shared" si="0"/>
        <v>41441</v>
      </c>
      <c r="D29" s="73">
        <v>41441</v>
      </c>
      <c r="E29" s="62" t="s">
        <v>211</v>
      </c>
      <c r="F29" s="62" t="s">
        <v>236</v>
      </c>
      <c r="G29" s="53">
        <f t="shared" si="1"/>
        <v>0</v>
      </c>
      <c r="H29" s="64">
        <v>6</v>
      </c>
      <c r="I29" s="17">
        <v>1</v>
      </c>
      <c r="J29" s="17">
        <v>18</v>
      </c>
      <c r="K29" s="17"/>
      <c r="L29" s="17"/>
      <c r="M29" s="91"/>
      <c r="N29" s="91"/>
      <c r="O29" s="91"/>
      <c r="P29" s="91"/>
      <c r="Q29" s="91"/>
      <c r="R29" s="58"/>
      <c r="S29" s="91"/>
      <c r="T29" s="91"/>
      <c r="U29" s="91"/>
      <c r="V29" s="91"/>
      <c r="W29" s="57"/>
      <c r="X29" s="17"/>
      <c r="Y29" s="17"/>
      <c r="Z29" s="91"/>
      <c r="AA29" s="57" t="s">
        <v>212</v>
      </c>
      <c r="AB29" s="96">
        <v>1</v>
      </c>
      <c r="AC29" s="94"/>
      <c r="AD29" s="94"/>
      <c r="AE29" s="57" t="s">
        <v>213</v>
      </c>
      <c r="AF29" s="96">
        <v>1</v>
      </c>
      <c r="AG29" s="96"/>
      <c r="AH29" s="96"/>
      <c r="AI29" s="95"/>
      <c r="AJ29" s="96"/>
      <c r="AK29" s="96"/>
      <c r="AL29" s="96"/>
      <c r="AM29" s="96"/>
      <c r="AN29" s="96"/>
      <c r="AO29" s="96"/>
      <c r="AP29" s="93">
        <v>1</v>
      </c>
      <c r="AQ29" s="96">
        <v>1</v>
      </c>
      <c r="AR29" s="91">
        <v>1</v>
      </c>
      <c r="AS29" s="91"/>
      <c r="AT29" s="91">
        <v>1</v>
      </c>
      <c r="AU29" s="91"/>
      <c r="AV29" s="91"/>
      <c r="AW29" s="91">
        <v>1</v>
      </c>
      <c r="AX29" s="91"/>
      <c r="AY29" s="91"/>
      <c r="AZ29" s="91"/>
      <c r="BA29" s="91"/>
      <c r="BB29" s="91">
        <v>1</v>
      </c>
      <c r="BC29" s="91">
        <v>1</v>
      </c>
      <c r="BD29" s="91"/>
      <c r="BE29" s="91">
        <v>1</v>
      </c>
      <c r="BF29" s="91">
        <v>1</v>
      </c>
      <c r="BG29" s="91">
        <v>1</v>
      </c>
      <c r="BH29" s="91"/>
      <c r="BI29" s="91">
        <v>1</v>
      </c>
      <c r="BJ29" s="91">
        <v>1</v>
      </c>
      <c r="BK29" s="91"/>
      <c r="BL29" s="91">
        <v>1</v>
      </c>
      <c r="BM29" s="91"/>
      <c r="BN29" s="91"/>
      <c r="BO29" s="90"/>
      <c r="BP29" s="63"/>
      <c r="BQ29" s="91"/>
      <c r="BR29" s="91">
        <v>1</v>
      </c>
      <c r="BS29" s="91"/>
      <c r="BT29" s="82"/>
      <c r="BU29" s="91"/>
      <c r="BV29" s="91"/>
      <c r="BW29" s="91"/>
      <c r="BX29" s="91"/>
      <c r="BY29" s="91"/>
      <c r="BZ29" s="90"/>
      <c r="CA29" s="91"/>
      <c r="CB29" s="91"/>
      <c r="CC29" s="91"/>
      <c r="CD29" s="91"/>
      <c r="CE29" s="91"/>
      <c r="CF29" s="91"/>
      <c r="CG29" s="91"/>
      <c r="CH29" s="91"/>
      <c r="CI29" s="90"/>
      <c r="CJ29" s="91"/>
      <c r="CK29" s="91"/>
      <c r="CL29" s="91"/>
      <c r="CM29" s="91"/>
      <c r="CN29" s="91"/>
      <c r="CO29" s="91"/>
      <c r="CP29" s="91"/>
      <c r="CQ29" s="91"/>
      <c r="CR29" s="91"/>
      <c r="CS29" s="91"/>
      <c r="CT29" s="91"/>
      <c r="CU29" s="91">
        <v>1</v>
      </c>
      <c r="CV29" s="90"/>
      <c r="CW29" s="17"/>
      <c r="CX29" s="91">
        <v>1</v>
      </c>
    </row>
    <row r="30" spans="1:102" s="39" customFormat="1" ht="1.8" customHeight="1">
      <c r="A30" s="29"/>
      <c r="B30" s="70"/>
      <c r="C30" s="69"/>
      <c r="D30" s="72"/>
      <c r="E30" s="30"/>
      <c r="F30" s="30"/>
      <c r="G30" s="75"/>
      <c r="H30" s="30"/>
      <c r="I30" s="31"/>
      <c r="J30" s="31"/>
      <c r="K30" s="31"/>
      <c r="L30" s="31"/>
      <c r="M30" s="31"/>
      <c r="N30" s="31"/>
      <c r="O30" s="31"/>
      <c r="P30" s="30"/>
      <c r="Q30" s="32"/>
      <c r="R30" s="30"/>
      <c r="S30" s="32"/>
      <c r="T30" s="37"/>
      <c r="U30" s="31"/>
      <c r="V30" s="31"/>
      <c r="W30" s="31"/>
      <c r="X30" s="30"/>
      <c r="Y30" s="32"/>
      <c r="Z30" s="30"/>
      <c r="AA30" s="32"/>
      <c r="AB30" s="37"/>
      <c r="AC30" s="46"/>
      <c r="AD30" s="31"/>
      <c r="AE30" s="31"/>
      <c r="AF30" s="31"/>
      <c r="AG30" s="30"/>
      <c r="AH30" s="31"/>
      <c r="AI30" s="31"/>
      <c r="AJ30" s="31"/>
      <c r="AK30" s="31"/>
      <c r="AL30" s="31"/>
      <c r="AM30" s="31"/>
      <c r="AN30" s="31"/>
      <c r="AO30" s="31"/>
      <c r="AP30" s="31"/>
      <c r="AQ30" s="31"/>
      <c r="AR30" s="31"/>
      <c r="AS30" s="31"/>
      <c r="AT30" s="31"/>
      <c r="AU30" s="31"/>
      <c r="AV30" s="31"/>
      <c r="AW30" s="87"/>
      <c r="AX30" s="87"/>
      <c r="AY30" s="87"/>
      <c r="AZ30" s="88"/>
      <c r="BA30" s="31"/>
      <c r="BB30" s="31"/>
      <c r="BC30" s="31"/>
      <c r="BD30" s="31"/>
      <c r="BE30" s="31"/>
      <c r="BF30" s="31"/>
      <c r="BG30" s="31"/>
      <c r="BH30" s="31"/>
      <c r="BI30" s="31"/>
      <c r="BJ30" s="31"/>
      <c r="BK30" s="31"/>
      <c r="BL30" s="31"/>
      <c r="BM30" s="31"/>
      <c r="BN30" s="31"/>
      <c r="BO30" s="31"/>
      <c r="BP30" s="31"/>
      <c r="BQ30" s="31"/>
      <c r="BR30" s="31"/>
      <c r="BS30" s="31"/>
      <c r="BT30" s="31"/>
      <c r="BU30" s="31"/>
      <c r="BV30" s="46"/>
      <c r="BW30" s="31"/>
      <c r="BX30" s="31"/>
      <c r="BY30" s="31"/>
      <c r="BZ30" s="31"/>
      <c r="CA30" s="31"/>
      <c r="CB30" s="31"/>
      <c r="CC30" s="31"/>
      <c r="CD30" s="31"/>
      <c r="CE30" s="31"/>
      <c r="CF30" s="31"/>
      <c r="CG30" s="31"/>
      <c r="CH30" s="31"/>
      <c r="CI30" s="31"/>
      <c r="CJ30" s="31"/>
      <c r="CK30" s="31"/>
      <c r="CL30" s="31"/>
      <c r="CM30" s="30"/>
      <c r="CN30" s="30"/>
      <c r="CO30" s="30"/>
      <c r="CP30" s="30"/>
      <c r="CQ30" s="30"/>
      <c r="CR30" s="30"/>
      <c r="CS30" s="38"/>
      <c r="CT30" s="38"/>
      <c r="CU30" s="38"/>
      <c r="CV30" s="38"/>
      <c r="CW30" s="38"/>
    </row>
    <row r="31" spans="1:102" s="12" customFormat="1" ht="34.200000000000003" customHeight="1">
      <c r="A31" s="108" t="s">
        <v>170</v>
      </c>
      <c r="B31" s="109"/>
      <c r="C31" s="109"/>
      <c r="D31" s="109"/>
      <c r="E31" s="110"/>
      <c r="F31" s="110"/>
      <c r="G31" s="110"/>
      <c r="H31" s="111"/>
      <c r="I31" s="17">
        <f>SUM(I10:I29)</f>
        <v>13</v>
      </c>
      <c r="J31" s="17"/>
      <c r="K31" s="17">
        <f>SUM(K10:K29)</f>
        <v>1</v>
      </c>
      <c r="L31" s="17"/>
      <c r="M31" s="17">
        <f>SUM(M10:M29)</f>
        <v>1</v>
      </c>
      <c r="N31" s="17"/>
      <c r="O31" s="17">
        <f>SUM(O10:O29)</f>
        <v>5</v>
      </c>
      <c r="P31" s="17">
        <f>SUM(P10:P29)</f>
        <v>0</v>
      </c>
      <c r="Q31" s="17">
        <f>SUM(Q10:Q29)</f>
        <v>0</v>
      </c>
      <c r="R31" s="42"/>
      <c r="S31" s="17">
        <f>SUM(S10:S29)</f>
        <v>0</v>
      </c>
      <c r="T31" s="17">
        <f>SUM(T10:T29)</f>
        <v>0</v>
      </c>
      <c r="U31" s="17">
        <f>SUM(U10:U29)</f>
        <v>0</v>
      </c>
      <c r="V31" s="17">
        <f>SUM(V10:V29)</f>
        <v>0</v>
      </c>
      <c r="W31" s="42"/>
      <c r="X31" s="17">
        <f>SUM(X10:X29)</f>
        <v>1</v>
      </c>
      <c r="Y31" s="17">
        <f>SUM(Y10:Y29)</f>
        <v>1</v>
      </c>
      <c r="Z31" s="17">
        <f>SUM(Z10:Z29)</f>
        <v>7</v>
      </c>
      <c r="AA31" s="42"/>
      <c r="AB31" s="17">
        <f>SUM(AB10:AB29)</f>
        <v>11</v>
      </c>
      <c r="AC31" s="17">
        <f>SUM(AC10:AC29)</f>
        <v>2</v>
      </c>
      <c r="AD31" s="17">
        <f>SUM(AD10:AD29)</f>
        <v>0</v>
      </c>
      <c r="AE31" s="42"/>
      <c r="AF31" s="17">
        <f t="shared" ref="AF31:BN31" si="2">SUM(AF10:AF29)</f>
        <v>9</v>
      </c>
      <c r="AG31" s="17">
        <f t="shared" si="2"/>
        <v>4</v>
      </c>
      <c r="AH31" s="17">
        <f t="shared" si="2"/>
        <v>2</v>
      </c>
      <c r="AI31" s="17">
        <f t="shared" si="2"/>
        <v>0</v>
      </c>
      <c r="AJ31" s="17">
        <f t="shared" si="2"/>
        <v>2</v>
      </c>
      <c r="AK31" s="17">
        <f t="shared" si="2"/>
        <v>0</v>
      </c>
      <c r="AL31" s="17">
        <f t="shared" si="2"/>
        <v>6</v>
      </c>
      <c r="AM31" s="17">
        <f t="shared" si="2"/>
        <v>2</v>
      </c>
      <c r="AN31" s="17">
        <f t="shared" si="2"/>
        <v>7</v>
      </c>
      <c r="AO31" s="17">
        <f t="shared" si="2"/>
        <v>3</v>
      </c>
      <c r="AP31" s="17">
        <f t="shared" si="2"/>
        <v>5</v>
      </c>
      <c r="AQ31" s="17">
        <f t="shared" si="2"/>
        <v>5</v>
      </c>
      <c r="AR31" s="17">
        <f t="shared" si="2"/>
        <v>10</v>
      </c>
      <c r="AS31" s="17">
        <f t="shared" si="2"/>
        <v>3</v>
      </c>
      <c r="AT31" s="17">
        <f t="shared" si="2"/>
        <v>7</v>
      </c>
      <c r="AU31" s="17">
        <f t="shared" si="2"/>
        <v>6</v>
      </c>
      <c r="AV31" s="17">
        <f t="shared" si="2"/>
        <v>2</v>
      </c>
      <c r="AW31" s="17">
        <f t="shared" si="2"/>
        <v>1</v>
      </c>
      <c r="AX31" s="17">
        <f t="shared" si="2"/>
        <v>1</v>
      </c>
      <c r="AY31" s="17">
        <f t="shared" si="2"/>
        <v>3</v>
      </c>
      <c r="AZ31" s="17">
        <f t="shared" si="2"/>
        <v>5</v>
      </c>
      <c r="BA31" s="17">
        <f t="shared" si="2"/>
        <v>1</v>
      </c>
      <c r="BB31" s="17">
        <f t="shared" si="2"/>
        <v>9</v>
      </c>
      <c r="BC31" s="17">
        <f t="shared" si="2"/>
        <v>5</v>
      </c>
      <c r="BD31" s="17">
        <f t="shared" si="2"/>
        <v>5</v>
      </c>
      <c r="BE31" s="17">
        <f t="shared" si="2"/>
        <v>12</v>
      </c>
      <c r="BF31" s="17">
        <f t="shared" si="2"/>
        <v>10</v>
      </c>
      <c r="BG31" s="17">
        <f t="shared" si="2"/>
        <v>11</v>
      </c>
      <c r="BH31" s="17">
        <f t="shared" si="2"/>
        <v>9</v>
      </c>
      <c r="BI31" s="17">
        <f t="shared" si="2"/>
        <v>12</v>
      </c>
      <c r="BJ31" s="17">
        <f t="shared" si="2"/>
        <v>7</v>
      </c>
      <c r="BK31" s="17">
        <f t="shared" si="2"/>
        <v>0</v>
      </c>
      <c r="BL31" s="17">
        <f t="shared" si="2"/>
        <v>8</v>
      </c>
      <c r="BM31" s="17">
        <f t="shared" si="2"/>
        <v>3</v>
      </c>
      <c r="BN31" s="17">
        <f t="shared" si="2"/>
        <v>1</v>
      </c>
      <c r="BO31" s="42"/>
      <c r="BP31" s="17"/>
      <c r="BQ31" s="17">
        <f>SUM(BQ10:BQ29)</f>
        <v>2</v>
      </c>
      <c r="BR31" s="17">
        <f>SUM(BR10:BR29)</f>
        <v>11</v>
      </c>
      <c r="BS31" s="17">
        <f>SUM(BS10:BS29)</f>
        <v>0</v>
      </c>
      <c r="BT31" s="42"/>
      <c r="BU31" s="17">
        <f>SUM(BU10:BU29)</f>
        <v>2</v>
      </c>
      <c r="BV31" s="17">
        <f>SUM(BV10:BV29)</f>
        <v>1</v>
      </c>
      <c r="BW31" s="17">
        <f>SUM(BW10:BW29)</f>
        <v>1</v>
      </c>
      <c r="BX31" s="17">
        <f>SUM(BX10:BX29)</f>
        <v>1</v>
      </c>
      <c r="BY31" s="17">
        <f>SUM(BY10:BY29)</f>
        <v>1</v>
      </c>
      <c r="BZ31" s="42"/>
      <c r="CA31" s="17">
        <f t="shared" ref="CA31:CH31" si="3">SUM(CA10:CA29)</f>
        <v>1</v>
      </c>
      <c r="CB31" s="17">
        <f t="shared" si="3"/>
        <v>0</v>
      </c>
      <c r="CC31" s="17">
        <f t="shared" si="3"/>
        <v>2</v>
      </c>
      <c r="CD31" s="17">
        <f t="shared" si="3"/>
        <v>1</v>
      </c>
      <c r="CE31" s="17">
        <f t="shared" si="3"/>
        <v>0</v>
      </c>
      <c r="CF31" s="17">
        <f t="shared" si="3"/>
        <v>0</v>
      </c>
      <c r="CG31" s="17">
        <f t="shared" si="3"/>
        <v>3</v>
      </c>
      <c r="CH31" s="17">
        <f t="shared" si="3"/>
        <v>1</v>
      </c>
      <c r="CI31" s="42"/>
      <c r="CJ31" s="17">
        <f t="shared" ref="CJ31:CU31" si="4">SUM(CJ10:CJ29)</f>
        <v>0</v>
      </c>
      <c r="CK31" s="17">
        <f t="shared" si="4"/>
        <v>2</v>
      </c>
      <c r="CL31" s="17">
        <f t="shared" si="4"/>
        <v>0</v>
      </c>
      <c r="CM31" s="17">
        <f t="shared" si="4"/>
        <v>1</v>
      </c>
      <c r="CN31" s="17">
        <f t="shared" si="4"/>
        <v>1</v>
      </c>
      <c r="CO31" s="17">
        <f t="shared" si="4"/>
        <v>0</v>
      </c>
      <c r="CP31" s="17">
        <f t="shared" si="4"/>
        <v>2</v>
      </c>
      <c r="CQ31" s="17">
        <f t="shared" si="4"/>
        <v>0</v>
      </c>
      <c r="CR31" s="17">
        <f t="shared" si="4"/>
        <v>0</v>
      </c>
      <c r="CS31" s="17">
        <f t="shared" si="4"/>
        <v>1</v>
      </c>
      <c r="CT31" s="17">
        <f t="shared" si="4"/>
        <v>2</v>
      </c>
      <c r="CU31" s="40">
        <f t="shared" si="4"/>
        <v>10</v>
      </c>
      <c r="CV31" s="42"/>
      <c r="CW31" s="17">
        <f>SUM(CW10:CW29)</f>
        <v>3</v>
      </c>
      <c r="CX31" s="41">
        <f>SUM(CX10:CX29)</f>
        <v>10</v>
      </c>
    </row>
    <row r="32" spans="1:102" ht="50.4" customHeight="1">
      <c r="AW32" s="15"/>
      <c r="AX32" s="15"/>
      <c r="AY32" s="15"/>
      <c r="AZ32" s="15"/>
    </row>
    <row r="33" spans="5:102" ht="34.799999999999997" customHeight="1">
      <c r="AW33" s="15"/>
      <c r="AX33" s="15"/>
      <c r="AY33" s="15"/>
      <c r="AZ33" s="15"/>
    </row>
    <row r="34" spans="5:102" ht="24" customHeight="1">
      <c r="E34" s="76" t="s">
        <v>263</v>
      </c>
      <c r="F34" s="76"/>
      <c r="G34" s="76"/>
      <c r="H34" s="76"/>
      <c r="I34" s="92">
        <f t="shared" ref="I34:AN34" si="5">COUNTIFS($H$10:$H$29,3,I$10:I$29,1)</f>
        <v>0</v>
      </c>
      <c r="J34" s="92">
        <f t="shared" si="5"/>
        <v>0</v>
      </c>
      <c r="K34" s="92">
        <f t="shared" si="5"/>
        <v>0</v>
      </c>
      <c r="L34" s="92">
        <f t="shared" si="5"/>
        <v>0</v>
      </c>
      <c r="M34" s="92">
        <f t="shared" si="5"/>
        <v>0</v>
      </c>
      <c r="N34" s="92">
        <f t="shared" si="5"/>
        <v>0</v>
      </c>
      <c r="O34" s="92">
        <f t="shared" si="5"/>
        <v>0</v>
      </c>
      <c r="P34" s="92">
        <f t="shared" si="5"/>
        <v>0</v>
      </c>
      <c r="Q34" s="92">
        <f t="shared" si="5"/>
        <v>0</v>
      </c>
      <c r="R34" s="92">
        <f t="shared" si="5"/>
        <v>0</v>
      </c>
      <c r="S34" s="92">
        <f t="shared" si="5"/>
        <v>0</v>
      </c>
      <c r="T34" s="92">
        <f t="shared" si="5"/>
        <v>0</v>
      </c>
      <c r="U34" s="92">
        <f t="shared" si="5"/>
        <v>0</v>
      </c>
      <c r="V34" s="92">
        <f t="shared" si="5"/>
        <v>0</v>
      </c>
      <c r="W34" s="92">
        <f t="shared" si="5"/>
        <v>0</v>
      </c>
      <c r="X34" s="92">
        <f t="shared" si="5"/>
        <v>0</v>
      </c>
      <c r="Y34" s="92">
        <f t="shared" si="5"/>
        <v>0</v>
      </c>
      <c r="Z34" s="92">
        <f t="shared" si="5"/>
        <v>0</v>
      </c>
      <c r="AA34" s="92">
        <f t="shared" si="5"/>
        <v>0</v>
      </c>
      <c r="AB34" s="92">
        <f t="shared" si="5"/>
        <v>0</v>
      </c>
      <c r="AC34" s="92">
        <f t="shared" si="5"/>
        <v>0</v>
      </c>
      <c r="AD34" s="92">
        <f t="shared" si="5"/>
        <v>0</v>
      </c>
      <c r="AE34" s="92">
        <f t="shared" si="5"/>
        <v>0</v>
      </c>
      <c r="AF34" s="92">
        <f t="shared" si="5"/>
        <v>0</v>
      </c>
      <c r="AG34" s="92">
        <f t="shared" si="5"/>
        <v>0</v>
      </c>
      <c r="AH34" s="92">
        <f t="shared" si="5"/>
        <v>0</v>
      </c>
      <c r="AI34" s="92">
        <f t="shared" si="5"/>
        <v>0</v>
      </c>
      <c r="AJ34" s="92">
        <f t="shared" si="5"/>
        <v>0</v>
      </c>
      <c r="AK34" s="92">
        <f t="shared" si="5"/>
        <v>0</v>
      </c>
      <c r="AL34" s="92">
        <f t="shared" si="5"/>
        <v>0</v>
      </c>
      <c r="AM34" s="92">
        <f t="shared" si="5"/>
        <v>0</v>
      </c>
      <c r="AN34" s="92">
        <f t="shared" si="5"/>
        <v>0</v>
      </c>
      <c r="AO34" s="92">
        <f t="shared" ref="AO34:BS34" si="6">COUNTIFS($H$10:$H$29,3,AO$10:AO$29,1)</f>
        <v>0</v>
      </c>
      <c r="AP34" s="92">
        <f t="shared" si="6"/>
        <v>0</v>
      </c>
      <c r="AQ34" s="92">
        <f t="shared" si="6"/>
        <v>0</v>
      </c>
      <c r="AR34" s="92">
        <f t="shared" si="6"/>
        <v>0</v>
      </c>
      <c r="AS34" s="92">
        <f t="shared" si="6"/>
        <v>0</v>
      </c>
      <c r="AT34" s="92">
        <f t="shared" si="6"/>
        <v>0</v>
      </c>
      <c r="AU34" s="92">
        <f t="shared" si="6"/>
        <v>0</v>
      </c>
      <c r="AV34" s="92">
        <f t="shared" si="6"/>
        <v>0</v>
      </c>
      <c r="AW34" s="92">
        <f t="shared" si="6"/>
        <v>0</v>
      </c>
      <c r="AX34" s="92">
        <f t="shared" si="6"/>
        <v>0</v>
      </c>
      <c r="AY34" s="92">
        <f t="shared" si="6"/>
        <v>0</v>
      </c>
      <c r="AZ34" s="92">
        <f t="shared" si="6"/>
        <v>0</v>
      </c>
      <c r="BA34" s="92">
        <f t="shared" si="6"/>
        <v>0</v>
      </c>
      <c r="BB34" s="92">
        <f t="shared" si="6"/>
        <v>0</v>
      </c>
      <c r="BC34" s="92">
        <f t="shared" si="6"/>
        <v>0</v>
      </c>
      <c r="BD34" s="92">
        <f t="shared" si="6"/>
        <v>0</v>
      </c>
      <c r="BE34" s="92">
        <f t="shared" si="6"/>
        <v>0</v>
      </c>
      <c r="BF34" s="92">
        <f t="shared" si="6"/>
        <v>0</v>
      </c>
      <c r="BG34" s="92">
        <f t="shared" si="6"/>
        <v>0</v>
      </c>
      <c r="BH34" s="92">
        <f t="shared" si="6"/>
        <v>0</v>
      </c>
      <c r="BI34" s="92">
        <f t="shared" si="6"/>
        <v>0</v>
      </c>
      <c r="BJ34" s="92">
        <f t="shared" si="6"/>
        <v>0</v>
      </c>
      <c r="BK34" s="92">
        <f t="shared" si="6"/>
        <v>0</v>
      </c>
      <c r="BL34" s="92">
        <f t="shared" si="6"/>
        <v>0</v>
      </c>
      <c r="BM34" s="92">
        <f t="shared" si="6"/>
        <v>0</v>
      </c>
      <c r="BN34" s="92">
        <f t="shared" si="6"/>
        <v>0</v>
      </c>
      <c r="BO34" s="92">
        <f t="shared" si="6"/>
        <v>0</v>
      </c>
      <c r="BP34" s="92">
        <f t="shared" si="6"/>
        <v>0</v>
      </c>
      <c r="BQ34" s="92">
        <f t="shared" si="6"/>
        <v>0</v>
      </c>
      <c r="BR34" s="92">
        <f t="shared" si="6"/>
        <v>0</v>
      </c>
      <c r="BS34" s="92">
        <f t="shared" si="6"/>
        <v>0</v>
      </c>
      <c r="BT34" s="92">
        <f t="shared" ref="BT34:CX34" si="7">COUNTIFS($H$10:$H$29,3,BT$10:BT$29,1)</f>
        <v>0</v>
      </c>
      <c r="BU34" s="92">
        <f t="shared" si="7"/>
        <v>0</v>
      </c>
      <c r="BV34" s="92">
        <f t="shared" si="7"/>
        <v>0</v>
      </c>
      <c r="BW34" s="92">
        <f t="shared" si="7"/>
        <v>0</v>
      </c>
      <c r="BX34" s="92">
        <f t="shared" si="7"/>
        <v>0</v>
      </c>
      <c r="BY34" s="92">
        <f t="shared" si="7"/>
        <v>0</v>
      </c>
      <c r="BZ34" s="92">
        <f t="shared" si="7"/>
        <v>0</v>
      </c>
      <c r="CA34" s="92">
        <f t="shared" si="7"/>
        <v>0</v>
      </c>
      <c r="CB34" s="92">
        <f t="shared" si="7"/>
        <v>0</v>
      </c>
      <c r="CC34" s="92">
        <f t="shared" si="7"/>
        <v>0</v>
      </c>
      <c r="CD34" s="92">
        <f t="shared" si="7"/>
        <v>0</v>
      </c>
      <c r="CE34" s="92">
        <f t="shared" si="7"/>
        <v>0</v>
      </c>
      <c r="CF34" s="92">
        <f t="shared" si="7"/>
        <v>0</v>
      </c>
      <c r="CG34" s="92">
        <f t="shared" si="7"/>
        <v>0</v>
      </c>
      <c r="CH34" s="92">
        <f t="shared" si="7"/>
        <v>0</v>
      </c>
      <c r="CI34" s="92">
        <f t="shared" si="7"/>
        <v>0</v>
      </c>
      <c r="CJ34" s="92">
        <f t="shared" si="7"/>
        <v>0</v>
      </c>
      <c r="CK34" s="92">
        <f t="shared" si="7"/>
        <v>0</v>
      </c>
      <c r="CL34" s="92">
        <f t="shared" si="7"/>
        <v>0</v>
      </c>
      <c r="CM34" s="92">
        <f t="shared" si="7"/>
        <v>0</v>
      </c>
      <c r="CN34" s="92">
        <f t="shared" si="7"/>
        <v>0</v>
      </c>
      <c r="CO34" s="92">
        <f t="shared" si="7"/>
        <v>0</v>
      </c>
      <c r="CP34" s="92">
        <f t="shared" si="7"/>
        <v>0</v>
      </c>
      <c r="CQ34" s="92">
        <f t="shared" si="7"/>
        <v>0</v>
      </c>
      <c r="CR34" s="92">
        <f t="shared" si="7"/>
        <v>0</v>
      </c>
      <c r="CS34" s="92">
        <f t="shared" si="7"/>
        <v>0</v>
      </c>
      <c r="CT34" s="92">
        <f t="shared" si="7"/>
        <v>0</v>
      </c>
      <c r="CU34" s="92">
        <f t="shared" si="7"/>
        <v>0</v>
      </c>
      <c r="CV34" s="92">
        <f t="shared" si="7"/>
        <v>0</v>
      </c>
      <c r="CW34" s="92">
        <f t="shared" si="7"/>
        <v>0</v>
      </c>
      <c r="CX34" s="92">
        <f t="shared" si="7"/>
        <v>0</v>
      </c>
    </row>
    <row r="35" spans="5:102" ht="24" customHeight="1">
      <c r="E35" s="76" t="s">
        <v>264</v>
      </c>
      <c r="F35" s="76"/>
      <c r="G35" s="76"/>
      <c r="H35" s="76"/>
      <c r="I35" s="92">
        <f t="shared" ref="I35:AN35" si="8">COUNTIFS($H$10:$H$29,4,I$10:I$29,1)</f>
        <v>1</v>
      </c>
      <c r="J35" s="92">
        <f t="shared" si="8"/>
        <v>0</v>
      </c>
      <c r="K35" s="92">
        <f t="shared" si="8"/>
        <v>0</v>
      </c>
      <c r="L35" s="92">
        <f t="shared" si="8"/>
        <v>0</v>
      </c>
      <c r="M35" s="92">
        <f t="shared" si="8"/>
        <v>0</v>
      </c>
      <c r="N35" s="92">
        <f t="shared" si="8"/>
        <v>0</v>
      </c>
      <c r="O35" s="92">
        <f t="shared" si="8"/>
        <v>0</v>
      </c>
      <c r="P35" s="92">
        <f t="shared" si="8"/>
        <v>0</v>
      </c>
      <c r="Q35" s="92">
        <f t="shared" si="8"/>
        <v>0</v>
      </c>
      <c r="R35" s="92">
        <f t="shared" si="8"/>
        <v>0</v>
      </c>
      <c r="S35" s="92">
        <f t="shared" si="8"/>
        <v>0</v>
      </c>
      <c r="T35" s="92">
        <f t="shared" si="8"/>
        <v>0</v>
      </c>
      <c r="U35" s="92">
        <f t="shared" si="8"/>
        <v>0</v>
      </c>
      <c r="V35" s="92">
        <f t="shared" si="8"/>
        <v>0</v>
      </c>
      <c r="W35" s="92">
        <f t="shared" si="8"/>
        <v>0</v>
      </c>
      <c r="X35" s="92">
        <f t="shared" si="8"/>
        <v>0</v>
      </c>
      <c r="Y35" s="92">
        <f t="shared" si="8"/>
        <v>0</v>
      </c>
      <c r="Z35" s="92">
        <f t="shared" si="8"/>
        <v>1</v>
      </c>
      <c r="AA35" s="92">
        <f t="shared" si="8"/>
        <v>0</v>
      </c>
      <c r="AB35" s="92">
        <f t="shared" si="8"/>
        <v>1</v>
      </c>
      <c r="AC35" s="92">
        <f t="shared" si="8"/>
        <v>0</v>
      </c>
      <c r="AD35" s="92">
        <f t="shared" si="8"/>
        <v>0</v>
      </c>
      <c r="AE35" s="92">
        <f t="shared" si="8"/>
        <v>0</v>
      </c>
      <c r="AF35" s="92">
        <f t="shared" si="8"/>
        <v>0</v>
      </c>
      <c r="AG35" s="92">
        <f t="shared" si="8"/>
        <v>1</v>
      </c>
      <c r="AH35" s="92">
        <f t="shared" si="8"/>
        <v>0</v>
      </c>
      <c r="AI35" s="92">
        <f t="shared" si="8"/>
        <v>0</v>
      </c>
      <c r="AJ35" s="92">
        <f t="shared" si="8"/>
        <v>0</v>
      </c>
      <c r="AK35" s="92">
        <f t="shared" si="8"/>
        <v>0</v>
      </c>
      <c r="AL35" s="92">
        <f t="shared" si="8"/>
        <v>1</v>
      </c>
      <c r="AM35" s="92">
        <f t="shared" si="8"/>
        <v>0</v>
      </c>
      <c r="AN35" s="92">
        <f t="shared" si="8"/>
        <v>1</v>
      </c>
      <c r="AO35" s="92">
        <f t="shared" ref="AO35:BS35" si="9">COUNTIFS($H$10:$H$29,4,AO$10:AO$29,1)</f>
        <v>0</v>
      </c>
      <c r="AP35" s="92">
        <f t="shared" si="9"/>
        <v>0</v>
      </c>
      <c r="AQ35" s="92">
        <f t="shared" si="9"/>
        <v>0</v>
      </c>
      <c r="AR35" s="92">
        <f t="shared" si="9"/>
        <v>1</v>
      </c>
      <c r="AS35" s="92">
        <f t="shared" si="9"/>
        <v>0</v>
      </c>
      <c r="AT35" s="92">
        <f t="shared" si="9"/>
        <v>1</v>
      </c>
      <c r="AU35" s="92">
        <f t="shared" si="9"/>
        <v>1</v>
      </c>
      <c r="AV35" s="92">
        <f t="shared" si="9"/>
        <v>0</v>
      </c>
      <c r="AW35" s="92">
        <f t="shared" si="9"/>
        <v>0</v>
      </c>
      <c r="AX35" s="92">
        <f t="shared" si="9"/>
        <v>0</v>
      </c>
      <c r="AY35" s="92">
        <f t="shared" si="9"/>
        <v>0</v>
      </c>
      <c r="AZ35" s="92">
        <f t="shared" si="9"/>
        <v>1</v>
      </c>
      <c r="BA35" s="92">
        <f t="shared" si="9"/>
        <v>0</v>
      </c>
      <c r="BB35" s="92">
        <f t="shared" si="9"/>
        <v>1</v>
      </c>
      <c r="BC35" s="92">
        <f t="shared" si="9"/>
        <v>0</v>
      </c>
      <c r="BD35" s="92">
        <f t="shared" si="9"/>
        <v>1</v>
      </c>
      <c r="BE35" s="92">
        <f t="shared" si="9"/>
        <v>1</v>
      </c>
      <c r="BF35" s="92">
        <f t="shared" si="9"/>
        <v>1</v>
      </c>
      <c r="BG35" s="92">
        <f t="shared" si="9"/>
        <v>1</v>
      </c>
      <c r="BH35" s="92">
        <f t="shared" si="9"/>
        <v>1</v>
      </c>
      <c r="BI35" s="92">
        <f t="shared" si="9"/>
        <v>1</v>
      </c>
      <c r="BJ35" s="92">
        <f t="shared" si="9"/>
        <v>0</v>
      </c>
      <c r="BK35" s="92">
        <f t="shared" si="9"/>
        <v>0</v>
      </c>
      <c r="BL35" s="92">
        <f t="shared" si="9"/>
        <v>1</v>
      </c>
      <c r="BM35" s="92">
        <f t="shared" si="9"/>
        <v>0</v>
      </c>
      <c r="BN35" s="92">
        <f t="shared" si="9"/>
        <v>0</v>
      </c>
      <c r="BO35" s="92">
        <f t="shared" si="9"/>
        <v>0</v>
      </c>
      <c r="BP35" s="92">
        <f t="shared" si="9"/>
        <v>0</v>
      </c>
      <c r="BQ35" s="92">
        <f t="shared" si="9"/>
        <v>0</v>
      </c>
      <c r="BR35" s="92">
        <f t="shared" si="9"/>
        <v>1</v>
      </c>
      <c r="BS35" s="92">
        <f t="shared" si="9"/>
        <v>0</v>
      </c>
      <c r="BT35" s="92">
        <f t="shared" ref="BT35:CX35" si="10">COUNTIFS($H$10:$H$29,4,BT$10:BT$29,1)</f>
        <v>0</v>
      </c>
      <c r="BU35" s="92">
        <f t="shared" si="10"/>
        <v>0</v>
      </c>
      <c r="BV35" s="92">
        <f t="shared" si="10"/>
        <v>0</v>
      </c>
      <c r="BW35" s="92">
        <f t="shared" si="10"/>
        <v>0</v>
      </c>
      <c r="BX35" s="92">
        <f t="shared" si="10"/>
        <v>0</v>
      </c>
      <c r="BY35" s="92">
        <f t="shared" si="10"/>
        <v>0</v>
      </c>
      <c r="BZ35" s="92">
        <f t="shared" si="10"/>
        <v>0</v>
      </c>
      <c r="CA35" s="92">
        <f t="shared" si="10"/>
        <v>0</v>
      </c>
      <c r="CB35" s="92">
        <f t="shared" si="10"/>
        <v>0</v>
      </c>
      <c r="CC35" s="92">
        <f t="shared" si="10"/>
        <v>0</v>
      </c>
      <c r="CD35" s="92">
        <f t="shared" si="10"/>
        <v>0</v>
      </c>
      <c r="CE35" s="92">
        <f t="shared" si="10"/>
        <v>0</v>
      </c>
      <c r="CF35" s="92">
        <f t="shared" si="10"/>
        <v>0</v>
      </c>
      <c r="CG35" s="92">
        <f t="shared" si="10"/>
        <v>0</v>
      </c>
      <c r="CH35" s="92">
        <f t="shared" si="10"/>
        <v>0</v>
      </c>
      <c r="CI35" s="92">
        <f t="shared" si="10"/>
        <v>0</v>
      </c>
      <c r="CJ35" s="92">
        <f t="shared" si="10"/>
        <v>0</v>
      </c>
      <c r="CK35" s="92">
        <f t="shared" si="10"/>
        <v>0</v>
      </c>
      <c r="CL35" s="92">
        <f t="shared" si="10"/>
        <v>0</v>
      </c>
      <c r="CM35" s="92">
        <f t="shared" si="10"/>
        <v>0</v>
      </c>
      <c r="CN35" s="92">
        <f t="shared" si="10"/>
        <v>0</v>
      </c>
      <c r="CO35" s="92">
        <f t="shared" si="10"/>
        <v>0</v>
      </c>
      <c r="CP35" s="92">
        <f t="shared" si="10"/>
        <v>0</v>
      </c>
      <c r="CQ35" s="92">
        <f t="shared" si="10"/>
        <v>0</v>
      </c>
      <c r="CR35" s="92">
        <f t="shared" si="10"/>
        <v>0</v>
      </c>
      <c r="CS35" s="92">
        <f t="shared" si="10"/>
        <v>0</v>
      </c>
      <c r="CT35" s="92">
        <f t="shared" si="10"/>
        <v>0</v>
      </c>
      <c r="CU35" s="92">
        <f t="shared" si="10"/>
        <v>1</v>
      </c>
      <c r="CV35" s="92">
        <f t="shared" si="10"/>
        <v>0</v>
      </c>
      <c r="CW35" s="92">
        <f t="shared" si="10"/>
        <v>1</v>
      </c>
      <c r="CX35" s="92">
        <f t="shared" si="10"/>
        <v>0</v>
      </c>
    </row>
    <row r="36" spans="5:102" ht="24" customHeight="1">
      <c r="E36" s="76" t="s">
        <v>265</v>
      </c>
      <c r="F36" s="76"/>
      <c r="G36" s="76"/>
      <c r="H36" s="76"/>
      <c r="I36" s="92">
        <f t="shared" ref="I36:AN36" si="11">COUNTIFS($H$10:$H$29,5,I$10:I$29,1)</f>
        <v>7</v>
      </c>
      <c r="J36" s="92">
        <f t="shared" si="11"/>
        <v>0</v>
      </c>
      <c r="K36" s="92">
        <f t="shared" si="11"/>
        <v>1</v>
      </c>
      <c r="L36" s="92">
        <f t="shared" si="11"/>
        <v>0</v>
      </c>
      <c r="M36" s="92">
        <f t="shared" si="11"/>
        <v>1</v>
      </c>
      <c r="N36" s="92">
        <f t="shared" si="11"/>
        <v>0</v>
      </c>
      <c r="O36" s="92">
        <f t="shared" si="11"/>
        <v>0</v>
      </c>
      <c r="P36" s="92">
        <f t="shared" si="11"/>
        <v>0</v>
      </c>
      <c r="Q36" s="92">
        <f t="shared" si="11"/>
        <v>0</v>
      </c>
      <c r="R36" s="92">
        <f t="shared" si="11"/>
        <v>0</v>
      </c>
      <c r="S36" s="92">
        <f t="shared" si="11"/>
        <v>0</v>
      </c>
      <c r="T36" s="92">
        <f t="shared" si="11"/>
        <v>0</v>
      </c>
      <c r="U36" s="92">
        <f t="shared" si="11"/>
        <v>0</v>
      </c>
      <c r="V36" s="92">
        <f t="shared" si="11"/>
        <v>0</v>
      </c>
      <c r="W36" s="92">
        <f t="shared" si="11"/>
        <v>0</v>
      </c>
      <c r="X36" s="92">
        <f t="shared" si="11"/>
        <v>0</v>
      </c>
      <c r="Y36" s="92">
        <f t="shared" si="11"/>
        <v>0</v>
      </c>
      <c r="Z36" s="92">
        <f t="shared" si="11"/>
        <v>4</v>
      </c>
      <c r="AA36" s="92">
        <f t="shared" si="11"/>
        <v>0</v>
      </c>
      <c r="AB36" s="92">
        <f t="shared" si="11"/>
        <v>5</v>
      </c>
      <c r="AC36" s="92">
        <f t="shared" si="11"/>
        <v>2</v>
      </c>
      <c r="AD36" s="92">
        <f t="shared" si="11"/>
        <v>0</v>
      </c>
      <c r="AE36" s="92">
        <f t="shared" si="11"/>
        <v>0</v>
      </c>
      <c r="AF36" s="92">
        <f t="shared" si="11"/>
        <v>5</v>
      </c>
      <c r="AG36" s="92">
        <f t="shared" si="11"/>
        <v>2</v>
      </c>
      <c r="AH36" s="92">
        <f t="shared" si="11"/>
        <v>2</v>
      </c>
      <c r="AI36" s="92">
        <f t="shared" si="11"/>
        <v>0</v>
      </c>
      <c r="AJ36" s="92">
        <f t="shared" si="11"/>
        <v>1</v>
      </c>
      <c r="AK36" s="92">
        <f t="shared" si="11"/>
        <v>0</v>
      </c>
      <c r="AL36" s="92">
        <f t="shared" si="11"/>
        <v>4</v>
      </c>
      <c r="AM36" s="92">
        <f t="shared" si="11"/>
        <v>1</v>
      </c>
      <c r="AN36" s="92">
        <f t="shared" si="11"/>
        <v>4</v>
      </c>
      <c r="AO36" s="92">
        <f t="shared" ref="AO36:BS36" si="12">COUNTIFS($H$10:$H$29,5,AO$10:AO$29,1)</f>
        <v>2</v>
      </c>
      <c r="AP36" s="92">
        <f t="shared" si="12"/>
        <v>2</v>
      </c>
      <c r="AQ36" s="92">
        <f t="shared" si="12"/>
        <v>2</v>
      </c>
      <c r="AR36" s="92">
        <f t="shared" si="12"/>
        <v>5</v>
      </c>
      <c r="AS36" s="92">
        <f t="shared" si="12"/>
        <v>2</v>
      </c>
      <c r="AT36" s="92">
        <f t="shared" si="12"/>
        <v>3</v>
      </c>
      <c r="AU36" s="92">
        <f t="shared" si="12"/>
        <v>2</v>
      </c>
      <c r="AV36" s="92">
        <f t="shared" si="12"/>
        <v>2</v>
      </c>
      <c r="AW36" s="92">
        <f t="shared" si="12"/>
        <v>0</v>
      </c>
      <c r="AX36" s="92">
        <f t="shared" si="12"/>
        <v>0</v>
      </c>
      <c r="AY36" s="92">
        <f t="shared" si="12"/>
        <v>2</v>
      </c>
      <c r="AZ36" s="92">
        <f t="shared" si="12"/>
        <v>3</v>
      </c>
      <c r="BA36" s="92">
        <f t="shared" si="12"/>
        <v>1</v>
      </c>
      <c r="BB36" s="92">
        <f t="shared" si="12"/>
        <v>4</v>
      </c>
      <c r="BC36" s="92">
        <f t="shared" si="12"/>
        <v>2</v>
      </c>
      <c r="BD36" s="92">
        <f t="shared" si="12"/>
        <v>3</v>
      </c>
      <c r="BE36" s="92">
        <f t="shared" si="12"/>
        <v>6</v>
      </c>
      <c r="BF36" s="92">
        <f t="shared" si="12"/>
        <v>5</v>
      </c>
      <c r="BG36" s="92">
        <f t="shared" si="12"/>
        <v>6</v>
      </c>
      <c r="BH36" s="92">
        <f t="shared" si="12"/>
        <v>4</v>
      </c>
      <c r="BI36" s="92">
        <f t="shared" si="12"/>
        <v>6</v>
      </c>
      <c r="BJ36" s="92">
        <f t="shared" si="12"/>
        <v>4</v>
      </c>
      <c r="BK36" s="92">
        <f t="shared" si="12"/>
        <v>0</v>
      </c>
      <c r="BL36" s="92">
        <f t="shared" si="12"/>
        <v>3</v>
      </c>
      <c r="BM36" s="92">
        <f t="shared" si="12"/>
        <v>1</v>
      </c>
      <c r="BN36" s="92">
        <f t="shared" si="12"/>
        <v>1</v>
      </c>
      <c r="BO36" s="92">
        <f t="shared" si="12"/>
        <v>0</v>
      </c>
      <c r="BP36" s="92">
        <f t="shared" si="12"/>
        <v>0</v>
      </c>
      <c r="BQ36" s="92">
        <f t="shared" si="12"/>
        <v>2</v>
      </c>
      <c r="BR36" s="92">
        <f t="shared" si="12"/>
        <v>5</v>
      </c>
      <c r="BS36" s="92">
        <f t="shared" si="12"/>
        <v>0</v>
      </c>
      <c r="BT36" s="92">
        <f t="shared" ref="BT36:CX36" si="13">COUNTIFS($H$10:$H$29,5,BT$10:BT$29,1)</f>
        <v>0</v>
      </c>
      <c r="BU36" s="92">
        <f t="shared" si="13"/>
        <v>2</v>
      </c>
      <c r="BV36" s="92">
        <f t="shared" si="13"/>
        <v>1</v>
      </c>
      <c r="BW36" s="92">
        <f t="shared" si="13"/>
        <v>1</v>
      </c>
      <c r="BX36" s="92">
        <f t="shared" si="13"/>
        <v>1</v>
      </c>
      <c r="BY36" s="92">
        <f t="shared" si="13"/>
        <v>1</v>
      </c>
      <c r="BZ36" s="92">
        <f t="shared" si="13"/>
        <v>0</v>
      </c>
      <c r="CA36" s="92">
        <f t="shared" si="13"/>
        <v>1</v>
      </c>
      <c r="CB36" s="92">
        <f t="shared" si="13"/>
        <v>0</v>
      </c>
      <c r="CC36" s="92">
        <f t="shared" si="13"/>
        <v>2</v>
      </c>
      <c r="CD36" s="92">
        <f t="shared" si="13"/>
        <v>1</v>
      </c>
      <c r="CE36" s="92">
        <f t="shared" si="13"/>
        <v>0</v>
      </c>
      <c r="CF36" s="92">
        <f t="shared" si="13"/>
        <v>0</v>
      </c>
      <c r="CG36" s="92">
        <f t="shared" si="13"/>
        <v>1</v>
      </c>
      <c r="CH36" s="92">
        <f t="shared" si="13"/>
        <v>1</v>
      </c>
      <c r="CI36" s="92">
        <f t="shared" si="13"/>
        <v>0</v>
      </c>
      <c r="CJ36" s="92">
        <f t="shared" si="13"/>
        <v>0</v>
      </c>
      <c r="CK36" s="92">
        <f t="shared" si="13"/>
        <v>2</v>
      </c>
      <c r="CL36" s="92">
        <f t="shared" si="13"/>
        <v>0</v>
      </c>
      <c r="CM36" s="92">
        <f t="shared" si="13"/>
        <v>1</v>
      </c>
      <c r="CN36" s="92">
        <f t="shared" si="13"/>
        <v>1</v>
      </c>
      <c r="CO36" s="92">
        <f t="shared" si="13"/>
        <v>0</v>
      </c>
      <c r="CP36" s="92">
        <f t="shared" si="13"/>
        <v>2</v>
      </c>
      <c r="CQ36" s="92">
        <f t="shared" si="13"/>
        <v>0</v>
      </c>
      <c r="CR36" s="92">
        <f t="shared" si="13"/>
        <v>0</v>
      </c>
      <c r="CS36" s="92">
        <f t="shared" si="13"/>
        <v>0</v>
      </c>
      <c r="CT36" s="92">
        <f t="shared" si="13"/>
        <v>2</v>
      </c>
      <c r="CU36" s="92">
        <f t="shared" si="13"/>
        <v>5</v>
      </c>
      <c r="CV36" s="92">
        <f t="shared" si="13"/>
        <v>0</v>
      </c>
      <c r="CW36" s="92">
        <f t="shared" si="13"/>
        <v>2</v>
      </c>
      <c r="CX36" s="92">
        <f t="shared" si="13"/>
        <v>5</v>
      </c>
    </row>
    <row r="37" spans="5:102" ht="24" customHeight="1">
      <c r="E37" s="76" t="s">
        <v>266</v>
      </c>
      <c r="F37" s="76"/>
      <c r="G37" s="76"/>
      <c r="H37" s="76"/>
      <c r="I37" s="92">
        <f t="shared" ref="I37:AN37" si="14">COUNTIFS($H$10:$H$29,6,I$10:I$29,1)</f>
        <v>5</v>
      </c>
      <c r="J37" s="92">
        <f t="shared" si="14"/>
        <v>0</v>
      </c>
      <c r="K37" s="92">
        <f t="shared" si="14"/>
        <v>0</v>
      </c>
      <c r="L37" s="92">
        <f t="shared" si="14"/>
        <v>0</v>
      </c>
      <c r="M37" s="92">
        <f t="shared" si="14"/>
        <v>0</v>
      </c>
      <c r="N37" s="92">
        <f t="shared" si="14"/>
        <v>0</v>
      </c>
      <c r="O37" s="92">
        <f t="shared" si="14"/>
        <v>5</v>
      </c>
      <c r="P37" s="92">
        <f t="shared" si="14"/>
        <v>0</v>
      </c>
      <c r="Q37" s="92">
        <f t="shared" si="14"/>
        <v>0</v>
      </c>
      <c r="R37" s="92">
        <f t="shared" si="14"/>
        <v>0</v>
      </c>
      <c r="S37" s="92">
        <f t="shared" si="14"/>
        <v>0</v>
      </c>
      <c r="T37" s="92">
        <f t="shared" si="14"/>
        <v>0</v>
      </c>
      <c r="U37" s="92">
        <f t="shared" si="14"/>
        <v>0</v>
      </c>
      <c r="V37" s="92">
        <f t="shared" si="14"/>
        <v>0</v>
      </c>
      <c r="W37" s="92">
        <f t="shared" si="14"/>
        <v>0</v>
      </c>
      <c r="X37" s="92">
        <f t="shared" si="14"/>
        <v>1</v>
      </c>
      <c r="Y37" s="92">
        <f t="shared" si="14"/>
        <v>1</v>
      </c>
      <c r="Z37" s="92">
        <f t="shared" si="14"/>
        <v>2</v>
      </c>
      <c r="AA37" s="92">
        <f t="shared" si="14"/>
        <v>0</v>
      </c>
      <c r="AB37" s="92">
        <f t="shared" si="14"/>
        <v>5</v>
      </c>
      <c r="AC37" s="92">
        <f t="shared" si="14"/>
        <v>0</v>
      </c>
      <c r="AD37" s="92">
        <f t="shared" si="14"/>
        <v>0</v>
      </c>
      <c r="AE37" s="92">
        <f t="shared" si="14"/>
        <v>0</v>
      </c>
      <c r="AF37" s="92">
        <f t="shared" si="14"/>
        <v>4</v>
      </c>
      <c r="AG37" s="92">
        <f t="shared" si="14"/>
        <v>1</v>
      </c>
      <c r="AH37" s="92">
        <f t="shared" si="14"/>
        <v>0</v>
      </c>
      <c r="AI37" s="92">
        <f t="shared" si="14"/>
        <v>0</v>
      </c>
      <c r="AJ37" s="92">
        <f t="shared" si="14"/>
        <v>1</v>
      </c>
      <c r="AK37" s="92">
        <f t="shared" si="14"/>
        <v>0</v>
      </c>
      <c r="AL37" s="92">
        <f t="shared" si="14"/>
        <v>1</v>
      </c>
      <c r="AM37" s="92">
        <f t="shared" si="14"/>
        <v>1</v>
      </c>
      <c r="AN37" s="92">
        <f t="shared" si="14"/>
        <v>2</v>
      </c>
      <c r="AO37" s="92">
        <f t="shared" ref="AO37:BS37" si="15">COUNTIFS($H$10:$H$29,6,AO$10:AO$29,1)</f>
        <v>1</v>
      </c>
      <c r="AP37" s="92">
        <f t="shared" si="15"/>
        <v>3</v>
      </c>
      <c r="AQ37" s="92">
        <f t="shared" si="15"/>
        <v>3</v>
      </c>
      <c r="AR37" s="92">
        <f t="shared" si="15"/>
        <v>4</v>
      </c>
      <c r="AS37" s="92">
        <f t="shared" si="15"/>
        <v>1</v>
      </c>
      <c r="AT37" s="92">
        <f t="shared" si="15"/>
        <v>3</v>
      </c>
      <c r="AU37" s="92">
        <f t="shared" si="15"/>
        <v>3</v>
      </c>
      <c r="AV37" s="92">
        <f t="shared" si="15"/>
        <v>0</v>
      </c>
      <c r="AW37" s="92">
        <f t="shared" si="15"/>
        <v>1</v>
      </c>
      <c r="AX37" s="92">
        <f t="shared" si="15"/>
        <v>1</v>
      </c>
      <c r="AY37" s="92">
        <f t="shared" si="15"/>
        <v>1</v>
      </c>
      <c r="AZ37" s="92">
        <f t="shared" si="15"/>
        <v>1</v>
      </c>
      <c r="BA37" s="92">
        <f t="shared" si="15"/>
        <v>0</v>
      </c>
      <c r="BB37" s="92">
        <f t="shared" si="15"/>
        <v>4</v>
      </c>
      <c r="BC37" s="92">
        <f t="shared" si="15"/>
        <v>3</v>
      </c>
      <c r="BD37" s="92">
        <f t="shared" si="15"/>
        <v>1</v>
      </c>
      <c r="BE37" s="92">
        <f t="shared" si="15"/>
        <v>5</v>
      </c>
      <c r="BF37" s="92">
        <f t="shared" si="15"/>
        <v>4</v>
      </c>
      <c r="BG37" s="92">
        <f t="shared" si="15"/>
        <v>4</v>
      </c>
      <c r="BH37" s="92">
        <f t="shared" si="15"/>
        <v>4</v>
      </c>
      <c r="BI37" s="92">
        <f t="shared" si="15"/>
        <v>5</v>
      </c>
      <c r="BJ37" s="92">
        <f t="shared" si="15"/>
        <v>3</v>
      </c>
      <c r="BK37" s="92">
        <f t="shared" si="15"/>
        <v>0</v>
      </c>
      <c r="BL37" s="92">
        <f t="shared" si="15"/>
        <v>4</v>
      </c>
      <c r="BM37" s="92">
        <f t="shared" si="15"/>
        <v>2</v>
      </c>
      <c r="BN37" s="92">
        <f t="shared" si="15"/>
        <v>0</v>
      </c>
      <c r="BO37" s="92">
        <f t="shared" si="15"/>
        <v>0</v>
      </c>
      <c r="BP37" s="92">
        <f t="shared" si="15"/>
        <v>0</v>
      </c>
      <c r="BQ37" s="92">
        <f t="shared" si="15"/>
        <v>0</v>
      </c>
      <c r="BR37" s="92">
        <f t="shared" si="15"/>
        <v>5</v>
      </c>
      <c r="BS37" s="92">
        <f t="shared" si="15"/>
        <v>0</v>
      </c>
      <c r="BT37" s="92">
        <f t="shared" ref="BT37:CX37" si="16">COUNTIFS($H$10:$H$29,6,BT$10:BT$29,1)</f>
        <v>0</v>
      </c>
      <c r="BU37" s="92">
        <f t="shared" si="16"/>
        <v>0</v>
      </c>
      <c r="BV37" s="92">
        <f t="shared" si="16"/>
        <v>0</v>
      </c>
      <c r="BW37" s="92">
        <f t="shared" si="16"/>
        <v>0</v>
      </c>
      <c r="BX37" s="92">
        <f t="shared" si="16"/>
        <v>0</v>
      </c>
      <c r="BY37" s="92">
        <f t="shared" si="16"/>
        <v>0</v>
      </c>
      <c r="BZ37" s="92">
        <f t="shared" si="16"/>
        <v>0</v>
      </c>
      <c r="CA37" s="92">
        <f t="shared" si="16"/>
        <v>0</v>
      </c>
      <c r="CB37" s="92">
        <f t="shared" si="16"/>
        <v>0</v>
      </c>
      <c r="CC37" s="92">
        <f t="shared" si="16"/>
        <v>0</v>
      </c>
      <c r="CD37" s="92">
        <f t="shared" si="16"/>
        <v>0</v>
      </c>
      <c r="CE37" s="92">
        <f t="shared" si="16"/>
        <v>0</v>
      </c>
      <c r="CF37" s="92">
        <f t="shared" si="16"/>
        <v>0</v>
      </c>
      <c r="CG37" s="92">
        <f t="shared" si="16"/>
        <v>0</v>
      </c>
      <c r="CH37" s="92">
        <f t="shared" si="16"/>
        <v>0</v>
      </c>
      <c r="CI37" s="92">
        <f t="shared" si="16"/>
        <v>0</v>
      </c>
      <c r="CJ37" s="92">
        <f t="shared" si="16"/>
        <v>0</v>
      </c>
      <c r="CK37" s="92">
        <f t="shared" si="16"/>
        <v>0</v>
      </c>
      <c r="CL37" s="92">
        <f t="shared" si="16"/>
        <v>0</v>
      </c>
      <c r="CM37" s="92">
        <f t="shared" si="16"/>
        <v>0</v>
      </c>
      <c r="CN37" s="92">
        <f t="shared" si="16"/>
        <v>0</v>
      </c>
      <c r="CO37" s="92">
        <f t="shared" si="16"/>
        <v>0</v>
      </c>
      <c r="CP37" s="92">
        <f t="shared" si="16"/>
        <v>0</v>
      </c>
      <c r="CQ37" s="92">
        <f t="shared" si="16"/>
        <v>0</v>
      </c>
      <c r="CR37" s="92">
        <f t="shared" si="16"/>
        <v>0</v>
      </c>
      <c r="CS37" s="92">
        <f t="shared" si="16"/>
        <v>1</v>
      </c>
      <c r="CT37" s="92">
        <f t="shared" si="16"/>
        <v>0</v>
      </c>
      <c r="CU37" s="92">
        <f t="shared" si="16"/>
        <v>4</v>
      </c>
      <c r="CV37" s="92">
        <f t="shared" si="16"/>
        <v>0</v>
      </c>
      <c r="CW37" s="92">
        <f t="shared" si="16"/>
        <v>0</v>
      </c>
      <c r="CX37" s="92">
        <f t="shared" si="16"/>
        <v>5</v>
      </c>
    </row>
    <row r="38" spans="5:102" ht="13.2" customHeight="1">
      <c r="AW38" s="15"/>
      <c r="AX38" s="15"/>
      <c r="AY38" s="15"/>
      <c r="AZ38" s="15"/>
    </row>
  </sheetData>
  <autoFilter ref="A9:FN31"/>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H3:H8"/>
    <mergeCell ref="J7:J8"/>
    <mergeCell ref="K7:K8"/>
    <mergeCell ref="L7:L8"/>
    <mergeCell ref="N7:N8"/>
    <mergeCell ref="W7:W8"/>
    <mergeCell ref="X7:X8"/>
    <mergeCell ref="Y7:Y8"/>
    <mergeCell ref="Z7:Z8"/>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W4:AW6"/>
    <mergeCell ref="AU4:AU6"/>
    <mergeCell ref="AV4:AV6"/>
    <mergeCell ref="AN5:AN6"/>
    <mergeCell ref="AO5:AO6"/>
    <mergeCell ref="AP5:AP6"/>
    <mergeCell ref="AQ5:AQ6"/>
    <mergeCell ref="BI4:BI6"/>
    <mergeCell ref="BJ4:BJ6"/>
    <mergeCell ref="BK4:BK6"/>
    <mergeCell ref="BL4:BL6"/>
    <mergeCell ref="BM4:BM6"/>
    <mergeCell ref="BN4:BN6"/>
    <mergeCell ref="BC4:BC6"/>
    <mergeCell ref="BD4:BD6"/>
    <mergeCell ref="BE4:BE6"/>
    <mergeCell ref="BF4:BF6"/>
    <mergeCell ref="BG4:BG6"/>
    <mergeCell ref="BH4:BH6"/>
    <mergeCell ref="BO4:BO6"/>
    <mergeCell ref="BQ4:BS4"/>
    <mergeCell ref="BT4:BT6"/>
    <mergeCell ref="BU4:BU6"/>
    <mergeCell ref="BV4:BV6"/>
    <mergeCell ref="BW4:BW6"/>
    <mergeCell ref="BQ5:BQ6"/>
    <mergeCell ref="BR5:BR6"/>
    <mergeCell ref="BS5:BS6"/>
    <mergeCell ref="BP4:BP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U7:CU8"/>
    <mergeCell ref="CW7:CW8"/>
    <mergeCell ref="CX7:CX8"/>
    <mergeCell ref="A31:H31"/>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P7:P8"/>
    <mergeCell ref="S7:S8"/>
    <mergeCell ref="U7:U8"/>
    <mergeCell ref="V7:V8"/>
    <mergeCell ref="AH7:AH8"/>
    <mergeCell ref="AF7:AF8"/>
    <mergeCell ref="AE7:AE8"/>
    <mergeCell ref="AS7:AS8"/>
    <mergeCell ref="AB7:AB8"/>
    <mergeCell ref="AC7:AC8"/>
    <mergeCell ref="AD7:AD8"/>
    <mergeCell ref="AA7:AA8"/>
    <mergeCell ref="AJ7:AJ8"/>
    <mergeCell ref="AL7:AL8"/>
    <mergeCell ref="AM7:AM8"/>
    <mergeCell ref="AR7:AR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O7:BO8"/>
    <mergeCell ref="BN7:BN8"/>
    <mergeCell ref="BP7:BP8"/>
    <mergeCell ref="BZ7:BZ8"/>
    <mergeCell ref="CA7:CA8"/>
  </mergeCells>
  <phoneticPr fontId="25"/>
  <dataValidations count="8">
    <dataValidation type="list" allowBlank="1" showInputMessage="1" showErrorMessage="1" sqref="BF30 WXM30 WNQ30 WDU30 VTY30 VKC30 VAG30 UQK30 UGO30 TWS30 TMW30 TDA30 STE30 SJI30 RZM30 RPQ30 RFU30 QVY30 QMC30 QCG30 PSK30 PIO30 OYS30 OOW30 OFA30 NVE30 NLI30 NBM30 MRQ30 MHU30 LXY30 LOC30 LEG30 KUK30 KKO30 KAS30 JQW30 JHA30 IXE30 INI30 IDM30 HTQ30 HJU30 GZY30 GQC30 GGG30 FWK30 FMO30 FCS30 ESW30 EJA30 DZE30 DPI30 DFM30 CVQ30 CLU30 CBY30 BSC30 BIG30 AYK30 AOO30 AES30 UW30 LA30 BH30 WYG30 WOK30 WEO30 VUS30 VKW30 VBA30 URE30 UHI30 TXM30 TNQ30 TDU30 STY30 SKC30 SAG30 RQK30 RGO30 QWS30 QMW30 QDA30 PTE30 PJI30 OZM30 OPQ30 OFU30 NVY30 NMC30 NCG30 MSK30 MIO30 LYS30 LOW30 LFA30 KVE30 KLI30 KBM30 JRQ30 JHU30 IXY30 IOC30 IEG30 HUK30 HKO30 HAS30 GQW30 GHA30 FXE30 FNI30 FDM30 ETQ30 EJU30 DZY30 DQC30 DGG30 CWK30 CMO30 CCS30 BSW30 BJA30 AZE30 API30 AFM30 VQ30 LU30 CA30 WYO30 WOS30 WEW30 VVA30 VLE30 VBI30 URM30 UHQ30 TXU30 TNY30 TEC30 SUG30 SKK30 SAO30 RQS30 RGW30 QXA30 QNE30 QDI30 PTM30 PJQ30 OZU30 OPY30 OGC30 NWG30 NMK30 NCO30 MSS30 MIW30 LZA30 LPE30 LFI30 KVM30 KLQ30 KBU30 JRY30 JIC30 IYG30 IOK30 IEO30 HUS30 HKW30 HBA30 GRE30 GHI30 FXM30 FNQ30 FDU30 ETY30 EKC30 EAG30 DQK30 DGO30 CWS30 CMW30 CDA30 BTE30 BJI30 AZM30 APQ30 AFU30 VY30 MC30 CI30 WYM30 WOQ30 WEU30 VUY30 VLC30 VBG30 URK30 UHO30 TXS30 TNW30 TEA30 SUE30 SKI30 SAM30 RQQ30 RGU30 QWY30 QNC30 QDG30 PTK30 PJO30 OZS30 OPW30 OGA30 NWE30 NMI30 NCM30 MSQ30 MIU30 LYY30 LPC30 LFG30 KVK30 KLO30 KBS30 JRW30 JIA30 IYE30 IOI30 IEM30 HUQ30 HKU30 HAY30 GRC30 GHG30 FXK30 FNO30 FDS30 ETW30 EKA30 EAE30 DQI30 DGM30 CWQ30 CMU30 CCY30 BTC30 BJG30 AZK30 APO30 AFS30 VW30 MA30 CG30 WYK30 WOO30 WES30 VUW30 VLA30 VBE30 URI30 UHM30 TXQ30 TNU30 TDY30 SUC30 SKG30 SAK30 RQO30 RGS30 QWW30 QNA30 QDE30 PTI30 PJM30 OZQ30 OPU30 OFY30 NWC30 NMG30 NCK30 MSO30 MIS30 LYW30 LPA30 LFE30 KVI30 KLM30 KBQ30 JRU30 JHY30 IYC30 IOG30 IEK30 HUO30 HKS30 HAW30 GRA30 GHE30 FXI30 FNM30 FDQ30 ETU30 EJY30 EAC30 DQG30 DGK30 CWO30 CMS30 CCW30 BTA30 BJE30 AZI30 APM30 AFQ30 VU30 LY30 CE30 WYI30 WOM30 WEQ30 VUU30 VKY30 VBC30 URG30 UHK30 TXO30 TNS30 TDW30 SUA30 SKE30 SAI30 RQM30 RGQ30 QWU30 QMY30 QDC30 PTG30 PJK30 OZO30 OPS30 OFW30 NWA30 NME30 NCI30 MSM30 MIQ30 LYU30 LOY30 LFC30 KVG30 KLK30 KBO30 JRS30 JHW30 IYA30 IOE30 IEI30 HUM30 HKQ30 HAU30 GQY30 GHC30 FXG30 FNK30 FDO30 ETS30 EJW30 EAA30 DQE30 DGI30 CWM30 CMQ30 CCU30 BSY30 BJC30 AZG30 APK30 AFO30 VS30 LW30 CC30 WYA30 WOE30 WEI30 VUM30 VKQ30 VAU30 UQY30 UHC30 TXG30 TNK30 TDO30 STS30 SJW30 SAA30 RQE30 RGI30 QWM30 QMQ30 QCU30 PSY30 PJC30 OZG30 OPK30 OFO30 NVS30 NLW30 NCA30 MSE30 MII30 LYM30 LOQ30 LEU30 KUY30 KLC30 KBG30 JRK30 JHO30 IXS30 INW30 IEA30 HUE30 HKI30 HAM30 GQQ30 GGU30 FWY30 FNC30 FDG30 ETK30 EJO30 DZS30 DPW30 DGA30 CWE30 CMI30 CCM30 BSQ30 BIU30 AYY30 APC30 AFG30 VK30 LO30 BU30 WYE30 WOI30 WEM30 VUQ30 VKU30 VAY30 URC30 UHG30 TXK30 TNO30 TDS30 STW30 SKA30 SAE30 RQI30 RGM30 QWQ30 QMU30 QCY30 PTC30 PJG30 OZK30 OPO30 OFS30 NVW30 NMA30 NCE30 MSI30 MIM30 LYQ30 LOU30 LEY30 KVC30 KLG30 KBK30 JRO30 JHS30 IXW30 IOA30 IEE30 HUI30 HKM30 HAQ30 GQU30 GGY30 FXC30 FNG30 FDK30 ETO30 EJS30 DZW30 DQA30 DGE30 CWI30 CMM30 CCQ30 BSU30 BIY30 AZC30 APG30 AFK30 VO30 LS30 BY30 WYC30 WOG30 WEK30 VUO30 VKS30 VAW30 URA30 UHE30 TXI30 TNM30 TDQ30 STU30 SJY30 SAC30 RQG30 RGK30 QWO30 QMS30 QCW30 PTA30 PJE30 OZI30 OPM30 OFQ30 NVU30 NLY30 NCC30 MSG30 MIK30 LYO30 LOS30 LEW30 KVA30 KLE30 KBI30 JRM30 JHQ30 IXU30 INY30 IEC30 HUG30 HKK30 HAO30 GQS30 GGW30 FXA30 FNE30 FDI30 ETM30 EJQ30 DZU30 DPY30 DGC30 CWG30 CMK30 CCO30 BSS30 BIW30 AZA30 APE30 AFI30 VM30 LQ30 BW30 WXY30 WOC30 WEG30 VUK30 VKO30 VAS30 UQW30 UHA30 TXE30 TNI30 TDM30 STQ30 SJU30 RZY30 RQC30 RGG30 QWK30 QMO30 QCS30 PSW30 PJA30 OZE30 OPI30 OFM30 NVQ30 NLU30 NBY30 MSC30 MIG30 LYK30 LOO30 LES30 KUW30 KLA30 KBE30 JRI30 JHM30 IXQ30 INU30 IDY30 HUC30 HKG30 HAK30 GQO30 GGS30 FWW30 FNA30 FDE30 ETI30 EJM30 DZQ30 DPU30 DFY30 CWC30 CMG30 CCK30 BSO30 BIS30 AYW30 APA30 AFE30 VI30 LM30 BS30 WXW30 WOA30 WEE30 VUI30 VKM30 VAQ30 UQU30 UGY30 TXC30 TNG30 TDK30 STO30 SJS30 RZW30 RQA30 RGE30 QWI30 QMM30 QCQ30 PSU30 PIY30 OZC30 OPG30 OFK30 NVO30 NLS30 NBW30 MSA30 MIE30 LYI30 LOM30 LEQ30 KUU30 KKY30 KBC30 JRG30 JHK30 IXO30 INS30 IDW30 HUA30 HKE30 HAI30 GQM30 GGQ30 FWU30 FMY30 FDC30 ETG30 EJK30 DZO30 DPS30 DFW30 CWA30 CME30 CCI30 BSM30 BIQ30 AYU30 AOY30 AFC30 VG30 LK30 WXU30 WNY30 WEC30 VUG30 VKK30 VAO30 UQS30 UGW30 TXA30 TNE30 TDI30 STM30 SJQ30 RZU30 RPY30 RGC30 QWG30 QMK30 QCO30 PSS30 PIW30 OZA30 OPE30 OFI30 NVM30 NLQ30 NBU30 MRY30 MIC30 LYG30 LOK30 LEO30 KUS30 KKW30 KBA30 JRE30 JHI30 IXM30 INQ30 IDU30 HTY30 HKC30 HAG30 GQK30 GGO30 FWS30 FMW30 FDA30 ETE30 EJI30 DZM30 DPQ30 DFU30 CVY30 CMC30 CCG30 BSK30 BIO30 AYS30 AOW30 AFA30 VE30 LI30 BP30 WXS30 WNW30 WEA30 VUE30 VKI30 VAM30 UQQ30 UGU30 TWY30 TNC30 TDG30 STK30 SJO30 RZS30 RPW30 RGA30 QWE30 QMI30 QCM30 PSQ30 PIU30 OYY30 OPC30 OFG30 NVK30 NLO30 NBS30 MRW30 MIA30 LYE30 LOI30 LEM30 KUQ30 KKU30 KAY30 JRC30 JHG30 IXK30 INO30 IDS30 HTW30 HKA30 HAE30 GQI30 GGM30 FWQ30 FMU30 FCY30 ETC30 EJG30 DZK30 DPO30 DFS30 CVW30 CMA30 CCE30 BSI30 BIM30 AYQ30 AOU30 AEY30 VC30 LG30 BN30 WXQ30 WNU30 WDY30 VUC30 VKG30 VAK30 UQO30 UGS30 TWW30 TNA30 TDE30 STI30 SJM30 RZQ30 RPU30 RFY30 QWC30 QMG30 QCK30 PSO30 PIS30 OYW30 OPA30 OFE30 NVI30 NLM30 NBQ30 MRU30 MHY30 LYC30 LOG30 LEK30 KUO30 KKS30 KAW30 JRA30 JHE30 IXI30 INM30 IDQ30 HTU30 HJY30 HAC30 GQG30 GGK30 FWO30 FMS30 FCW30 ETA30 EJE30 DZI30 DPM30 DFQ30 CVU30 CLY30 CCC30 BSG30 BIK30 AYO30 AOS30 AEW30 VA30 LE30 BL30 WXO30 WNS30 WDW30 VUA30 VKE30 VAI30 UQM30 UGQ30 TWU30 TMY30 TDC30 STG30 SJK30 RZO30 RPS30 RFW30 QWA30 QME30 QCI30 PSM30 PIQ30 OYU30 OOY30 OFC30 NVG30 NLK30 NBO30 MRS30 MHW30 LYA30 LOE30 LEI30 KUM30 KKQ30 KAU30 JQY30 JHC30 IXG30 INK30 IDO30 HTS30 HJW30 HAA30 GQE30 GGI30 FWM30 FMQ30 FCU30 ESY30 EJC30 DZG30 DPK30 DFO30 CVS30 CLW30 CCA30 BSE30 BII30 AYM30 AOQ30 AEU30 UY30 LC30 BJ30 WYQ30 WOU30 WEY30 VVC30 VLG30 VBK30 URO30 UHS30 TXW30 TOA30 TEE30 SUI30 SKM30 SAQ30 RQU30 RGY30 QXC30 QNG30 QDK30 PTO30 PJS30 OZW30 OQA30 OGE30 NWI30 NMM30 NCQ30 MSU30 MIY30 LZC30 LPG30 LFK30 KVO30 KLS30 KBW30 JSA30 JIE30 IYI30 IOM30 IEQ30 HUU30 HKY30 HBC30 GRG30 GHK30 FXO30 FNS30 FDW30 EUA30 EKE30 EAI30 DQM30 DGQ30 CWU30 CMY30 CDC30 BTG30 BJK30 AZO30 APS30 AFW30 WA30 ME30 CK30 WXK30 WNO30 WDS30 VTW30 VKA30 VAE30 UQI30 UGM30 TWQ30 TMU30 TCY30 STC30 SJG30 RZK30 RPO30 RFS30 QVW30 QMA30 QCE30 PSI30 PIM30 OYQ30 OOU30 OEY30 NVC30 NLG30 NBK30 MRO30 MHS30 LXW30 LOA30 LEE30 KUI30 KKM30 KAQ30 JQU30 JGY30 IXC30 ING30 IDK30 HTO30 HJS30 GZW30 GQA30 GGE30 FWI30 FMM30 FCQ30 ESU30 EIY30 DZC30 DPG30 DFK30 CVO30 CLS30 CBW30 BSA30 BIE30 AYI30 AOM30 AEQ30 UU30 KY30 VVJ9 VLN9 VBR9 URV9 UHZ9 TYD9 TOH9 TEL9 SUP9 SKT9 SAX9 RRB9 RHF9 QXJ9 QNN9 QDR9 PTV9 PJZ9 PAD9 OQH9 OGL9 NWP9 NMT9 NCX9 MTB9 MJF9 LZJ9 LPN9 LFR9 KVV9 KLZ9 KCD9 JSH9 JIL9 IYP9 IOT9 IEX9 HVB9 HLF9 HBJ9 GRN9 GHR9 FXV9 FNZ9 FED9 EUH9 EKL9 EAP9 DQT9 DGX9 CXB9 CNF9 CDJ9 BTN9 BJR9 AZV9 APZ9 AGD9 WH9 ML9 CR9 WYV9 WOZ9 WFD9 VVH9 VLL9 VBP9 URT9 UHX9 TYB9 TOF9 TEJ9 SUN9 SKR9 SAV9 RQZ9 RHD9 QXH9 QNL9 QDP9 PTT9 PJX9 PAB9 OQF9 OGJ9 NWN9 NMR9 NCV9 MSZ9 MJD9 LZH9 LPL9 LFP9 KVT9 KLX9 KCB9 JSF9 JIJ9 IYN9 IOR9 IEV9 HUZ9 HLD9 HBH9 GRL9 GHP9 FXT9 FNX9 FEB9 EUF9 EKJ9 EAN9 DQR9 DGV9 CWZ9 CND9 CDH9 BTL9 BJP9 AZT9 APX9 AGB9 WF9 MJ9 CP9 WYT9 WOX9 WFB9 VVF9 VLJ9 VBN9 URR9 UHV9 TXZ9 TOD9 TEH9 SUL9 SKP9 SAT9 RQX9 RHB9 QXF9 QNJ9 QDN9 PTR9 PJV9 OZZ9 OQD9 OGH9 NWL9 NMP9 NCT9 MSX9 MJB9 LZF9 LPJ9 LFN9 KVR9 KLV9 KBZ9 JSD9 JIH9 IYL9 IOP9 IET9 HUX9 HLB9 HBF9 GRJ9 GHN9 FXR9 FNV9 FDZ9 EUD9 EKH9 EAL9 DQP9 DGT9 CWX9 CNB9 CDF9 BTJ9 BJN9 AZR9 APV9 AFZ9 WD9 MH9 CN9 WYR9 WOV9 WEZ9 VVD9 VLH9 VBL9 URP9 UHT9 TXX9 TOB9 TEF9 SUJ9 SKN9 SAR9 RQV9 RGZ9 QXD9 QNH9 QDL9 PTP9 PJT9 OZX9 OQB9 OGF9 NWJ9 NMN9 NCR9 MSV9 MIZ9 LZD9 LPH9 LFL9 KVP9 KLT9 KBX9 JSB9 JIF9 IYJ9 ION9 IER9 HUV9 HKZ9 HBD9 GRH9 GHL9 FXP9 FNT9 FDX9 EUB9 EKF9 EAJ9 DQN9 DGR9 CWV9 CMZ9 CDD9 BTH9 BJL9 AZP9 APT9 AFX9 WB9 MF9 CL9 WYJ9 WON9 WER9 VUV9 VKZ9 VBD9 URH9 UHL9 TXP9 TNT9 TDX9 SUB9 SKF9 SAJ9 RQN9 RGR9 QWV9 QMZ9 QDD9 PTH9 PJL9 OZP9 OPT9 OFX9 NWB9 NMF9 NCJ9 MSN9 MIR9 LYV9 LOZ9 LFD9 KVH9 KLL9 KBP9 JRT9 JHX9 IYB9 IOF9 IEJ9 HUN9 HKR9 HAV9 GQZ9 GHD9 FXH9 FNL9 FDP9 ETT9 EJX9 EAB9 DQF9 DGJ9 CWN9 CMR9 CCV9 BSZ9 BJD9 AZH9 APL9 AFP9 VT9 LX9 CD9 WYP9 WOT9 WEX9 VVB9 VLF9 VBJ9 URN9 UHR9 TXV9 TNZ9 TED9 SUH9 SKL9 SAP9 RQT9 RGX9 QXB9 QNF9 QDJ9 PTN9 PJR9 OZV9 OPZ9 OGD9 NWH9 NML9 NCP9 MST9 MIX9 LZB9 LPF9 LFJ9 KVN9 KLR9 KBV9 JRZ9 JID9 IYH9 IOL9 IEP9 HUT9 HKX9 HBB9 GRF9 GHJ9 FXN9 FNR9 FDV9 ETZ9 EKD9 EAH9 DQL9 DGP9 CWT9 CMX9 CDB9 BTF9 BJJ9 AZN9 APR9 AFV9 VZ9 MD9 CJ9 WYN9 WOR9 WEV9 VUZ9 VLD9 VBH9 URL9 UHP9 TXT9 TNX9 TEB9 SUF9 SKJ9 SAN9 RQR9 RGV9 QWZ9 QND9 QDH9 PTL9 PJP9 OZT9 OPX9 OGB9 NWF9 NMJ9 NCN9 MSR9 MIV9 LYZ9 LPD9 LFH9 KVL9 KLP9 KBT9 JRX9 JIB9 IYF9 IOJ9 IEN9 HUR9 HKV9 HAZ9 GRD9 GHH9 FXL9 FNP9 FDT9 ETX9 EKB9 EAF9 DQJ9 DGN9 CWR9 CMV9 CCZ9 BTD9 BJH9 AZL9 APP9 AFT9 VX9 MB9 CH9 WYL9 WOP9 WET9 VUX9 VLB9 VBF9 URJ9 UHN9 TXR9 TNV9 TDZ9 SUD9 SKH9 SAL9 RQP9 RGT9 QWX9 QNB9 QDF9 PTJ9 PJN9 OZR9 OPV9 OFZ9 NWD9 NMH9 NCL9 MSP9 MIT9 LYX9 LPB9 LFF9 KVJ9 KLN9 KBR9 JRV9 JHZ9 IYD9 IOH9 IEL9 HUP9 HKT9 HAX9 GRB9 GHF9 FXJ9 FNN9 FDR9 ETV9 EJZ9 EAD9 DQH9 DGL9 CWP9 CMT9 CCX9 BTB9 BJF9 AZJ9 APN9 AFR9 VV9 LZ9 CF9 WYH9 WOL9 WEP9 VUT9 VKX9 VBB9 URF9 UHJ9 TXN9 TNR9 TDV9 STZ9 SKD9 SAH9 RQL9 RGP9 QWT9 QMX9 QDB9 PTF9 PJJ9 OZN9 OPR9 OFV9 NVZ9 NMD9 NCH9 MSL9 MIP9 LYT9 LOX9 LFB9 KVF9 KLJ9 KBN9 JRR9 JHV9 IXZ9 IOD9 IEH9 HUL9 HKP9 HAT9 GQX9 GHB9 FXF9 FNJ9 FDN9 ETR9 EJV9 DZZ9 DQD9 DGH9 CWL9 CMP9 CCT9 BSX9 BJB9 AZF9 APJ9 AFN9 VR9 LV9 CB9 WYF9 WOJ9 WEN9 VUR9 VKV9 VAZ9 URD9 UHH9 TXL9 TNP9 TDT9 STX9 SKB9 SAF9 RQJ9 RGN9 QWR9 QMV9 QCZ9 PTD9 PJH9 OZL9 OPP9 OFT9 NVX9 NMB9 NCF9 MSJ9 MIN9 LYR9 LOV9 LEZ9 KVD9 KLH9 KBL9 JRP9 JHT9 IXX9 IOB9 IEF9 HUJ9 HKN9 HAR9 GQV9 GGZ9 FXD9 FNH9 FDL9 ETP9 EJT9 DZX9 DQB9 DGF9 CWJ9 CMN9 CCR9 BSV9 BIZ9 AZD9 APH9 AFL9 VP9 LT9 BZ9 WYD9 WOH9 WEL9 VUP9 VKT9 VAX9 URB9 UHF9 TXJ9 TNN9 TDR9 STV9 SJZ9 SAD9 RQH9 RGL9 QWP9 QMT9 QCX9 PTB9 PJF9 OZJ9 OPN9 OFR9 NVV9 NLZ9 NCD9 MSH9 MIL9 LYP9 LOT9 LEX9 KVB9 KLF9 KBJ9 JRN9 JHR9 IXV9 INZ9 IED9 HUH9 HKL9 HAP9 GQT9 GGX9 FXB9 FNF9 FDJ9 ETN9 EJR9 DZV9 DPZ9 DGD9 CWH9 CML9 CCP9 BST9 BIX9 AZB9 APF9 AFJ9 VN9 LR9 BX9 WYB9 WOF9 WEJ9 VUN9 VKR9 VAV9 UQZ9 UHD9 TXH9 TNL9 TDP9 STT9 SJX9 SAB9 RQF9 RGJ9 QWN9 QMR9 QCV9 PSZ9 PJD9 OZH9 OPL9 OFP9 NVT9 NLX9 NCB9 MSF9 MIJ9 LYN9 LOR9 LEV9 KUZ9 KLD9 KBH9 JRL9 JHP9 IXT9 INX9 IEB9 HUF9 HKJ9 HAN9 GQR9 GGV9 FWZ9 FND9 FDH9 ETL9 EJP9 DZT9 DPX9 DGB9 CWF9 CMJ9 CCN9 BSR9 BIV9 AYZ9 APD9 AFH9 VL9 LP9 BV9 WXZ9 WOD9 WEH9 VUL9 VKP9 VAT9 UQX9 UHB9 TXF9 TNJ9 TDN9 STR9 SJV9 RZZ9 RQD9 RGH9 QWL9 QMP9 QCT9 PSX9 PJB9 OZF9 OPJ9 OFN9 NVR9 NLV9 NBZ9 MSD9 MIH9 LYL9 LOP9 LET9 KUX9 KLB9 KBF9 JRJ9 JHN9 IXR9 INV9 IDZ9 HUD9 HKH9 HAL9 GQP9 GGT9 FWX9 FNB9 FDF9 ETJ9 EJN9 DZR9 DPV9 DFZ9 CWD9 CMH9 CCL9 BSP9 BIT9 AYX9 APB9 AFF9 VJ9 LN9 BT9 WXX9 WOB9 WEF9 VUJ9 VKN9 VAR9 UQV9 UGZ9 TXD9 TNH9 TDL9 STP9 SJT9 RZX9 RQB9 RGF9 QWJ9 QMN9 QCR9 PSV9 PIZ9 OZD9 OPH9 OFL9 NVP9 NLT9 NBX9 MSB9 MIF9 LYJ9 LON9 LER9 KUV9 KKZ9 KBD9 JRH9 JHL9 IXP9 INT9 IDX9 HUB9 HKF9 HAJ9 GQN9 GGR9 FWV9 FMZ9 FDD9 ETH9 EJL9 DZP9 DPT9 DFX9 CWB9 CMF9 CCJ9 BSN9 BIR9 AYV9 AOZ9 AFD9 VH9 LL9 WXV9 WNZ9 WED9 VUH9 VKL9 VAP9 UQT9 UGX9 TXB9 TNF9 TDJ9 STN9 SJR9 RZV9 RPZ9 RGD9 QWH9 QML9 QCP9 PST9 PIX9 OZB9 OPF9 OFJ9 NVN9 NLR9 NBV9 MRZ9 MID9 LYH9 LOL9 LEP9 KUT9 KKX9 KBB9 JRF9 JHJ9 IXN9 INR9 IDV9 HTZ9 HKD9 HAH9 GQL9 GGP9 FWT9 FMX9 FDB9 ETF9 EJJ9 DZN9 DPR9 DFV9 CVZ9 CMD9 CCH9 BSL9 BIP9 AYT9 AOX9 AFB9 VF9 LJ9 BQ9:BR9 WXT9 WNX9 WEB9 VUF9 VKJ9 VAN9 UQR9 UGV9 TWZ9 TND9 TDH9 STL9 SJP9 RZT9 RPX9 RGB9 QWF9 QMJ9 QCN9 PSR9 PIV9 OYZ9 OPD9 OFH9 NVL9 NLP9 NBT9 MRX9 MIB9 LYF9 LOJ9 LEN9 KUR9 KKV9 KAZ9 JRD9 JHH9 IXL9 INP9 IDT9 HTX9 HKB9 HAF9 GQJ9 GGN9 FWR9 FMV9 FCZ9 ETD9 EJH9 DZL9 DPP9 DFT9 CVX9 CMB9 CCF9 BSJ9 BIN9 AYR9 AOV9 AEZ9 VD9 LH9 BO9 WYZ9 WPD9 WFH9 VVL9 VLP9 VBT9 URX9 UIB9 TYF9 TOJ9 TEN9 SUR9 SKV9 SAZ9 RRD9 RHH9 QXL9 QNP9 QDT9 PTX9 PKB9 PAF9 OQJ9 OGN9 NWR9 NMV9 NCZ9 MTD9 MJH9 LZL9 LPP9 LFT9 KVX9 KMB9 KCF9 JSJ9 JIN9 IYR9 IOV9 IEZ9 HVD9 HLH9 HBL9 GRP9 GHT9 FXX9 FOB9 FEF9 EUJ9 EKN9 EAR9 DQV9 DGZ9 CXD9 CNH9 CDL9 BTP9 BJT9 AZX9 AQB9 AGF9 WJ9 CT9 MN9 WYX9 WPB9 WFF9">
      <formula1>#REF!</formula1>
    </dataValidation>
    <dataValidation type="list" imeMode="on" allowBlank="1" showInputMessage="1" showErrorMessage="1" sqref="AL30:BD30 WVZ30:WWA30 WMD30:WME30 WCH30:WCI30 VSL30:VSM30 VIP30:VIQ30 UYT30:UYU30 UOX30:UOY30 UFB30:UFC30 TVF30:TVG30 TLJ30:TLK30 TBN30:TBO30 SRR30:SRS30 SHV30:SHW30 RXZ30:RYA30 ROD30:ROE30 REH30:REI30 QUL30:QUM30 QKP30:QKQ30 QAT30:QAU30 PQX30:PQY30 PHB30:PHC30 OXF30:OXG30 ONJ30:ONK30 ODN30:ODO30 NTR30:NTS30 NJV30:NJW30 MZZ30:NAA30 MQD30:MQE30 MGH30:MGI30 LWL30:LWM30 LMP30:LMQ30 LCT30:LCU30 KSX30:KSY30 KJB30:KJC30 JZF30:JZG30 JPJ30:JPK30 JFN30:JFO30 IVR30:IVS30 ILV30:ILW30 IBZ30:ICA30 HSD30:HSE30 HIH30:HII30 GYL30:GYM30 GOP30:GOQ30 GET30:GEU30 FUX30:FUY30 FLB30:FLC30 FBF30:FBG30 ERJ30:ERK30 EHN30:EHO30 DXR30:DXS30 DNV30:DNW30 DDZ30:DEA30 CUD30:CUE30 CKH30:CKI30 CAL30:CAM30 BQP30:BQQ30 BGT30:BGU30 AWX30:AWY30 ANB30:ANC30 ADF30:ADG30 TJ30:TK30 JN30:JO30 U30:V30 WVN30:WVQ30 WLR30:WLU30 WBV30:WBY30 VRZ30:VSC30 VID30:VIG30 UYH30:UYK30 UOL30:UOO30 UEP30:UES30 TUT30:TUW30 TKX30:TLA30 TBB30:TBE30 SRF30:SRI30 SHJ30:SHM30 RXN30:RXQ30 RNR30:RNU30 RDV30:RDY30 QTZ30:QUC30 QKD30:QKG30 QAH30:QAK30 PQL30:PQO30 PGP30:PGS30 OWT30:OWW30 OMX30:ONA30 ODB30:ODE30 NTF30:NTI30 NJJ30:NJM30 MZN30:MZQ30 MPR30:MPU30 MFV30:MFY30 LVZ30:LWC30 LMD30:LMG30 LCH30:LCK30 KSL30:KSO30 KIP30:KIS30 JYT30:JYW30 JOX30:JPA30 JFB30:JFE30 IVF30:IVI30 ILJ30:ILM30 IBN30:IBQ30 HRR30:HRU30 HHV30:HHY30 GXZ30:GYC30 GOD30:GOG30 GEH30:GEK30 FUL30:FUO30 FKP30:FKS30 FAT30:FAW30 EQX30:ERA30 EHB30:EHE30 DXF30:DXI30 DNJ30:DNM30 DDN30:DDQ30 CTR30:CTU30 CJV30:CJY30 BZZ30:CAC30 BQD30:BQG30 BGH30:BGK30 AWL30:AWO30 AMP30:AMS30 ACT30:ACW30 SX30:TA30 JB30:JE30 I30:L30 WVS30:WVT30 WLW30:WLX30 WCA30:WCB30 VSE30:VSF30 VII30:VIJ30 UYM30:UYN30 UOQ30:UOR30 UEU30:UEV30 TUY30:TUZ30 TLC30:TLD30 TBG30:TBH30 SRK30:SRL30 SHO30:SHP30 RXS30:RXT30 RNW30:RNX30 REA30:REB30 QUE30:QUF30 QKI30:QKJ30 QAM30:QAN30 PQQ30:PQR30 PGU30:PGV30 OWY30:OWZ30 ONC30:OND30 ODG30:ODH30 NTK30:NTL30 NJO30:NJP30 MZS30:MZT30 MPW30:MPX30 MGA30:MGB30 LWE30:LWF30 LMI30:LMJ30 LCM30:LCN30 KSQ30:KSR30 KIU30:KIV30 JYY30:JYZ30 JPC30:JPD30 JFG30:JFH30 IVK30:IVL30 ILO30:ILP30 IBS30:IBT30 HRW30:HRX30 HIA30:HIB30 GYE30:GYF30 GOI30:GOJ30 GEM30:GEN30 FUQ30:FUR30 FKU30:FKV30 FAY30:FAZ30 ERC30:ERD30 EHG30:EHH30 DXK30:DXL30 DNO30:DNP30 DDS30:DDT30 CTW30:CTX30 CKA30:CKB30 CAE30:CAF30 BQI30:BQJ30 BGM30:BGN30 AWQ30:AWR30 AMU30:AMV30 ACY30:ACZ30 TC30:TD30 JG30:JH30 N30:O30 WWH30:WWK30 WML30:WMO30 WCP30:WCS30 VST30:VSW30 VIX30:VJA30 UZB30:UZE30 UPF30:UPI30 UFJ30:UFM30 TVN30:TVQ30 TLR30:TLU30 TBV30:TBY30 SRZ30:SSC30 SID30:SIG30 RYH30:RYK30 ROL30:ROO30 REP30:RES30 QUT30:QUW30 QKX30:QLA30 QBB30:QBE30 PRF30:PRI30 PHJ30:PHM30 OXN30:OXQ30 ONR30:ONU30 ODV30:ODY30 NTZ30:NUC30 NKD30:NKG30 NAH30:NAK30 MQL30:MQO30 MGP30:MGS30 LWT30:LWW30 LMX30:LNA30 LDB30:LDE30 KTF30:KTI30 KJJ30:KJM30 JZN30:JZQ30 JPR30:JPU30 JFV30:JFY30 IVZ30:IWC30 IMD30:IMG30 ICH30:ICK30 HSL30:HSO30 HIP30:HIS30 GYT30:GYW30 GOX30:GPA30 GFB30:GFE30 FVF30:FVI30 FLJ30:FLM30 FBN30:FBQ30 ERR30:ERU30 EHV30:EHY30 DXZ30:DYC30 DOD30:DOG30 DEH30:DEK30 CUL30:CUO30 CKP30:CKS30 CAT30:CAW30 BQX30:BRA30 BHB30:BHE30 AXF30:AXI30 ANJ30:ANM30 ADN30:ADQ30 TR30:TU30 JV30:JY30 AC30:AF30 WWM30:WWO30 WMQ30:WMS30 WCU30:WCW30 VSY30:VTA30 VJC30:VJE30 UZG30:UZI30 UPK30:UPM30 UFO30:UFQ30 TVS30:TVU30 TLW30:TLY30 TCA30:TCC30 SSE30:SSG30 SII30:SIK30 RYM30:RYO30 ROQ30:ROS30 REU30:REW30 QUY30:QVA30 QLC30:QLE30 QBG30:QBI30 PRK30:PRM30 PHO30:PHQ30 OXS30:OXU30 ONW30:ONY30 OEA30:OEC30 NUE30:NUG30 NKI30:NKK30 NAM30:NAO30 MQQ30:MQS30 MGU30:MGW30 LWY30:LXA30 LNC30:LNE30 LDG30:LDI30 KTK30:KTM30 KJO30:KJQ30 JZS30:JZU30 JPW30:JPY30 JGA30:JGC30 IWE30:IWG30 IMI30:IMK30 ICM30:ICO30 HSQ30:HSS30 HIU30:HIW30 GYY30:GZA30 GPC30:GPE30 GFG30:GFI30 FVK30:FVM30 FLO30:FLQ30 FBS30:FBU30 ERW30:ERY30 EIA30:EIC30 DYE30:DYG30 DOI30:DOK30 DEM30:DEO30 CUQ30:CUS30 CKU30:CKW30 CAY30:CBA30 BRC30:BRE30 BHG30:BHI30 AXK30:AXM30 ANO30:ANQ30 ADS30:ADU30 TW30:TY30 KA30:KC30 AH30:AJ30 WWQ30:WXI30 WMU30:WNM30 WCY30:WDQ30 VTC30:VTU30 VJG30:VJY30 UZK30:VAC30 UPO30:UQG30 UFS30:UGK30 TVW30:TWO30 TMA30:TMS30 TCE30:TCW30 SSI30:STA30 SIM30:SJE30 RYQ30:RZI30 ROU30:RPM30 REY30:RFQ30 QVC30:QVU30 QLG30:QLY30 QBK30:QCC30 PRO30:PSG30 PHS30:PIK30 OXW30:OYO30 OOA30:OOS30 OEE30:OEW30 NUI30:NVA30 NKM30:NLE30 NAQ30:NBI30 MQU30:MRM30 MGY30:MHQ30 LXC30:LXU30 LNG30:LNY30 LDK30:LEC30 KTO30:KUG30 KJS30:KKK30 JZW30:KAO30 JQA30:JQS30 JGE30:JGW30 IWI30:IXA30 IMM30:INE30 ICQ30:IDI30 HSU30:HTM30 HIY30:HJQ30 GZC30:GZU30 GPG30:GPY30 GFK30:GGC30 FVO30:FWG30 FLS30:FMK30 FBW30:FCO30 ESA30:ESS30 EIE30:EIW30 DYI30:DZA30 DOM30:DPE30 DEQ30:DFI30 CUU30:CVM30 CKY30:CLQ30 CBC30:CBU30 BRG30:BRY30 BHK30:BIC30 AXO30:AYG30 ANS30:AOK30 ADW30:AEO30 UA30:US30 KE30:KW30 VTH9:VTJ9 VJL9:VJN9 UZP9:UZR9 UPT9:UPV9 UFX9:UFZ9 TWB9:TWD9 TMF9:TMH9 TCJ9:TCL9 SSN9:SSP9 SIR9:SIT9 RYV9:RYX9 ROZ9:RPB9 RFD9:RFF9 QVH9:QVJ9 QLL9:QLN9 QBP9:QBR9 PRT9:PRV9 PHX9:PHZ9 OYB9:OYD9 OOF9:OOH9 OEJ9:OEL9 NUN9:NUP9 NKR9:NKT9 NAV9:NAX9 MQZ9:MRB9 MHD9:MHF9 LXH9:LXJ9 LNL9:LNN9 LDP9:LDR9 KTT9:KTV9 KJX9:KJZ9 KAB9:KAD9 JQF9:JQH9 JGJ9:JGL9 IWN9:IWP9 IMR9:IMT9 ICV9:ICX9 HSZ9:HTB9 HJD9:HJF9 GZH9:GZJ9 GPL9:GPN9 GFP9:GFR9 FVT9:FVV9 FLX9:FLZ9 FCB9:FCD9 ESF9:ESH9 EIJ9:EIL9 DYN9:DYP9 DOR9:DOT9 DEV9:DEX9 CUZ9:CVB9 CLD9:CLF9 CBH9:CBJ9 BRL9:BRN9 BHP9:BHR9 AXT9:AXV9 ANX9:ANZ9 AEB9:AED9 UF9:UH9 KJ9:KL9 AQ9:AS9 WWQ9:WWT9 WMU9:WMX9 WCY9:WDB9 VTC9:VTF9 VJG9:VJJ9 UZK9:UZN9 UPO9:UPR9 UFS9:UFV9 TVW9:TVZ9 TMA9:TMD9 TCE9:TCH9 SSI9:SSL9 SIM9:SIP9 RYQ9:RYT9 ROU9:ROX9 REY9:RFB9 QVC9:QVF9 QLG9:QLJ9 QBK9:QBN9 PRO9:PRR9 PHS9:PHV9 OXW9:OXZ9 OOA9:OOD9 OEE9:OEH9 NUI9:NUL9 NKM9:NKP9 NAQ9:NAT9 MQU9:MQX9 MGY9:MHB9 LXC9:LXF9 LNG9:LNJ9 LDK9:LDN9 KTO9:KTR9 KJS9:KJV9 JZW9:JZZ9 JQA9:JQD9 JGE9:JGH9 IWI9:IWL9 IMM9:IMP9 ICQ9:ICT9 HSU9:HSX9 HIY9:HJB9 GZC9:GZF9 GPG9:GPJ9 GFK9:GFN9 FVO9:FVR9 FLS9:FLV9 FBW9:FBZ9 ESA9:ESD9 EIE9:EIH9 DYI9:DYL9 DOM9:DOP9 DEQ9:DET9 CUU9:CUX9 CKY9:CLB9 CBC9:CBF9 BRG9:BRJ9 BHK9:BHN9 AXO9:AXR9 ANS9:ANV9 ADW9:ADZ9 UA9:UD9 KE9:KH9 AL9:AO9 WWZ9:WXR9 WND9:WNV9 WDH9:WDZ9 VTL9:VUD9 VJP9:VKH9 UZT9:VAL9 UPX9:UQP9 UGB9:UGT9 TWF9:TWX9 TMJ9:TNB9 TCN9:TDF9 SSR9:STJ9 SIV9:SJN9 RYZ9:RZR9 RPD9:RPV9 RFH9:RFZ9 QVL9:QWD9 QLP9:QMH9 QBT9:QCL9 PRX9:PSP9 PIB9:PIT9 OYF9:OYX9 OOJ9:OPB9 OEN9:OFF9 NUR9:NVJ9 NKV9:NLN9 NAZ9:NBR9 MRD9:MRV9 MHH9:MHZ9 LXL9:LYD9 LNP9:LOH9 LDT9:LEL9 KTX9:KUP9 KKB9:KKT9 KAF9:KAX9 JQJ9:JRB9 JGN9:JHF9 IWR9:IXJ9 IMV9:INN9 ICZ9:IDR9 HTD9:HTV9 HJH9:HJZ9 GZL9:HAD9 GPP9:GQH9 GFT9:GGL9 FVX9:FWP9 FMB9:FMT9 FCF9:FCX9 ESJ9:ETB9 EIN9:EJF9 DYR9:DZJ9 DOV9:DPN9 DEZ9:DFR9 CVD9:CVV9 CLH9:CLZ9 CBL9:CCD9 BRP9:BSH9 BHT9:BIL9 AXX9:AYP9 AOB9:AOT9 AEF9:AEX9 UJ9:VB9 KN9:LF9 AU9:BM9 WWB9:WWC9 WMF9:WMG9 WCJ9:WCK9 VSN9:VSO9 VIR9:VIS9 UYV9:UYW9 UOZ9:UPA9 UFD9:UFE9 TVH9:TVI9 TLL9:TLM9 TBP9:TBQ9 SRT9:SRU9 SHX9:SHY9 RYB9:RYC9 ROF9:ROG9 REJ9:REK9 QUN9:QUO9 QKR9:QKS9 QAV9:QAW9 PQZ9:PRA9 PHD9:PHE9 OXH9:OXI9 ONL9:ONM9 ODP9:ODQ9 NTT9:NTU9 NJX9:NJY9 NAB9:NAC9 MQF9:MQG9 MGJ9:MGK9 LWN9:LWO9 LMR9:LMS9 LCV9:LCW9 KSZ9:KTA9 KJD9:KJE9 JZH9:JZI9 JPL9:JPM9 JFP9:JFQ9 IVT9:IVU9 ILX9:ILY9 ICB9:ICC9 HSF9:HSG9 HIJ9:HIK9 GYN9:GYO9 GOR9:GOS9 GEV9:GEW9 FUZ9:FVA9 FLD9:FLE9 FBH9:FBI9 ERL9:ERM9 EHP9:EHQ9 DXT9:DXU9 DNX9:DNY9 DEB9:DEC9 CUF9:CUG9 CKJ9:CKK9 CAN9:CAO9 BQR9:BQS9 BGV9:BGW9 AWZ9:AXA9 AND9:ANE9 ADH9:ADI9 TL9:TM9 JP9:JQ9 W9:X9 WWI9:WWJ9 WMM9:WMN9 WCQ9:WCR9 VSU9:VSV9 VIY9:VIZ9 UZC9:UZD9 UPG9:UPH9 UFK9:UFL9 TVO9:TVP9 TLS9:TLT9 TBW9:TBX9 SSA9:SSB9 SIE9:SIF9 RYI9:RYJ9 ROM9:RON9 REQ9:RER9 QUU9:QUV9 QKY9:QKZ9 QBC9:QBD9 PRG9:PRH9 PHK9:PHL9 OXO9:OXP9 ONS9:ONT9 ODW9:ODX9 NUA9:NUB9 NKE9:NKF9 NAI9:NAJ9 MQM9:MQN9 MGQ9:MGR9 LWU9:LWV9 LMY9:LMZ9 LDC9:LDD9 KTG9:KTH9 KJK9:KJL9 JZO9:JZP9 JPS9:JPT9 JFW9:JFX9 IWA9:IWB9 IME9:IMF9 ICI9:ICJ9 HSM9:HSN9 HIQ9:HIR9 GYU9:GYV9 GOY9:GOZ9 GFC9:GFD9 FVG9:FVH9 FLK9:FLL9 FBO9:FBP9 ERS9:ERT9 EHW9:EHX9 DYA9:DYB9 DOE9:DOF9 DEI9:DEJ9 CUM9:CUN9 CKQ9:CKR9 CAU9:CAV9 BQY9:BQZ9 BHC9:BHD9 AXG9:AXH9 ANK9:ANL9 ADO9:ADP9 TS9:TT9 JW9:JX9 AD9:AE9 XBG9:XBJ9 WRK9:WRN9 WHO9:WHR9 VXS9:VXV9 VNW9:VNZ9 VEA9:VED9 UUE9:UUH9 UKI9:UKL9 UAM9:UAP9 TQQ9:TQT9 TGU9:TGX9 SWY9:SXB9 SNC9:SNF9 SDG9:SDJ9 RTK9:RTN9 RJO9:RJR9 QZS9:QZV9 QPW9:QPZ9 QGA9:QGD9 PWE9:PWH9 PMI9:PML9 PCM9:PCP9 OSQ9:OST9 OIU9:OIX9 NYY9:NZB9 NPC9:NPF9 NFG9:NFJ9 MVK9:MVN9 MLO9:MLR9 MBS9:MBV9 LRW9:LRZ9 LIA9:LID9 KYE9:KYH9 KOI9:KOL9 KEM9:KEP9 JUQ9:JUT9 JKU9:JKX9 JAY9:JBB9 IRC9:IRF9 IHG9:IHJ9 HXK9:HXN9 HNO9:HNR9 HDS9:HDV9 GTW9:GTZ9 GKA9:GKD9 GAE9:GAH9 FQI9:FQL9 FGM9:FGP9 EWQ9:EWT9 EMU9:EMX9 ECY9:EDB9 DTC9:DTF9 DJG9:DJJ9 CZK9:CZN9 CPO9:CPR9 CFS9:CFV9 BVW9:BVZ9 BMA9:BMD9 BCE9:BCH9 ASI9:ASL9 AIM9:AIP9 YQ9:YT9 OU9:OX9 EY9:FB9 XBL9:XBM9 WRP9:WRQ9 WHT9:WHU9 VXX9:VXY9 VOB9:VOC9 VEF9:VEG9 UUJ9:UUK9 UKN9:UKO9 UAR9:UAS9 TQV9:TQW9 TGZ9:THA9 SXD9:SXE9 SNH9:SNI9 SDL9:SDM9 RTP9:RTQ9 RJT9:RJU9 QZX9:QZY9 QQB9:QQC9 QGF9:QGG9 PWJ9:PWK9 PMN9:PMO9 PCR9:PCS9 OSV9:OSW9 OIZ9:OJA9 NZD9:NZE9 NPH9:NPI9 NFL9:NFM9 MVP9:MVQ9 MLT9:MLU9 MBX9:MBY9 LSB9:LSC9 LIF9:LIG9 KYJ9:KYK9 KON9:KOO9 KER9:KES9 JUV9:JUW9 JKZ9:JLA9 JBD9:JBE9 IRH9:IRI9 IHL9:IHM9 HXP9:HXQ9 HNT9:HNU9 HDX9:HDY9 GUB9:GUC9 GKF9:GKG9 GAJ9:GAK9 FQN9:FQO9 FGR9:FGS9 EWV9:EWW9 EMZ9:ENA9 EDD9:EDE9 DTH9:DTI9 DJL9:DJM9 CZP9:CZQ9 CPT9:CPU9 CFX9:CFY9 BWB9:BWC9 BMF9:BMG9 BCJ9:BCK9 ASN9:ASO9 AIR9:AIS9 YV9:YW9 OZ9:PA9 FD9:FE9 WVN9:WVY9 WLR9:WMC9 WBV9:WCG9 VRZ9:VSK9 VID9:VIO9 UYH9:UYS9 UOL9:UOW9 UEP9:UFA9 TUT9:TVE9 TKX9:TLI9 TBB9:TBM9 SRF9:SRQ9 SHJ9:SHU9 RXN9:RXY9 RNR9:ROC9 RDV9:REG9 QTZ9:QUK9 QKD9:QKO9 QAH9:QAS9 PQL9:PQW9 PGP9:PHA9 OWT9:OXE9 OMX9:ONI9 ODB9:ODM9 NTF9:NTQ9 NJJ9:NJU9 MZN9:MZY9 MPR9:MQC9 MFV9:MGG9 LVZ9:LWK9 LMD9:LMO9 LCH9:LCS9 KSL9:KSW9 KIP9:KJA9 JYT9:JZE9 JOX9:JPI9 JFB9:JFM9 IVF9:IVQ9 ILJ9:ILU9 IBN9:IBY9 HRR9:HSC9 HHV9:HIG9 GXZ9:GYK9 GOD9:GOO9 GEH9:GES9 FUL9:FUW9 FKP9:FLA9 FAT9:FBE9 EQX9:ERI9 EHB9:EHM9 DXF9:DXQ9 DNJ9:DNU9 DDN9:DDY9 CTR9:CUC9 CJV9:CKG9 BZZ9:CAK9 BQD9:BQO9 BGH9:BGS9 AWL9:AWW9 AMP9:ANA9 ACT9:ADE9 SX9:TI9 JB9:JM9 I9:T9 XBS9:XBT9 WRW9:WRX9 WIA9:WIB9 VYE9:VYF9 VOI9:VOJ9 VEM9:VEN9 UUQ9:UUR9 UKU9:UKV9 UAY9:UAZ9 TRC9:TRD9 THG9:THH9 SXK9:SXL9 SNO9:SNP9 SDS9:SDT9 RTW9:RTX9 RKA9:RKB9 RAE9:RAF9 QQI9:QQJ9 QGM9:QGN9 PWQ9:PWR9 PMU9:PMV9 PCY9:PCZ9 OTC9:OTD9 OJG9:OJH9 NZK9:NZL9 NPO9:NPP9 NFS9:NFT9 MVW9:MVX9 MMA9:MMB9 MCE9:MCF9 LSI9:LSJ9 LIM9:LIN9 KYQ9:KYR9 KOU9:KOV9 KEY9:KEZ9 JVC9:JVD9 JLG9:JLH9 JBK9:JBL9 IRO9:IRP9 IHS9:IHT9 HXW9:HXX9 HOA9:HOB9 HEE9:HEF9 GUI9:GUJ9 GKM9:GKN9 GAQ9:GAR9 FQU9:FQV9 FGY9:FGZ9 EXC9:EXD9 ENG9:ENH9 EDK9:EDL9 DTO9:DTP9 DJS9:DJT9 CZW9:CZX9 CQA9:CQB9 CGE9:CGF9 BWI9:BWJ9 BMM9:BMN9 BCQ9:BCR9 ASU9:ASV9 AIY9:AIZ9 ZC9:ZD9 PG9:PH9 FK9:FL9 WWV9:WWX9 WMZ9:WNB9 WDD9:WDF9">
      <formula1>#REF!</formula1>
    </dataValidation>
    <dataValidation imeMode="disabled" allowBlank="1" showInputMessage="1" showErrorMessage="1" sqref="A10:B22 A24:B29 X24:Z29 AB24:AD29 BU24:BY29 CA24:CH29 CJ24:CU29 CW24:CX29 H24:Q29 AN18:AN22 S10:V22 X10:Z22 AB10:AD22 BU10:BY22 CA10:CH22 CJ10:CU22 CW10:CX22 H10:Q22 S24:V29 AP22 AP25:AP28 AF10:AM22 AN10:AN13 AN15:AN16 AF24:AM29 AN24:AN27 AN29 AO10:AO22 AQ10:BN22 AP10:AP11 AP14:AP20 AO24:AO29 AQ24:BN29 BQ10:BS22 BQ24:BS29"/>
    <dataValidation type="list" imeMode="on" allowBlank="1" showInputMessage="1" showErrorMessage="1" sqref="Y30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Q30 JJ30 TF30 ADB30 AMX30 AWT30 BGP30 BQL30 CAH30 CKD30 CTZ30 DDV30 DNR30 DXN30 EHJ30 ERF30 FBB30 FKX30 FUT30 GEP30 GOL30 GYH30 HID30 HRZ30 IBV30 ILR30 IVN30 JFJ30 JPF30 JZB30 KIX30 KST30 LCP30 LML30 LWH30 MGD30 MPZ30 MZV30 NJR30 NTN30 ODJ30 ONF30 OXB30 PGX30 PQT30 QAP30 QKL30 QUH30 RED30 RNZ30 RXV30 SHR30 SRN30 TBJ30 TLF30 TVB30 UEX30 UOT30 UYP30 VIL30 VSH30 WCD30 WLZ30 WVV30">
      <formula1>$CU$41:$CU$48</formula1>
    </dataValidation>
    <dataValidation type="list" imeMode="on" allowBlank="1" showInputMessage="1" showErrorMessage="1" sqref="AA30 JT30 TP30 ADL30 ANH30 AXD30 BGZ30 BQV30 CAR30 CKN30 CUJ30 DEF30 DOB30 DXX30 EHT30 ERP30 FBL30 FLH30 FVD30 GEZ30 GOV30 GYR30 HIN30 HSJ30 ICF30 IMB30 IVX30 JFT30 JPP30 JZL30 KJH30 KTD30 LCZ30 LMV30 LWR30 MGN30 MQJ30 NAF30 NKB30 NTX30 ODT30 ONP30 OXL30 PHH30 PRD30 QAZ30 QKV30 QUR30 REN30 ROJ30 RYF30 SIB30 SRX30 TBT30 TLP30 TVL30 UFH30 UPD30 UYZ30 VIV30 VSR30 WCN30 WMJ30 WWF30 S30 JL30 TH30 ADD30 AMZ30 AWV30 BGR30 BQN30 CAJ30 CKF30 CUB30 DDX30 DNT30 DXP30 EHL30 ERH30 FBD30 FKZ30 FUV30 GER30 GON30 GYJ30 HIF30 HSB30 IBX30 ILT30 IVP30 JFL30 JPH30 JZD30 KIZ30 KSV30 LCR30 LMN30 LWJ30 MGF30 MQB30 MZX30 NJT30 NTP30 ODL30 ONH30 OXD30 PGZ30 PQV30 QAR30 QKN30 QUJ30 REF30 ROB30 RXX30 SHT30 SRP30 TBL30 TLH30 TVD30 UEZ30 UOV30 UYR30 VIN30 VSJ30 WCF30 WMB30 WVX30">
      <formula1>$CU$48:$CU$62</formula1>
    </dataValidation>
    <dataValidation type="list" imeMode="on" allowBlank="1" showInputMessage="1" showErrorMessage="1" sqref="Z9 JS9 TO9 ADK9 ANG9 AXC9 BGY9 BQU9 CAQ9 CKM9 CUI9 DEE9 DOA9 DXW9 EHS9 ERO9 FBK9 FLG9 FVC9 GEY9 GOU9 GYQ9 HIM9 HSI9 ICE9 IMA9 IVW9 JFS9 JPO9 JZK9 KJG9 KTC9 LCY9 LMU9 LWQ9 MGM9 MQI9 NAE9 NKA9 NTW9 ODS9 ONO9 OXK9 PHG9 PRC9 QAY9 QKU9 QUQ9 REM9 ROI9 RYE9 SIA9 SRW9 TBS9 TLO9 TVK9 UFG9 UPC9 UYY9 VIU9 VSQ9 WCM9 WMI9 WWE9 FG9 PC9 YY9 AIU9 ASQ9 BCM9 BMI9 BWE9 CGA9 CPW9 CZS9 DJO9 DTK9 EDG9 ENC9 EWY9 FGU9 FQQ9 GAM9 GKI9 GUE9 HEA9 HNW9 HXS9 IHO9 IRK9 JBG9 JLC9 JUY9 KEU9 KOQ9 KYM9 LII9 LSE9 MCA9 MLW9 MVS9 NFO9 NPK9 NZG9 OJC9 OSY9 PCU9 PMQ9 PWM9 QGI9 QQE9 RAA9 RJW9 RTS9 SDO9 SNK9 SXG9 THC9 TQY9 UAU9 UKQ9 UUM9 VEI9 VOE9 VYA9 WHW9 WRS9 XBO9 AH9 KA9 TW9 ADS9 ANO9 AXK9 BHG9 BRC9 CAY9 CKU9 CUQ9 DEM9 DOI9 DYE9 EIA9 ERW9 FBS9 FLO9 FVK9 GFG9 GPC9 GYY9 HIU9 HSQ9 ICM9 IMI9 IWE9 JGA9 JPW9 JZS9 KJO9 KTK9 LDG9 LNC9 LWY9 MGU9 MQQ9 NAM9 NKI9 NUE9 OEA9 ONW9 OXS9 PHO9 PRK9 QBG9 QLC9 QUY9 REU9 ROQ9 RYM9 SII9 SSE9 TCA9 TLW9 TVS9 UFO9 UPK9 UZG9 VJC9 VSY9 WCU9 WMQ9 WWM9">
      <formula1>$DC$57:$DC$63</formula1>
    </dataValidation>
    <dataValidation type="list" imeMode="on" allowBlank="1" showInputMessage="1" showErrorMessage="1" sqref="AB9 JU9 TQ9 ADM9 ANI9 AXE9 BHA9 BQW9 CAS9 CKO9 CUK9 DEG9 DOC9 DXY9 EHU9 ERQ9 FBM9 FLI9 FVE9 GFA9 GOW9 GYS9 HIO9 HSK9 ICG9 IMC9 IVY9 JFU9 JPQ9 JZM9 KJI9 KTE9 LDA9 LMW9 LWS9 MGO9 MQK9 NAG9 NKC9 NTY9 ODU9 ONQ9 OXM9 PHI9 PRE9 QBA9 QKW9 QUS9 REO9 ROK9 RYG9 SIC9 SRY9 TBU9 TLQ9 TVM9 UFI9 UPE9 UZA9 VIW9 VSS9 WCO9 WMK9 WWG9 FI9 PE9 ZA9 AIW9 ASS9 BCO9 BMK9 BWG9 CGC9 CPY9 CZU9 DJQ9 DTM9 EDI9 ENE9 EXA9 FGW9 FQS9 GAO9 GKK9 GUG9 HEC9 HNY9 HXU9 IHQ9 IRM9 JBI9 JLE9 JVA9 KEW9 KOS9 KYO9 LIK9 LSG9 MCC9 MLY9 MVU9 NFQ9 NPM9 NZI9 OJE9 OTA9 PCW9 PMS9 PWO9 QGK9 QQG9 RAC9 RJY9 RTU9 SDQ9 SNM9 SXI9 THE9 TRA9 UAW9 UKS9 UUO9 VEK9 VOG9 VYC9 WHY9 WRU9 XBQ9 AJ9 KC9 TY9 ADU9 ANQ9 AXM9 BHI9 BRE9 CBA9 CKW9 CUS9 DEO9 DOK9 DYG9 EIC9 ERY9 FBU9 FLQ9 FVM9 GFI9 GPE9 GZA9 HIW9 HSS9 ICO9 IMK9 IWG9 JGC9 JPY9 JZU9 KJQ9 KTM9 LDI9 LNE9 LXA9 MGW9 MQS9 NAO9 NKK9 NUG9 OEC9 ONY9 OXU9 PHQ9 PRM9 QBI9 QLE9 QVA9 REW9 ROS9 RYO9 SIK9 SSG9 TCC9 TLY9 TVU9 UFQ9 UPM9 UZI9 VJE9 VTA9 WCW9 WMS9 WWO9">
      <formula1>$DC$63:$DC$77</formula1>
    </dataValidation>
    <dataValidation imeMode="on" allowBlank="1" showInputMessage="1" showErrorMessage="1" sqref="AOU9 AYQ9 BIM9 BSI9 CCE9 CMA9 CVW9 DFS9 DPO9 DZK9 EJG9 ETC9 FCY9 FMU9 FWQ9 GGM9 GQI9 HAE9 HKA9 HTW9 IDS9 INO9 IXK9 JHG9 JRC9 KAY9 KKU9 KUQ9 LEM9 LOI9 LYE9 MIA9 MRW9 NBS9 NLO9 NVK9 OFG9 OPC9 OYY9 PIU9 PSQ9 QCM9 QMI9 QWE9 RGA9 RPW9 RZS9 SJO9 STK9 TDG9 TNC9 TWY9 UGU9 UQQ9 VAM9 VKI9 VUE9 WEA9 WNW9 WXS9 AT9 KM9 UI9 AEE9 AOA9 AXW9 BHS9 BRO9 CBK9 CLG9 CVC9 DEY9 DOU9 DYQ9 EIM9 ESI9 FCE9 FMA9 FVW9 GFS9 GPO9 GZK9 HJG9 HTC9 ICY9 IMU9 IWQ9 JGM9 JQI9 KAE9 KKA9 KTW9 LDS9 LNO9 LXK9 MHG9 MRC9 NAY9 NKU9 NUQ9 OEM9 OOI9 OYE9 PIA9 PRW9 QBS9 QLO9 QVK9 RFG9 RPC9 RYY9 SIU9 SSQ9 TCM9 TMI9 TWE9 UGA9 UPW9 UZS9 VJO9 VTK9 WDG9 WNC9 WWY9 AC9 JV9 TR9 ADN9 ANJ9 AXF9 BHB9 BQX9 CAT9 CKP9 CUL9 DEH9 DOD9 DXZ9 EHV9 ERR9 FBN9 FLJ9 FVF9 GFB9 GOX9 GYT9 HIP9 HSL9 ICH9 IMD9 IVZ9 JFV9 JPR9 JZN9 KJJ9 KTF9 LDB9 LMX9 LWT9 MGP9 MQL9 NAH9 NKD9 NTZ9 ODV9 ONR9 OXN9 PHJ9 PRF9 QBB9 QKX9 QUT9 REP9 ROL9 RYH9 SID9 SRZ9 TBV9 TLR9 TVN9 UFJ9 UPF9 UZB9 VIX9 VST9 WCP9 WML9 WWH9 AK9 KD9 TZ9 ADV9 ANR9 AXN9 BHJ9 BRF9 CBB9 CKX9 CUT9 DEP9 DOL9 DYH9 EID9 ERZ9 FBV9 FLR9 FVN9 GFJ9 GPF9 GZB9 HIX9 HST9 ICP9 IML9 IWH9 JGD9 JPZ9 JZV9 KJR9 KTN9 LDJ9 LNF9 LXB9 MGX9 MQT9 NAP9 NKL9 NUH9 OED9 ONZ9 OXV9 PHR9 PRN9 QBJ9 QLF9 QVB9 REX9 ROT9 RYP9 SIL9 SSH9 TCD9 TLZ9 TVV9 UFR9 UPN9 UZJ9 VJF9 VTB9 WCX9 WMT9 WWP9 FJ9 PF9 ZB9 AIX9 AST9 BCP9 BML9 BWH9 CGD9 CPZ9 CZV9 DJR9 DTN9 EDJ9 ENF9 EXB9 FGX9 FQT9 GAP9 GKL9 GUH9 HED9 HNZ9 HXV9 IHR9 IRN9 JBJ9 JLF9 JVB9 KEX9 KOT9 KYP9 LIL9 LSH9 MCD9 MLZ9 MVV9 NFR9 NPN9 NZJ9 OJF9 OTB9 PCX9 PMT9 PWP9 QGL9 QQH9 RAD9 RJZ9 RTV9 SDR9 SNN9 SXJ9 THF9 TRB9 UAX9 UKT9 UUP9 VEL9 VOH9 VYD9 WHZ9 WRV9 XBR9 A9:H9 AP9 KI9 UE9 BE30 KX30 UT30 AEP30 AOL30 AYH30 BID30 BRZ30 CBV30 CLR30 CVN30 DFJ30 DPF30 DZB30 EIX30 EST30 FCP30 FML30 FWH30 GGD30 GPZ30 GZV30 HJR30 HTN30 IDJ30 INF30 IXB30 JGX30 JQT30 KAP30 KKL30 KUH30 LED30 LNZ30 LXV30 MHR30 MRN30 NBJ30 NLF30 NVB30 OEX30 OOT30 OYP30 PIL30 PSH30 QCD30 QLZ30 QVV30 RFR30 RPN30 RZJ30 SJF30 STB30 TCX30 TMT30 TWP30 UGL30 UQH30 VAD30 VJZ30 VTV30 WDR30 WNN30 WXJ30 AK30 KD30 TZ30 ADV30 ANR30 AXN30 BHJ30 BRF30 CBB30 CKX30 CUT30 DEP30 DOL30 DYH30 EID30 ERZ30 FBV30 FLR30 FVN30 GFJ30 GPF30 GZB30 HIX30 HST30 ICP30 IML30 IWH30 JGD30 JPZ30 JZV30 KJR30 KTN30 LDJ30 LNF30 LXB30 MGX30 MQT30 NAP30 NKL30 NUH30 OED30 ONZ30 OXV30 PHR30 PRN30 QBJ30 QLF30 QVB30 REX30 ROT30 RYP30 SIL30 SSH30 TCD30 TLZ30 TVV30 UFR30 UPN30 UZJ30 VJF30 VTB30 WCX30 WMT30 WWP30 T30 JM30 TI30 ADE30 ANA30 AWW30 BGS30 BQO30 CAK30 CKG30 CUC30 DDY30 DNU30 DXQ30 EHM30 ERI30 FBE30 FLA30 FUW30 GES30 GOO30 GYK30 HIG30 HSC30 IBY30 ILU30 IVQ30 JFM30 JPI30 JZE30 KJA30 KSW30 LCS30 LMO30 LWK30 MGG30 MQC30 MZY30 NJU30 NTQ30 ODM30 ONI30 OXE30 PHA30 PQW30 QAS30 QKO30 QUK30 REG30 ROC30 RXY30 SHU30 SRQ30 TBM30 TLI30 TVE30 UFA30 UOW30 UYS30 VIO30 VSK30 WCG30 WMC30 WVY30 AB30 JU30 TQ30 ADM30 ANI30 AXE30 BHA30 BQW30 CAS30 CKO30 CUK30 DEG30 DOC30 DXY30 EHU30 ERQ30 FBM30 FLI30 FVE30 GFA30 GOW30 GYS30 HIO30 HSK30 ICG30 IMC30 IVY30 JFU30 JPQ30 JZM30 KJI30 KTE30 LDA30 LMW30 LWS30 MGO30 MQK30 NAG30 NKC30 NTY30 ODU30 ONQ30 OXM30 PHI30 PRE30 QBA30 QKW30 QUS30 REO30 ROK30 RYG30 SIC30 SRY30 TBU30 TLQ30 TVM30 UFI30 UPE30 UZA30 VIW30 VSS30 WCO30 WMK30 WWG30 AEA9 ANW9 AXS9 BHO9 BRK9 CBG9 CLC9 CUY9 DEU9 DOQ9 DYM9 EII9 ESE9 FCA9 FLW9 FVS9 GFO9 GPK9 GZG9 HJC9 HSY9 ICU9 IMQ9 IWM9 JGI9 JQE9 KAA9 KJW9 KTS9 LDO9 LNK9 LXG9 MHC9 MQY9 NAU9 NKQ9 NUM9 OEI9 OOE9 OYA9 PHW9 PRS9 QBO9 QLK9 QVG9 RFC9 ROY9 RYU9 SIQ9 SSM9 TCI9 TME9 TWA9 UFW9 UPS9 UZO9 VJK9 VTG9 WDC9 WMY9 WWU9 Y9 JR9 TN9 ADJ9 ANF9 AXB9 BGX9 BQT9 CAP9 CKL9 CUH9 DED9 DNZ9 DXV9 EHR9 ERN9 FBJ9 FLF9 FVB9 GEX9 GOT9 GYP9 HIL9 HSH9 ICD9 ILZ9 IVV9 JFR9 JPN9 JZJ9 KJF9 KTB9 LCX9 LMT9 LWP9 MGL9 MQH9 NAD9 NJZ9 NTV9 ODR9 ONN9 OXJ9 PHF9 PRB9 QAX9 QKT9 QUP9 REL9 ROH9 RYD9 SHZ9 SRV9 TBR9 TLN9 TVJ9 UFF9 UPB9 UYX9 VIT9 VSP9 WCL9 WMH9 WWD9 AF9:AG9 JY9:JZ9 TU9:TV9 ADQ9:ADR9 ANM9:ANN9 AXI9:AXJ9 BHE9:BHF9 BRA9:BRB9 CAW9:CAX9 CKS9:CKT9 CUO9:CUP9 DEK9:DEL9 DOG9:DOH9 DYC9:DYD9 EHY9:EHZ9 ERU9:ERV9 FBQ9:FBR9 FLM9:FLN9 FVI9:FVJ9 GFE9:GFF9 GPA9:GPB9 GYW9:GYX9 HIS9:HIT9 HSO9:HSP9 ICK9:ICL9 IMG9:IMH9 IWC9:IWD9 JFY9:JFZ9 JPU9:JPV9 JZQ9:JZR9 KJM9:KJN9 KTI9:KTJ9 LDE9:LDF9 LNA9:LNB9 LWW9:LWX9 MGS9:MGT9 MQO9:MQP9 NAK9:NAL9 NKG9:NKH9 NUC9:NUD9 ODY9:ODZ9 ONU9:ONV9 OXQ9:OXR9 PHM9:PHN9 PRI9:PRJ9 QBE9:QBF9 QLA9:QLB9 QUW9:QUX9 RES9:RET9 ROO9:ROP9 RYK9:RYL9 SIG9:SIH9 SSC9:SSD9 TBY9:TBZ9 TLU9:TLV9 TVQ9:TVR9 UFM9:UFN9 UPI9:UPJ9 UZE9:UZF9 VJA9:VJB9 VSW9:VSX9 WCS9:WCT9 WMO9:WMP9 WWK9:WWL9 AI9 KB9 TX9 ADT9 ANP9 AXL9 BHH9 BRD9 CAZ9 CKV9 CUR9 DEN9 DOJ9 DYF9 EIB9 ERX9 FBT9 FLP9 FVL9 GFH9 GPD9 GYZ9 HIV9 HSR9 ICN9 IMJ9 IWF9 JGB9 JPX9 JZT9 KJP9 KTL9 LDH9 LND9 LWZ9 MGV9 MQR9 NAN9 NKJ9 NUF9 OEB9 ONX9 OXT9 PHP9 PRL9 QBH9 QLD9 QUZ9 REV9 ROR9 RYN9 SIJ9 SSF9 TCB9 TLX9 TVT9 UFP9 UPL9 UZH9 VJD9 VSZ9 WCV9 WMR9 WWN9 U9:V9 JN9:JO9 TJ9:TK9 ADF9:ADG9 ANB9:ANC9 AWX9:AWY9 BGT9:BGU9 BQP9:BQQ9 CAL9:CAM9 CKH9:CKI9 CUD9:CUE9 DDZ9:DEA9 DNV9:DNW9 DXR9:DXS9 EHN9:EHO9 ERJ9:ERK9 FBF9:FBG9 FLB9:FLC9 FUX9:FUY9 GET9:GEU9 GOP9:GOQ9 GYL9:GYM9 HIH9:HII9 HSD9:HSE9 IBZ9:ICA9 ILV9:ILW9 IVR9:IVS9 JFN9:JFO9 JPJ9:JPK9 JZF9:JZG9 KJB9:KJC9 KSX9:KSY9 LCT9:LCU9 LMP9:LMQ9 LWL9:LWM9 MGH9:MGI9 MQD9:MQE9 MZZ9:NAA9 NJV9:NJW9 NTR9:NTS9 ODN9:ODO9 ONJ9:ONK9 OXF9:OXG9 PHB9:PHC9 PQX9:PQY9 QAT9:QAU9 QKP9:QKQ9 QUL9:QUM9 REH9:REI9 ROD9:ROE9 RXZ9:RYA9 SHV9:SHW9 SRR9:SRS9 TBN9:TBO9 TLJ9:TLK9 TVF9:TVG9 UFB9:UFC9 UOX9:UOY9 UYT9:UYU9 VIP9:VIQ9 VSL9:VSM9 WCH9:WCI9 WMD9:WME9 WVZ9:WWA9 AA9 JT9 TP9 ADL9 ANH9 AXD9 BGZ9 BQV9 CAR9 CKN9 CUJ9 DEF9 DOB9 DXX9 EHT9 ERP9 FBL9 FLH9 FVD9 GEZ9 GOV9 GYR9 HIN9 HSJ9 ICF9 IMB9 IVX9 JFT9 JPP9 JZL9 KJH9 KTD9 LCZ9 LMV9 LWR9 MGN9 MQJ9 NAF9 NKB9 NTX9 ODT9 ONP9 OXL9 PHH9 PRD9 QAZ9 QKV9 QUR9 REN9 ROJ9 RYF9 SIB9 SRX9 TBT9 TLP9 TVL9 UFH9 UPD9 UYZ9 VIV9 VSR9 WCN9 WMJ9 WWF9 FM9:JA9 PI9:SW9 ZE9:ACS9 AJA9:AMO9 ASW9:AWK9 BCS9:BGG9 BMO9:BQC9 BWK9:BZY9 CGG9:CJU9 CQC9:CTQ9 CZY9:DDM9 DJU9:DNI9 DTQ9:DXE9 EDM9:EHA9 ENI9:EQW9 EXE9:FAS9 FHA9:FKO9 FQW9:FUK9 GAS9:GEG9 GKO9:GOC9 GUK9:GXY9 HEG9:HHU9 HOC9:HRQ9 HXY9:IBM9 IHU9:ILI9 IRQ9:IVE9 JBM9:JFA9 JLI9:JOW9 JVE9:JYS9 KFA9:KIO9 KOW9:KSK9 KYS9:LCG9 LIO9:LMC9 LSK9:LVY9 MCG9:MFU9 MMC9:MPQ9 MVY9:MZM9 NFU9:NJI9 NPQ9:NTE9 NZM9:ODA9 OJI9:OMW9 OTE9:OWS9 PDA9:PGO9 PMW9:PQK9 PWS9:QAG9 QGO9:QKC9 QQK9:QTY9 RAG9:RDU9 RKC9:RNQ9 RTY9:RXM9 SDU9:SHI9 SNQ9:SRE9 SXM9:TBA9 THI9:TKW9 TRE9:TUS9 UBA9:UEO9 UKW9:UOK9 UUS9:UYG9 VEO9:VIC9 VOK9:VRY9 VYG9:WBU9 WIC9:WLQ9 WRY9:WVM9 XBU9:XFD9 CV9:EX9 MP9:OT9 WL9:YP9 AGH9:AIL9 AQD9:ASH9 AZZ9:BCD9 BJV9:BLZ9 BTR9:BVV9 CDN9:CFR9 CNJ9:CPN9 CXF9:CZJ9 DHB9:DJF9 DQX9:DTB9 EAT9:ECX9 EKP9:EMT9 EUL9:EWP9 FEH9:FGL9 FOD9:FQH9 FXZ9:GAD9 GHV9:GJZ9 GRR9:GTV9 HBN9:HDR9 HLJ9:HNN9 HVF9:HXJ9 IFB9:IHF9 IOX9:IRB9 IYT9:JAX9 JIP9:JKT9 JSL9:JUP9 KCH9:KEL9 KMD9:KOH9 KVZ9:KYD9 LFV9:LHZ9 LPR9:LRV9 LZN9:MBR9 MJJ9:MLN9 MTF9:MVJ9 NDB9:NFF9 NMX9:NPB9 NWT9:NYX9 OGP9:OIT9 OQL9:OSP9 PAH9:PCL9 PKD9:PMH9 PTZ9:PWD9 QDV9:QFZ9 QNR9:QPV9 QXN9:QZR9 RHJ9:RJN9 RRF9:RTJ9 SBB9:SDF9 SKX9:SNB9 SUT9:SWX9 TEP9:TGT9 TOL9:TQP9 TYH9:UAL9 UID9:UKH9 URZ9:UUD9 VBV9:VDZ9 VLR9:VNV9 VVN9:VXR9 WFJ9:WHN9 WPF9:WRJ9 WZB9:XBF9 FF9 PB9 YX9 AIT9 ASP9 BCL9 BMH9 BWD9 CFZ9 CPV9 CZR9 DJN9 DTJ9 EDF9 ENB9 EWX9 FGT9 FQP9 GAL9 GKH9 GUD9 HDZ9 HNV9 HXR9 IHN9 IRJ9 JBF9 JLB9 JUX9 KET9 KOP9 KYL9 LIH9 LSD9 MBZ9 MLV9 MVR9 NFN9 NPJ9 NZF9 OJB9 OSX9 PCT9 PMP9 PWL9 QGH9 QQD9 QZZ9 RJV9 RTR9 SDN9 SNJ9 SXF9 THB9 TQX9 UAT9 UKP9 UUL9 VEH9 VOD9 VXZ9 WHV9 WRR9 XBN9 FC9 OY9 YU9 AIQ9 ASM9 BCI9 BME9 BWA9 CFW9 CPS9 CZO9 DJK9 DTG9 EDC9 EMY9 EWU9 FGQ9 FQM9 GAI9 GKE9 GUA9 HDW9 HNS9 HXO9 IHK9 IRG9 JBC9 JKY9 JUU9 KEQ9 KOM9 KYI9 LIE9 LSA9 MBW9 MLS9 MVO9 NFK9 NPG9 NZC9 OIY9 OSU9 PCQ9 PMM9 PWI9 QGE9 QQA9 QZW9 RJS9 RTO9 SDK9 SNG9 SXC9 TGY9 TQU9 UAQ9 UKM9 UUI9 VEE9 VOA9 VXW9 WHS9 WRO9 XBK9 FH9 PD9 YZ9 AIV9 ASR9 BCN9 BMJ9 BWF9 CGB9 CPX9 CZT9 DJP9 DTL9 EDH9 END9 EWZ9 FGV9 FQR9 GAN9 GKJ9 GUF9 HEB9 HNX9 HXT9 IHP9 IRL9 JBH9 JLD9 JUZ9 KEV9 KOR9 KYN9 LIJ9 LSF9 MCB9 MLX9 MVT9 NFP9 NPL9 NZH9 OJD9 OSZ9 PCV9 PMR9 PWN9 QGJ9 QQF9 RAB9 RJX9 RTT9 SDP9 SNL9 SXH9 THD9 TQZ9 UAV9 UKR9 UUN9 VEJ9 VOF9 VYB9 WHX9 WRT9 XBP9 BN9 LG9 VC9 CM30:JA30 AG30 JZ30 TV30 ADR30 ANN30 AXJ30 BHF30 BRB30 CAX30 CKT30 CUP30 DEL30 DOH30 DYD30 EHZ30 ERV30 FBR30 FLN30 FVJ30 GFF30 GPB30 GYX30 HIT30 HSP30 ICL30 IMH30 IWD30 JFZ30 JPV30 JZR30 KJN30 KTJ30 LDF30 LNB30 LWX30 MGT30 MQP30 NAL30 NKH30 NUD30 ODZ30 ONV30 OXR30 PHN30 PRJ30 QBF30 QLB30 QUX30 RET30 ROP30 RYL30 SIH30 SSD30 TBZ30 TLV30 TVR30 UFN30 UPJ30 UZF30 VJB30 VSX30 WCT30 WMP30 WWL30 P30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W30:X30 JP30:JQ30 TL30:TM30 ADH30:ADI30 AND30:ANE30 AWZ30:AXA30 BGV30:BGW30 BQR30:BQS30 CAN30:CAO30 CKJ30:CKK30 CUF30:CUG30 DEB30:DEC30 DNX30:DNY30 DXT30:DXU30 EHP30:EHQ30 ERL30:ERM30 FBH30:FBI30 FLD30:FLE30 FUZ30:FVA30 GEV30:GEW30 GOR30:GOS30 GYN30:GYO30 HIJ30:HIK30 HSF30:HSG30 ICB30:ICC30 ILX30:ILY30 IVT30:IVU30 JFP30:JFQ30 JPL30:JPM30 JZH30:JZI30 KJD30:KJE30 KSZ30:KTA30 LCV30:LCW30 LMR30:LMS30 LWN30:LWO30 MGJ30:MGK30 MQF30:MQG30 NAB30:NAC30 NJX30:NJY30 NTT30:NTU30 ODP30:ODQ30 ONL30:ONM30 OXH30:OXI30 PHD30:PHE30 PQZ30:PRA30 QAV30:QAW30 QKR30:QKS30 QUN30:QUO30 REJ30:REK30 ROF30:ROG30 RYB30:RYC30 SHX30:SHY30 SRT30:SRU30 TBP30:TBQ30 TLL30:TLM30 TVH30:TVI30 UFD30:UFE30 UOZ30:UPA30 UYV30:UYW30 VIR30:VIS30 VSN30:VSO30 WCJ30:WCK30 WMF30:WMG30 WWB30:WWC30 Z30 JS30 TO30 ADK30 ANG30 AXC30 BGY30 BQU30 CAQ30 CKM30 CUI30 DEE30 DOA30 DXW30 EHS30 ERO30 FBK30 FLG30 FVC30 GEY30 GOU30 GYQ30 HIM30 HSI30 ICE30 IMA30 IVW30 JFS30 JPO30 JZK30 KJG30 KTC30 LCY30 LMU30 LWQ30 MGM30 MQI30 NAE30 NKA30 NTW30 ODS30 ONO30 OXK30 PHG30 PRC30 QAY30 QKU30 QUQ30 REM30 ROI30 RYE30 SIA30 SRW30 TBS30 TLO30 TVK30 UFG30 UPC30 UYY30 VIU30 VSQ30 WCM30 WMI30 WWE30 M30 JF30 TB30 ACX30 AMT30 AWP30 BGL30 BQH30 CAD30 CJZ30 CTV30 DDR30 DNN30 DXJ30 EHF30 ERB30 FAX30 FKT30 FUP30 GEL30 GOH30 GYD30 HHZ30 HRV30 IBR30 ILN30 IVJ30 JFF30 JPB30 JYX30 KIT30 KSP30 LCL30 LMH30 LWD30 MFZ30 MPV30 MZR30 NJN30 NTJ30 ODF30 ONB30 OWX30 PGT30 PQP30 QAL30 QKH30 QUD30 RDZ30 RNV30 RXR30 SHN30 SRJ30 TBF30 TLB30 TUX30 UET30 UOP30 UYL30 VIH30 VSD30 WBZ30 WLV30 WVR30 R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MG30:SW30 WC30:ACS30 AFY30:AMO30 APU30:AWK30 AZQ30:BGG30 BJM30:BQC30 BTI30:BZY30 CDE30:CJU30 CNA30:CTQ30 CWW30:DDM30 DGS30:DNI30 DQO30:DXE30 EAK30:EHA30 EKG30:EQW30 EUC30:FAS30 FDY30:FKO30 FNU30:FUK30 FXQ30:GEG30 GHM30:GOC30 GRI30:GXY30 HBE30:HHU30 HLA30:HRQ30 HUW30:IBM30 IES30:ILI30 IOO30:IVE30 IYK30:JFA30 JIG30:JOW30 JSC30:JYS30 KBY30:KIO30 KLU30:KSK30 KVQ30:LCG30 LFM30:LMC30 LPI30:LVY30 LZE30:MFU30 MJA30:MPQ30 MSW30:MZM30 NCS30:NJI30 NMO30:NTE30 NWK30:ODA30 OGG30:OMW30 OQC30:OWS30 OZY30:PGO30 PJU30:PQK30 PTQ30:QAG30 QDM30:QKC30 QNI30:QTY30 QXE30:RDU30 RHA30:RNQ30 RQW30:RXM30 SAS30:SHI30 SKO30:SRE30 SUK30:TBA30 TEG30:TKW30 TOC30:TUS30 TXY30:UEO30 UHU30:UOK30 URQ30:UYG30 VBM30:VIC30 VLI30:VRY30 VVE30:WBU30 WFA30:WLQ30 WOW30:WVM30 WYS30:XFD30 AEY9 E30:F30 H30 A30:B30"/>
  </dataValidations>
  <pageMargins left="0.39370078740157483" right="0.31496062992125984" top="0.53" bottom="0.34" header="0.31496062992125984" footer="0.2"/>
  <pageSetup paperSize="9" scale="50" orientation="landscape" r:id="rId1"/>
  <headerFooter>
    <oddFooter>&amp;C&amp;P/&amp;N&amp;R&amp;F＿&amp;A</oddFooter>
  </headerFooter>
  <colBreaks count="3" manualBreakCount="3">
    <brk id="31" max="1048575" man="1"/>
    <brk id="68" max="37"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7"/>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85" customWidth="1"/>
    <col min="16" max="17" width="25.109375" style="15" customWidth="1"/>
    <col min="18" max="18" width="4.88671875" style="15" bestFit="1" customWidth="1"/>
    <col min="19" max="19" width="5.77734375" style="15"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24" customHeight="1">
      <c r="A1" s="192" t="s">
        <v>307</v>
      </c>
      <c r="B1" s="1"/>
      <c r="C1" s="1"/>
      <c r="D1" s="1"/>
      <c r="E1" s="1"/>
      <c r="F1" s="1"/>
      <c r="G1" s="1"/>
      <c r="H1" s="1"/>
      <c r="I1" s="1"/>
      <c r="J1" s="1"/>
      <c r="K1" s="1"/>
      <c r="L1" s="99"/>
      <c r="M1" s="99"/>
      <c r="N1" s="99"/>
      <c r="O1" s="99"/>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3"/>
      <c r="M2" s="83"/>
      <c r="N2" s="83"/>
      <c r="O2" s="83"/>
      <c r="BM2" s="3"/>
      <c r="BN2" s="3"/>
      <c r="BO2" s="3"/>
      <c r="BP2" s="3"/>
    </row>
    <row r="3" spans="1:77" s="2" customFormat="1" ht="21" hidden="1" customHeight="1">
      <c r="D3" s="49" t="s">
        <v>0</v>
      </c>
      <c r="H3" s="5"/>
      <c r="I3" s="49"/>
      <c r="L3" s="83"/>
      <c r="M3" s="83"/>
      <c r="N3" s="83"/>
      <c r="O3" s="83"/>
      <c r="BM3" s="3"/>
      <c r="BN3" s="3"/>
      <c r="BO3" s="3"/>
      <c r="BP3" s="3"/>
    </row>
    <row r="4" spans="1:77" s="2" customFormat="1" ht="21" hidden="1" customHeight="1">
      <c r="D4" s="26" t="s">
        <v>173</v>
      </c>
      <c r="E4" s="25"/>
      <c r="F4" s="25"/>
      <c r="G4" s="25"/>
      <c r="H4" s="51"/>
      <c r="I4" s="25"/>
      <c r="J4" s="27"/>
      <c r="K4" s="27"/>
      <c r="L4" s="89"/>
      <c r="M4" s="89"/>
      <c r="N4" s="89"/>
      <c r="O4" s="89"/>
      <c r="P4" s="27"/>
      <c r="Q4" s="50"/>
      <c r="R4" s="50"/>
      <c r="BM4" s="3"/>
      <c r="BN4" s="3"/>
      <c r="BO4" s="3"/>
      <c r="BP4" s="3"/>
    </row>
    <row r="5" spans="1:77" s="2" customFormat="1" ht="21" hidden="1" customHeight="1">
      <c r="H5" s="6"/>
      <c r="I5" s="28" t="s">
        <v>168</v>
      </c>
      <c r="J5" s="50"/>
      <c r="K5" s="50"/>
      <c r="L5" s="89"/>
      <c r="M5" s="89"/>
      <c r="N5" s="89"/>
      <c r="O5" s="89"/>
      <c r="P5" s="50"/>
      <c r="Q5" s="50"/>
      <c r="R5" s="50"/>
      <c r="BM5" s="3"/>
      <c r="BN5" s="3"/>
      <c r="BO5" s="3"/>
      <c r="BP5" s="3"/>
    </row>
    <row r="6" spans="1:77" s="7" customFormat="1" ht="21" hidden="1" customHeight="1">
      <c r="L6" s="84"/>
      <c r="M6" s="84"/>
      <c r="N6" s="84"/>
      <c r="O6" s="84"/>
      <c r="BM6" s="9"/>
      <c r="BN6" s="9"/>
      <c r="BO6" s="9"/>
      <c r="BP6" s="9"/>
    </row>
    <row r="7" spans="1:77" s="7" customFormat="1" ht="21" hidden="1" customHeight="1">
      <c r="B7" s="10"/>
      <c r="C7" s="10"/>
      <c r="L7" s="84"/>
      <c r="M7" s="84"/>
      <c r="N7" s="84"/>
      <c r="O7" s="84"/>
      <c r="BM7" s="9"/>
      <c r="BN7" s="9"/>
      <c r="BO7" s="9"/>
      <c r="BP7" s="9"/>
    </row>
    <row r="8" spans="1:77" s="7" customFormat="1" ht="21" hidden="1" customHeight="1">
      <c r="B8" s="10"/>
      <c r="C8" s="10"/>
      <c r="I8" s="24"/>
      <c r="L8" s="84"/>
      <c r="M8" s="84"/>
      <c r="N8" s="84"/>
      <c r="O8" s="84"/>
      <c r="BM8" s="9"/>
      <c r="BN8" s="9"/>
      <c r="BO8" s="9"/>
      <c r="BP8" s="9"/>
    </row>
    <row r="9" spans="1:77" s="7" customFormat="1" ht="21" hidden="1" customHeight="1">
      <c r="A9" s="11"/>
      <c r="B9" s="11"/>
      <c r="C9" s="11"/>
      <c r="I9" s="24"/>
      <c r="L9" s="84"/>
      <c r="M9" s="84"/>
      <c r="N9" s="84"/>
      <c r="O9" s="84"/>
      <c r="AJ9" s="8"/>
      <c r="BM9" s="9"/>
      <c r="BN9" s="9"/>
      <c r="BO9" s="9"/>
      <c r="BP9" s="9"/>
    </row>
    <row r="10" spans="1:77" s="2" customFormat="1" hidden="1">
      <c r="A10" s="12"/>
      <c r="L10" s="83"/>
      <c r="M10" s="83"/>
      <c r="N10" s="83"/>
      <c r="O10" s="83"/>
      <c r="BM10" s="3"/>
      <c r="BN10" s="3"/>
      <c r="BO10" s="3"/>
      <c r="BP10" s="3"/>
    </row>
    <row r="11" spans="1:77" s="20" customFormat="1" ht="26.4" customHeight="1">
      <c r="A11" s="164"/>
      <c r="B11" s="164"/>
      <c r="C11" s="164"/>
      <c r="D11" s="182" t="s">
        <v>292</v>
      </c>
      <c r="E11" s="183"/>
      <c r="F11" s="183"/>
      <c r="G11" s="183"/>
      <c r="H11" s="183"/>
      <c r="I11" s="183"/>
      <c r="J11" s="183"/>
      <c r="K11" s="183"/>
      <c r="L11" s="183"/>
      <c r="M11" s="183"/>
      <c r="N11" s="183"/>
      <c r="O11" s="183"/>
      <c r="P11" s="183"/>
      <c r="Q11" s="183"/>
      <c r="R11" s="183"/>
      <c r="S11" s="183"/>
      <c r="T11" s="183"/>
      <c r="U11" s="183"/>
      <c r="V11" s="183"/>
      <c r="W11" s="186"/>
      <c r="Y11" s="182" t="s">
        <v>293</v>
      </c>
      <c r="Z11" s="183"/>
      <c r="AA11" s="184"/>
      <c r="AB11" s="184"/>
      <c r="AC11" s="184"/>
      <c r="AD11" s="184"/>
      <c r="AE11" s="184"/>
      <c r="AF11" s="184"/>
      <c r="AG11" s="184"/>
      <c r="AH11" s="184"/>
      <c r="AI11" s="184"/>
      <c r="AJ11" s="184"/>
      <c r="AK11" s="184"/>
      <c r="AL11" s="184"/>
      <c r="AM11" s="184"/>
      <c r="AN11" s="184"/>
      <c r="AO11" s="184"/>
      <c r="AP11" s="184"/>
      <c r="AQ11" s="184"/>
      <c r="AR11" s="184"/>
      <c r="AS11" s="184"/>
      <c r="AT11" s="185"/>
      <c r="AV11" s="182" t="s">
        <v>294</v>
      </c>
      <c r="AW11" s="183"/>
      <c r="AX11" s="183"/>
      <c r="AY11" s="183"/>
      <c r="AZ11" s="183"/>
      <c r="BA11" s="183"/>
      <c r="BB11" s="183"/>
      <c r="BC11" s="183"/>
      <c r="BD11" s="183"/>
      <c r="BE11" s="183"/>
      <c r="BF11" s="183"/>
      <c r="BG11" s="183"/>
      <c r="BH11" s="183"/>
      <c r="BI11" s="183"/>
      <c r="BJ11" s="183"/>
      <c r="BK11" s="183"/>
      <c r="BL11" s="183"/>
      <c r="BM11" s="183"/>
      <c r="BN11" s="183"/>
      <c r="BO11" s="183"/>
      <c r="BP11" s="183"/>
      <c r="BQ11" s="186"/>
    </row>
    <row r="12" spans="1:77" s="13" customFormat="1" ht="51" customHeight="1">
      <c r="A12" s="124" t="s">
        <v>123</v>
      </c>
      <c r="B12" s="124" t="s">
        <v>115</v>
      </c>
      <c r="C12" s="124" t="s">
        <v>116</v>
      </c>
      <c r="D12" s="187" t="s">
        <v>295</v>
      </c>
      <c r="E12" s="188"/>
      <c r="F12" s="188"/>
      <c r="G12" s="188"/>
      <c r="H12" s="188"/>
      <c r="I12" s="188"/>
      <c r="J12" s="188"/>
      <c r="K12" s="188"/>
      <c r="L12" s="188"/>
      <c r="M12" s="188"/>
      <c r="N12" s="188"/>
      <c r="O12" s="188"/>
      <c r="P12" s="188"/>
      <c r="Q12" s="189"/>
      <c r="R12" s="190" t="s">
        <v>296</v>
      </c>
      <c r="S12" s="190"/>
      <c r="T12" s="190"/>
      <c r="U12" s="190"/>
      <c r="V12" s="190"/>
      <c r="W12" s="190"/>
      <c r="X12" s="23"/>
      <c r="Y12" s="191" t="s">
        <v>297</v>
      </c>
      <c r="Z12" s="191"/>
      <c r="AA12" s="191" t="s">
        <v>298</v>
      </c>
      <c r="AB12" s="191"/>
      <c r="AC12" s="191"/>
      <c r="AD12" s="167" t="s">
        <v>299</v>
      </c>
      <c r="AE12" s="153"/>
      <c r="AF12" s="153"/>
      <c r="AG12" s="152" t="s">
        <v>300</v>
      </c>
      <c r="AH12" s="153"/>
      <c r="AI12" s="154"/>
      <c r="AJ12" s="163" t="s">
        <v>301</v>
      </c>
      <c r="AK12" s="163"/>
      <c r="AL12" s="163"/>
      <c r="AM12" s="163" t="s">
        <v>302</v>
      </c>
      <c r="AN12" s="164"/>
      <c r="AO12" s="164"/>
      <c r="AP12" s="164" t="s">
        <v>303</v>
      </c>
      <c r="AQ12" s="164"/>
      <c r="AR12" s="163" t="s">
        <v>304</v>
      </c>
      <c r="AS12" s="164"/>
      <c r="AT12" s="98"/>
      <c r="AU12" s="23"/>
      <c r="AV12" s="152" t="s">
        <v>305</v>
      </c>
      <c r="AW12" s="153"/>
      <c r="AX12" s="153"/>
      <c r="AY12" s="153"/>
      <c r="AZ12" s="153"/>
      <c r="BA12" s="153"/>
      <c r="BB12" s="153"/>
      <c r="BC12" s="153"/>
      <c r="BD12" s="153"/>
      <c r="BE12" s="153"/>
      <c r="BF12" s="153"/>
      <c r="BG12" s="154"/>
      <c r="BH12" s="164" t="s">
        <v>306</v>
      </c>
      <c r="BI12" s="164"/>
      <c r="BJ12" s="164"/>
      <c r="BK12" s="164"/>
      <c r="BL12" s="164"/>
      <c r="BM12" s="164"/>
      <c r="BN12" s="164"/>
      <c r="BO12" s="164"/>
      <c r="BP12" s="164"/>
      <c r="BQ12" s="164"/>
      <c r="BR12" s="2"/>
      <c r="BS12" s="2"/>
      <c r="BT12" s="2"/>
      <c r="BU12" s="2"/>
      <c r="BV12" s="2"/>
      <c r="BW12" s="2"/>
      <c r="BX12" s="2"/>
      <c r="BY12" s="2"/>
    </row>
    <row r="13" spans="1:77" s="2" customFormat="1" ht="13.8" customHeight="1">
      <c r="A13" s="142"/>
      <c r="B13" s="142"/>
      <c r="C13" s="142"/>
      <c r="D13" s="132" t="s">
        <v>139</v>
      </c>
      <c r="E13" s="175"/>
      <c r="F13" s="175"/>
      <c r="G13" s="175"/>
      <c r="H13" s="110"/>
      <c r="I13" s="110"/>
      <c r="J13" s="110"/>
      <c r="K13" s="110"/>
      <c r="L13" s="110"/>
      <c r="M13" s="110"/>
      <c r="N13" s="110"/>
      <c r="O13" s="110"/>
      <c r="P13" s="111"/>
      <c r="Q13" s="128" t="s">
        <v>124</v>
      </c>
      <c r="R13" s="178" t="s">
        <v>1</v>
      </c>
      <c r="S13" s="178" t="s">
        <v>2</v>
      </c>
      <c r="T13" s="178" t="s">
        <v>3</v>
      </c>
      <c r="U13" s="178" t="s">
        <v>4</v>
      </c>
      <c r="V13" s="178" t="s">
        <v>5</v>
      </c>
      <c r="W13" s="117" t="s">
        <v>6</v>
      </c>
      <c r="X13" s="142"/>
      <c r="Y13" s="178" t="s">
        <v>1</v>
      </c>
      <c r="Z13" s="178" t="s">
        <v>2</v>
      </c>
      <c r="AA13" s="178" t="s">
        <v>1</v>
      </c>
      <c r="AB13" s="178" t="s">
        <v>2</v>
      </c>
      <c r="AC13" s="178" t="s">
        <v>3</v>
      </c>
      <c r="AD13" s="178" t="s">
        <v>1</v>
      </c>
      <c r="AE13" s="178" t="s">
        <v>2</v>
      </c>
      <c r="AF13" s="178" t="s">
        <v>3</v>
      </c>
      <c r="AG13" s="178" t="s">
        <v>1</v>
      </c>
      <c r="AH13" s="178" t="s">
        <v>2</v>
      </c>
      <c r="AI13" s="178" t="s">
        <v>3</v>
      </c>
      <c r="AJ13" s="178" t="s">
        <v>1</v>
      </c>
      <c r="AK13" s="178" t="s">
        <v>2</v>
      </c>
      <c r="AL13" s="178" t="s">
        <v>3</v>
      </c>
      <c r="AM13" s="178" t="s">
        <v>1</v>
      </c>
      <c r="AN13" s="178" t="s">
        <v>2</v>
      </c>
      <c r="AO13" s="178" t="s">
        <v>3</v>
      </c>
      <c r="AP13" s="178" t="s">
        <v>1</v>
      </c>
      <c r="AQ13" s="178" t="s">
        <v>2</v>
      </c>
      <c r="AR13" s="178" t="s">
        <v>1</v>
      </c>
      <c r="AS13" s="178" t="s">
        <v>2</v>
      </c>
      <c r="AT13" s="131"/>
      <c r="AU13" s="142"/>
      <c r="AV13" s="134" t="s">
        <v>1</v>
      </c>
      <c r="AW13" s="134" t="s">
        <v>2</v>
      </c>
      <c r="AX13" s="131" t="s">
        <v>3</v>
      </c>
      <c r="AY13" s="131" t="s">
        <v>4</v>
      </c>
      <c r="AZ13" s="134" t="s">
        <v>5</v>
      </c>
      <c r="BA13" s="134" t="s">
        <v>6</v>
      </c>
      <c r="BB13" s="134" t="s">
        <v>9</v>
      </c>
      <c r="BC13" s="134" t="s">
        <v>10</v>
      </c>
      <c r="BD13" s="131" t="s">
        <v>11</v>
      </c>
      <c r="BE13" s="131" t="s">
        <v>12</v>
      </c>
      <c r="BF13" s="131" t="s">
        <v>51</v>
      </c>
      <c r="BG13" s="131" t="s">
        <v>54</v>
      </c>
      <c r="BH13" s="134" t="s">
        <v>1</v>
      </c>
      <c r="BI13" s="134" t="s">
        <v>2</v>
      </c>
      <c r="BJ13" s="131" t="s">
        <v>3</v>
      </c>
      <c r="BK13" s="131" t="s">
        <v>4</v>
      </c>
      <c r="BL13" s="134" t="s">
        <v>5</v>
      </c>
      <c r="BM13" s="177" t="s">
        <v>6</v>
      </c>
      <c r="BN13" s="177" t="s">
        <v>9</v>
      </c>
      <c r="BO13" s="177" t="s">
        <v>10</v>
      </c>
      <c r="BP13" s="131" t="s">
        <v>52</v>
      </c>
      <c r="BQ13" s="174" t="s">
        <v>12</v>
      </c>
    </row>
    <row r="14" spans="1:77" s="2" customFormat="1" ht="13.8" customHeight="1">
      <c r="A14" s="142"/>
      <c r="B14" s="142"/>
      <c r="C14" s="142"/>
      <c r="D14" s="132" t="s">
        <v>117</v>
      </c>
      <c r="E14" s="175"/>
      <c r="F14" s="175"/>
      <c r="G14" s="176"/>
      <c r="H14" s="132" t="s">
        <v>118</v>
      </c>
      <c r="I14" s="175"/>
      <c r="J14" s="175"/>
      <c r="K14" s="176"/>
      <c r="L14" s="132" t="s">
        <v>119</v>
      </c>
      <c r="M14" s="175"/>
      <c r="N14" s="175"/>
      <c r="O14" s="176"/>
      <c r="P14" s="128"/>
      <c r="Q14" s="129"/>
      <c r="R14" s="178"/>
      <c r="S14" s="178"/>
      <c r="T14" s="178"/>
      <c r="U14" s="178"/>
      <c r="V14" s="178"/>
      <c r="W14" s="117"/>
      <c r="X14" s="142"/>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31"/>
      <c r="AU14" s="142"/>
      <c r="AV14" s="134"/>
      <c r="AW14" s="134"/>
      <c r="AX14" s="131"/>
      <c r="AY14" s="131"/>
      <c r="AZ14" s="134"/>
      <c r="BA14" s="134"/>
      <c r="BB14" s="134"/>
      <c r="BC14" s="134"/>
      <c r="BD14" s="131"/>
      <c r="BE14" s="131"/>
      <c r="BF14" s="131"/>
      <c r="BG14" s="131"/>
      <c r="BH14" s="134"/>
      <c r="BI14" s="134"/>
      <c r="BJ14" s="131"/>
      <c r="BK14" s="131"/>
      <c r="BL14" s="134"/>
      <c r="BM14" s="177"/>
      <c r="BN14" s="177"/>
      <c r="BO14" s="177"/>
      <c r="BP14" s="131"/>
      <c r="BQ14" s="174"/>
    </row>
    <row r="15" spans="1:77" s="2" customFormat="1" ht="25.95" customHeight="1">
      <c r="A15" s="142"/>
      <c r="B15" s="142"/>
      <c r="C15" s="142"/>
      <c r="D15" s="77" t="s">
        <v>65</v>
      </c>
      <c r="E15" s="77" t="s">
        <v>66</v>
      </c>
      <c r="F15" s="19" t="s">
        <v>120</v>
      </c>
      <c r="G15" s="19" t="s">
        <v>121</v>
      </c>
      <c r="H15" s="77" t="s">
        <v>65</v>
      </c>
      <c r="I15" s="77" t="s">
        <v>66</v>
      </c>
      <c r="J15" s="19" t="s">
        <v>120</v>
      </c>
      <c r="K15" s="19" t="s">
        <v>121</v>
      </c>
      <c r="L15" s="86" t="s">
        <v>65</v>
      </c>
      <c r="M15" s="86" t="s">
        <v>66</v>
      </c>
      <c r="N15" s="19" t="s">
        <v>120</v>
      </c>
      <c r="O15" s="19" t="s">
        <v>121</v>
      </c>
      <c r="P15" s="130"/>
      <c r="Q15" s="130"/>
      <c r="R15" s="178"/>
      <c r="S15" s="178"/>
      <c r="T15" s="178"/>
      <c r="U15" s="178"/>
      <c r="V15" s="178"/>
      <c r="W15" s="117"/>
      <c r="X15" s="142"/>
      <c r="Y15" s="178"/>
      <c r="Z15" s="178"/>
      <c r="AA15" s="178"/>
      <c r="AB15" s="178"/>
      <c r="AC15" s="178"/>
      <c r="AD15" s="178"/>
      <c r="AE15" s="178"/>
      <c r="AF15" s="178"/>
      <c r="AG15" s="178"/>
      <c r="AH15" s="178"/>
      <c r="AI15" s="178"/>
      <c r="AJ15" s="178"/>
      <c r="AK15" s="178"/>
      <c r="AL15" s="178"/>
      <c r="AM15" s="178"/>
      <c r="AN15" s="178"/>
      <c r="AO15" s="178"/>
      <c r="AP15" s="178"/>
      <c r="AQ15" s="178"/>
      <c r="AR15" s="178"/>
      <c r="AS15" s="178"/>
      <c r="AT15" s="131"/>
      <c r="AU15" s="142"/>
      <c r="AV15" s="134"/>
      <c r="AW15" s="134"/>
      <c r="AX15" s="131"/>
      <c r="AY15" s="131"/>
      <c r="AZ15" s="134"/>
      <c r="BA15" s="134"/>
      <c r="BB15" s="134"/>
      <c r="BC15" s="134"/>
      <c r="BD15" s="131"/>
      <c r="BE15" s="131"/>
      <c r="BF15" s="131"/>
      <c r="BG15" s="131"/>
      <c r="BH15" s="134"/>
      <c r="BI15" s="134"/>
      <c r="BJ15" s="131"/>
      <c r="BK15" s="131"/>
      <c r="BL15" s="134"/>
      <c r="BM15" s="177"/>
      <c r="BN15" s="177"/>
      <c r="BO15" s="177"/>
      <c r="BP15" s="131"/>
      <c r="BQ15" s="174"/>
    </row>
    <row r="16" spans="1:77" s="195" customFormat="1" ht="93" customHeight="1">
      <c r="A16" s="143"/>
      <c r="B16" s="143"/>
      <c r="C16" s="143"/>
      <c r="D16" s="21" t="s">
        <v>86</v>
      </c>
      <c r="E16" s="21" t="s">
        <v>87</v>
      </c>
      <c r="F16" s="21" t="s">
        <v>88</v>
      </c>
      <c r="G16" s="21" t="s">
        <v>89</v>
      </c>
      <c r="H16" s="21" t="s">
        <v>86</v>
      </c>
      <c r="I16" s="21" t="s">
        <v>87</v>
      </c>
      <c r="J16" s="21" t="s">
        <v>88</v>
      </c>
      <c r="K16" s="21" t="s">
        <v>89</v>
      </c>
      <c r="L16" s="100" t="s">
        <v>86</v>
      </c>
      <c r="M16" s="100" t="s">
        <v>87</v>
      </c>
      <c r="N16" s="100" t="s">
        <v>88</v>
      </c>
      <c r="O16" s="100" t="s">
        <v>89</v>
      </c>
      <c r="P16" s="100" t="s">
        <v>138</v>
      </c>
      <c r="Q16" s="100" t="s">
        <v>140</v>
      </c>
      <c r="R16" s="101" t="s">
        <v>90</v>
      </c>
      <c r="S16" s="101" t="s">
        <v>91</v>
      </c>
      <c r="T16" s="101" t="s">
        <v>92</v>
      </c>
      <c r="U16" s="22" t="s">
        <v>93</v>
      </c>
      <c r="V16" s="101" t="s">
        <v>94</v>
      </c>
      <c r="W16" s="100" t="s">
        <v>8</v>
      </c>
      <c r="Y16" s="101" t="s">
        <v>95</v>
      </c>
      <c r="Z16" s="101" t="s">
        <v>96</v>
      </c>
      <c r="AA16" s="101" t="s">
        <v>70</v>
      </c>
      <c r="AB16" s="101" t="s">
        <v>97</v>
      </c>
      <c r="AC16" s="101" t="s">
        <v>96</v>
      </c>
      <c r="AD16" s="101" t="s">
        <v>24</v>
      </c>
      <c r="AE16" s="101" t="s">
        <v>25</v>
      </c>
      <c r="AF16" s="101" t="s">
        <v>26</v>
      </c>
      <c r="AG16" s="101" t="s">
        <v>24</v>
      </c>
      <c r="AH16" s="101" t="s">
        <v>25</v>
      </c>
      <c r="AI16" s="101" t="s">
        <v>26</v>
      </c>
      <c r="AJ16" s="101" t="s">
        <v>24</v>
      </c>
      <c r="AK16" s="101" t="s">
        <v>25</v>
      </c>
      <c r="AL16" s="101" t="s">
        <v>26</v>
      </c>
      <c r="AM16" s="101" t="s">
        <v>24</v>
      </c>
      <c r="AN16" s="101" t="s">
        <v>25</v>
      </c>
      <c r="AO16" s="101" t="s">
        <v>26</v>
      </c>
      <c r="AP16" s="101" t="s">
        <v>27</v>
      </c>
      <c r="AQ16" s="101" t="s">
        <v>50</v>
      </c>
      <c r="AR16" s="101" t="s">
        <v>28</v>
      </c>
      <c r="AS16" s="101" t="s">
        <v>29</v>
      </c>
      <c r="AT16" s="101" t="s">
        <v>8</v>
      </c>
      <c r="AV16" s="101" t="s">
        <v>41</v>
      </c>
      <c r="AW16" s="101" t="s">
        <v>42</v>
      </c>
      <c r="AX16" s="101" t="s">
        <v>43</v>
      </c>
      <c r="AY16" s="101" t="s">
        <v>44</v>
      </c>
      <c r="AZ16" s="101" t="s">
        <v>45</v>
      </c>
      <c r="BA16" s="101" t="s">
        <v>46</v>
      </c>
      <c r="BB16" s="101" t="s">
        <v>47</v>
      </c>
      <c r="BC16" s="101" t="s">
        <v>48</v>
      </c>
      <c r="BD16" s="101" t="s">
        <v>49</v>
      </c>
      <c r="BE16" s="101" t="s">
        <v>55</v>
      </c>
      <c r="BF16" s="101" t="s">
        <v>56</v>
      </c>
      <c r="BG16" s="101" t="s">
        <v>8</v>
      </c>
      <c r="BH16" s="101" t="s">
        <v>33</v>
      </c>
      <c r="BI16" s="101" t="s">
        <v>34</v>
      </c>
      <c r="BJ16" s="101" t="s">
        <v>35</v>
      </c>
      <c r="BK16" s="101" t="s">
        <v>36</v>
      </c>
      <c r="BL16" s="101" t="s">
        <v>37</v>
      </c>
      <c r="BM16" s="101" t="s">
        <v>38</v>
      </c>
      <c r="BN16" s="101" t="s">
        <v>39</v>
      </c>
      <c r="BO16" s="101" t="s">
        <v>40</v>
      </c>
      <c r="BP16" s="101" t="s">
        <v>53</v>
      </c>
      <c r="BQ16" s="60" t="s">
        <v>8</v>
      </c>
    </row>
    <row r="17" spans="1:70" s="39" customFormat="1" hidden="1">
      <c r="A17" s="29" t="s">
        <v>172</v>
      </c>
      <c r="B17" s="30"/>
      <c r="C17" s="30"/>
      <c r="D17" s="31"/>
      <c r="E17" s="31"/>
      <c r="F17" s="31"/>
      <c r="G17" s="31"/>
      <c r="H17" s="31"/>
      <c r="I17" s="31"/>
      <c r="J17" s="31"/>
      <c r="K17" s="31"/>
      <c r="L17" s="87"/>
      <c r="M17" s="87"/>
      <c r="N17" s="87"/>
      <c r="O17" s="87"/>
      <c r="P17" s="30"/>
      <c r="Q17" s="31"/>
      <c r="R17" s="31"/>
      <c r="S17" s="31"/>
      <c r="T17" s="30"/>
      <c r="U17" s="32"/>
      <c r="V17" s="30"/>
      <c r="W17" s="32"/>
      <c r="X17" s="33"/>
      <c r="Y17" s="31"/>
      <c r="Z17" s="31"/>
      <c r="AA17" s="34"/>
      <c r="AB17" s="30"/>
      <c r="AC17" s="32"/>
      <c r="AD17" s="35"/>
      <c r="AE17" s="36"/>
      <c r="AF17" s="37"/>
      <c r="AG17" s="31"/>
      <c r="AH17" s="31"/>
      <c r="AI17" s="31"/>
      <c r="AJ17" s="31"/>
      <c r="AK17" s="30"/>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61"/>
    </row>
    <row r="18" spans="1:70" s="12" customFormat="1" ht="21.6">
      <c r="A18" s="74">
        <v>41201</v>
      </c>
      <c r="B18" s="81" t="s">
        <v>177</v>
      </c>
      <c r="C18" s="64">
        <v>4</v>
      </c>
      <c r="D18" s="91"/>
      <c r="E18" s="91"/>
      <c r="F18" s="91"/>
      <c r="G18" s="91"/>
      <c r="H18" s="91">
        <v>1</v>
      </c>
      <c r="I18" s="91"/>
      <c r="J18" s="91"/>
      <c r="K18" s="91"/>
      <c r="L18" s="91">
        <v>1</v>
      </c>
      <c r="M18" s="91"/>
      <c r="N18" s="91"/>
      <c r="O18" s="91"/>
      <c r="P18" s="90" t="s">
        <v>214</v>
      </c>
      <c r="Q18" s="82"/>
      <c r="R18" s="91"/>
      <c r="S18" s="91"/>
      <c r="T18" s="91"/>
      <c r="U18" s="91"/>
      <c r="V18" s="91"/>
      <c r="W18" s="90"/>
      <c r="Y18" s="91">
        <v>1</v>
      </c>
      <c r="Z18" s="91"/>
      <c r="AA18" s="91">
        <v>1</v>
      </c>
      <c r="AB18" s="91"/>
      <c r="AC18" s="91"/>
      <c r="AD18" s="91"/>
      <c r="AE18" s="91"/>
      <c r="AF18" s="91">
        <v>1</v>
      </c>
      <c r="AG18" s="67"/>
      <c r="AH18" s="18">
        <v>1</v>
      </c>
      <c r="AI18" s="18"/>
      <c r="AJ18" s="91">
        <v>1</v>
      </c>
      <c r="AK18" s="91"/>
      <c r="AL18" s="91"/>
      <c r="AM18" s="17">
        <v>1</v>
      </c>
      <c r="AN18" s="91"/>
      <c r="AO18" s="17"/>
      <c r="AP18" s="17">
        <v>1</v>
      </c>
      <c r="AQ18" s="17"/>
      <c r="AR18" s="17">
        <v>1</v>
      </c>
      <c r="AS18" s="17"/>
      <c r="AT18" s="57"/>
      <c r="AV18" s="91"/>
      <c r="AW18" s="91">
        <v>1</v>
      </c>
      <c r="AX18" s="91">
        <v>1</v>
      </c>
      <c r="AY18" s="91">
        <v>1</v>
      </c>
      <c r="AZ18" s="91">
        <v>1</v>
      </c>
      <c r="BA18" s="91">
        <v>1</v>
      </c>
      <c r="BB18" s="91"/>
      <c r="BC18" s="91"/>
      <c r="BD18" s="91"/>
      <c r="BE18" s="91">
        <v>1</v>
      </c>
      <c r="BF18" s="91">
        <v>1</v>
      </c>
      <c r="BG18" s="57"/>
      <c r="BH18" s="91">
        <v>1</v>
      </c>
      <c r="BI18" s="91"/>
      <c r="BJ18" s="91">
        <v>1</v>
      </c>
      <c r="BK18" s="91">
        <v>1</v>
      </c>
      <c r="BL18" s="91">
        <v>1</v>
      </c>
      <c r="BM18" s="91"/>
      <c r="BN18" s="91"/>
      <c r="BO18" s="91">
        <v>1</v>
      </c>
      <c r="BP18" s="91">
        <v>1</v>
      </c>
      <c r="BQ18" s="57"/>
      <c r="BR18" s="12">
        <v>1</v>
      </c>
    </row>
    <row r="19" spans="1:70" s="12" customFormat="1" ht="39.6">
      <c r="A19" s="74">
        <v>41202</v>
      </c>
      <c r="B19" s="81" t="s">
        <v>179</v>
      </c>
      <c r="C19" s="64">
        <v>5</v>
      </c>
      <c r="D19" s="91"/>
      <c r="E19" s="91"/>
      <c r="F19" s="91"/>
      <c r="G19" s="91"/>
      <c r="H19" s="91"/>
      <c r="I19" s="91">
        <v>1</v>
      </c>
      <c r="J19" s="91"/>
      <c r="K19" s="91"/>
      <c r="L19" s="91"/>
      <c r="M19" s="91"/>
      <c r="N19" s="91"/>
      <c r="O19" s="91"/>
      <c r="P19" s="68" t="s">
        <v>268</v>
      </c>
      <c r="Q19" s="82" t="s">
        <v>215</v>
      </c>
      <c r="R19" s="91"/>
      <c r="S19" s="91"/>
      <c r="T19" s="91"/>
      <c r="U19" s="91"/>
      <c r="V19" s="91"/>
      <c r="W19" s="90"/>
      <c r="Y19" s="91">
        <v>1</v>
      </c>
      <c r="Z19" s="91"/>
      <c r="AA19" s="91"/>
      <c r="AB19" s="91">
        <v>1</v>
      </c>
      <c r="AC19" s="91"/>
      <c r="AD19" s="91"/>
      <c r="AE19" s="91">
        <v>1</v>
      </c>
      <c r="AF19" s="91"/>
      <c r="AG19" s="67"/>
      <c r="AH19" s="18"/>
      <c r="AI19" s="18">
        <v>1</v>
      </c>
      <c r="AJ19" s="91"/>
      <c r="AK19" s="91"/>
      <c r="AL19" s="91">
        <v>1</v>
      </c>
      <c r="AM19" s="17"/>
      <c r="AN19" s="91">
        <v>1</v>
      </c>
      <c r="AO19" s="17"/>
      <c r="AP19" s="17">
        <v>1</v>
      </c>
      <c r="AQ19" s="17"/>
      <c r="AR19" s="17"/>
      <c r="AS19" s="17">
        <v>1</v>
      </c>
      <c r="AT19" s="57"/>
      <c r="AV19" s="91"/>
      <c r="AW19" s="91">
        <v>1</v>
      </c>
      <c r="AX19" s="91"/>
      <c r="AY19" s="91"/>
      <c r="AZ19" s="91">
        <v>1</v>
      </c>
      <c r="BA19" s="91">
        <v>1</v>
      </c>
      <c r="BB19" s="91"/>
      <c r="BC19" s="91"/>
      <c r="BD19" s="91"/>
      <c r="BE19" s="91"/>
      <c r="BF19" s="91"/>
      <c r="BG19" s="57"/>
      <c r="BH19" s="91">
        <v>1</v>
      </c>
      <c r="BI19" s="91"/>
      <c r="BJ19" s="91">
        <v>1</v>
      </c>
      <c r="BK19" s="91">
        <v>1</v>
      </c>
      <c r="BL19" s="91"/>
      <c r="BM19" s="91"/>
      <c r="BN19" s="91"/>
      <c r="BO19" s="91">
        <v>1</v>
      </c>
      <c r="BP19" s="91">
        <v>1</v>
      </c>
      <c r="BQ19" s="57"/>
      <c r="BR19" s="12">
        <v>1</v>
      </c>
    </row>
    <row r="20" spans="1:70" s="12" customFormat="1" ht="21.6">
      <c r="A20" s="74">
        <v>41203</v>
      </c>
      <c r="B20" s="81" t="s">
        <v>181</v>
      </c>
      <c r="C20" s="64">
        <v>5</v>
      </c>
      <c r="D20" s="91"/>
      <c r="E20" s="91"/>
      <c r="F20" s="91"/>
      <c r="G20" s="91"/>
      <c r="H20" s="91">
        <v>1</v>
      </c>
      <c r="I20" s="91"/>
      <c r="J20" s="91"/>
      <c r="K20" s="91"/>
      <c r="L20" s="91">
        <v>1</v>
      </c>
      <c r="M20" s="91"/>
      <c r="N20" s="91"/>
      <c r="O20" s="91"/>
      <c r="P20" s="90" t="s">
        <v>216</v>
      </c>
      <c r="Q20" s="82"/>
      <c r="R20" s="91"/>
      <c r="S20" s="91"/>
      <c r="T20" s="91"/>
      <c r="U20" s="91"/>
      <c r="V20" s="91"/>
      <c r="W20" s="90"/>
      <c r="Y20" s="91"/>
      <c r="Z20" s="91">
        <v>1</v>
      </c>
      <c r="AA20" s="91"/>
      <c r="AB20" s="91">
        <v>1</v>
      </c>
      <c r="AC20" s="91"/>
      <c r="AD20" s="91">
        <v>1</v>
      </c>
      <c r="AE20" s="91"/>
      <c r="AF20" s="91"/>
      <c r="AG20" s="67"/>
      <c r="AH20" s="18"/>
      <c r="AI20" s="18">
        <v>1</v>
      </c>
      <c r="AJ20" s="91">
        <v>1</v>
      </c>
      <c r="AK20" s="91"/>
      <c r="AL20" s="91"/>
      <c r="AM20" s="17">
        <v>1</v>
      </c>
      <c r="AN20" s="91"/>
      <c r="AO20" s="17"/>
      <c r="AP20" s="17">
        <v>1</v>
      </c>
      <c r="AQ20" s="17"/>
      <c r="AR20" s="17">
        <v>1</v>
      </c>
      <c r="AS20" s="17"/>
      <c r="AT20" s="57"/>
      <c r="AV20" s="91"/>
      <c r="AW20" s="91">
        <v>1</v>
      </c>
      <c r="AX20" s="91"/>
      <c r="AY20" s="91">
        <v>1</v>
      </c>
      <c r="AZ20" s="91"/>
      <c r="BA20" s="91">
        <v>1</v>
      </c>
      <c r="BB20" s="91"/>
      <c r="BC20" s="91"/>
      <c r="BD20" s="91"/>
      <c r="BE20" s="91">
        <v>1</v>
      </c>
      <c r="BF20" s="91"/>
      <c r="BG20" s="57"/>
      <c r="BH20" s="91">
        <v>1</v>
      </c>
      <c r="BI20" s="91"/>
      <c r="BJ20" s="91">
        <v>1</v>
      </c>
      <c r="BK20" s="91">
        <v>1</v>
      </c>
      <c r="BL20" s="91"/>
      <c r="BM20" s="91">
        <v>1</v>
      </c>
      <c r="BN20" s="91">
        <v>1</v>
      </c>
      <c r="BO20" s="91"/>
      <c r="BP20" s="91"/>
      <c r="BQ20" s="57"/>
      <c r="BR20" s="12">
        <v>1</v>
      </c>
    </row>
    <row r="21" spans="1:70" s="12" customFormat="1" ht="12">
      <c r="A21" s="74">
        <v>41204</v>
      </c>
      <c r="B21" s="81" t="s">
        <v>183</v>
      </c>
      <c r="C21" s="64">
        <v>5</v>
      </c>
      <c r="D21" s="91"/>
      <c r="E21" s="91"/>
      <c r="F21" s="91">
        <v>1</v>
      </c>
      <c r="G21" s="91"/>
      <c r="H21" s="91"/>
      <c r="I21" s="91"/>
      <c r="J21" s="91">
        <v>1</v>
      </c>
      <c r="K21" s="91"/>
      <c r="L21" s="91"/>
      <c r="M21" s="91"/>
      <c r="N21" s="91">
        <v>1</v>
      </c>
      <c r="O21" s="91"/>
      <c r="P21" s="90"/>
      <c r="Q21" s="82"/>
      <c r="R21" s="91">
        <v>1</v>
      </c>
      <c r="S21" s="91"/>
      <c r="T21" s="91"/>
      <c r="U21" s="91"/>
      <c r="V21" s="91"/>
      <c r="W21" s="90"/>
      <c r="Y21" s="91"/>
      <c r="Z21" s="91">
        <v>1</v>
      </c>
      <c r="AA21" s="91"/>
      <c r="AB21" s="91">
        <v>1</v>
      </c>
      <c r="AC21" s="91"/>
      <c r="AD21" s="91"/>
      <c r="AE21" s="91"/>
      <c r="AF21" s="91">
        <v>1</v>
      </c>
      <c r="AG21" s="67"/>
      <c r="AH21" s="18"/>
      <c r="AI21" s="18">
        <v>1</v>
      </c>
      <c r="AJ21" s="91"/>
      <c r="AK21" s="91"/>
      <c r="AL21" s="91">
        <v>1</v>
      </c>
      <c r="AM21" s="17"/>
      <c r="AN21" s="91"/>
      <c r="AO21" s="17">
        <v>1</v>
      </c>
      <c r="AP21" s="17"/>
      <c r="AQ21" s="17">
        <v>1</v>
      </c>
      <c r="AR21" s="17"/>
      <c r="AS21" s="17">
        <v>1</v>
      </c>
      <c r="AT21" s="57"/>
      <c r="AV21" s="91"/>
      <c r="AW21" s="91">
        <v>1</v>
      </c>
      <c r="AX21" s="91"/>
      <c r="AY21" s="91"/>
      <c r="AZ21" s="91"/>
      <c r="BA21" s="91"/>
      <c r="BB21" s="91"/>
      <c r="BC21" s="91"/>
      <c r="BD21" s="91"/>
      <c r="BE21" s="91"/>
      <c r="BF21" s="91"/>
      <c r="BG21" s="57"/>
      <c r="BH21" s="91"/>
      <c r="BI21" s="91"/>
      <c r="BJ21" s="91">
        <v>1</v>
      </c>
      <c r="BK21" s="91"/>
      <c r="BL21" s="91"/>
      <c r="BM21" s="91"/>
      <c r="BN21" s="91">
        <v>1</v>
      </c>
      <c r="BO21" s="91"/>
      <c r="BP21" s="91">
        <v>1</v>
      </c>
      <c r="BQ21" s="57"/>
      <c r="BR21" s="12">
        <v>1</v>
      </c>
    </row>
    <row r="22" spans="1:70" s="12" customFormat="1" ht="26.4">
      <c r="A22" s="74">
        <v>41205</v>
      </c>
      <c r="B22" s="81" t="s">
        <v>185</v>
      </c>
      <c r="C22" s="64">
        <v>5</v>
      </c>
      <c r="D22" s="91"/>
      <c r="E22" s="91"/>
      <c r="F22" s="91"/>
      <c r="G22" s="91"/>
      <c r="H22" s="91">
        <v>1</v>
      </c>
      <c r="I22" s="91"/>
      <c r="J22" s="91"/>
      <c r="K22" s="91"/>
      <c r="L22" s="91">
        <v>1</v>
      </c>
      <c r="M22" s="91"/>
      <c r="N22" s="91"/>
      <c r="O22" s="91"/>
      <c r="P22" s="68" t="s">
        <v>261</v>
      </c>
      <c r="Q22" s="82"/>
      <c r="R22" s="91"/>
      <c r="S22" s="91"/>
      <c r="T22" s="91"/>
      <c r="U22" s="91"/>
      <c r="V22" s="91"/>
      <c r="W22" s="90"/>
      <c r="Y22" s="91"/>
      <c r="Z22" s="91">
        <v>1</v>
      </c>
      <c r="AA22" s="91"/>
      <c r="AB22" s="91">
        <v>1</v>
      </c>
      <c r="AC22" s="91"/>
      <c r="AD22" s="91"/>
      <c r="AE22" s="91">
        <v>1</v>
      </c>
      <c r="AF22" s="91"/>
      <c r="AG22" s="67"/>
      <c r="AH22" s="18"/>
      <c r="AI22" s="18">
        <v>1</v>
      </c>
      <c r="AJ22" s="91"/>
      <c r="AK22" s="91">
        <v>1</v>
      </c>
      <c r="AL22" s="91"/>
      <c r="AM22" s="17"/>
      <c r="AN22" s="91">
        <v>1</v>
      </c>
      <c r="AO22" s="17"/>
      <c r="AP22" s="17"/>
      <c r="AQ22" s="17">
        <v>1</v>
      </c>
      <c r="AR22" s="17"/>
      <c r="AS22" s="17">
        <v>1</v>
      </c>
      <c r="AT22" s="57"/>
      <c r="AV22" s="91"/>
      <c r="AW22" s="91">
        <v>1</v>
      </c>
      <c r="AX22" s="91">
        <v>1</v>
      </c>
      <c r="AY22" s="91">
        <v>1</v>
      </c>
      <c r="AZ22" s="91">
        <v>1</v>
      </c>
      <c r="BA22" s="91">
        <v>1</v>
      </c>
      <c r="BB22" s="91"/>
      <c r="BC22" s="91"/>
      <c r="BD22" s="91"/>
      <c r="BE22" s="91">
        <v>1</v>
      </c>
      <c r="BF22" s="91"/>
      <c r="BG22" s="57"/>
      <c r="BH22" s="91">
        <v>1</v>
      </c>
      <c r="BI22" s="91"/>
      <c r="BJ22" s="91">
        <v>1</v>
      </c>
      <c r="BK22" s="91"/>
      <c r="BL22" s="91"/>
      <c r="BM22" s="91"/>
      <c r="BN22" s="91">
        <v>1</v>
      </c>
      <c r="BO22" s="91">
        <v>1</v>
      </c>
      <c r="BP22" s="91">
        <v>1</v>
      </c>
      <c r="BQ22" s="57"/>
      <c r="BR22" s="12">
        <v>1</v>
      </c>
    </row>
    <row r="23" spans="1:70" s="12" customFormat="1" ht="12">
      <c r="A23" s="74">
        <v>41206</v>
      </c>
      <c r="B23" s="81" t="s">
        <v>187</v>
      </c>
      <c r="C23" s="64">
        <v>5</v>
      </c>
      <c r="D23" s="91"/>
      <c r="E23" s="91"/>
      <c r="F23" s="91"/>
      <c r="G23" s="91"/>
      <c r="H23" s="91"/>
      <c r="I23" s="91"/>
      <c r="J23" s="91"/>
      <c r="K23" s="91"/>
      <c r="L23" s="91"/>
      <c r="M23" s="91"/>
      <c r="N23" s="91">
        <v>1</v>
      </c>
      <c r="O23" s="91"/>
      <c r="P23" s="90"/>
      <c r="Q23" s="82"/>
      <c r="R23" s="91"/>
      <c r="S23" s="91"/>
      <c r="T23" s="91">
        <v>1</v>
      </c>
      <c r="U23" s="91"/>
      <c r="V23" s="91"/>
      <c r="W23" s="90"/>
      <c r="Y23" s="91">
        <v>1</v>
      </c>
      <c r="Z23" s="91"/>
      <c r="AA23" s="91">
        <v>1</v>
      </c>
      <c r="AB23" s="91"/>
      <c r="AC23" s="91"/>
      <c r="AD23" s="91"/>
      <c r="AE23" s="91">
        <v>1</v>
      </c>
      <c r="AF23" s="91"/>
      <c r="AG23" s="67"/>
      <c r="AH23" s="18"/>
      <c r="AI23" s="18">
        <v>1</v>
      </c>
      <c r="AJ23" s="91">
        <v>1</v>
      </c>
      <c r="AK23" s="91"/>
      <c r="AL23" s="91"/>
      <c r="AM23" s="17">
        <v>1</v>
      </c>
      <c r="AN23" s="91"/>
      <c r="AO23" s="17"/>
      <c r="AP23" s="17"/>
      <c r="AQ23" s="17">
        <v>1</v>
      </c>
      <c r="AR23" s="17">
        <v>1</v>
      </c>
      <c r="AS23" s="17"/>
      <c r="AT23" s="57"/>
      <c r="AV23" s="91"/>
      <c r="AW23" s="91"/>
      <c r="AX23" s="91">
        <v>1</v>
      </c>
      <c r="AY23" s="91"/>
      <c r="AZ23" s="91">
        <v>1</v>
      </c>
      <c r="BA23" s="91">
        <v>1</v>
      </c>
      <c r="BB23" s="91"/>
      <c r="BC23" s="91"/>
      <c r="BD23" s="91"/>
      <c r="BE23" s="91"/>
      <c r="BF23" s="91"/>
      <c r="BG23" s="57"/>
      <c r="BH23" s="91"/>
      <c r="BI23" s="91"/>
      <c r="BJ23" s="91"/>
      <c r="BK23" s="91"/>
      <c r="BL23" s="91"/>
      <c r="BM23" s="91"/>
      <c r="BN23" s="91"/>
      <c r="BO23" s="91"/>
      <c r="BP23" s="91">
        <v>1</v>
      </c>
      <c r="BQ23" s="57"/>
      <c r="BR23" s="12">
        <v>1</v>
      </c>
    </row>
    <row r="24" spans="1:70" s="12" customFormat="1">
      <c r="A24" s="74">
        <v>41207</v>
      </c>
      <c r="B24" s="81" t="s">
        <v>191</v>
      </c>
      <c r="C24" s="64">
        <v>5</v>
      </c>
      <c r="D24" s="91"/>
      <c r="E24" s="91"/>
      <c r="F24" s="91"/>
      <c r="G24" s="91"/>
      <c r="H24" s="91"/>
      <c r="I24" s="91"/>
      <c r="J24" s="91"/>
      <c r="K24" s="91"/>
      <c r="L24" s="91"/>
      <c r="M24" s="91"/>
      <c r="N24" s="91"/>
      <c r="O24" s="91"/>
      <c r="P24" s="90"/>
      <c r="Q24" s="82"/>
      <c r="R24" s="91"/>
      <c r="S24" s="91"/>
      <c r="T24" s="91"/>
      <c r="U24" s="91"/>
      <c r="V24" s="91"/>
      <c r="W24" s="90"/>
      <c r="Y24" s="91"/>
      <c r="Z24" s="91"/>
      <c r="AA24" s="91"/>
      <c r="AB24" s="91"/>
      <c r="AC24" s="91"/>
      <c r="AD24" s="91"/>
      <c r="AE24" s="91"/>
      <c r="AF24" s="91"/>
      <c r="AG24" s="67"/>
      <c r="AH24" s="18"/>
      <c r="AI24" s="18"/>
      <c r="AJ24" s="91"/>
      <c r="AK24" s="91"/>
      <c r="AL24" s="91"/>
      <c r="AM24" s="17"/>
      <c r="AN24" s="91"/>
      <c r="AO24" s="17"/>
      <c r="AP24" s="17"/>
      <c r="AQ24" s="17"/>
      <c r="AR24" s="17"/>
      <c r="AS24" s="17"/>
      <c r="AT24" s="57"/>
      <c r="AV24" s="91"/>
      <c r="AW24" s="91"/>
      <c r="AX24" s="91"/>
      <c r="AY24" s="91"/>
      <c r="AZ24" s="91"/>
      <c r="BA24" s="91"/>
      <c r="BB24" s="91"/>
      <c r="BC24" s="91"/>
      <c r="BD24" s="91"/>
      <c r="BE24" s="91"/>
      <c r="BF24" s="91"/>
      <c r="BG24" s="57"/>
      <c r="BH24" s="91"/>
      <c r="BI24" s="91"/>
      <c r="BJ24" s="91"/>
      <c r="BK24" s="91"/>
      <c r="BL24" s="91"/>
      <c r="BM24" s="91"/>
      <c r="BN24" s="91"/>
      <c r="BO24" s="91"/>
      <c r="BP24" s="91"/>
      <c r="BQ24" s="57"/>
    </row>
    <row r="25" spans="1:70" s="12" customFormat="1" ht="12">
      <c r="A25" s="74">
        <v>41208</v>
      </c>
      <c r="B25" s="81" t="s">
        <v>192</v>
      </c>
      <c r="C25" s="64">
        <v>5</v>
      </c>
      <c r="D25" s="91"/>
      <c r="E25" s="91"/>
      <c r="F25" s="91"/>
      <c r="G25" s="91"/>
      <c r="H25" s="91"/>
      <c r="I25" s="91"/>
      <c r="J25" s="91">
        <v>1</v>
      </c>
      <c r="K25" s="91"/>
      <c r="L25" s="91"/>
      <c r="M25" s="91"/>
      <c r="N25" s="91">
        <v>1</v>
      </c>
      <c r="O25" s="91"/>
      <c r="P25" s="90"/>
      <c r="Q25" s="82"/>
      <c r="R25" s="91">
        <v>1</v>
      </c>
      <c r="S25" s="91"/>
      <c r="T25" s="91"/>
      <c r="U25" s="91"/>
      <c r="V25" s="91"/>
      <c r="W25" s="90"/>
      <c r="Y25" s="91">
        <v>1</v>
      </c>
      <c r="Z25" s="91"/>
      <c r="AA25" s="91"/>
      <c r="AB25" s="91">
        <v>1</v>
      </c>
      <c r="AC25" s="91"/>
      <c r="AD25" s="91"/>
      <c r="AE25" s="91">
        <v>1</v>
      </c>
      <c r="AF25" s="91"/>
      <c r="AG25" s="67"/>
      <c r="AH25" s="18">
        <v>1</v>
      </c>
      <c r="AI25" s="18"/>
      <c r="AJ25" s="91"/>
      <c r="AK25" s="91">
        <v>1</v>
      </c>
      <c r="AL25" s="91"/>
      <c r="AM25" s="17"/>
      <c r="AN25" s="91">
        <v>1</v>
      </c>
      <c r="AO25" s="17"/>
      <c r="AP25" s="17">
        <v>1</v>
      </c>
      <c r="AQ25" s="17"/>
      <c r="AR25" s="17">
        <v>1</v>
      </c>
      <c r="AS25" s="17"/>
      <c r="AT25" s="57"/>
      <c r="AV25" s="91"/>
      <c r="AW25" s="91">
        <v>1</v>
      </c>
      <c r="AX25" s="91"/>
      <c r="AY25" s="91"/>
      <c r="AZ25" s="91"/>
      <c r="BA25" s="91"/>
      <c r="BB25" s="91"/>
      <c r="BC25" s="91"/>
      <c r="BD25" s="91"/>
      <c r="BE25" s="91"/>
      <c r="BF25" s="91"/>
      <c r="BG25" s="57"/>
      <c r="BH25" s="91">
        <v>1</v>
      </c>
      <c r="BI25" s="91"/>
      <c r="BJ25" s="91">
        <v>1</v>
      </c>
      <c r="BK25" s="91">
        <v>1</v>
      </c>
      <c r="BL25" s="91"/>
      <c r="BM25" s="91"/>
      <c r="BN25" s="91">
        <v>1</v>
      </c>
      <c r="BO25" s="91">
        <v>1</v>
      </c>
      <c r="BP25" s="91">
        <v>1</v>
      </c>
      <c r="BQ25" s="57"/>
      <c r="BR25" s="12">
        <v>1</v>
      </c>
    </row>
    <row r="26" spans="1:70" s="12" customFormat="1">
      <c r="A26" s="74">
        <v>41209</v>
      </c>
      <c r="B26" s="81" t="s">
        <v>194</v>
      </c>
      <c r="C26" s="64">
        <v>5</v>
      </c>
      <c r="D26" s="91"/>
      <c r="E26" s="91"/>
      <c r="F26" s="91"/>
      <c r="G26" s="91"/>
      <c r="H26" s="91"/>
      <c r="I26" s="91"/>
      <c r="J26" s="91"/>
      <c r="K26" s="91"/>
      <c r="L26" s="91"/>
      <c r="M26" s="91"/>
      <c r="N26" s="91"/>
      <c r="O26" s="91"/>
      <c r="P26" s="90"/>
      <c r="Q26" s="82"/>
      <c r="R26" s="91"/>
      <c r="S26" s="91"/>
      <c r="T26" s="91"/>
      <c r="U26" s="91"/>
      <c r="V26" s="91"/>
      <c r="W26" s="90"/>
      <c r="Y26" s="91"/>
      <c r="Z26" s="91"/>
      <c r="AA26" s="91"/>
      <c r="AB26" s="91"/>
      <c r="AC26" s="91"/>
      <c r="AD26" s="91"/>
      <c r="AE26" s="91"/>
      <c r="AF26" s="91"/>
      <c r="AG26" s="67"/>
      <c r="AH26" s="18"/>
      <c r="AI26" s="18"/>
      <c r="AJ26" s="91"/>
      <c r="AK26" s="91"/>
      <c r="AL26" s="91"/>
      <c r="AM26" s="17"/>
      <c r="AN26" s="91"/>
      <c r="AO26" s="17"/>
      <c r="AP26" s="17"/>
      <c r="AQ26" s="17"/>
      <c r="AR26" s="17"/>
      <c r="AS26" s="17"/>
      <c r="AT26" s="57"/>
      <c r="AV26" s="91"/>
      <c r="AW26" s="91"/>
      <c r="AX26" s="91"/>
      <c r="AY26" s="91"/>
      <c r="AZ26" s="91"/>
      <c r="BA26" s="91"/>
      <c r="BB26" s="91"/>
      <c r="BC26" s="91"/>
      <c r="BD26" s="91"/>
      <c r="BE26" s="91"/>
      <c r="BF26" s="91"/>
      <c r="BG26" s="57"/>
      <c r="BH26" s="91"/>
      <c r="BI26" s="91"/>
      <c r="BJ26" s="91"/>
      <c r="BK26" s="91"/>
      <c r="BL26" s="91"/>
      <c r="BM26" s="91"/>
      <c r="BN26" s="91"/>
      <c r="BO26" s="91"/>
      <c r="BP26" s="91"/>
      <c r="BQ26" s="57"/>
    </row>
    <row r="27" spans="1:70" s="12" customFormat="1" ht="12">
      <c r="A27" s="74">
        <v>41210</v>
      </c>
      <c r="B27" s="81" t="s">
        <v>195</v>
      </c>
      <c r="C27" s="64">
        <v>5</v>
      </c>
      <c r="D27" s="91"/>
      <c r="E27" s="91"/>
      <c r="F27" s="91"/>
      <c r="G27" s="91"/>
      <c r="H27" s="91"/>
      <c r="I27" s="91"/>
      <c r="J27" s="91"/>
      <c r="K27" s="91"/>
      <c r="L27" s="91"/>
      <c r="M27" s="91"/>
      <c r="N27" s="91">
        <v>1</v>
      </c>
      <c r="O27" s="91"/>
      <c r="P27" s="90"/>
      <c r="Q27" s="82"/>
      <c r="R27" s="91">
        <v>1</v>
      </c>
      <c r="S27" s="91">
        <v>1</v>
      </c>
      <c r="T27" s="91">
        <v>1</v>
      </c>
      <c r="U27" s="91">
        <v>1</v>
      </c>
      <c r="V27" s="91"/>
      <c r="W27" s="90"/>
      <c r="Y27" s="91"/>
      <c r="Z27" s="91">
        <v>1</v>
      </c>
      <c r="AA27" s="91"/>
      <c r="AB27" s="91"/>
      <c r="AC27" s="91">
        <v>1</v>
      </c>
      <c r="AD27" s="91">
        <v>1</v>
      </c>
      <c r="AE27" s="91"/>
      <c r="AF27" s="91"/>
      <c r="AG27" s="67"/>
      <c r="AH27" s="18"/>
      <c r="AI27" s="18">
        <v>1</v>
      </c>
      <c r="AJ27" s="91"/>
      <c r="AK27" s="91">
        <v>1</v>
      </c>
      <c r="AL27" s="91"/>
      <c r="AM27" s="17">
        <v>1</v>
      </c>
      <c r="AN27" s="91"/>
      <c r="AO27" s="17"/>
      <c r="AP27" s="17">
        <v>1</v>
      </c>
      <c r="AQ27" s="17"/>
      <c r="AR27" s="17"/>
      <c r="AS27" s="17">
        <v>1</v>
      </c>
      <c r="AT27" s="57"/>
      <c r="AV27" s="91"/>
      <c r="AW27" s="91">
        <v>1</v>
      </c>
      <c r="AX27" s="91">
        <v>1</v>
      </c>
      <c r="AY27" s="91"/>
      <c r="AZ27" s="91">
        <v>1</v>
      </c>
      <c r="BA27" s="91">
        <v>1</v>
      </c>
      <c r="BB27" s="91"/>
      <c r="BC27" s="91"/>
      <c r="BD27" s="91"/>
      <c r="BE27" s="91">
        <v>1</v>
      </c>
      <c r="BF27" s="91"/>
      <c r="BG27" s="57"/>
      <c r="BH27" s="91"/>
      <c r="BI27" s="91">
        <v>1</v>
      </c>
      <c r="BJ27" s="91">
        <v>1</v>
      </c>
      <c r="BK27" s="91"/>
      <c r="BL27" s="91"/>
      <c r="BM27" s="91"/>
      <c r="BN27" s="91">
        <v>1</v>
      </c>
      <c r="BO27" s="91">
        <v>1</v>
      </c>
      <c r="BP27" s="91"/>
      <c r="BQ27" s="57"/>
      <c r="BR27" s="12">
        <v>1</v>
      </c>
    </row>
    <row r="28" spans="1:70" s="12" customFormat="1">
      <c r="A28" s="74">
        <v>41327</v>
      </c>
      <c r="B28" s="81" t="s">
        <v>197</v>
      </c>
      <c r="C28" s="64">
        <v>6</v>
      </c>
      <c r="D28" s="91"/>
      <c r="E28" s="91"/>
      <c r="F28" s="91"/>
      <c r="G28" s="91"/>
      <c r="H28" s="91"/>
      <c r="I28" s="91"/>
      <c r="J28" s="91"/>
      <c r="K28" s="91"/>
      <c r="L28" s="91"/>
      <c r="M28" s="91"/>
      <c r="N28" s="91"/>
      <c r="O28" s="91"/>
      <c r="P28" s="90"/>
      <c r="Q28" s="82"/>
      <c r="R28" s="91"/>
      <c r="S28" s="91"/>
      <c r="T28" s="91"/>
      <c r="U28" s="91"/>
      <c r="V28" s="91"/>
      <c r="W28" s="90"/>
      <c r="Y28" s="91"/>
      <c r="Z28" s="91"/>
      <c r="AA28" s="91"/>
      <c r="AB28" s="91"/>
      <c r="AC28" s="91"/>
      <c r="AD28" s="91"/>
      <c r="AE28" s="91"/>
      <c r="AF28" s="91"/>
      <c r="AG28" s="67"/>
      <c r="AH28" s="18"/>
      <c r="AI28" s="18"/>
      <c r="AJ28" s="91"/>
      <c r="AK28" s="91"/>
      <c r="AL28" s="91"/>
      <c r="AM28" s="17"/>
      <c r="AN28" s="91"/>
      <c r="AO28" s="17"/>
      <c r="AP28" s="17"/>
      <c r="AQ28" s="17"/>
      <c r="AR28" s="17"/>
      <c r="AS28" s="17"/>
      <c r="AT28" s="57"/>
      <c r="AV28" s="91"/>
      <c r="AW28" s="91"/>
      <c r="AX28" s="91"/>
      <c r="AY28" s="91"/>
      <c r="AZ28" s="91"/>
      <c r="BA28" s="91"/>
      <c r="BB28" s="91"/>
      <c r="BC28" s="91"/>
      <c r="BD28" s="91"/>
      <c r="BE28" s="91"/>
      <c r="BF28" s="91"/>
      <c r="BG28" s="57"/>
      <c r="BH28" s="91"/>
      <c r="BI28" s="91"/>
      <c r="BJ28" s="91"/>
      <c r="BK28" s="91"/>
      <c r="BL28" s="91"/>
      <c r="BM28" s="91"/>
      <c r="BN28" s="91"/>
      <c r="BO28" s="91"/>
      <c r="BP28" s="91"/>
      <c r="BQ28" s="57"/>
    </row>
    <row r="29" spans="1:70" s="12" customFormat="1" ht="26.4">
      <c r="A29" s="74">
        <v>41341</v>
      </c>
      <c r="B29" s="81" t="s">
        <v>198</v>
      </c>
      <c r="C29" s="64">
        <v>6</v>
      </c>
      <c r="D29" s="91"/>
      <c r="E29" s="91"/>
      <c r="F29" s="91"/>
      <c r="G29" s="91"/>
      <c r="H29" s="91">
        <v>1</v>
      </c>
      <c r="I29" s="91"/>
      <c r="J29" s="91"/>
      <c r="K29" s="91"/>
      <c r="L29" s="91"/>
      <c r="M29" s="91">
        <v>1</v>
      </c>
      <c r="N29" s="91"/>
      <c r="O29" s="91"/>
      <c r="P29" s="68" t="s">
        <v>262</v>
      </c>
      <c r="Q29" s="82"/>
      <c r="R29" s="91"/>
      <c r="S29" s="91"/>
      <c r="T29" s="91"/>
      <c r="U29" s="91"/>
      <c r="V29" s="91"/>
      <c r="W29" s="90"/>
      <c r="Y29" s="91"/>
      <c r="Z29" s="91">
        <v>1</v>
      </c>
      <c r="AA29" s="91"/>
      <c r="AB29" s="91"/>
      <c r="AC29" s="91">
        <v>1</v>
      </c>
      <c r="AD29" s="91"/>
      <c r="AE29" s="91">
        <v>1</v>
      </c>
      <c r="AF29" s="91"/>
      <c r="AG29" s="67"/>
      <c r="AH29" s="18">
        <v>1</v>
      </c>
      <c r="AI29" s="18"/>
      <c r="AJ29" s="91"/>
      <c r="AK29" s="91">
        <v>1</v>
      </c>
      <c r="AL29" s="91"/>
      <c r="AM29" s="17"/>
      <c r="AN29" s="91">
        <v>1</v>
      </c>
      <c r="AO29" s="17"/>
      <c r="AP29" s="17">
        <v>1</v>
      </c>
      <c r="AQ29" s="17"/>
      <c r="AR29" s="17">
        <v>1</v>
      </c>
      <c r="AS29" s="17"/>
      <c r="AT29" s="57"/>
      <c r="AV29" s="91"/>
      <c r="AW29" s="91"/>
      <c r="AX29" s="91"/>
      <c r="AY29" s="91"/>
      <c r="AZ29" s="91">
        <v>1</v>
      </c>
      <c r="BA29" s="91">
        <v>1</v>
      </c>
      <c r="BB29" s="91"/>
      <c r="BC29" s="91"/>
      <c r="BD29" s="91"/>
      <c r="BE29" s="91">
        <v>1</v>
      </c>
      <c r="BF29" s="91"/>
      <c r="BG29" s="57"/>
      <c r="BH29" s="91"/>
      <c r="BI29" s="91"/>
      <c r="BJ29" s="91">
        <v>1</v>
      </c>
      <c r="BK29" s="91"/>
      <c r="BL29" s="91"/>
      <c r="BM29" s="91">
        <v>1</v>
      </c>
      <c r="BN29" s="91">
        <v>1</v>
      </c>
      <c r="BO29" s="91">
        <v>1</v>
      </c>
      <c r="BP29" s="91"/>
      <c r="BQ29" s="57"/>
      <c r="BR29" s="12">
        <v>1</v>
      </c>
    </row>
    <row r="30" spans="1:70" s="12" customFormat="1">
      <c r="A30" s="74">
        <v>41345</v>
      </c>
      <c r="B30" s="81" t="s">
        <v>200</v>
      </c>
      <c r="C30" s="64">
        <v>6</v>
      </c>
      <c r="D30" s="91"/>
      <c r="E30" s="91"/>
      <c r="F30" s="91"/>
      <c r="G30" s="91"/>
      <c r="H30" s="91"/>
      <c r="I30" s="91"/>
      <c r="J30" s="91"/>
      <c r="K30" s="91"/>
      <c r="L30" s="91"/>
      <c r="M30" s="91"/>
      <c r="N30" s="91"/>
      <c r="O30" s="91"/>
      <c r="P30" s="90"/>
      <c r="Q30" s="82"/>
      <c r="R30" s="91"/>
      <c r="S30" s="91"/>
      <c r="T30" s="91"/>
      <c r="U30" s="91"/>
      <c r="V30" s="91"/>
      <c r="W30" s="90"/>
      <c r="Y30" s="91"/>
      <c r="Z30" s="91"/>
      <c r="AA30" s="91"/>
      <c r="AB30" s="91"/>
      <c r="AC30" s="91"/>
      <c r="AD30" s="91"/>
      <c r="AE30" s="91"/>
      <c r="AF30" s="91"/>
      <c r="AG30" s="67"/>
      <c r="AH30" s="18"/>
      <c r="AI30" s="18"/>
      <c r="AJ30" s="91"/>
      <c r="AK30" s="91"/>
      <c r="AL30" s="91"/>
      <c r="AM30" s="17"/>
      <c r="AN30" s="91"/>
      <c r="AO30" s="17"/>
      <c r="AP30" s="17"/>
      <c r="AQ30" s="17"/>
      <c r="AR30" s="17"/>
      <c r="AS30" s="17"/>
      <c r="AT30" s="57"/>
      <c r="AV30" s="91"/>
      <c r="AW30" s="91"/>
      <c r="AX30" s="91"/>
      <c r="AY30" s="91"/>
      <c r="AZ30" s="91"/>
      <c r="BA30" s="91"/>
      <c r="BB30" s="91"/>
      <c r="BC30" s="91"/>
      <c r="BD30" s="91"/>
      <c r="BE30" s="91"/>
      <c r="BF30" s="91"/>
      <c r="BG30" s="57"/>
      <c r="BH30" s="91"/>
      <c r="BI30" s="91"/>
      <c r="BJ30" s="91"/>
      <c r="BK30" s="91"/>
      <c r="BL30" s="91"/>
      <c r="BM30" s="91"/>
      <c r="BN30" s="91"/>
      <c r="BO30" s="91"/>
      <c r="BP30" s="91"/>
      <c r="BQ30" s="57"/>
    </row>
    <row r="31" spans="1:70" s="54" customFormat="1">
      <c r="A31" s="73">
        <v>41346</v>
      </c>
      <c r="B31" s="81" t="s">
        <v>201</v>
      </c>
      <c r="C31" s="81">
        <v>6</v>
      </c>
      <c r="D31" s="90"/>
      <c r="E31" s="90"/>
      <c r="F31" s="90"/>
      <c r="G31" s="90"/>
      <c r="H31" s="90"/>
      <c r="I31" s="90"/>
      <c r="J31" s="90"/>
      <c r="K31" s="90"/>
      <c r="L31" s="90"/>
      <c r="M31" s="90"/>
      <c r="N31" s="90"/>
      <c r="O31" s="90"/>
      <c r="P31" s="90"/>
      <c r="Q31" s="82"/>
      <c r="R31" s="90"/>
      <c r="S31" s="90"/>
      <c r="T31" s="90"/>
      <c r="U31" s="90"/>
      <c r="V31" s="90"/>
      <c r="W31" s="90"/>
      <c r="Y31" s="90"/>
      <c r="Z31" s="90"/>
      <c r="AA31" s="90"/>
      <c r="AB31" s="90"/>
      <c r="AC31" s="90"/>
      <c r="AD31" s="90"/>
      <c r="AE31" s="90"/>
      <c r="AF31" s="90"/>
      <c r="AG31" s="55"/>
      <c r="AH31" s="18"/>
      <c r="AI31" s="18"/>
      <c r="AJ31" s="90"/>
      <c r="AK31" s="90"/>
      <c r="AL31" s="90"/>
      <c r="AM31" s="56"/>
      <c r="AN31" s="90"/>
      <c r="AO31" s="56"/>
      <c r="AP31" s="56"/>
      <c r="AQ31" s="56"/>
      <c r="AR31" s="56"/>
      <c r="AS31" s="56"/>
      <c r="AT31" s="57"/>
      <c r="AV31" s="90"/>
      <c r="AW31" s="90"/>
      <c r="AX31" s="90"/>
      <c r="AY31" s="90"/>
      <c r="AZ31" s="90"/>
      <c r="BA31" s="90"/>
      <c r="BB31" s="90"/>
      <c r="BC31" s="90"/>
      <c r="BD31" s="90"/>
      <c r="BE31" s="90"/>
      <c r="BF31" s="90"/>
      <c r="BG31" s="57"/>
      <c r="BH31" s="90"/>
      <c r="BI31" s="90"/>
      <c r="BJ31" s="90"/>
      <c r="BK31" s="90"/>
      <c r="BL31" s="90"/>
      <c r="BM31" s="90"/>
      <c r="BN31" s="90"/>
      <c r="BO31" s="90"/>
      <c r="BP31" s="90"/>
      <c r="BQ31" s="57"/>
    </row>
    <row r="32" spans="1:70" s="54" customFormat="1" ht="12">
      <c r="A32" s="74">
        <v>41387</v>
      </c>
      <c r="B32" s="81" t="s">
        <v>202</v>
      </c>
      <c r="C32" s="64">
        <v>6</v>
      </c>
      <c r="D32" s="90"/>
      <c r="E32" s="90"/>
      <c r="F32" s="90">
        <v>1</v>
      </c>
      <c r="G32" s="90"/>
      <c r="H32" s="90"/>
      <c r="I32" s="90"/>
      <c r="J32" s="90">
        <v>1</v>
      </c>
      <c r="K32" s="90"/>
      <c r="L32" s="90"/>
      <c r="M32" s="90"/>
      <c r="N32" s="90">
        <v>1</v>
      </c>
      <c r="O32" s="90"/>
      <c r="P32" s="90"/>
      <c r="Q32" s="82"/>
      <c r="R32" s="90"/>
      <c r="S32" s="90"/>
      <c r="T32" s="90">
        <v>1</v>
      </c>
      <c r="U32" s="90">
        <v>1</v>
      </c>
      <c r="V32" s="90"/>
      <c r="W32" s="90"/>
      <c r="Y32" s="90">
        <v>1</v>
      </c>
      <c r="Z32" s="90"/>
      <c r="AA32" s="90"/>
      <c r="AB32" s="90">
        <v>1</v>
      </c>
      <c r="AC32" s="90"/>
      <c r="AD32" s="90"/>
      <c r="AE32" s="90">
        <v>1</v>
      </c>
      <c r="AF32" s="90"/>
      <c r="AG32" s="55"/>
      <c r="AH32" s="18">
        <v>1</v>
      </c>
      <c r="AI32" s="18"/>
      <c r="AJ32" s="90"/>
      <c r="AK32" s="90">
        <v>1</v>
      </c>
      <c r="AL32" s="90"/>
      <c r="AM32" s="56"/>
      <c r="AN32" s="90">
        <v>1</v>
      </c>
      <c r="AO32" s="56"/>
      <c r="AP32" s="56">
        <v>1</v>
      </c>
      <c r="AQ32" s="56"/>
      <c r="AR32" s="56">
        <v>1</v>
      </c>
      <c r="AS32" s="56"/>
      <c r="AT32" s="57"/>
      <c r="AV32" s="90"/>
      <c r="AW32" s="90"/>
      <c r="AX32" s="90">
        <v>1</v>
      </c>
      <c r="AY32" s="90"/>
      <c r="AZ32" s="90">
        <v>1</v>
      </c>
      <c r="BA32" s="90"/>
      <c r="BB32" s="90"/>
      <c r="BC32" s="90"/>
      <c r="BD32" s="90"/>
      <c r="BE32" s="90">
        <v>1</v>
      </c>
      <c r="BF32" s="90"/>
      <c r="BG32" s="57"/>
      <c r="BH32" s="90">
        <v>1</v>
      </c>
      <c r="BI32" s="90"/>
      <c r="BJ32" s="90">
        <v>1</v>
      </c>
      <c r="BK32" s="90"/>
      <c r="BL32" s="90"/>
      <c r="BM32" s="90"/>
      <c r="BN32" s="90">
        <v>1</v>
      </c>
      <c r="BO32" s="90">
        <v>1</v>
      </c>
      <c r="BP32" s="90">
        <v>1</v>
      </c>
      <c r="BQ32" s="57"/>
      <c r="BR32" s="54">
        <v>1</v>
      </c>
    </row>
    <row r="33" spans="1:70" s="12" customFormat="1" ht="12">
      <c r="A33" s="74">
        <v>41401</v>
      </c>
      <c r="B33" s="81" t="s">
        <v>204</v>
      </c>
      <c r="C33" s="64">
        <v>6</v>
      </c>
      <c r="D33" s="91"/>
      <c r="E33" s="91"/>
      <c r="F33" s="91"/>
      <c r="G33" s="91"/>
      <c r="H33" s="91"/>
      <c r="I33" s="91"/>
      <c r="J33" s="91"/>
      <c r="K33" s="91"/>
      <c r="L33" s="91"/>
      <c r="M33" s="91"/>
      <c r="N33" s="91">
        <v>1</v>
      </c>
      <c r="O33" s="91"/>
      <c r="P33" s="90"/>
      <c r="Q33" s="82"/>
      <c r="R33" s="91">
        <v>1</v>
      </c>
      <c r="S33" s="91">
        <v>1</v>
      </c>
      <c r="T33" s="91">
        <v>1</v>
      </c>
      <c r="U33" s="91"/>
      <c r="V33" s="91"/>
      <c r="W33" s="90"/>
      <c r="Y33" s="91">
        <v>1</v>
      </c>
      <c r="Z33" s="91"/>
      <c r="AA33" s="91"/>
      <c r="AB33" s="91">
        <v>1</v>
      </c>
      <c r="AC33" s="91"/>
      <c r="AD33" s="91"/>
      <c r="AE33" s="91">
        <v>1</v>
      </c>
      <c r="AF33" s="91"/>
      <c r="AG33" s="67"/>
      <c r="AH33" s="18"/>
      <c r="AI33" s="18">
        <v>1</v>
      </c>
      <c r="AJ33" s="91"/>
      <c r="AK33" s="91"/>
      <c r="AL33" s="91">
        <v>1</v>
      </c>
      <c r="AM33" s="17">
        <v>1</v>
      </c>
      <c r="AN33" s="91"/>
      <c r="AO33" s="17"/>
      <c r="AP33" s="17"/>
      <c r="AQ33" s="17">
        <v>1</v>
      </c>
      <c r="AR33" s="17"/>
      <c r="AS33" s="17">
        <v>1</v>
      </c>
      <c r="AT33" s="57"/>
      <c r="AV33" s="91"/>
      <c r="AW33" s="91">
        <v>1</v>
      </c>
      <c r="AX33" s="91">
        <v>1</v>
      </c>
      <c r="AY33" s="91"/>
      <c r="AZ33" s="91">
        <v>1</v>
      </c>
      <c r="BA33" s="91"/>
      <c r="BB33" s="91"/>
      <c r="BC33" s="91"/>
      <c r="BD33" s="91"/>
      <c r="BE33" s="91"/>
      <c r="BF33" s="91"/>
      <c r="BG33" s="57"/>
      <c r="BH33" s="91">
        <v>1</v>
      </c>
      <c r="BI33" s="91"/>
      <c r="BJ33" s="91">
        <v>1</v>
      </c>
      <c r="BK33" s="91">
        <v>1</v>
      </c>
      <c r="BL33" s="91"/>
      <c r="BM33" s="91"/>
      <c r="BN33" s="91">
        <v>1</v>
      </c>
      <c r="BO33" s="91">
        <v>1</v>
      </c>
      <c r="BP33" s="91">
        <v>1</v>
      </c>
      <c r="BQ33" s="57"/>
      <c r="BR33" s="12">
        <v>1</v>
      </c>
    </row>
    <row r="34" spans="1:70" s="12" customFormat="1">
      <c r="A34" s="74">
        <v>41423</v>
      </c>
      <c r="B34" s="81" t="s">
        <v>206</v>
      </c>
      <c r="C34" s="64">
        <v>6</v>
      </c>
      <c r="D34" s="91"/>
      <c r="E34" s="91"/>
      <c r="F34" s="91"/>
      <c r="G34" s="91"/>
      <c r="H34" s="91"/>
      <c r="I34" s="91"/>
      <c r="J34" s="91"/>
      <c r="K34" s="91"/>
      <c r="L34" s="91"/>
      <c r="M34" s="91"/>
      <c r="N34" s="91"/>
      <c r="O34" s="91"/>
      <c r="P34" s="90"/>
      <c r="Q34" s="82"/>
      <c r="R34" s="91"/>
      <c r="S34" s="91"/>
      <c r="T34" s="91"/>
      <c r="U34" s="91"/>
      <c r="V34" s="91"/>
      <c r="W34" s="90"/>
      <c r="Y34" s="91"/>
      <c r="Z34" s="91"/>
      <c r="AA34" s="91"/>
      <c r="AB34" s="91"/>
      <c r="AC34" s="91"/>
      <c r="AD34" s="91"/>
      <c r="AE34" s="91"/>
      <c r="AF34" s="91"/>
      <c r="AG34" s="67"/>
      <c r="AH34" s="18"/>
      <c r="AI34" s="18"/>
      <c r="AJ34" s="91"/>
      <c r="AK34" s="91"/>
      <c r="AL34" s="91"/>
      <c r="AM34" s="17"/>
      <c r="AN34" s="91"/>
      <c r="AO34" s="17"/>
      <c r="AP34" s="17"/>
      <c r="AQ34" s="17"/>
      <c r="AR34" s="17"/>
      <c r="AS34" s="17"/>
      <c r="AT34" s="57"/>
      <c r="AV34" s="91"/>
      <c r="AW34" s="91"/>
      <c r="AX34" s="91"/>
      <c r="AY34" s="91"/>
      <c r="AZ34" s="91"/>
      <c r="BA34" s="91"/>
      <c r="BB34" s="91"/>
      <c r="BC34" s="91"/>
      <c r="BD34" s="91"/>
      <c r="BE34" s="91"/>
      <c r="BF34" s="91"/>
      <c r="BG34" s="57"/>
      <c r="BH34" s="91"/>
      <c r="BI34" s="91"/>
      <c r="BJ34" s="91"/>
      <c r="BK34" s="91"/>
      <c r="BL34" s="91"/>
      <c r="BM34" s="91"/>
      <c r="BN34" s="91"/>
      <c r="BO34" s="91"/>
      <c r="BP34" s="91"/>
      <c r="BQ34" s="57"/>
    </row>
    <row r="35" spans="1:70" s="12" customFormat="1">
      <c r="A35" s="74">
        <v>41424</v>
      </c>
      <c r="B35" s="81" t="s">
        <v>207</v>
      </c>
      <c r="C35" s="64">
        <v>6</v>
      </c>
      <c r="D35" s="91"/>
      <c r="E35" s="91"/>
      <c r="F35" s="91"/>
      <c r="G35" s="91"/>
      <c r="H35" s="91"/>
      <c r="I35" s="91"/>
      <c r="J35" s="91"/>
      <c r="K35" s="91"/>
      <c r="L35" s="91"/>
      <c r="M35" s="91"/>
      <c r="N35" s="91"/>
      <c r="O35" s="91"/>
      <c r="P35" s="90"/>
      <c r="Q35" s="82"/>
      <c r="R35" s="91"/>
      <c r="S35" s="91"/>
      <c r="T35" s="91"/>
      <c r="U35" s="91"/>
      <c r="V35" s="91"/>
      <c r="W35" s="90"/>
      <c r="Y35" s="91"/>
      <c r="Z35" s="91"/>
      <c r="AA35" s="91"/>
      <c r="AB35" s="91"/>
      <c r="AC35" s="91"/>
      <c r="AD35" s="91"/>
      <c r="AE35" s="91"/>
      <c r="AF35" s="91"/>
      <c r="AG35" s="67"/>
      <c r="AH35" s="18"/>
      <c r="AI35" s="18"/>
      <c r="AJ35" s="91"/>
      <c r="AK35" s="91"/>
      <c r="AL35" s="91"/>
      <c r="AM35" s="17"/>
      <c r="AN35" s="91"/>
      <c r="AO35" s="17"/>
      <c r="AP35" s="17"/>
      <c r="AQ35" s="17"/>
      <c r="AR35" s="17"/>
      <c r="AS35" s="17"/>
      <c r="AT35" s="57"/>
      <c r="AV35" s="91"/>
      <c r="AW35" s="91"/>
      <c r="AX35" s="91"/>
      <c r="AY35" s="91"/>
      <c r="AZ35" s="91"/>
      <c r="BA35" s="91"/>
      <c r="BB35" s="91"/>
      <c r="BC35" s="91"/>
      <c r="BD35" s="91"/>
      <c r="BE35" s="91"/>
      <c r="BF35" s="91"/>
      <c r="BG35" s="57"/>
      <c r="BH35" s="91"/>
      <c r="BI35" s="91"/>
      <c r="BJ35" s="91"/>
      <c r="BK35" s="91"/>
      <c r="BL35" s="91"/>
      <c r="BM35" s="91"/>
      <c r="BN35" s="91"/>
      <c r="BO35" s="91"/>
      <c r="BP35" s="91"/>
      <c r="BQ35" s="57"/>
    </row>
    <row r="36" spans="1:70" s="12" customFormat="1" ht="12">
      <c r="A36" s="74">
        <v>41425</v>
      </c>
      <c r="B36" s="81" t="s">
        <v>208</v>
      </c>
      <c r="C36" s="64">
        <v>6</v>
      </c>
      <c r="D36" s="91"/>
      <c r="E36" s="91"/>
      <c r="F36" s="91"/>
      <c r="G36" s="91"/>
      <c r="H36" s="91"/>
      <c r="I36" s="91"/>
      <c r="J36" s="91"/>
      <c r="K36" s="91"/>
      <c r="L36" s="91"/>
      <c r="M36" s="91"/>
      <c r="N36" s="91">
        <v>1</v>
      </c>
      <c r="O36" s="91"/>
      <c r="P36" s="90"/>
      <c r="Q36" s="82"/>
      <c r="R36" s="91"/>
      <c r="S36" s="91"/>
      <c r="T36" s="91">
        <v>1</v>
      </c>
      <c r="U36" s="91"/>
      <c r="V36" s="91"/>
      <c r="W36" s="90"/>
      <c r="Y36" s="91">
        <v>1</v>
      </c>
      <c r="Z36" s="91"/>
      <c r="AA36" s="91">
        <v>1</v>
      </c>
      <c r="AB36" s="91"/>
      <c r="AC36" s="91"/>
      <c r="AD36" s="91"/>
      <c r="AE36" s="91">
        <v>1</v>
      </c>
      <c r="AF36" s="91"/>
      <c r="AG36" s="67"/>
      <c r="AH36" s="18">
        <v>1</v>
      </c>
      <c r="AI36" s="18"/>
      <c r="AJ36" s="91"/>
      <c r="AK36" s="91">
        <v>1</v>
      </c>
      <c r="AL36" s="91"/>
      <c r="AM36" s="17"/>
      <c r="AN36" s="91">
        <v>1</v>
      </c>
      <c r="AO36" s="17"/>
      <c r="AP36" s="17"/>
      <c r="AQ36" s="17">
        <v>1</v>
      </c>
      <c r="AR36" s="17"/>
      <c r="AS36" s="17">
        <v>1</v>
      </c>
      <c r="AT36" s="57"/>
      <c r="AV36" s="91"/>
      <c r="AW36" s="91"/>
      <c r="AX36" s="91"/>
      <c r="AY36" s="91"/>
      <c r="AZ36" s="91">
        <v>1</v>
      </c>
      <c r="BA36" s="91">
        <v>1</v>
      </c>
      <c r="BB36" s="91"/>
      <c r="BC36" s="91"/>
      <c r="BD36" s="91"/>
      <c r="BE36" s="91">
        <v>1</v>
      </c>
      <c r="BF36" s="91"/>
      <c r="BG36" s="57"/>
      <c r="BH36" s="91"/>
      <c r="BI36" s="91">
        <v>1</v>
      </c>
      <c r="BJ36" s="91">
        <v>1</v>
      </c>
      <c r="BK36" s="91">
        <v>1</v>
      </c>
      <c r="BL36" s="91">
        <v>1</v>
      </c>
      <c r="BM36" s="91">
        <v>1</v>
      </c>
      <c r="BN36" s="91">
        <v>1</v>
      </c>
      <c r="BO36" s="91">
        <v>1</v>
      </c>
      <c r="BP36" s="91">
        <v>1</v>
      </c>
      <c r="BQ36" s="57"/>
      <c r="BR36" s="12">
        <v>1</v>
      </c>
    </row>
    <row r="37" spans="1:70" s="12" customFormat="1" ht="12">
      <c r="A37" s="74">
        <v>41441</v>
      </c>
      <c r="B37" s="81" t="s">
        <v>211</v>
      </c>
      <c r="C37" s="64">
        <v>6</v>
      </c>
      <c r="D37" s="91"/>
      <c r="E37" s="91"/>
      <c r="F37" s="91"/>
      <c r="G37" s="91"/>
      <c r="H37" s="91"/>
      <c r="I37" s="91"/>
      <c r="J37" s="91"/>
      <c r="K37" s="91"/>
      <c r="L37" s="91"/>
      <c r="M37" s="91"/>
      <c r="N37" s="91">
        <v>1</v>
      </c>
      <c r="O37" s="91"/>
      <c r="P37" s="90"/>
      <c r="Q37" s="82"/>
      <c r="R37" s="91"/>
      <c r="S37" s="91"/>
      <c r="T37" s="91">
        <v>1</v>
      </c>
      <c r="U37" s="91">
        <v>1</v>
      </c>
      <c r="V37" s="91"/>
      <c r="W37" s="90"/>
      <c r="Y37" s="91"/>
      <c r="Z37" s="91">
        <v>1</v>
      </c>
      <c r="AA37" s="91"/>
      <c r="AB37" s="91">
        <v>1</v>
      </c>
      <c r="AC37" s="91"/>
      <c r="AD37" s="91"/>
      <c r="AE37" s="91">
        <v>1</v>
      </c>
      <c r="AF37" s="91"/>
      <c r="AG37" s="67"/>
      <c r="AH37" s="18">
        <v>1</v>
      </c>
      <c r="AI37" s="18"/>
      <c r="AJ37" s="91"/>
      <c r="AK37" s="91">
        <v>1</v>
      </c>
      <c r="AL37" s="91"/>
      <c r="AM37" s="17"/>
      <c r="AN37" s="91">
        <v>1</v>
      </c>
      <c r="AO37" s="17"/>
      <c r="AP37" s="17"/>
      <c r="AQ37" s="17">
        <v>1</v>
      </c>
      <c r="AR37" s="17"/>
      <c r="AS37" s="17">
        <v>1</v>
      </c>
      <c r="AT37" s="57"/>
      <c r="AV37" s="91"/>
      <c r="AW37" s="91">
        <v>1</v>
      </c>
      <c r="AX37" s="91"/>
      <c r="AY37" s="91"/>
      <c r="AZ37" s="91"/>
      <c r="BA37" s="91"/>
      <c r="BB37" s="91"/>
      <c r="BC37" s="91"/>
      <c r="BD37" s="91"/>
      <c r="BE37" s="91">
        <v>1</v>
      </c>
      <c r="BF37" s="91"/>
      <c r="BG37" s="57"/>
      <c r="BH37" s="91">
        <v>1</v>
      </c>
      <c r="BI37" s="91"/>
      <c r="BJ37" s="91"/>
      <c r="BK37" s="91"/>
      <c r="BL37" s="91"/>
      <c r="BM37" s="91"/>
      <c r="BN37" s="91"/>
      <c r="BO37" s="91">
        <v>1</v>
      </c>
      <c r="BP37" s="91">
        <v>1</v>
      </c>
      <c r="BQ37" s="57"/>
      <c r="BR37" s="12">
        <v>1</v>
      </c>
    </row>
    <row r="38" spans="1:70" s="39" customFormat="1" ht="20.399999999999999" hidden="1" customHeight="1">
      <c r="A38" s="29"/>
      <c r="B38" s="30"/>
      <c r="C38" s="30"/>
      <c r="D38" s="31"/>
      <c r="E38" s="31"/>
      <c r="F38" s="31"/>
      <c r="G38" s="31"/>
      <c r="H38" s="31"/>
      <c r="I38" s="31"/>
      <c r="J38" s="31"/>
      <c r="K38" s="30"/>
      <c r="L38" s="32"/>
      <c r="M38" s="30"/>
      <c r="N38" s="32"/>
      <c r="O38" s="37"/>
      <c r="P38" s="31"/>
      <c r="Q38" s="31"/>
      <c r="R38" s="31"/>
      <c r="S38" s="30"/>
      <c r="T38" s="32"/>
      <c r="U38" s="30"/>
      <c r="V38" s="32"/>
      <c r="W38" s="37"/>
      <c r="X38" s="46"/>
      <c r="Y38" s="31"/>
      <c r="Z38" s="31"/>
      <c r="AA38" s="31"/>
      <c r="AB38" s="30"/>
      <c r="AC38" s="31"/>
      <c r="AD38" s="31"/>
      <c r="AE38" s="31"/>
      <c r="AF38" s="31"/>
      <c r="AG38" s="31"/>
      <c r="AH38" s="31"/>
      <c r="AI38" s="31"/>
      <c r="AJ38" s="31"/>
      <c r="AK38" s="31"/>
      <c r="AL38" s="31"/>
      <c r="AM38" s="31"/>
      <c r="AN38" s="31"/>
      <c r="AO38" s="31"/>
      <c r="AP38" s="31"/>
      <c r="AQ38" s="31"/>
      <c r="AR38" s="31"/>
      <c r="AS38" s="31"/>
      <c r="AT38" s="31"/>
      <c r="AU38" s="46"/>
      <c r="AV38" s="31"/>
      <c r="AW38" s="31"/>
      <c r="AX38" s="31"/>
      <c r="AY38" s="31"/>
      <c r="AZ38" s="31"/>
      <c r="BA38" s="31"/>
      <c r="BB38" s="31"/>
      <c r="BC38" s="31"/>
      <c r="BD38" s="31"/>
      <c r="BE38" s="31"/>
      <c r="BF38" s="31"/>
      <c r="BG38" s="31"/>
      <c r="BH38" s="31"/>
      <c r="BI38" s="31"/>
      <c r="BJ38" s="31"/>
      <c r="BK38" s="31"/>
      <c r="BL38" s="31"/>
      <c r="BM38" s="31"/>
      <c r="BN38" s="31"/>
      <c r="BO38" s="31"/>
      <c r="BP38" s="31"/>
      <c r="BQ38" s="31"/>
      <c r="BR38" s="31"/>
    </row>
    <row r="39" spans="1:70" s="14" customFormat="1" ht="24.6" customHeight="1">
      <c r="A39" s="179" t="s">
        <v>170</v>
      </c>
      <c r="B39" s="180"/>
      <c r="C39" s="181"/>
      <c r="D39" s="43">
        <f t="shared" ref="D39:O39" si="0">SUM(D18:D37)</f>
        <v>0</v>
      </c>
      <c r="E39" s="43">
        <f t="shared" si="0"/>
        <v>0</v>
      </c>
      <c r="F39" s="43">
        <f t="shared" si="0"/>
        <v>2</v>
      </c>
      <c r="G39" s="43">
        <f t="shared" si="0"/>
        <v>0</v>
      </c>
      <c r="H39" s="43">
        <f t="shared" si="0"/>
        <v>4</v>
      </c>
      <c r="I39" s="43">
        <f t="shared" si="0"/>
        <v>1</v>
      </c>
      <c r="J39" s="43">
        <f t="shared" si="0"/>
        <v>3</v>
      </c>
      <c r="K39" s="43">
        <f t="shared" si="0"/>
        <v>0</v>
      </c>
      <c r="L39" s="43">
        <f t="shared" si="0"/>
        <v>3</v>
      </c>
      <c r="M39" s="43">
        <f t="shared" si="0"/>
        <v>1</v>
      </c>
      <c r="N39" s="43">
        <f t="shared" si="0"/>
        <v>8</v>
      </c>
      <c r="O39" s="43">
        <f t="shared" si="0"/>
        <v>0</v>
      </c>
      <c r="P39" s="44"/>
      <c r="Q39" s="44"/>
      <c r="R39" s="43">
        <f>SUM(R18:R37)</f>
        <v>4</v>
      </c>
      <c r="S39" s="43">
        <f>SUM(S18:S37)</f>
        <v>2</v>
      </c>
      <c r="T39" s="43">
        <f>SUM(T18:T37)</f>
        <v>6</v>
      </c>
      <c r="U39" s="43">
        <f>SUM(U18:U37)</f>
        <v>3</v>
      </c>
      <c r="V39" s="43">
        <f>SUM(V18:V37)</f>
        <v>0</v>
      </c>
      <c r="W39" s="45"/>
      <c r="X39" s="47"/>
      <c r="Y39" s="43">
        <f t="shared" ref="Y39:AS39" si="1">SUM(Y18:Y37)</f>
        <v>7</v>
      </c>
      <c r="Z39" s="43">
        <f t="shared" si="1"/>
        <v>6</v>
      </c>
      <c r="AA39" s="43">
        <f t="shared" si="1"/>
        <v>3</v>
      </c>
      <c r="AB39" s="43">
        <f t="shared" si="1"/>
        <v>8</v>
      </c>
      <c r="AC39" s="43">
        <f t="shared" si="1"/>
        <v>2</v>
      </c>
      <c r="AD39" s="43">
        <f t="shared" si="1"/>
        <v>2</v>
      </c>
      <c r="AE39" s="43">
        <f t="shared" si="1"/>
        <v>9</v>
      </c>
      <c r="AF39" s="43">
        <f t="shared" si="1"/>
        <v>2</v>
      </c>
      <c r="AG39" s="43">
        <f t="shared" si="1"/>
        <v>0</v>
      </c>
      <c r="AH39" s="43">
        <f t="shared" si="1"/>
        <v>6</v>
      </c>
      <c r="AI39" s="43">
        <f t="shared" si="1"/>
        <v>7</v>
      </c>
      <c r="AJ39" s="43">
        <f t="shared" si="1"/>
        <v>3</v>
      </c>
      <c r="AK39" s="43">
        <f t="shared" si="1"/>
        <v>7</v>
      </c>
      <c r="AL39" s="43">
        <f t="shared" si="1"/>
        <v>3</v>
      </c>
      <c r="AM39" s="43">
        <f t="shared" si="1"/>
        <v>5</v>
      </c>
      <c r="AN39" s="43">
        <f t="shared" si="1"/>
        <v>7</v>
      </c>
      <c r="AO39" s="43">
        <f t="shared" si="1"/>
        <v>1</v>
      </c>
      <c r="AP39" s="43">
        <f t="shared" si="1"/>
        <v>7</v>
      </c>
      <c r="AQ39" s="43">
        <f t="shared" si="1"/>
        <v>6</v>
      </c>
      <c r="AR39" s="43">
        <f t="shared" si="1"/>
        <v>6</v>
      </c>
      <c r="AS39" s="43">
        <f t="shared" si="1"/>
        <v>7</v>
      </c>
      <c r="AT39" s="45"/>
      <c r="AU39" s="47"/>
      <c r="AV39" s="43">
        <f t="shared" ref="AV39:BF39" si="2">SUM(AV18:AV37)</f>
        <v>0</v>
      </c>
      <c r="AW39" s="43">
        <f t="shared" si="2"/>
        <v>9</v>
      </c>
      <c r="AX39" s="43">
        <f t="shared" si="2"/>
        <v>6</v>
      </c>
      <c r="AY39" s="43">
        <f t="shared" si="2"/>
        <v>3</v>
      </c>
      <c r="AZ39" s="43">
        <f t="shared" si="2"/>
        <v>9</v>
      </c>
      <c r="BA39" s="43">
        <f t="shared" si="2"/>
        <v>8</v>
      </c>
      <c r="BB39" s="43">
        <f t="shared" si="2"/>
        <v>0</v>
      </c>
      <c r="BC39" s="43">
        <f t="shared" si="2"/>
        <v>0</v>
      </c>
      <c r="BD39" s="43">
        <f t="shared" si="2"/>
        <v>0</v>
      </c>
      <c r="BE39" s="43">
        <f t="shared" si="2"/>
        <v>8</v>
      </c>
      <c r="BF39" s="43">
        <f t="shared" si="2"/>
        <v>1</v>
      </c>
      <c r="BG39" s="44"/>
      <c r="BH39" s="43">
        <f t="shared" ref="BH39:BP39" si="3">SUM(BH18:BH37)</f>
        <v>8</v>
      </c>
      <c r="BI39" s="43">
        <f t="shared" si="3"/>
        <v>2</v>
      </c>
      <c r="BJ39" s="43">
        <f t="shared" si="3"/>
        <v>11</v>
      </c>
      <c r="BK39" s="43">
        <f t="shared" si="3"/>
        <v>6</v>
      </c>
      <c r="BL39" s="43">
        <f t="shared" si="3"/>
        <v>2</v>
      </c>
      <c r="BM39" s="43">
        <f t="shared" si="3"/>
        <v>3</v>
      </c>
      <c r="BN39" s="43">
        <f t="shared" si="3"/>
        <v>9</v>
      </c>
      <c r="BO39" s="43">
        <f t="shared" si="3"/>
        <v>10</v>
      </c>
      <c r="BP39" s="43">
        <f t="shared" si="3"/>
        <v>10</v>
      </c>
      <c r="BQ39" s="44"/>
    </row>
    <row r="40" spans="1:70">
      <c r="L40" s="15"/>
      <c r="M40" s="15"/>
      <c r="N40" s="15"/>
      <c r="O40" s="15"/>
    </row>
    <row r="41" spans="1:70">
      <c r="L41" s="15"/>
      <c r="M41" s="15"/>
      <c r="N41" s="15"/>
      <c r="O41" s="15"/>
    </row>
    <row r="42" spans="1:70" ht="22.8" customHeight="1">
      <c r="C42" s="76" t="s">
        <v>263</v>
      </c>
      <c r="D42" s="76">
        <f t="shared" ref="D42:AI42" si="4">COUNTIFS($C$18:$C$37,3,D$18:D$37,1)</f>
        <v>0</v>
      </c>
      <c r="E42" s="76">
        <f t="shared" si="4"/>
        <v>0</v>
      </c>
      <c r="F42" s="76">
        <f t="shared" si="4"/>
        <v>0</v>
      </c>
      <c r="G42" s="76">
        <f t="shared" si="4"/>
        <v>0</v>
      </c>
      <c r="H42" s="76">
        <f t="shared" si="4"/>
        <v>0</v>
      </c>
      <c r="I42" s="76">
        <f t="shared" si="4"/>
        <v>0</v>
      </c>
      <c r="J42" s="76">
        <f t="shared" si="4"/>
        <v>0</v>
      </c>
      <c r="K42" s="76">
        <f t="shared" si="4"/>
        <v>0</v>
      </c>
      <c r="L42" s="76">
        <f t="shared" si="4"/>
        <v>0</v>
      </c>
      <c r="M42" s="76">
        <f t="shared" si="4"/>
        <v>0</v>
      </c>
      <c r="N42" s="76">
        <f t="shared" si="4"/>
        <v>0</v>
      </c>
      <c r="O42" s="76">
        <f t="shared" si="4"/>
        <v>0</v>
      </c>
      <c r="P42" s="76">
        <f t="shared" si="4"/>
        <v>0</v>
      </c>
      <c r="Q42" s="76">
        <f t="shared" si="4"/>
        <v>0</v>
      </c>
      <c r="R42" s="76">
        <f t="shared" si="4"/>
        <v>0</v>
      </c>
      <c r="S42" s="76">
        <f t="shared" si="4"/>
        <v>0</v>
      </c>
      <c r="T42" s="76">
        <f t="shared" si="4"/>
        <v>0</v>
      </c>
      <c r="U42" s="76">
        <f t="shared" si="4"/>
        <v>0</v>
      </c>
      <c r="V42" s="76">
        <f t="shared" si="4"/>
        <v>0</v>
      </c>
      <c r="W42" s="76">
        <f t="shared" si="4"/>
        <v>0</v>
      </c>
      <c r="X42" s="76">
        <f t="shared" si="4"/>
        <v>0</v>
      </c>
      <c r="Y42" s="76">
        <f t="shared" si="4"/>
        <v>0</v>
      </c>
      <c r="Z42" s="76">
        <f t="shared" si="4"/>
        <v>0</v>
      </c>
      <c r="AA42" s="76">
        <f t="shared" si="4"/>
        <v>0</v>
      </c>
      <c r="AB42" s="76">
        <f t="shared" si="4"/>
        <v>0</v>
      </c>
      <c r="AC42" s="76">
        <f t="shared" si="4"/>
        <v>0</v>
      </c>
      <c r="AD42" s="76">
        <f t="shared" si="4"/>
        <v>0</v>
      </c>
      <c r="AE42" s="76">
        <f t="shared" si="4"/>
        <v>0</v>
      </c>
      <c r="AF42" s="76">
        <f t="shared" si="4"/>
        <v>0</v>
      </c>
      <c r="AG42" s="76">
        <f t="shared" si="4"/>
        <v>0</v>
      </c>
      <c r="AH42" s="76">
        <f t="shared" si="4"/>
        <v>0</v>
      </c>
      <c r="AI42" s="76">
        <f t="shared" si="4"/>
        <v>0</v>
      </c>
      <c r="AJ42" s="76">
        <f t="shared" ref="AJ42:BQ42" si="5">COUNTIFS($C$18:$C$37,3,AJ$18:AJ$37,1)</f>
        <v>0</v>
      </c>
      <c r="AK42" s="76">
        <f t="shared" si="5"/>
        <v>0</v>
      </c>
      <c r="AL42" s="76">
        <f t="shared" si="5"/>
        <v>0</v>
      </c>
      <c r="AM42" s="76">
        <f t="shared" si="5"/>
        <v>0</v>
      </c>
      <c r="AN42" s="76">
        <f t="shared" si="5"/>
        <v>0</v>
      </c>
      <c r="AO42" s="76">
        <f t="shared" si="5"/>
        <v>0</v>
      </c>
      <c r="AP42" s="76">
        <f t="shared" si="5"/>
        <v>0</v>
      </c>
      <c r="AQ42" s="76">
        <f t="shared" si="5"/>
        <v>0</v>
      </c>
      <c r="AR42" s="76">
        <f t="shared" si="5"/>
        <v>0</v>
      </c>
      <c r="AS42" s="76">
        <f t="shared" si="5"/>
        <v>0</v>
      </c>
      <c r="AT42" s="76">
        <f t="shared" si="5"/>
        <v>0</v>
      </c>
      <c r="AU42" s="76">
        <f t="shared" si="5"/>
        <v>0</v>
      </c>
      <c r="AV42" s="76">
        <f t="shared" si="5"/>
        <v>0</v>
      </c>
      <c r="AW42" s="76">
        <f t="shared" si="5"/>
        <v>0</v>
      </c>
      <c r="AX42" s="76">
        <f t="shared" si="5"/>
        <v>0</v>
      </c>
      <c r="AY42" s="76">
        <f t="shared" si="5"/>
        <v>0</v>
      </c>
      <c r="AZ42" s="76">
        <f t="shared" si="5"/>
        <v>0</v>
      </c>
      <c r="BA42" s="76">
        <f t="shared" si="5"/>
        <v>0</v>
      </c>
      <c r="BB42" s="76">
        <f t="shared" si="5"/>
        <v>0</v>
      </c>
      <c r="BC42" s="76">
        <f t="shared" si="5"/>
        <v>0</v>
      </c>
      <c r="BD42" s="76">
        <f t="shared" si="5"/>
        <v>0</v>
      </c>
      <c r="BE42" s="76">
        <f t="shared" si="5"/>
        <v>0</v>
      </c>
      <c r="BF42" s="76">
        <f t="shared" si="5"/>
        <v>0</v>
      </c>
      <c r="BG42" s="76">
        <f t="shared" si="5"/>
        <v>0</v>
      </c>
      <c r="BH42" s="76">
        <f t="shared" si="5"/>
        <v>0</v>
      </c>
      <c r="BI42" s="76">
        <f t="shared" si="5"/>
        <v>0</v>
      </c>
      <c r="BJ42" s="76">
        <f t="shared" si="5"/>
        <v>0</v>
      </c>
      <c r="BK42" s="76">
        <f t="shared" si="5"/>
        <v>0</v>
      </c>
      <c r="BL42" s="76">
        <f t="shared" si="5"/>
        <v>0</v>
      </c>
      <c r="BM42" s="76">
        <f t="shared" si="5"/>
        <v>0</v>
      </c>
      <c r="BN42" s="76">
        <f t="shared" si="5"/>
        <v>0</v>
      </c>
      <c r="BO42" s="76">
        <f t="shared" si="5"/>
        <v>0</v>
      </c>
      <c r="BP42" s="76">
        <f t="shared" si="5"/>
        <v>0</v>
      </c>
      <c r="BQ42" s="76">
        <f t="shared" si="5"/>
        <v>0</v>
      </c>
    </row>
    <row r="43" spans="1:70" ht="22.8" customHeight="1">
      <c r="C43" s="76" t="s">
        <v>264</v>
      </c>
      <c r="D43" s="76">
        <f t="shared" ref="D43:AI43" si="6">COUNTIFS($C$18:$C$37,4,D$18:D$37,1)</f>
        <v>0</v>
      </c>
      <c r="E43" s="76">
        <f t="shared" si="6"/>
        <v>0</v>
      </c>
      <c r="F43" s="76">
        <f t="shared" si="6"/>
        <v>0</v>
      </c>
      <c r="G43" s="76">
        <f t="shared" si="6"/>
        <v>0</v>
      </c>
      <c r="H43" s="76">
        <f t="shared" si="6"/>
        <v>1</v>
      </c>
      <c r="I43" s="76">
        <f t="shared" si="6"/>
        <v>0</v>
      </c>
      <c r="J43" s="76">
        <f t="shared" si="6"/>
        <v>0</v>
      </c>
      <c r="K43" s="76">
        <f t="shared" si="6"/>
        <v>0</v>
      </c>
      <c r="L43" s="76">
        <f t="shared" si="6"/>
        <v>1</v>
      </c>
      <c r="M43" s="76">
        <f t="shared" si="6"/>
        <v>0</v>
      </c>
      <c r="N43" s="76">
        <f t="shared" si="6"/>
        <v>0</v>
      </c>
      <c r="O43" s="76">
        <f t="shared" si="6"/>
        <v>0</v>
      </c>
      <c r="P43" s="76">
        <f t="shared" si="6"/>
        <v>0</v>
      </c>
      <c r="Q43" s="76">
        <f t="shared" si="6"/>
        <v>0</v>
      </c>
      <c r="R43" s="76">
        <f t="shared" si="6"/>
        <v>0</v>
      </c>
      <c r="S43" s="76">
        <f t="shared" si="6"/>
        <v>0</v>
      </c>
      <c r="T43" s="76">
        <f t="shared" si="6"/>
        <v>0</v>
      </c>
      <c r="U43" s="76">
        <f t="shared" si="6"/>
        <v>0</v>
      </c>
      <c r="V43" s="76">
        <f t="shared" si="6"/>
        <v>0</v>
      </c>
      <c r="W43" s="76">
        <f t="shared" si="6"/>
        <v>0</v>
      </c>
      <c r="X43" s="76">
        <f t="shared" si="6"/>
        <v>0</v>
      </c>
      <c r="Y43" s="76">
        <f t="shared" si="6"/>
        <v>1</v>
      </c>
      <c r="Z43" s="76">
        <f t="shared" si="6"/>
        <v>0</v>
      </c>
      <c r="AA43" s="76">
        <f t="shared" si="6"/>
        <v>1</v>
      </c>
      <c r="AB43" s="76">
        <f t="shared" si="6"/>
        <v>0</v>
      </c>
      <c r="AC43" s="76">
        <f t="shared" si="6"/>
        <v>0</v>
      </c>
      <c r="AD43" s="76">
        <f t="shared" si="6"/>
        <v>0</v>
      </c>
      <c r="AE43" s="76">
        <f t="shared" si="6"/>
        <v>0</v>
      </c>
      <c r="AF43" s="76">
        <f t="shared" si="6"/>
        <v>1</v>
      </c>
      <c r="AG43" s="76">
        <f t="shared" si="6"/>
        <v>0</v>
      </c>
      <c r="AH43" s="76">
        <f t="shared" si="6"/>
        <v>1</v>
      </c>
      <c r="AI43" s="76">
        <f t="shared" si="6"/>
        <v>0</v>
      </c>
      <c r="AJ43" s="76">
        <f t="shared" ref="AJ43:BQ43" si="7">COUNTIFS($C$18:$C$37,4,AJ$18:AJ$37,1)</f>
        <v>1</v>
      </c>
      <c r="AK43" s="76">
        <f t="shared" si="7"/>
        <v>0</v>
      </c>
      <c r="AL43" s="76">
        <f t="shared" si="7"/>
        <v>0</v>
      </c>
      <c r="AM43" s="76">
        <f t="shared" si="7"/>
        <v>1</v>
      </c>
      <c r="AN43" s="76">
        <f t="shared" si="7"/>
        <v>0</v>
      </c>
      <c r="AO43" s="76">
        <f t="shared" si="7"/>
        <v>0</v>
      </c>
      <c r="AP43" s="76">
        <f t="shared" si="7"/>
        <v>1</v>
      </c>
      <c r="AQ43" s="76">
        <f t="shared" si="7"/>
        <v>0</v>
      </c>
      <c r="AR43" s="76">
        <f t="shared" si="7"/>
        <v>1</v>
      </c>
      <c r="AS43" s="76">
        <f t="shared" si="7"/>
        <v>0</v>
      </c>
      <c r="AT43" s="76">
        <f t="shared" si="7"/>
        <v>0</v>
      </c>
      <c r="AU43" s="76">
        <f t="shared" si="7"/>
        <v>0</v>
      </c>
      <c r="AV43" s="76">
        <f t="shared" si="7"/>
        <v>0</v>
      </c>
      <c r="AW43" s="76">
        <f t="shared" si="7"/>
        <v>1</v>
      </c>
      <c r="AX43" s="76">
        <f t="shared" si="7"/>
        <v>1</v>
      </c>
      <c r="AY43" s="76">
        <f t="shared" si="7"/>
        <v>1</v>
      </c>
      <c r="AZ43" s="76">
        <f t="shared" si="7"/>
        <v>1</v>
      </c>
      <c r="BA43" s="76">
        <f t="shared" si="7"/>
        <v>1</v>
      </c>
      <c r="BB43" s="76">
        <f t="shared" si="7"/>
        <v>0</v>
      </c>
      <c r="BC43" s="76">
        <f t="shared" si="7"/>
        <v>0</v>
      </c>
      <c r="BD43" s="76">
        <f t="shared" si="7"/>
        <v>0</v>
      </c>
      <c r="BE43" s="76">
        <f t="shared" si="7"/>
        <v>1</v>
      </c>
      <c r="BF43" s="76">
        <f t="shared" si="7"/>
        <v>1</v>
      </c>
      <c r="BG43" s="76">
        <f t="shared" si="7"/>
        <v>0</v>
      </c>
      <c r="BH43" s="76">
        <f t="shared" si="7"/>
        <v>1</v>
      </c>
      <c r="BI43" s="76">
        <f t="shared" si="7"/>
        <v>0</v>
      </c>
      <c r="BJ43" s="76">
        <f t="shared" si="7"/>
        <v>1</v>
      </c>
      <c r="BK43" s="76">
        <f t="shared" si="7"/>
        <v>1</v>
      </c>
      <c r="BL43" s="76">
        <f t="shared" si="7"/>
        <v>1</v>
      </c>
      <c r="BM43" s="76">
        <f t="shared" si="7"/>
        <v>0</v>
      </c>
      <c r="BN43" s="76">
        <f t="shared" si="7"/>
        <v>0</v>
      </c>
      <c r="BO43" s="76">
        <f t="shared" si="7"/>
        <v>1</v>
      </c>
      <c r="BP43" s="76">
        <f t="shared" si="7"/>
        <v>1</v>
      </c>
      <c r="BQ43" s="76">
        <f t="shared" si="7"/>
        <v>0</v>
      </c>
    </row>
    <row r="44" spans="1:70" ht="22.8" customHeight="1">
      <c r="C44" s="76" t="s">
        <v>265</v>
      </c>
      <c r="D44" s="76">
        <f t="shared" ref="D44:AI44" si="8">COUNTIFS($C$18:$C$37,5,D$18:D$37,1)</f>
        <v>0</v>
      </c>
      <c r="E44" s="76">
        <f t="shared" si="8"/>
        <v>0</v>
      </c>
      <c r="F44" s="76">
        <f t="shared" si="8"/>
        <v>1</v>
      </c>
      <c r="G44" s="76">
        <f t="shared" si="8"/>
        <v>0</v>
      </c>
      <c r="H44" s="76">
        <f t="shared" si="8"/>
        <v>2</v>
      </c>
      <c r="I44" s="76">
        <f t="shared" si="8"/>
        <v>1</v>
      </c>
      <c r="J44" s="76">
        <f t="shared" si="8"/>
        <v>2</v>
      </c>
      <c r="K44" s="76">
        <f t="shared" si="8"/>
        <v>0</v>
      </c>
      <c r="L44" s="76">
        <f t="shared" si="8"/>
        <v>2</v>
      </c>
      <c r="M44" s="76">
        <f t="shared" si="8"/>
        <v>0</v>
      </c>
      <c r="N44" s="76">
        <f t="shared" si="8"/>
        <v>4</v>
      </c>
      <c r="O44" s="76">
        <f t="shared" si="8"/>
        <v>0</v>
      </c>
      <c r="P44" s="76">
        <f t="shared" si="8"/>
        <v>0</v>
      </c>
      <c r="Q44" s="76">
        <f t="shared" si="8"/>
        <v>0</v>
      </c>
      <c r="R44" s="76">
        <f t="shared" si="8"/>
        <v>3</v>
      </c>
      <c r="S44" s="76">
        <f t="shared" si="8"/>
        <v>1</v>
      </c>
      <c r="T44" s="76">
        <f t="shared" si="8"/>
        <v>2</v>
      </c>
      <c r="U44" s="76">
        <f t="shared" si="8"/>
        <v>1</v>
      </c>
      <c r="V44" s="76">
        <f t="shared" si="8"/>
        <v>0</v>
      </c>
      <c r="W44" s="76">
        <f t="shared" si="8"/>
        <v>0</v>
      </c>
      <c r="X44" s="76">
        <f t="shared" si="8"/>
        <v>0</v>
      </c>
      <c r="Y44" s="76">
        <f t="shared" si="8"/>
        <v>3</v>
      </c>
      <c r="Z44" s="76">
        <f t="shared" si="8"/>
        <v>4</v>
      </c>
      <c r="AA44" s="76">
        <f t="shared" si="8"/>
        <v>1</v>
      </c>
      <c r="AB44" s="76">
        <f t="shared" si="8"/>
        <v>5</v>
      </c>
      <c r="AC44" s="76">
        <f t="shared" si="8"/>
        <v>1</v>
      </c>
      <c r="AD44" s="76">
        <f t="shared" si="8"/>
        <v>2</v>
      </c>
      <c r="AE44" s="76">
        <f t="shared" si="8"/>
        <v>4</v>
      </c>
      <c r="AF44" s="76">
        <f t="shared" si="8"/>
        <v>1</v>
      </c>
      <c r="AG44" s="76">
        <f t="shared" si="8"/>
        <v>0</v>
      </c>
      <c r="AH44" s="76">
        <f t="shared" si="8"/>
        <v>1</v>
      </c>
      <c r="AI44" s="76">
        <f t="shared" si="8"/>
        <v>6</v>
      </c>
      <c r="AJ44" s="76">
        <f t="shared" ref="AJ44:BQ44" si="9">COUNTIFS($C$18:$C$37,5,AJ$18:AJ$37,1)</f>
        <v>2</v>
      </c>
      <c r="AK44" s="76">
        <f t="shared" si="9"/>
        <v>3</v>
      </c>
      <c r="AL44" s="76">
        <f t="shared" si="9"/>
        <v>2</v>
      </c>
      <c r="AM44" s="76">
        <f t="shared" si="9"/>
        <v>3</v>
      </c>
      <c r="AN44" s="76">
        <f t="shared" si="9"/>
        <v>3</v>
      </c>
      <c r="AO44" s="76">
        <f t="shared" si="9"/>
        <v>1</v>
      </c>
      <c r="AP44" s="76">
        <f t="shared" si="9"/>
        <v>4</v>
      </c>
      <c r="AQ44" s="76">
        <f t="shared" si="9"/>
        <v>3</v>
      </c>
      <c r="AR44" s="76">
        <f t="shared" si="9"/>
        <v>3</v>
      </c>
      <c r="AS44" s="76">
        <f t="shared" si="9"/>
        <v>4</v>
      </c>
      <c r="AT44" s="76">
        <f t="shared" si="9"/>
        <v>0</v>
      </c>
      <c r="AU44" s="76">
        <f t="shared" si="9"/>
        <v>0</v>
      </c>
      <c r="AV44" s="76">
        <f t="shared" si="9"/>
        <v>0</v>
      </c>
      <c r="AW44" s="76">
        <f t="shared" si="9"/>
        <v>6</v>
      </c>
      <c r="AX44" s="76">
        <f t="shared" si="9"/>
        <v>3</v>
      </c>
      <c r="AY44" s="76">
        <f t="shared" si="9"/>
        <v>2</v>
      </c>
      <c r="AZ44" s="76">
        <f t="shared" si="9"/>
        <v>4</v>
      </c>
      <c r="BA44" s="76">
        <f t="shared" si="9"/>
        <v>5</v>
      </c>
      <c r="BB44" s="76">
        <f t="shared" si="9"/>
        <v>0</v>
      </c>
      <c r="BC44" s="76">
        <f t="shared" si="9"/>
        <v>0</v>
      </c>
      <c r="BD44" s="76">
        <f t="shared" si="9"/>
        <v>0</v>
      </c>
      <c r="BE44" s="76">
        <f t="shared" si="9"/>
        <v>3</v>
      </c>
      <c r="BF44" s="76">
        <f t="shared" si="9"/>
        <v>0</v>
      </c>
      <c r="BG44" s="76">
        <f t="shared" si="9"/>
        <v>0</v>
      </c>
      <c r="BH44" s="76">
        <f t="shared" si="9"/>
        <v>4</v>
      </c>
      <c r="BI44" s="76">
        <f t="shared" si="9"/>
        <v>1</v>
      </c>
      <c r="BJ44" s="76">
        <f t="shared" si="9"/>
        <v>6</v>
      </c>
      <c r="BK44" s="76">
        <f t="shared" si="9"/>
        <v>3</v>
      </c>
      <c r="BL44" s="76">
        <f t="shared" si="9"/>
        <v>0</v>
      </c>
      <c r="BM44" s="76">
        <f t="shared" si="9"/>
        <v>1</v>
      </c>
      <c r="BN44" s="76">
        <f t="shared" si="9"/>
        <v>5</v>
      </c>
      <c r="BO44" s="76">
        <f t="shared" si="9"/>
        <v>4</v>
      </c>
      <c r="BP44" s="76">
        <f t="shared" si="9"/>
        <v>5</v>
      </c>
      <c r="BQ44" s="76">
        <f t="shared" si="9"/>
        <v>0</v>
      </c>
    </row>
    <row r="45" spans="1:70" ht="22.8" customHeight="1">
      <c r="C45" s="76" t="s">
        <v>267</v>
      </c>
      <c r="D45" s="76">
        <f t="shared" ref="D45:AI45" si="10">COUNTIFS($C$18:$C$37,6,D$18:D$37,1)</f>
        <v>0</v>
      </c>
      <c r="E45" s="76">
        <f t="shared" si="10"/>
        <v>0</v>
      </c>
      <c r="F45" s="76">
        <f t="shared" si="10"/>
        <v>1</v>
      </c>
      <c r="G45" s="76">
        <f t="shared" si="10"/>
        <v>0</v>
      </c>
      <c r="H45" s="76">
        <f t="shared" si="10"/>
        <v>1</v>
      </c>
      <c r="I45" s="76">
        <f t="shared" si="10"/>
        <v>0</v>
      </c>
      <c r="J45" s="76">
        <f t="shared" si="10"/>
        <v>1</v>
      </c>
      <c r="K45" s="76">
        <f t="shared" si="10"/>
        <v>0</v>
      </c>
      <c r="L45" s="76">
        <f t="shared" si="10"/>
        <v>0</v>
      </c>
      <c r="M45" s="76">
        <f t="shared" si="10"/>
        <v>1</v>
      </c>
      <c r="N45" s="76">
        <f t="shared" si="10"/>
        <v>4</v>
      </c>
      <c r="O45" s="76">
        <f t="shared" si="10"/>
        <v>0</v>
      </c>
      <c r="P45" s="76">
        <f t="shared" si="10"/>
        <v>0</v>
      </c>
      <c r="Q45" s="76">
        <f t="shared" si="10"/>
        <v>0</v>
      </c>
      <c r="R45" s="76">
        <f t="shared" si="10"/>
        <v>1</v>
      </c>
      <c r="S45" s="76">
        <f t="shared" si="10"/>
        <v>1</v>
      </c>
      <c r="T45" s="76">
        <f t="shared" si="10"/>
        <v>4</v>
      </c>
      <c r="U45" s="76">
        <f t="shared" si="10"/>
        <v>2</v>
      </c>
      <c r="V45" s="76">
        <f t="shared" si="10"/>
        <v>0</v>
      </c>
      <c r="W45" s="76">
        <f t="shared" si="10"/>
        <v>0</v>
      </c>
      <c r="X45" s="76">
        <f t="shared" si="10"/>
        <v>0</v>
      </c>
      <c r="Y45" s="76">
        <f t="shared" si="10"/>
        <v>3</v>
      </c>
      <c r="Z45" s="76">
        <f t="shared" si="10"/>
        <v>2</v>
      </c>
      <c r="AA45" s="76">
        <f t="shared" si="10"/>
        <v>1</v>
      </c>
      <c r="AB45" s="76">
        <f t="shared" si="10"/>
        <v>3</v>
      </c>
      <c r="AC45" s="76">
        <f t="shared" si="10"/>
        <v>1</v>
      </c>
      <c r="AD45" s="76">
        <f t="shared" si="10"/>
        <v>0</v>
      </c>
      <c r="AE45" s="76">
        <f t="shared" si="10"/>
        <v>5</v>
      </c>
      <c r="AF45" s="76">
        <f t="shared" si="10"/>
        <v>0</v>
      </c>
      <c r="AG45" s="76">
        <f t="shared" si="10"/>
        <v>0</v>
      </c>
      <c r="AH45" s="76">
        <f t="shared" si="10"/>
        <v>4</v>
      </c>
      <c r="AI45" s="76">
        <f t="shared" si="10"/>
        <v>1</v>
      </c>
      <c r="AJ45" s="76">
        <f t="shared" ref="AJ45:BQ45" si="11">COUNTIFS($C$18:$C$37,6,AJ$18:AJ$37,1)</f>
        <v>0</v>
      </c>
      <c r="AK45" s="76">
        <f t="shared" si="11"/>
        <v>4</v>
      </c>
      <c r="AL45" s="76">
        <f t="shared" si="11"/>
        <v>1</v>
      </c>
      <c r="AM45" s="76">
        <f t="shared" si="11"/>
        <v>1</v>
      </c>
      <c r="AN45" s="76">
        <f t="shared" si="11"/>
        <v>4</v>
      </c>
      <c r="AO45" s="76">
        <f t="shared" si="11"/>
        <v>0</v>
      </c>
      <c r="AP45" s="76">
        <f t="shared" si="11"/>
        <v>2</v>
      </c>
      <c r="AQ45" s="76">
        <f t="shared" si="11"/>
        <v>3</v>
      </c>
      <c r="AR45" s="76">
        <f t="shared" si="11"/>
        <v>2</v>
      </c>
      <c r="AS45" s="76">
        <f t="shared" si="11"/>
        <v>3</v>
      </c>
      <c r="AT45" s="76">
        <f t="shared" si="11"/>
        <v>0</v>
      </c>
      <c r="AU45" s="76">
        <f t="shared" si="11"/>
        <v>0</v>
      </c>
      <c r="AV45" s="76">
        <f t="shared" si="11"/>
        <v>0</v>
      </c>
      <c r="AW45" s="76">
        <f t="shared" si="11"/>
        <v>2</v>
      </c>
      <c r="AX45" s="76">
        <f t="shared" si="11"/>
        <v>2</v>
      </c>
      <c r="AY45" s="76">
        <f t="shared" si="11"/>
        <v>0</v>
      </c>
      <c r="AZ45" s="76">
        <f t="shared" si="11"/>
        <v>4</v>
      </c>
      <c r="BA45" s="76">
        <f t="shared" si="11"/>
        <v>2</v>
      </c>
      <c r="BB45" s="76">
        <f t="shared" si="11"/>
        <v>0</v>
      </c>
      <c r="BC45" s="76">
        <f t="shared" si="11"/>
        <v>0</v>
      </c>
      <c r="BD45" s="76">
        <f t="shared" si="11"/>
        <v>0</v>
      </c>
      <c r="BE45" s="76">
        <f t="shared" si="11"/>
        <v>4</v>
      </c>
      <c r="BF45" s="76">
        <f t="shared" si="11"/>
        <v>0</v>
      </c>
      <c r="BG45" s="76">
        <f t="shared" si="11"/>
        <v>0</v>
      </c>
      <c r="BH45" s="76">
        <f t="shared" si="11"/>
        <v>3</v>
      </c>
      <c r="BI45" s="76">
        <f t="shared" si="11"/>
        <v>1</v>
      </c>
      <c r="BJ45" s="76">
        <f t="shared" si="11"/>
        <v>4</v>
      </c>
      <c r="BK45" s="76">
        <f t="shared" si="11"/>
        <v>2</v>
      </c>
      <c r="BL45" s="76">
        <f t="shared" si="11"/>
        <v>1</v>
      </c>
      <c r="BM45" s="76">
        <f t="shared" si="11"/>
        <v>2</v>
      </c>
      <c r="BN45" s="76">
        <f t="shared" si="11"/>
        <v>4</v>
      </c>
      <c r="BO45" s="76">
        <f t="shared" si="11"/>
        <v>5</v>
      </c>
      <c r="BP45" s="76">
        <f t="shared" si="11"/>
        <v>4</v>
      </c>
      <c r="BQ45" s="76">
        <f t="shared" si="11"/>
        <v>0</v>
      </c>
    </row>
    <row r="46" spans="1:70">
      <c r="L46" s="15"/>
      <c r="M46" s="15"/>
      <c r="N46" s="15"/>
      <c r="O46" s="15"/>
    </row>
    <row r="47" spans="1:70">
      <c r="L47" s="15"/>
      <c r="M47" s="15"/>
      <c r="N47" s="15"/>
      <c r="O47" s="15"/>
    </row>
  </sheetData>
  <autoFilter ref="A17:BR37"/>
  <mergeCells count="78">
    <mergeCell ref="X13:X15"/>
    <mergeCell ref="AU13:AU15"/>
    <mergeCell ref="A12:A16"/>
    <mergeCell ref="B12:B16"/>
    <mergeCell ref="C12:C16"/>
    <mergeCell ref="A11:C11"/>
    <mergeCell ref="Y11:AT11"/>
    <mergeCell ref="D11:W11"/>
    <mergeCell ref="AV11:BQ11"/>
    <mergeCell ref="AV12:BG12"/>
    <mergeCell ref="BH12:BQ12"/>
    <mergeCell ref="D12:Q12"/>
    <mergeCell ref="R12:W12"/>
    <mergeCell ref="Y12:Z12"/>
    <mergeCell ref="AA12:AC12"/>
    <mergeCell ref="AD12:AF12"/>
    <mergeCell ref="AG12:AI12"/>
    <mergeCell ref="R13:R15"/>
    <mergeCell ref="AJ12:AL12"/>
    <mergeCell ref="AM12:AO12"/>
    <mergeCell ref="AP12:AQ12"/>
    <mergeCell ref="AR12:AS12"/>
    <mergeCell ref="AE13:AE15"/>
    <mergeCell ref="S13:S15"/>
    <mergeCell ref="T13:T15"/>
    <mergeCell ref="U13:U15"/>
    <mergeCell ref="V13:V15"/>
    <mergeCell ref="W13:W15"/>
    <mergeCell ref="Y13:Y15"/>
    <mergeCell ref="Z13:Z15"/>
    <mergeCell ref="AA13:AA15"/>
    <mergeCell ref="AB13:AB15"/>
    <mergeCell ref="AC13:AC15"/>
    <mergeCell ref="D13:P13"/>
    <mergeCell ref="Q13:Q15"/>
    <mergeCell ref="AD13:AD15"/>
    <mergeCell ref="AN13:AN15"/>
    <mergeCell ref="AO13:AO15"/>
    <mergeCell ref="AP13:AP15"/>
    <mergeCell ref="AQ13:AQ15"/>
    <mergeCell ref="AF13:AF15"/>
    <mergeCell ref="AG13:AG15"/>
    <mergeCell ref="AH13:AH15"/>
    <mergeCell ref="AI13:AI15"/>
    <mergeCell ref="AJ13:AJ15"/>
    <mergeCell ref="AK13:AK15"/>
    <mergeCell ref="A39:C39"/>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5"/>
  <dataValidations count="4">
    <dataValidation imeMode="disabled" allowBlank="1" showInputMessage="1" showErrorMessage="1" sqref="R33:V37 Y33:AS37 AV33:BF37 R18:V30 Y18:AS30 AV18:BF30 BH18:BP30 C32:C37 D33:O37 BH33:BP37 A18:A30 A32:A37 C18:O30"/>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38 WVJ38 WLN38 WBR38 VRV38 VHZ38 UYD38 UOH38 UEL38 TUP38 TKT38 TAX38 SRB38 SHF38 RXJ38 RNN38 RDR38 QTV38 QJZ38 QAD38 PQH38 PGL38 OWP38 OMT38 OCX38 NTB38 NJF38 MZJ38 MPN38 MFR38 LVV38 LLZ38 LCD38 KSH38 KIL38 JYP38 JOT38 JEX38 IVB38 ILF38 IBJ38 HRN38 HHR38 GXV38 GNZ38 GED38 FUH38 FKL38 FAP38 EQT38 EGX38 DXB38 DNF38 DDJ38 CTN38 CJR38 BZV38 BPZ38 BGD38 AWH38 AML38 ACP38 ST38 IX38 BC38 WWD38 WMH38 WCL38 VSP38 VIT38 UYX38 UPB38 UFF38 TVJ38 TLN38 TBR38 SRV38 SHZ38 RYD38 ROH38 REL38 QUP38 QKT38 QAX38 PRB38 PHF38 OXJ38 ONN38 ODR38 NTV38 NJZ38 NAD38 MQH38 MGL38 LWP38 LMT38 LCX38 KTB38 KJF38 JZJ38 JPN38 JFR38 IVV38 ILZ38 ICD38 HSH38 HIL38 GYP38 GOT38 GEX38 FVB38 FLF38 FBJ38 ERN38 EHR38 DXV38 DNZ38 DED38 CUH38 CKL38 CAP38 BQT38 BGX38 AXB38 ANF38 ADJ38 TN38 JR38 WWL38 WMP38 WCT38 VSX38 VJB38 UZF38 UPJ38 UFN38 TVR38 TLV38 TBZ38 SSD38 SIH38 RYL38 ROP38 RET38 QUX38 QLB38 QBF38 PRJ38 PHN38 OXR38 ONV38 ODZ38 NUD38 NKH38 NAL38 MQP38 MGT38 LWX38 LNB38 LDF38 KTJ38 KJN38 JZR38 JPV38 JFZ38 IWD38 IMH38 ICL38 HSP38 HIT38 GYX38 GPB38 GFF38 FVJ38 FLN38 FBR38 ERV38 EHZ38 DYD38 DOH38 DEL38 CUP38 CKT38 CAX38 BRB38 BHF38 AXJ38 ANN38 ADR38 TV38 JZ38 WWJ38 WMN38 WCR38 VSV38 VIZ38 UZD38 UPH38 UFL38 TVP38 TLT38 TBX38 SSB38 SIF38 RYJ38 RON38 RER38 QUV38 QKZ38 QBD38 PRH38 PHL38 OXP38 ONT38 ODX38 NUB38 NKF38 NAJ38 MQN38 MGR38 LWV38 LMZ38 LDD38 KTH38 KJL38 JZP38 JPT38 JFX38 IWB38 IMF38 ICJ38 HSN38 HIR38 GYV38 GOZ38 GFD38 FVH38 FLL38 FBP38 ERT38 EHX38 DYB38 DOF38 DEJ38 CUN38 CKR38 CAV38 BQZ38 BHD38 AXH38 ANL38 ADP38 TT38 JX38 WWH38 WML38 WCP38 VST38 VIX38 UZB38 UPF38 UFJ38 TVN38 TLR38 TBV38 SRZ38 SID38 RYH38 ROL38 REP38 QUT38 QKX38 QBB38 PRF38 PHJ38 OXN38 ONR38 ODV38 NTZ38 NKD38 NAH38 MQL38 MGP38 LWT38 LMX38 LDB38 KTF38 KJJ38 JZN38 JPR38 JFV38 IVZ38 IMD38 ICH38 HSL38 HIP38 GYT38 GOX38 GFB38 FVF38 FLJ38 FBN38 ERR38 EHV38 DXZ38 DOD38 DEH38 CUL38 CKP38 CAT38 BQX38 BHB38 AXF38 ANJ38 ADN38 TR38 JV38 WWF38 WMJ38 WCN38 VSR38 VIV38 UYZ38 UPD38 UFH38 TVL38 TLP38 TBT38 SRX38 SIB38 RYF38 ROJ38 REN38 QUR38 QKV38 QAZ38 PRD38 PHH38 OXL38 ONP38 ODT38 NTX38 NKB38 NAF38 MQJ38 MGN38 LWR38 LMV38 LCZ38 KTD38 KJH38 JZL38 JPP38 JFT38 IVX38 IMB38 ICF38 HSJ38 HIN38 GYR38 GOV38 GEZ38 FVD38 FLH38 FBL38 ERP38 EHT38 DXX38 DOB38 DEF38 CUJ38 CKN38 CAR38 BQV38 BGZ38 AXD38 ANH38 ADL38 TP38 JT38 WVX38 WMB38 WCF38 VSJ38 VIN38 UYR38 UOV38 UEZ38 TVD38 TLH38 TBL38 SRP38 SHT38 RXX38 ROB38 REF38 QUJ38 QKN38 QAR38 PQV38 PGZ38 OXD38 ONH38 ODL38 NTP38 NJT38 MZX38 MQB38 MGF38 LWJ38 LMN38 LCR38 KSV38 KIZ38 JZD38 JPH38 JFL38 IVP38 ILT38 IBX38 HSB38 HIF38 GYJ38 GON38 GER38 FUV38 FKZ38 FBD38 ERH38 EHL38 DXP38 DNT38 DDX38 CUB38 CKF38 CAJ38 BQN38 BGR38 AWV38 AMZ38 ADD38 TH38 JL38 WWB38 WMF38 WCJ38 VSN38 VIR38 UYV38 UOZ38 UFD38 TVH38 TLL38 TBP38 SRT38 SHX38 RYB38 ROF38 REJ38 QUN38 QKR38 QAV38 PQZ38 PHD38 OXH38 ONL38 ODP38 NTT38 NJX38 NAB38 MQF38 MGJ38 LWN38 LMR38 LCV38 KSZ38 KJD38 JZH38 JPL38 JFP38 IVT38 ILX38 ICB38 HSF38 HIJ38 GYN38 GOR38 GEV38 FUZ38 FLD38 FBH38 ERL38 EHP38 DXT38 DNX38 DEB38 CUF38 CKJ38 CAN38 BQR38 BGV38 AWZ38 AND38 ADH38 TL38 JP38 WVZ38 WMD38 WCH38 VSL38 VIP38 UYT38 UOX38 UFB38 TVF38 TLJ38 TBN38 SRR38 SHV38 RXZ38 ROD38 REH38 QUL38 QKP38 QAT38 PQX38 PHB38 OXF38 ONJ38 ODN38 NTR38 NJV38 MZZ38 MQD38 MGH38 LWL38 LMP38 LCT38 KSX38 KJB38 JZF38 JPJ38 JFN38 IVR38 ILV38 IBZ38 HSD38 HIH38 GYL38 GOP38 GET38 FUX38 FLB38 FBF38 ERJ38 EHN38 DXR38 DNV38 DDZ38 CUD38 CKH38 CAL38 BQP38 BGT38 AWX38 ANB38 ADF38 TJ38 JN38 BQ38:BR38 WVV38 WLZ38 WCD38 VSH38 VIL38 UYP38 UOT38 UEX38 TVB38 TLF38 TBJ38 SRN38 SHR38 RXV38 RNZ38 RED38 QUH38 QKL38 QAP38 PQT38 PGX38 OXB38 ONF38 ODJ38 NTN38 NJR38 MZV38 MPZ38 MGD38 LWH38 LML38 LCP38 KST38 KIX38 JZB38 JPF38 JFJ38 IVN38 ILR38 IBV38 HRZ38 HID38 GYH38 GOL38 GEP38 FUT38 FKX38 FBB38 ERF38 EHJ38 DXN38 DNR38 DDV38 CTZ38 CKD38 CAH38 BQL38 BGP38 AWT38 AMX38 ADB38 TF38 JJ38 BO38 WVT38 WLX38 WCB38 VSF38 VIJ38 UYN38 UOR38 UEV38 TUZ38 TLD38 TBH38 SRL38 SHP38 RXT38 RNX38 REB38 QUF38 QKJ38 QAN38 PQR38 PGV38 OWZ38 OND38 ODH38 NTL38 NJP38 MZT38 MPX38 MGB38 LWF38 LMJ38 LCN38 KSR38 KIV38 JYZ38 JPD38 JFH38 IVL38 ILP38 IBT38 HRX38 HIB38 GYF38 GOJ38 GEN38 FUR38 FKV38 FAZ38 ERD38 EHH38 DXL38 DNP38 DDT38 CTX38 CKB38 CAF38 BQJ38 BGN38 AWR38 AMV38 ACZ38 TD38 JH38 BM38 WVR38 WLV38 WBZ38 VSD38 VIH38 UYL38 UOP38 UET38 TUX38 TLB38 TBF38 SRJ38 SHN38 RXR38 RNV38 RDZ38 QUD38 QKH38 QAL38 PQP38 PGT38 OWX38 ONB38 ODF38 NTJ38 NJN38 MZR38 MPV38 MFZ38 LWD38 LMH38 LCL38 KSP38 KIT38 JYX38 JPB38 JFF38 IVJ38 ILN38 IBR38 HRV38 HHZ38 GYD38 GOH38 GEL38 FUP38 FKT38 FAX38 ERB38 EHF38 DXJ38 DNN38 DDR38 CTV38 CJZ38 CAD38 BQH38 BGL38 AWP38 AMT38 ACX38 TB38 JF38 BK38 WVP38 WLT38 WBX38 VSB38 VIF38 UYJ38 UON38 UER38 TUV38 TKZ38 TBD38 SRH38 SHL38 RXP38 RNT38 RDX38 QUB38 QKF38 QAJ38 PQN38 PGR38 OWV38 OMZ38 ODD38 NTH38 NJL38 MZP38 MPT38 MFX38 LWB38 LMF38 LCJ38 KSN38 KIR38 JYV38 JOZ38 JFD38 IVH38 ILL38 IBP38 HRT38 HHX38 GYB38 GOF38 GEJ38 FUN38 FKR38 FAV38 EQZ38 EHD38 DXH38 DNL38 DDP38 CTT38 CJX38 CAB38 BQF38 BGJ38 AWN38 AMR38 ACV38 SZ38 JD38 BI38 WVN38 WLR38 WBV38 VRZ38 VID38 UYH38 UOL38 UEP38 TUT38 TKX38 TBB38 SRF38 SHJ38 RXN38 RNR38 RDV38 QTZ38 QKD38 QAH38 PQL38 PGP38 OWT38 OMX38 ODB38 NTF38 NJJ38 MZN38 MPR38 MFV38 LVZ38 LMD38 LCH38 KSL38 KIP38 JYT38 JOX38 JFB38 IVF38 ILJ38 IBN38 HRR38 HHV38 GXZ38 GOD38 GEH38 FUL38 FKP38 FAT38 EQX38 EHB38 DXF38 DNJ38 DDN38 CTR38 CJV38 BZZ38 BQD38 BGH38 AWL38 AMP38 ACT38 SX38 JB38 BG38 WVL38 WLP38 WBT38 VRX38 VIB38 UYF38 UOJ38 UEN38 TUR38 TKV38 TAZ38 SRD38 SHH38 RXL38 RNP38 RDT38 QTX38 QKB38 QAF38 PQJ38 PGN38 OWR38 OMV38 OCZ38 NTD38 NJH38 MZL38 MPP38 MFT38 LVX38 LMB38 LCF38 KSJ38 KIN38 JYR38 JOV38 JEZ38 IVD38 ILH38 IBL38 HRP38 HHT38 GXX38 GOB38 GEF38 FUJ38 FKN38 FAR38 EQV38 EGZ38 DXD38 DNH38 DDL38 CTP38 CJT38 BZX38 BQB38 BGF38 AWJ38 AMN38 ACR38 SV38 IZ38 BE38 WWN38 WMR38 WCV38 VSZ38 VJD38 UZH38 UPL38 UFP38 TVT38 TLX38 TCB38 SSF38 SIJ38 RYN38 ROR38 REV38 QUZ38 QLD38 QBH38 PRL38 PHP38 OXT38 ONX38 OEB38 NUF38 NKJ38 NAN38 MQR38 MGV38 LWZ38 LND38 LDH38 KTL38 KJP38 JZT38 JPX38 JGB38 IWF38 IMJ38 ICN38 HSR38 HIV38 GYZ38 GPD38 GFH38 FVL38 FLP38 FBT38 ERX38 EIB38 DYF38 DOJ38 DEN38 CUR38 CKV38 CAZ38 BRD38 BHH38 AXL38 ANP38 ADT38 TX38 KB38 WVH38 WLL38 WBP38 VRT38 VHX38 UYB38 UOF38 UEJ38 TUN38 TKR38 TAV38 SQZ38 SHD38 RXH38 RNL38 RDP38 QTT38 QJX38 QAB38 PQF38 PGJ38 OWN38 OMR38 OCV38 NSZ38 NJD38 MZH38 MPL38 MFP38 LVT38 LLX38 LCB38 KSF38 KIJ38 JYN38 JOR38 JEV38 IUZ38 ILD38 IBH38 HRL38 HHP38 GXT38 GNX38 GEB38 FUF38 FKJ38 FAN38 EQR38 EGV38 DWZ38 DND38 DDH38 CTL38 CJP38 BZT38 BPX38 BGB38 AWF38 AMJ38 ACN38 SR38 BA38">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38:IT38 WTW38:WTX38 WKA38:WKB38 WAE38:WAF38 VQI38:VQJ38 VGM38:VGN38 UWQ38:UWR38 UMU38:UMV38 UCY38:UCZ38 TTC38:TTD38 TJG38:TJH38 SZK38:SZL38 SPO38:SPP38 SFS38:SFT38 RVW38:RVX38 RMA38:RMB38 RCE38:RCF38 QSI38:QSJ38 QIM38:QIN38 PYQ38:PYR38 POU38:POV38 PEY38:PEZ38 OVC38:OVD38 OLG38:OLH38 OBK38:OBL38 NRO38:NRP38 NHS38:NHT38 MXW38:MXX38 MOA38:MOB38 MEE38:MEF38 LUI38:LUJ38 LKM38:LKN38 LAQ38:LAR38 KQU38:KQV38 KGY38:KGZ38 JXC38:JXD38 JNG38:JNH38 JDK38:JDL38 ITO38:ITP38 IJS38:IJT38 HZW38:HZX38 HQA38:HQB38 HGE38:HGF38 GWI38:GWJ38 GMM38:GMN38 GCQ38:GCR38 FSU38:FSV38 FIY38:FIZ38 EZC38:EZD38 EPG38:EPH38 EFK38:EFL38 DVO38:DVP38 DLS38:DLT38 DBW38:DBX38 CSA38:CSB38 CIE38:CIF38 BYI38:BYJ38 BOM38:BON38 BEQ38:BER38 AUU38:AUV38 AKY38:AKZ38 ABC38:ABD38 RG38:RH38 HK38:HL38 WTK38:WTN38 WJO38:WJR38 VZS38:VZV38 VPW38:VPZ38 VGA38:VGD38 UWE38:UWH38 UMI38:UML38 UCM38:UCP38 TSQ38:TST38 TIU38:TIX38 SYY38:SZB38 SPC38:SPF38 SFG38:SFJ38 RVK38:RVN38 RLO38:RLR38 RBS38:RBV38 QRW38:QRZ38 QIA38:QID38 PYE38:PYH38 POI38:POL38 PEM38:PEP38 OUQ38:OUT38 OKU38:OKX38 OAY38:OBB38 NRC38:NRF38 NHG38:NHJ38 MXK38:MXN38 MNO38:MNR38 MDS38:MDV38 LTW38:LTZ38 LKA38:LKD38 LAE38:LAH38 KQI38:KQL38 KGM38:KGP38 JWQ38:JWT38 JMU38:JMX38 JCY38:JDB38 ITC38:ITF38 IJG38:IJJ38 HZK38:HZN38 HPO38:HPR38 HFS38:HFV38 GVW38:GVZ38 GMA38:GMD38 GCE38:GCH38 FSI38:FSL38 FIM38:FIP38 EYQ38:EYT38 EOU38:EOX38 EEY38:EFB38 DVC38:DVF38 DLG38:DLJ38 DBK38:DBN38 CRO38:CRR38 CHS38:CHV38 BXW38:BXZ38 BOA38:BOD38 BEE38:BEH38 AUI38:AUL38 AKM38:AKP38 AAQ38:AAT38 QU38:QX38 GY38:HB38 WTP38:WTQ38 WJT38:WJU38 VZX38:VZY38 VQB38:VQC38 VGF38:VGG38 UWJ38:UWK38 UMN38:UMO38 UCR38:UCS38 TSV38:TSW38 TIZ38:TJA38 SZD38:SZE38 SPH38:SPI38 SFL38:SFM38 RVP38:RVQ38 RLT38:RLU38 RBX38:RBY38 QSB38:QSC38 QIF38:QIG38 PYJ38:PYK38 PON38:POO38 PER38:PES38 OUV38:OUW38 OKZ38:OLA38 OBD38:OBE38 NRH38:NRI38 NHL38:NHM38 MXP38:MXQ38 MNT38:MNU38 MDX38:MDY38 LUB38:LUC38 LKF38:LKG38 LAJ38:LAK38 KQN38:KQO38 KGR38:KGS38 JWV38:JWW38 JMZ38:JNA38 JDD38:JDE38 ITH38:ITI38 IJL38:IJM38 HZP38:HZQ38 HPT38:HPU38 HFX38:HFY38 GWB38:GWC38 GMF38:GMG38 GCJ38:GCK38 FSN38:FSO38 FIR38:FIS38 EYV38:EYW38 EOZ38:EPA38 EFD38:EFE38 DVH38:DVI38 DLL38:DLM38 DBP38:DBQ38 CRT38:CRU38 CHX38:CHY38 BYB38:BYC38 BOF38:BOG38 BEJ38:BEK38 AUN38:AUO38 AKR38:AKS38 AAV38:AAW38 QZ38:RA38 HD38:HE38 WUE38:WUH38 WKI38:WKL38 WAM38:WAP38 VQQ38:VQT38 VGU38:VGX38 UWY38:UXB38 UNC38:UNF38 UDG38:UDJ38 TTK38:TTN38 TJO38:TJR38 SZS38:SZV38 SPW38:SPZ38 SGA38:SGD38 RWE38:RWH38 RMI38:RML38 RCM38:RCP38 QSQ38:QST38 QIU38:QIX38 PYY38:PZB38 PPC38:PPF38 PFG38:PFJ38 OVK38:OVN38 OLO38:OLR38 OBS38:OBV38 NRW38:NRZ38 NIA38:NID38 MYE38:MYH38 MOI38:MOL38 MEM38:MEP38 LUQ38:LUT38 LKU38:LKX38 LAY38:LBB38 KRC38:KRF38 KHG38:KHJ38 JXK38:JXN38 JNO38:JNR38 JDS38:JDV38 ITW38:ITZ38 IKA38:IKD38 IAE38:IAH38 HQI38:HQL38 HGM38:HGP38 GWQ38:GWT38 GMU38:GMX38 GCY38:GDB38 FTC38:FTF38 FJG38:FJJ38 EZK38:EZN38 EPO38:EPR38 EFS38:EFV38 DVW38:DVZ38 DMA38:DMD38 DCE38:DCH38 CSI38:CSL38 CIM38:CIP38 BYQ38:BYT38 BOU38:BOX38 BEY38:BFB38 AVC38:AVF38 ALG38:ALJ38 ABK38:ABN38 RO38:RR38 HS38:HV38 X38:AA38 WUJ38:WUL38 WKN38:WKP38 WAR38:WAT38 VQV38:VQX38 VGZ38:VHB38 UXD38:UXF38 UNH38:UNJ38 UDL38:UDN38 TTP38:TTR38 TJT38:TJV38 SZX38:SZZ38 SQB38:SQD38 SGF38:SGH38 RWJ38:RWL38 RMN38:RMP38 RCR38:RCT38 QSV38:QSX38 QIZ38:QJB38 PZD38:PZF38 PPH38:PPJ38 PFL38:PFN38 OVP38:OVR38 OLT38:OLV38 OBX38:OBZ38 NSB38:NSD38 NIF38:NIH38 MYJ38:MYL38 MON38:MOP38 MER38:MET38 LUV38:LUX38 LKZ38:LLB38 LBD38:LBF38 KRH38:KRJ38 KHL38:KHN38 JXP38:JXR38 JNT38:JNV38 JDX38:JDZ38 IUB38:IUD38 IKF38:IKH38 IAJ38:IAL38 HQN38:HQP38 HGR38:HGT38 GWV38:GWX38 GMZ38:GNB38 GDD38:GDF38 FTH38:FTJ38 FJL38:FJN38 EZP38:EZR38 EPT38:EPV38 EFX38:EFZ38 DWB38:DWD38 DMF38:DMH38 DCJ38:DCL38 CSN38:CSP38 CIR38:CIT38 BYV38:BYX38 BOZ38:BPB38 BFD38:BFF38 AVH38:AVJ38 ALL38:ALN38 ABP38:ABR38 RT38:RV38 HX38:HZ38 AC38:AE38 WUN38:WVF38 WKR38:WLJ38 WAV38:WBN38 VQZ38:VRR38 VHD38:VHV38 UXH38:UXZ38 UNL38:UOD38 UDP38:UEH38 TTT38:TUL38 TJX38:TKP38 TAB38:TAT38 SQF38:SQX38 SGJ38:SHB38 RWN38:RXF38 RMR38:RNJ38 RCV38:RDN38 QSZ38:QTR38 QJD38:QJV38 PZH38:PZZ38 PPL38:PQD38 PFP38:PGH38 OVT38:OWL38 OLX38:OMP38 OCB38:OCT38 NSF38:NSX38 NIJ38:NJB38 MYN38:MZF38 MOR38:MPJ38 MEV38:MFN38 LUZ38:LVR38 LLD38:LLV38 LBH38:LBZ38 KRL38:KSD38 KHP38:KIH38 JXT38:JYL38 JNX38:JOP38 JEB38:JET38 IUF38:IUX38 IKJ38:ILB38 IAN38:IBF38 HQR38:HRJ38 HGV38:HHN38 GWZ38:GXR38 GND38:GNV38 GDH38:GDZ38 FTL38:FUD38 FJP38:FKH38 EZT38:FAL38 EPX38:EQP38 EGB38:EGT38 DWF38:DWX38 DMJ38:DNB38 DCN38:DDF38 CSR38:CTJ38 CIV38:CJN38 BYZ38:BZR38 BPD38:BPV38 BFH38:BFZ38 AVL38:AWD38 ALP38:AMH38 ABT38:ACL38 RX38:SP38 AG38:AY38 HQ38 WTU38 WJY38 WAC38 VQG38 VGK38 UWO38 UMS38 UCW38 TTA38 TJE38 SZI38 SPM38 SFQ38 RVU38 RLY38 RCC38 QSG38 QIK38 PYO38 POS38 PEW38 OVA38 OLE38 OBI38 NRM38 NHQ38 MXU38 MNY38 MEC38 LUG38 LKK38 LAO38 KQS38 KGW38 JXA38 JNE38 JDI38 ITM38 IJQ38 HZU38 HPY38 HGC38 GWG38 GMK38 GCO38 FSS38 FIW38 EZA38 EPE38 EFI38 DVM38 DLQ38 DBU38 CRY38 CIC38 BYG38 BOK38 BEO38 AUS38 AKW38 ABA38 RE38 HI38 WUC38 WKG38 WAK38 VQO38 VGS38 UWW38 UNA38 UDE38 TTI38 TJM38 SZQ38 SPU38 SFY38 RWC38 RMG38 RCK38 QSO38 QIS38 PYW38 PPA38 PFE38 OVI38 OLM38 OBQ38 NRU38 NHY38 MYC38 MOG38 MEK38 LUO38 LKS38 LAW38 KRA38 KHE38 JXI38 JNM38 JDQ38 ITU38 IJY38 IAC38 HQG38 HGK38 GWO38 GMS38 GCW38 FTA38 FJE38 EZI38 EPM38 EFQ38 DVU38 DLY38 DCC38 CSG38 CIK38 BYO38 BOS38 BEW38 AVA38 ALE38 ABI38 RM38 V38 HO38 WTS38 WJW38 WAA38 VQE38 VGI38 UWM38 UMQ38 UCU38 TSY38 TJC38 SZG38 SPK38 SFO38 RVS38 RLW38 RCA38 QSE38 QII38 PYM38 POQ38 PEU38 OUY38 OLC38 OBG38 NRK38 NHO38 MXS38 MNW38 MEA38 LUE38 LKI38 LAM38 KQQ38 KGU38 JWY38 JNC38 JDG38 ITK38 IJO38 HZS38 HPW38 HGA38 GWE38 GMI38 GCM38 FSQ38 FIU38 EYY38 EPC38 EFG38 DVK38 DLO38 DBS38 CRW38 CIA38 BYE38 BOI38 BEM38 AUQ38 AKU38 AAY38 RC38 HG38 D17:O17 WUA38 WKE38 WAI38 VQM38 VGQ38 UWU38 UMY38 UDC38 TTG38 TJK38 SZO38 SPS38 SFW38 RWA38 RME38 RCI38 QSM38 QIQ38 PYU38 POY38 PFC38 OVG38 OLK38 OBO38 NRS38 NHW38 MYA38 MOE38 MEI38 LUM38 LKQ38 LAU38 KQY38 KHC38 JXG38 JNK38 JDO38 ITS38 IJW38 IAA38 HQE38 HGI38 GWM38 GMQ38 GCU38 FSY38 FJC38 EZG38 EPK38 EFO38 DVS38 DLW38 DCA38 CSE38 CII38 BYM38 BOQ38 BEU38 AUY38 ALC38 ABG38 RK38 T38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38:Q38 D38:G38 I38:J38 N38 L38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38 HW38 RS38 ABO38 ALK38 AVG38 BFC38 BOY38 BYU38 CIQ38 CSM38 DCI38 DME38 DWA38 EFW38 EPS38 EZO38 FJK38 FTG38 GDC38 GMY38 GWU38 HGQ38 HQM38 IAI38 IKE38 IUA38 JDW38 JNS38 JXO38 KHK38 KRG38 LBC38 LKY38 LUU38 MEQ38 MOM38 MYI38 NIE38 NSA38 OBW38 OLS38 OVO38 PFK38 PPG38 PZC38 QIY38 QSU38 RCQ38 RMM38 RWI38 SGE38 SQA38 SZW38 TJS38 TTO38 UDK38 UNG38 UXC38 VGY38 VQU38 WAQ38 WKM38 WUI38 HF38 RB38 AAX38 AKT38 AUP38 BEL38 BOH38 BYD38 CHZ38 CRV38 DBR38 DLN38 DVJ38 EFF38 EPB38 EYX38 FIT38 FSP38 GCL38 GMH38 GWD38 HFZ38 HPV38 HZR38 IJN38 ITJ38 JDF38 JNB38 JWX38 KGT38 KQP38 LAL38 LKH38 LUD38 MDZ38 MNV38 MXR38 NHN38 NRJ38 OBF38 OLB38 OUX38 PET38 POP38 PYL38 QIH38 QSD38 RBZ38 RLV38 RVR38 SFN38 SPJ38 SZF38 TJB38 TSX38 UCT38 UMP38 UWL38 VGH38 VQD38 VZZ38 WJV38 WTR38 U38 HP38 RL38 ABH38 ALD38 AUZ38 BEV38 BOR38 BYN38 CIJ38 CSF38 DCB38 DLX38 DVT38 EFP38 EPL38 EZH38 FJD38 FSZ38 GCV38 GMR38 GWN38 HGJ38 HQF38 IAB38 IJX38 ITT38 JDP38 JNL38 JXH38 KHD38 KQZ38 LAV38 LKR38 LUN38 MEJ38 MOF38 MYB38 NHX38 NRT38 OBP38 OLL38 OVH38 PFD38 POZ38 PYV38 QIR38 QSN38 RCJ38 RMF38 RWB38 SFX38 SPT38 SZP38 TJL38 TTH38 UDD38 UMZ38 UWV38 VGR38 VQN38 WAJ38 WKF38 WUB38 HC38 QY38 AAU38 AKQ38 AUM38 BEI38 BOE38 BYA38 CHW38 CRS38 DBO38 DLK38 DVG38 EFC38 EOY38 EYU38 FIQ38 FSM38 GCI38 GME38 GWA38 HFW38 HPS38 HZO38 IJK38 ITG38 JDC38 JMY38 JWU38 KGQ38 KQM38 LAI38 LKE38 LUA38 MDW38 MNS38 MXO38 NHK38 NRG38 OBC38 OKY38 OUU38 PEQ38 POM38 PYI38 QIE38 QSA38 RBW38 RLS38 RVO38 SFK38 SPG38 SZC38 TIY38 TSU38 UCQ38 UMM38 UWI38 VGE38 VQA38 VZW38 WJS38 WTO38 HH38 RD38 AAZ38 AKV38 AUR38 BEN38 BOJ38 BYF38 CIB38 CRX38 DBT38 DLP38 DVL38 EFH38 EPD38 EYZ38 FIV38 FSR38 GCN38 GMJ38 GWF38 HGB38 HPX38 HZT38 IJP38 ITL38 JDH38 JND38 JWZ38 KGV38 KQR38 LAN38 LKJ38 LUF38 MEB38 MNX38 MXT38 NHP38 NRL38 OBH38 OLD38 OUZ38 PEV38 POR38 PYN38 QIJ38 QSF38 RCB38 RLX38 RVT38 SFP38 SPL38 SZH38 TJD38 TSZ38 UCV38 UMR38 UWN38 VGJ38 VQF38 WAB38 WJX38 WTT38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38:C38 BS38:GX38 KD38:QT38 TZ38:AAP38 ADV38:AKL38 ANR38:AUH38 AXN38:BED38 BHJ38:BNZ38 BRF38:BXV38 CBB38:CHR38 CKX38:CRN38 CUT38:DBJ38 DEP38:DLF38 DOL38:DVB38 DYH38:EEX38 EID38:EOT38 ERZ38:EYP38 FBV38:FIL38 FLR38:FSH38 FVN38:GCD38 GFJ38:GLZ38 GPF38:GVV38 GZB38:HFR38 HIX38:HPN38 HST38:HZJ38 ICP38:IJF38 IML38:ITB38 IWH38:JCX38 JGD38:JMT38 JPZ38:JWP38 JZV38:KGL38 KJR38:KQH38 KTN38:LAD38 LDJ38:LJZ38 LNF38:LTV38 LXB38:MDR38 MGX38:MNN38 MQT38:MXJ38 NAP38:NHF38 NKL38:NRB38 NUH38:OAX38 OED38:OKT38 ONZ38:OUP38 OXV38:PEL38 PHR38:POH38 PRN38:PYD38 QBJ38:QHZ38 QLF38:QRV38 QVB38:RBR38 REX38:RLN38 ROT38:RVJ38 RYP38:SFF38 SIL38:SPB38 SSH38:SYX38 TCD38:TIT38 TLZ38:TSP38 TVV38:UCL38 UFR38:UMH38 UPN38:UWD38 UZJ38:VFZ38 VJF38:VPV38 VTB38:VZR38 WCX38:WJN38 WMT38:WTJ38 WWP38:XFD38 AZ38 IU38 SQ38 ACM38 AMI38 AWE38 BGA38 BPW38 BZS38 CJO38 CTK38 DDG38 DNC38 DWY38 EGU38 EQQ38 FAM38 FKI38 FUE38 GEA38 GNW38 GXS38 HHO38 HRK38 IBG38 ILC38 IUY38 JEU38 JOQ38 JYM38 KII38 KSE38 LCA38 LLW38 LVS38 MFO38 MPK38 MZG38 NJC38 NSY38 OCU38 OMQ38 OWM38 PGI38 PQE38 QAA38 QJW38 QTS38 RDO38 RNK38 RXG38 SHC38 SQY38 TAU38 TKQ38 TUM38 UEI38 UOE38 UYA38 VHW38 VRS38 WBO38 WLK38 WVG38 AF38 IA38 RW38 ABS38 ALO38 AVK38 BFG38 BPC38 BYY38 CIU38 CSQ38 DCM38 DMI38 DWE38 EGA38 EPW38 EZS38 FJO38 FTK38 GDG38 GNC38 GWY38 HGU38 HQQ38 IAM38 IKI38 IUE38 JEA38 JNW38 JXS38 KHO38 KRK38 LBG38 LLC38 LUY38 MEU38 MOQ38 MYM38 NII38 NSE38 OCA38 OLW38 OVS38 PFO38 PPK38 PZG38 QJC38 QSY38 RCU38 RMQ38 RWM38 SGI38 SQE38 TAA38 TJW38 TTS38 UDO38 UNK38 UXG38 VHC38 VQY38 WAU38 WKQ38 WUM38 R38:S38 HM38:HN38 RI38:RJ38 ABE38:ABF38 ALA38:ALB38 AUW38:AUX38 BES38:BET38 BOO38:BOP38 BYK38:BYL38 CIG38:CIH38 CSC38:CSD38 DBY38:DBZ38 DLU38:DLV38 DVQ38:DVR38 EFM38:EFN38 EPI38:EPJ38 EZE38:EZF38 FJA38:FJB38 FSW38:FSX38 GCS38:GCT38 GMO38:GMP38 GWK38:GWL38 HGG38:HGH38 HQC38:HQD38 HZY38:HZZ38 IJU38:IJV38 ITQ38:ITR38 JDM38:JDN38 JNI38:JNJ38 JXE38:JXF38 KHA38:KHB38 KQW38:KQX38 LAS38:LAT38 LKO38:LKP38 LUK38:LUL38 MEG38:MEH38 MOC38:MOD38 MXY38:MXZ38 NHU38:NHV38 NRQ38:NRR38 OBM38:OBN38 OLI38:OLJ38 OVE38:OVF38 PFA38:PFB38 POW38:POX38 PYS38:PYT38 QIO38:QIP38 QSK38:QSL38 RCG38:RCH38 RMC38:RMD38 RVY38:RVZ38 SFU38:SFV38 SPQ38:SPR38 SZM38:SZN38 TJI38:TJJ38 TTE38:TTF38 UDA38:UDB38 UMW38:UMX38 UWS38:UWT38 VGO38:VGP38 VQK38:VQL38 WAG38:WAH38 WKC38:WKD38 WTY38:WTZ38 HJ38 RF38 ABB38 AKX38 AUT38 BEP38 BOL38 BYH38 CID38 CRZ38 DBV38 DLR38 DVN38 EFJ38 EPF38 EZB38 FIX38 FST38 GCP38 GML38 GWH38 HGD38 HPZ38 HZV38 IJR38 ITN38 JDJ38 JNF38 JXB38 KGX38 KQT38 LAP38 LKL38 LUH38 MED38 MNZ38 MXV38 NHR38 NRN38 OBJ38 OLF38 OVB38 PEX38 POT38 PYP38 QIL38 QSH38 RCD38 RLZ38 RVV38 SFR38 SPN38 SZJ38 TJF38 TTB38 UCX38 UMT38 UWP38 VGL38 VQH38 WAD38 WJZ38 WTV38 HR38 RN38 ABJ38 ALF38 AVB38 BEX38 BOT38 BYP38 CIL38 CSH38 DCD38 DLZ38 DVV38 EFR38 EPN38 EZJ38 FJF38 FTB38 GCX38 GMT38 GWP38 HGL38 HQH38 IAD38 IJZ38 ITV38 JDR38 JNN38 JXJ38 KHF38 KRB38 LAX38 LKT38 LUP38 MEL38 MOH38 MYD38 NHZ38 NRV38 OBR38 OLN38 OVJ38 PFF38 PPB38 PYX38 QIT38 QSP38 RCL38 RMH38 RWD38 SFZ38 SPV38 SZR38 TJN38 TTJ38 UDF38 UNB38 UWX38 VGT38 VQP38 WAL38 WKH38 WUD38 O38 W33:W38 AT33:AT37 BG33:BG37 BQ33:BQ37 W18:W30 AT18:AT30 BG18:BG30 BQ18:BQ30 Q18:Q30 Q33:Q37 K38 H38 M38"/>
  </dataValidations>
  <hyperlinks>
    <hyperlink ref="P22" r:id="rId1"/>
    <hyperlink ref="P29" r:id="rId2"/>
    <hyperlink ref="P19" r:id="rId3"/>
  </hyperlinks>
  <pageMargins left="0.39370078740157483" right="0.31496062992125984" top="0.38" bottom="0.39370078740157483" header="0.31496062992125984" footer="0.2"/>
  <pageSetup paperSize="9" scale="60" orientation="landscape" r:id="rId4"/>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2018-05-02T13:14:49Z</dcterms:modified>
</cp:coreProperties>
</file>