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'!$A$9:$FN$32</definedName>
    <definedName name="_xlnm._FilterDatabase" localSheetId="1" hidden="1">'調査票Ｃ、Ｄ、Ｅ '!$A$17:$BR$38</definedName>
    <definedName name="_xlnm.Print_Area" localSheetId="0">'調査票Ａ、Ｂ '!$D$1:$CX$39</definedName>
    <definedName name="_xlnm.Print_Area" localSheetId="1">'調査票Ｃ、Ｄ、Ｅ '!$A$1:$BQ$48</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BQ46" i="6" l="1"/>
  <c r="BP46" i="6"/>
  <c r="BO46" i="6"/>
  <c r="BN46" i="6"/>
  <c r="BM46" i="6"/>
  <c r="BL46" i="6"/>
  <c r="BK46" i="6"/>
  <c r="BJ46" i="6"/>
  <c r="BI46" i="6"/>
  <c r="BH46" i="6"/>
  <c r="BG46" i="6"/>
  <c r="BF46" i="6"/>
  <c r="BE46" i="6"/>
  <c r="BD46" i="6"/>
  <c r="BC46" i="6"/>
  <c r="BB46" i="6"/>
  <c r="BA46" i="6"/>
  <c r="AZ46" i="6"/>
  <c r="AY46" i="6"/>
  <c r="AX46" i="6"/>
  <c r="AW46" i="6"/>
  <c r="AV46" i="6"/>
  <c r="AU46" i="6"/>
  <c r="AT46" i="6"/>
  <c r="AS46" i="6"/>
  <c r="AR46" i="6"/>
  <c r="AQ46" i="6"/>
  <c r="AP46" i="6"/>
  <c r="AO46" i="6"/>
  <c r="AN46" i="6"/>
  <c r="AL46" i="6"/>
  <c r="AK46" i="6"/>
  <c r="AJ46" i="6"/>
  <c r="AI46" i="6"/>
  <c r="AH46" i="6"/>
  <c r="AG46" i="6"/>
  <c r="AF46" i="6"/>
  <c r="AE46" i="6"/>
  <c r="AD46" i="6"/>
  <c r="AC46" i="6"/>
  <c r="AB46" i="6"/>
  <c r="AA46" i="6"/>
  <c r="Z46" i="6"/>
  <c r="Y46" i="6"/>
  <c r="X46" i="6"/>
  <c r="W46" i="6"/>
  <c r="V46" i="6"/>
  <c r="U46" i="6"/>
  <c r="T46" i="6"/>
  <c r="S46" i="6"/>
  <c r="R46" i="6"/>
  <c r="Q46" i="6"/>
  <c r="P46" i="6"/>
  <c r="O46" i="6"/>
  <c r="N46" i="6"/>
  <c r="M46" i="6"/>
  <c r="L46" i="6"/>
  <c r="K46" i="6"/>
  <c r="J46" i="6"/>
  <c r="I46" i="6"/>
  <c r="H46" i="6"/>
  <c r="G46" i="6"/>
  <c r="F46" i="6"/>
  <c r="E46" i="6"/>
  <c r="D46" i="6"/>
  <c r="BQ45" i="6"/>
  <c r="BP45" i="6"/>
  <c r="BO45" i="6"/>
  <c r="BN45" i="6"/>
  <c r="BM45" i="6"/>
  <c r="BL45" i="6"/>
  <c r="BK45" i="6"/>
  <c r="BJ45" i="6"/>
  <c r="BI45" i="6"/>
  <c r="BH45" i="6"/>
  <c r="BG45" i="6"/>
  <c r="BF45" i="6"/>
  <c r="BE45" i="6"/>
  <c r="BD45" i="6"/>
  <c r="BC45" i="6"/>
  <c r="BB45" i="6"/>
  <c r="BA45" i="6"/>
  <c r="AZ45" i="6"/>
  <c r="AY45" i="6"/>
  <c r="AX45" i="6"/>
  <c r="AW45" i="6"/>
  <c r="AV45" i="6"/>
  <c r="AU45"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T45" i="6"/>
  <c r="S45" i="6"/>
  <c r="R45" i="6"/>
  <c r="Q45" i="6"/>
  <c r="P45" i="6"/>
  <c r="O45" i="6"/>
  <c r="N45" i="6"/>
  <c r="M45" i="6"/>
  <c r="L45" i="6"/>
  <c r="K45" i="6"/>
  <c r="J45" i="6"/>
  <c r="I45" i="6"/>
  <c r="H45" i="6"/>
  <c r="G45" i="6"/>
  <c r="F45" i="6"/>
  <c r="E45" i="6"/>
  <c r="D45" i="6"/>
  <c r="BQ44" i="6"/>
  <c r="BP44" i="6"/>
  <c r="BO44" i="6"/>
  <c r="BN44" i="6"/>
  <c r="BM44" i="6"/>
  <c r="BL44" i="6"/>
  <c r="BK44" i="6"/>
  <c r="BJ44" i="6"/>
  <c r="BI44" i="6"/>
  <c r="BH44" i="6"/>
  <c r="BG44" i="6"/>
  <c r="BF44" i="6"/>
  <c r="BE44" i="6"/>
  <c r="BD44" i="6"/>
  <c r="BC44" i="6"/>
  <c r="BB44" i="6"/>
  <c r="BA44" i="6"/>
  <c r="AZ44" i="6"/>
  <c r="AY44" i="6"/>
  <c r="AX44" i="6"/>
  <c r="AW44" i="6"/>
  <c r="AV44" i="6"/>
  <c r="AU44" i="6"/>
  <c r="AT44" i="6"/>
  <c r="AS44" i="6"/>
  <c r="AR44" i="6"/>
  <c r="AQ44" i="6"/>
  <c r="AP44"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BQ43" i="6"/>
  <c r="BP43" i="6"/>
  <c r="BO43" i="6"/>
  <c r="BN43" i="6"/>
  <c r="BM43" i="6"/>
  <c r="BL43" i="6"/>
  <c r="BK43" i="6"/>
  <c r="BJ43" i="6"/>
  <c r="BI43" i="6"/>
  <c r="BH43" i="6"/>
  <c r="BG43" i="6"/>
  <c r="BF43" i="6"/>
  <c r="BE43" i="6"/>
  <c r="BD43" i="6"/>
  <c r="BC43" i="6"/>
  <c r="BB43" i="6"/>
  <c r="BA43" i="6"/>
  <c r="AZ43" i="6"/>
  <c r="AY43" i="6"/>
  <c r="AX43"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D43" i="6"/>
  <c r="BP40" i="6"/>
  <c r="BO40" i="6"/>
  <c r="BN40" i="6"/>
  <c r="BM40" i="6"/>
  <c r="BL40" i="6"/>
  <c r="BK40" i="6"/>
  <c r="BJ40" i="6"/>
  <c r="BI40" i="6"/>
  <c r="BH40" i="6"/>
  <c r="BF40" i="6"/>
  <c r="BE40" i="6"/>
  <c r="BD40" i="6"/>
  <c r="BC40" i="6"/>
  <c r="BB40" i="6"/>
  <c r="BA40" i="6"/>
  <c r="AZ40" i="6"/>
  <c r="AY40" i="6"/>
  <c r="AX40" i="6"/>
  <c r="AW40" i="6"/>
  <c r="AV40" i="6"/>
  <c r="AS40" i="6"/>
  <c r="AR40" i="6"/>
  <c r="AQ40" i="6"/>
  <c r="AP40" i="6"/>
  <c r="AO40" i="6"/>
  <c r="AN40" i="6"/>
  <c r="AL40" i="6"/>
  <c r="AK40" i="6"/>
  <c r="AJ40" i="6"/>
  <c r="AI40" i="6"/>
  <c r="AH40" i="6"/>
  <c r="AG40" i="6"/>
  <c r="AF40" i="6"/>
  <c r="AE40" i="6"/>
  <c r="AD40" i="6"/>
  <c r="AC40" i="6"/>
  <c r="AB40" i="6"/>
  <c r="AA40" i="6"/>
  <c r="Z40" i="6"/>
  <c r="Y40" i="6"/>
  <c r="V40" i="6"/>
  <c r="U40" i="6"/>
  <c r="T40" i="6"/>
  <c r="S40" i="6"/>
  <c r="R40" i="6"/>
  <c r="O40" i="6"/>
  <c r="N40" i="6"/>
  <c r="M40" i="6"/>
  <c r="L40" i="6"/>
  <c r="K40" i="6"/>
  <c r="J40" i="6"/>
  <c r="I40" i="6"/>
  <c r="H40" i="6"/>
  <c r="G40" i="6"/>
  <c r="F40" i="6"/>
  <c r="E40" i="6"/>
  <c r="D40" i="6"/>
  <c r="CX38" i="5"/>
  <c r="CW38" i="5"/>
  <c r="CV38" i="5"/>
  <c r="CU38" i="5"/>
  <c r="CT38" i="5"/>
  <c r="CS38" i="5"/>
  <c r="CR38" i="5"/>
  <c r="CQ38" i="5"/>
  <c r="CP38" i="5"/>
  <c r="CO38" i="5"/>
  <c r="CN38" i="5"/>
  <c r="CM38" i="5"/>
  <c r="CL38" i="5"/>
  <c r="CK38" i="5"/>
  <c r="CJ38" i="5"/>
  <c r="CI38" i="5"/>
  <c r="CH38" i="5"/>
  <c r="CG38" i="5"/>
  <c r="CF38" i="5"/>
  <c r="CE38" i="5"/>
  <c r="CD38" i="5"/>
  <c r="CC38" i="5"/>
  <c r="CB38" i="5"/>
  <c r="CA38" i="5"/>
  <c r="BZ38" i="5"/>
  <c r="BY38" i="5"/>
  <c r="BX38" i="5"/>
  <c r="BW38" i="5"/>
  <c r="BV38" i="5"/>
  <c r="BU38" i="5"/>
  <c r="BT38" i="5"/>
  <c r="BS38" i="5"/>
  <c r="BR38" i="5"/>
  <c r="BQ38" i="5"/>
  <c r="BP38" i="5"/>
  <c r="BO38" i="5"/>
  <c r="BN38" i="5"/>
  <c r="BM38" i="5"/>
  <c r="BL38" i="5"/>
  <c r="BK38" i="5"/>
  <c r="BJ38" i="5"/>
  <c r="BI38" i="5"/>
  <c r="BH38" i="5"/>
  <c r="BG38" i="5"/>
  <c r="BF38" i="5"/>
  <c r="BE38" i="5"/>
  <c r="BD38" i="5"/>
  <c r="BC38" i="5"/>
  <c r="BB38" i="5"/>
  <c r="BA38" i="5"/>
  <c r="AZ38" i="5"/>
  <c r="AY38" i="5"/>
  <c r="AX38" i="5"/>
  <c r="AW38" i="5"/>
  <c r="AV38" i="5"/>
  <c r="AU38" i="5"/>
  <c r="AT38" i="5"/>
  <c r="AS38" i="5"/>
  <c r="AR38" i="5"/>
  <c r="AQ38" i="5"/>
  <c r="AP38" i="5"/>
  <c r="AO38" i="5"/>
  <c r="AN38" i="5"/>
  <c r="AM38" i="5"/>
  <c r="AL38" i="5"/>
  <c r="AK38" i="5"/>
  <c r="AJ38" i="5"/>
  <c r="AI38" i="5"/>
  <c r="AH38" i="5"/>
  <c r="AG38" i="5"/>
  <c r="AF38" i="5"/>
  <c r="AE38" i="5"/>
  <c r="AD38" i="5"/>
  <c r="AC38" i="5"/>
  <c r="AB38" i="5"/>
  <c r="AA38" i="5"/>
  <c r="Z38" i="5"/>
  <c r="Y38" i="5"/>
  <c r="X38" i="5"/>
  <c r="W38" i="5"/>
  <c r="V38" i="5"/>
  <c r="U38" i="5"/>
  <c r="T38" i="5"/>
  <c r="S38" i="5"/>
  <c r="R38" i="5"/>
  <c r="Q38" i="5"/>
  <c r="P38" i="5"/>
  <c r="O38" i="5"/>
  <c r="N38" i="5"/>
  <c r="M38" i="5"/>
  <c r="L38" i="5"/>
  <c r="K38" i="5"/>
  <c r="J38" i="5"/>
  <c r="I38" i="5"/>
  <c r="CX37" i="5"/>
  <c r="CW37" i="5"/>
  <c r="CV37" i="5"/>
  <c r="CU37" i="5"/>
  <c r="CT37" i="5"/>
  <c r="CS37" i="5"/>
  <c r="CR37" i="5"/>
  <c r="CQ37" i="5"/>
  <c r="CP37" i="5"/>
  <c r="CO37" i="5"/>
  <c r="CN37" i="5"/>
  <c r="CM37" i="5"/>
  <c r="CL37" i="5"/>
  <c r="CK37" i="5"/>
  <c r="CJ37" i="5"/>
  <c r="CI37" i="5"/>
  <c r="CH37" i="5"/>
  <c r="CG37" i="5"/>
  <c r="CF37" i="5"/>
  <c r="CE37" i="5"/>
  <c r="CD37" i="5"/>
  <c r="CC37" i="5"/>
  <c r="CB37" i="5"/>
  <c r="CA37" i="5"/>
  <c r="BZ37" i="5"/>
  <c r="BY37" i="5"/>
  <c r="BX37" i="5"/>
  <c r="BW37" i="5"/>
  <c r="BV37" i="5"/>
  <c r="BU37" i="5"/>
  <c r="BT37" i="5"/>
  <c r="BS37" i="5"/>
  <c r="BR37" i="5"/>
  <c r="BQ37" i="5"/>
  <c r="BP37" i="5"/>
  <c r="BO37" i="5"/>
  <c r="BN37" i="5"/>
  <c r="BM37" i="5"/>
  <c r="BL37" i="5"/>
  <c r="BK37" i="5"/>
  <c r="BJ37" i="5"/>
  <c r="BI37" i="5"/>
  <c r="BH37" i="5"/>
  <c r="BG37" i="5"/>
  <c r="BF37" i="5"/>
  <c r="BE37" i="5"/>
  <c r="BD37" i="5"/>
  <c r="BC37" i="5"/>
  <c r="BB37" i="5"/>
  <c r="BA37" i="5"/>
  <c r="AZ37" i="5"/>
  <c r="AY37" i="5"/>
  <c r="AX37" i="5"/>
  <c r="AW37" i="5"/>
  <c r="AV37" i="5"/>
  <c r="AU37"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T37" i="5"/>
  <c r="S37" i="5"/>
  <c r="R37" i="5"/>
  <c r="Q37" i="5"/>
  <c r="P37" i="5"/>
  <c r="O37" i="5"/>
  <c r="N37" i="5"/>
  <c r="M37" i="5"/>
  <c r="L37" i="5"/>
  <c r="K37" i="5"/>
  <c r="J37" i="5"/>
  <c r="I37" i="5"/>
  <c r="CX36" i="5"/>
  <c r="CW36" i="5"/>
  <c r="CV36" i="5"/>
  <c r="CU36" i="5"/>
  <c r="CT36" i="5"/>
  <c r="CS36" i="5"/>
  <c r="CR36" i="5"/>
  <c r="CQ36" i="5"/>
  <c r="CP36" i="5"/>
  <c r="CO36" i="5"/>
  <c r="CN36" i="5"/>
  <c r="CM36" i="5"/>
  <c r="CL36" i="5"/>
  <c r="CK36" i="5"/>
  <c r="CJ36" i="5"/>
  <c r="CI36" i="5"/>
  <c r="CH36" i="5"/>
  <c r="CG36" i="5"/>
  <c r="CF36" i="5"/>
  <c r="CE36" i="5"/>
  <c r="CD36" i="5"/>
  <c r="CC36" i="5"/>
  <c r="CB36" i="5"/>
  <c r="CA36" i="5"/>
  <c r="BZ36" i="5"/>
  <c r="BY36" i="5"/>
  <c r="BX36" i="5"/>
  <c r="BW36" i="5"/>
  <c r="BV36" i="5"/>
  <c r="BU36" i="5"/>
  <c r="BT36" i="5"/>
  <c r="BS36" i="5"/>
  <c r="BR36" i="5"/>
  <c r="BQ36" i="5"/>
  <c r="BP36" i="5"/>
  <c r="BO36" i="5"/>
  <c r="BN36" i="5"/>
  <c r="BM36" i="5"/>
  <c r="BL36" i="5"/>
  <c r="BK36" i="5"/>
  <c r="BJ36" i="5"/>
  <c r="BI36" i="5"/>
  <c r="BH36" i="5"/>
  <c r="BG36" i="5"/>
  <c r="BF36" i="5"/>
  <c r="BE36" i="5"/>
  <c r="BD36" i="5"/>
  <c r="BC36" i="5"/>
  <c r="BB36" i="5"/>
  <c r="BA36" i="5"/>
  <c r="AZ36" i="5"/>
  <c r="AY36" i="5"/>
  <c r="AX36" i="5"/>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CX35" i="5"/>
  <c r="CW35" i="5"/>
  <c r="CV35" i="5"/>
  <c r="CU35" i="5"/>
  <c r="CT35" i="5"/>
  <c r="CS35" i="5"/>
  <c r="CR35" i="5"/>
  <c r="CQ35" i="5"/>
  <c r="CP35" i="5"/>
  <c r="CO35" i="5"/>
  <c r="CN35" i="5"/>
  <c r="CM35" i="5"/>
  <c r="CL35" i="5"/>
  <c r="CK35" i="5"/>
  <c r="CJ35" i="5"/>
  <c r="CI35" i="5"/>
  <c r="CH35" i="5"/>
  <c r="CG35" i="5"/>
  <c r="CF35" i="5"/>
  <c r="CE35" i="5"/>
  <c r="CD35" i="5"/>
  <c r="CC35" i="5"/>
  <c r="CB35" i="5"/>
  <c r="CA35" i="5"/>
  <c r="BZ35" i="5"/>
  <c r="BY35" i="5"/>
  <c r="BX35" i="5"/>
  <c r="BW35" i="5"/>
  <c r="BV35" i="5"/>
  <c r="BU35" i="5"/>
  <c r="BT35" i="5"/>
  <c r="BS35" i="5"/>
  <c r="BR35" i="5"/>
  <c r="BQ35" i="5"/>
  <c r="BP35" i="5"/>
  <c r="BO35" i="5"/>
  <c r="BN35" i="5"/>
  <c r="BM35" i="5"/>
  <c r="BL35" i="5"/>
  <c r="BK35" i="5"/>
  <c r="BJ35" i="5"/>
  <c r="BI35" i="5"/>
  <c r="BH35" i="5"/>
  <c r="BG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CX32" i="5"/>
  <c r="CW32" i="5"/>
  <c r="CU32" i="5"/>
  <c r="CT32" i="5"/>
  <c r="CS32" i="5"/>
  <c r="CR32" i="5"/>
  <c r="CQ32" i="5"/>
  <c r="CP32" i="5"/>
  <c r="CO32" i="5"/>
  <c r="CN32" i="5"/>
  <c r="CM32" i="5"/>
  <c r="CL32" i="5"/>
  <c r="CK32" i="5"/>
  <c r="CJ32" i="5"/>
  <c r="CH32" i="5"/>
  <c r="CG32" i="5"/>
  <c r="CF32" i="5"/>
  <c r="CE32" i="5"/>
  <c r="CD32" i="5"/>
  <c r="CC32" i="5"/>
  <c r="CB32" i="5"/>
  <c r="CA32" i="5"/>
  <c r="BY32" i="5"/>
  <c r="BX32" i="5"/>
  <c r="BW32" i="5"/>
  <c r="BV32" i="5"/>
  <c r="BU32" i="5"/>
  <c r="BS32" i="5"/>
  <c r="BR32" i="5"/>
  <c r="BQ32" i="5"/>
  <c r="BN32" i="5"/>
  <c r="BM32" i="5"/>
  <c r="BL32" i="5"/>
  <c r="BK32" i="5"/>
  <c r="BJ32" i="5"/>
  <c r="BI32" i="5"/>
  <c r="BH32" i="5"/>
  <c r="BG32" i="5"/>
  <c r="BF32" i="5"/>
  <c r="BE32" i="5"/>
  <c r="BD32" i="5"/>
  <c r="BC32" i="5"/>
  <c r="BB32" i="5"/>
  <c r="BA32" i="5"/>
  <c r="AZ32" i="5"/>
  <c r="AY32" i="5"/>
  <c r="AX32" i="5"/>
  <c r="AW32" i="5"/>
  <c r="AV32" i="5"/>
  <c r="AU32" i="5"/>
  <c r="AT32" i="5"/>
  <c r="AS32" i="5"/>
  <c r="AR32" i="5"/>
  <c r="AQ32" i="5"/>
  <c r="AP32" i="5"/>
  <c r="AO32" i="5"/>
  <c r="AN32" i="5"/>
  <c r="AM32" i="5"/>
  <c r="AL32" i="5"/>
  <c r="AK32" i="5"/>
  <c r="AJ32" i="5"/>
  <c r="AI32" i="5"/>
  <c r="AH32" i="5"/>
  <c r="AG32" i="5"/>
  <c r="AF32" i="5"/>
  <c r="AD32" i="5"/>
  <c r="AC32" i="5"/>
  <c r="AB32" i="5"/>
  <c r="Z32" i="5"/>
  <c r="Y32" i="5"/>
  <c r="X32" i="5"/>
  <c r="V32" i="5"/>
  <c r="U32" i="5"/>
  <c r="T32" i="5"/>
  <c r="S32" i="5"/>
  <c r="Q32" i="5"/>
  <c r="P32" i="5"/>
  <c r="O32" i="5"/>
  <c r="M32" i="5"/>
  <c r="K32" i="5"/>
  <c r="I32" i="5"/>
  <c r="AM46" i="6"/>
  <c r="AM40" i="6"/>
</calcChain>
</file>

<file path=xl/sharedStrings.xml><?xml version="1.0" encoding="utf-8"?>
<sst xmlns="http://schemas.openxmlformats.org/spreadsheetml/2006/main" count="501" uniqueCount="317">
  <si>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</si>
  <si>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</si>
  <si>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</si>
  <si>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</si>
  <si>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</si>
  <si>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</si>
  <si>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</si>
  <si>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</si>
  <si>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</si>
  <si>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</si>
  <si>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</si>
  <si>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</si>
  <si>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</si>
  <si>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</si>
  <si>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</si>
  <si>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</si>
  <si>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</si>
  <si>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</si>
  <si>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</si>
  <si>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</si>
  <si>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</si>
  <si>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</si>
  <si>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</si>
  <si>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</si>
  <si>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</si>
  <si>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</si>
  <si>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</si>
  <si>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</si>
  <si>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</si>
  <si>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</si>
  <si>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</si>
  <si>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</si>
  <si>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</si>
  <si>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</si>
  <si>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</si>
  <si>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</si>
  <si>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</si>
  <si>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</si>
  <si>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</si>
  <si>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</si>
  <si>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</si>
  <si>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</si>
  <si>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</si>
  <si>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</si>
  <si>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</si>
  <si>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</si>
  <si>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</si>
  <si>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</si>
  <si>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</si>
  <si>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</si>
  <si>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</si>
  <si>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</si>
  <si>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</si>
  <si>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</si>
  <si>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</si>
  <si>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</si>
  <si>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</si>
  <si>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</si>
  <si>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</si>
  <si>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</si>
  <si>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</si>
  <si>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</si>
  <si>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</si>
  <si>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</si>
  <si>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</si>
  <si>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</si>
  <si>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</si>
  <si>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</si>
  <si>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</si>
  <si>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</si>
  <si>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</si>
  <si>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</si>
  <si>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</si>
  <si>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</si>
  <si>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</si>
  <si>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</si>
  <si>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</si>
  <si>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</si>
  <si>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</si>
  <si>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</si>
  <si>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</si>
  <si>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</si>
  <si>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</si>
  <si>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</si>
  <si>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</si>
  <si>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</si>
  <si>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</si>
  <si>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</si>
  <si>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</si>
  <si>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</si>
  <si>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</si>
  <si>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</si>
  <si>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</si>
  <si>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</si>
  <si>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</si>
  <si>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</si>
  <si>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</si>
  <si>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</si>
  <si>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</si>
  <si>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</si>
  <si>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</si>
  <si>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</si>
  <si>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</si>
  <si>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</si>
  <si>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</si>
  <si>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</si>
  <si>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</si>
  <si>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</si>
  <si>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</si>
  <si>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</si>
  <si>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</si>
  <si>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</si>
  <si>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</si>
  <si>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</si>
  <si>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</si>
  <si>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</si>
  <si>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</si>
  <si>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</si>
  <si>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</si>
  <si>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</si>
  <si>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</si>
  <si>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</si>
  <si>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</si>
  <si>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</si>
  <si>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</si>
  <si>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</si>
  <si>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</si>
  <si>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</si>
  <si>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</si>
  <si>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</si>
  <si>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</si>
  <si>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</si>
  <si>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</si>
  <si>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</si>
  <si>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</si>
  <si>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</si>
  <si>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</si>
  <si>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</si>
  <si>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</si>
  <si>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</si>
  <si>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</si>
  <si>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</si>
  <si>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</si>
  <si>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</si>
  <si>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</si>
  <si>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</si>
  <si>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</si>
  <si>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</si>
  <si>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</si>
  <si>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</si>
  <si>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</si>
  <si>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</si>
  <si>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</si>
  <si>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</si>
  <si>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</si>
  <si>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</si>
  <si>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</si>
  <si>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</si>
  <si>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</si>
  <si>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</si>
  <si>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</si>
  <si>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</si>
  <si>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</si>
  <si>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</si>
  <si>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</si>
  <si>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</si>
  <si>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</si>
  <si>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</si>
  <si>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</si>
  <si>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</si>
  <si>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</si>
  <si>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</si>
  <si>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</si>
  <si>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</si>
  <si>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長崎市</t>
    <rPh sb="0" eb="3">
      <t>ナガサキシ</t>
    </rPh>
    <phoneticPr fontId="1"/>
  </si>
  <si>
    <t>佐世保市</t>
    <rPh sb="0" eb="4">
      <t>サセボシ</t>
    </rPh>
    <phoneticPr fontId="1"/>
  </si>
  <si>
    <t>平成21～22年度市民会議にて導入を行ったが、評価が困難であったため他の手法を検討中。</t>
    <rPh sb="0" eb="2">
      <t>ヘイセイ</t>
    </rPh>
    <rPh sb="7" eb="9">
      <t>ネンド</t>
    </rPh>
    <rPh sb="9" eb="11">
      <t>シミン</t>
    </rPh>
    <rPh sb="11" eb="13">
      <t>カイギ</t>
    </rPh>
    <rPh sb="15" eb="17">
      <t>ドウニュウ</t>
    </rPh>
    <rPh sb="18" eb="19">
      <t>オコナ</t>
    </rPh>
    <rPh sb="23" eb="25">
      <t>ヒョウカ</t>
    </rPh>
    <rPh sb="26" eb="28">
      <t>コンナン</t>
    </rPh>
    <rPh sb="34" eb="35">
      <t>タ</t>
    </rPh>
    <rPh sb="36" eb="38">
      <t>シュホウ</t>
    </rPh>
    <rPh sb="39" eb="42">
      <t>ケントウチュウ</t>
    </rPh>
    <phoneticPr fontId="1"/>
  </si>
  <si>
    <t>島原市</t>
    <rPh sb="0" eb="3">
      <t>シマバラシ</t>
    </rPh>
    <phoneticPr fontId="1"/>
  </si>
  <si>
    <t>諌早市</t>
    <rPh sb="0" eb="3">
      <t>イサハヤシ</t>
    </rPh>
    <phoneticPr fontId="1"/>
  </si>
  <si>
    <t>公表に係る事務負担が大きいため</t>
    <rPh sb="0" eb="2">
      <t>コウヒョウ</t>
    </rPh>
    <rPh sb="3" eb="4">
      <t>カカ</t>
    </rPh>
    <rPh sb="5" eb="7">
      <t>ジム</t>
    </rPh>
    <rPh sb="7" eb="9">
      <t>フタン</t>
    </rPh>
    <rPh sb="10" eb="11">
      <t>オオ</t>
    </rPh>
    <phoneticPr fontId="1"/>
  </si>
  <si>
    <t>大村市</t>
    <rPh sb="0" eb="3">
      <t>オオムラシ</t>
    </rPh>
    <phoneticPr fontId="1"/>
  </si>
  <si>
    <t>　内部評価も含めた市行政評価全体の検証と見直しを行っており、平成24、25年度に実施した外部評価は、現在休止中である。</t>
    <rPh sb="44" eb="46">
      <t>ガイブ</t>
    </rPh>
    <rPh sb="46" eb="48">
      <t>ヒョウカ</t>
    </rPh>
    <rPh sb="50" eb="52">
      <t>ゲンザイ</t>
    </rPh>
    <rPh sb="52" eb="54">
      <t>キュウシ</t>
    </rPh>
    <rPh sb="54" eb="55">
      <t>チュウ</t>
    </rPh>
    <phoneticPr fontId="1"/>
  </si>
  <si>
    <t>　内部評価も含めた市行政評価全体の検証と見直しを行っており、平成24、25年度に実施した外部評価は、現在休止中である。</t>
    <phoneticPr fontId="1"/>
  </si>
  <si>
    <t>平戸市</t>
    <rPh sb="0" eb="3">
      <t>ヒラドシ</t>
    </rPh>
    <phoneticPr fontId="1"/>
  </si>
  <si>
    <t>松浦市</t>
    <rPh sb="0" eb="3">
      <t>マツウラシ</t>
    </rPh>
    <phoneticPr fontId="1"/>
  </si>
  <si>
    <t>1　（松浦市行政改革大綱）</t>
    <rPh sb="3" eb="6">
      <t>マツウラシ</t>
    </rPh>
    <rPh sb="6" eb="8">
      <t>ギョウセイ</t>
    </rPh>
    <rPh sb="8" eb="10">
      <t>カイカク</t>
    </rPh>
    <rPh sb="10" eb="12">
      <t>タイコウ</t>
    </rPh>
    <phoneticPr fontId="1"/>
  </si>
  <si>
    <t>継続して評価者となれる方がおらず、年度ごとに評価者が交代すると、評価内容にズレが生じるため。</t>
    <rPh sb="0" eb="2">
      <t>ケイゾク</t>
    </rPh>
    <rPh sb="4" eb="6">
      <t>ヒョウカ</t>
    </rPh>
    <rPh sb="6" eb="7">
      <t>シャ</t>
    </rPh>
    <rPh sb="11" eb="12">
      <t>カタ</t>
    </rPh>
    <rPh sb="17" eb="19">
      <t>ネンド</t>
    </rPh>
    <rPh sb="22" eb="24">
      <t>ヒョウカ</t>
    </rPh>
    <rPh sb="24" eb="25">
      <t>シャ</t>
    </rPh>
    <rPh sb="26" eb="28">
      <t>コウタイ</t>
    </rPh>
    <rPh sb="32" eb="34">
      <t>ヒョウカ</t>
    </rPh>
    <rPh sb="34" eb="36">
      <t>ナイヨウ</t>
    </rPh>
    <rPh sb="40" eb="41">
      <t>ショウ</t>
    </rPh>
    <phoneticPr fontId="1"/>
  </si>
  <si>
    <t>対馬市</t>
    <rPh sb="0" eb="3">
      <t>ツシマシ</t>
    </rPh>
    <phoneticPr fontId="1"/>
  </si>
  <si>
    <t>第2次の総合計画策定に併せ、評価手法について協議中であるため</t>
    <rPh sb="0" eb="1">
      <t>ダイ</t>
    </rPh>
    <rPh sb="2" eb="3">
      <t>ジ</t>
    </rPh>
    <rPh sb="4" eb="6">
      <t>ソウゴウ</t>
    </rPh>
    <rPh sb="6" eb="8">
      <t>ケイカク</t>
    </rPh>
    <rPh sb="8" eb="10">
      <t>サクテイ</t>
    </rPh>
    <rPh sb="11" eb="12">
      <t>アワ</t>
    </rPh>
    <rPh sb="14" eb="16">
      <t>ヒョウカ</t>
    </rPh>
    <rPh sb="16" eb="18">
      <t>シュホウ</t>
    </rPh>
    <rPh sb="22" eb="25">
      <t>キョウギチュウ</t>
    </rPh>
    <phoneticPr fontId="1"/>
  </si>
  <si>
    <t>壱岐市</t>
    <rPh sb="0" eb="2">
      <t>イキ</t>
    </rPh>
    <rPh sb="2" eb="3">
      <t>シ</t>
    </rPh>
    <phoneticPr fontId="1"/>
  </si>
  <si>
    <t>五島市</t>
    <rPh sb="0" eb="3">
      <t>ゴトウシ</t>
    </rPh>
    <phoneticPr fontId="1"/>
  </si>
  <si>
    <t>行政評価委員会規程</t>
    <rPh sb="0" eb="2">
      <t>ギョウセイ</t>
    </rPh>
    <rPh sb="2" eb="4">
      <t>ヒョウカ</t>
    </rPh>
    <rPh sb="4" eb="6">
      <t>イイン</t>
    </rPh>
    <rPh sb="6" eb="7">
      <t>カイ</t>
    </rPh>
    <rPh sb="7" eb="9">
      <t>キテイ</t>
    </rPh>
    <phoneticPr fontId="1"/>
  </si>
  <si>
    <t>過去に外部評価の検討をしていたが導入には至っていないため</t>
    <rPh sb="0" eb="2">
      <t>カコ</t>
    </rPh>
    <rPh sb="3" eb="5">
      <t>ガイブ</t>
    </rPh>
    <rPh sb="5" eb="7">
      <t>ヒョウカ</t>
    </rPh>
    <rPh sb="8" eb="10">
      <t>ケントウ</t>
    </rPh>
    <rPh sb="16" eb="18">
      <t>ドウニュウ</t>
    </rPh>
    <rPh sb="20" eb="21">
      <t>イタ</t>
    </rPh>
    <phoneticPr fontId="1"/>
  </si>
  <si>
    <t>西海市</t>
    <rPh sb="0" eb="2">
      <t>サイカイ</t>
    </rPh>
    <rPh sb="2" eb="3">
      <t>シ</t>
    </rPh>
    <phoneticPr fontId="1"/>
  </si>
  <si>
    <t>雲仙市</t>
    <rPh sb="0" eb="2">
      <t>ウンゼン</t>
    </rPh>
    <rPh sb="2" eb="3">
      <t>シ</t>
    </rPh>
    <phoneticPr fontId="1"/>
  </si>
  <si>
    <t>さらに事務が煩雑化するため</t>
    <rPh sb="3" eb="5">
      <t>ジム</t>
    </rPh>
    <rPh sb="6" eb="9">
      <t>ハンザツカ</t>
    </rPh>
    <phoneticPr fontId="1"/>
  </si>
  <si>
    <t>南島原市</t>
    <rPh sb="0" eb="4">
      <t>ミナミシマバラシ</t>
    </rPh>
    <phoneticPr fontId="1"/>
  </si>
  <si>
    <t>評価者の選定困難、労力過大</t>
    <rPh sb="0" eb="2">
      <t>ヒョウカ</t>
    </rPh>
    <rPh sb="2" eb="3">
      <t>シャ</t>
    </rPh>
    <rPh sb="4" eb="6">
      <t>センテイ</t>
    </rPh>
    <rPh sb="6" eb="8">
      <t>コンナン</t>
    </rPh>
    <rPh sb="9" eb="11">
      <t>ロウリョク</t>
    </rPh>
    <rPh sb="11" eb="13">
      <t>カダイ</t>
    </rPh>
    <phoneticPr fontId="1"/>
  </si>
  <si>
    <t>長与町</t>
    <rPh sb="0" eb="3">
      <t>ナガヨチョウ</t>
    </rPh>
    <phoneticPr fontId="1"/>
  </si>
  <si>
    <t>多くの事務事業の内容を十分に理解した上で審議を行うことは事実上困難なため。</t>
    <rPh sb="0" eb="1">
      <t>オオ</t>
    </rPh>
    <rPh sb="3" eb="5">
      <t>ジム</t>
    </rPh>
    <rPh sb="5" eb="7">
      <t>ジギョウ</t>
    </rPh>
    <rPh sb="8" eb="10">
      <t>ナイヨウ</t>
    </rPh>
    <rPh sb="11" eb="13">
      <t>ジュウブン</t>
    </rPh>
    <rPh sb="14" eb="16">
      <t>リカイ</t>
    </rPh>
    <rPh sb="18" eb="19">
      <t>ウエ</t>
    </rPh>
    <rPh sb="20" eb="22">
      <t>シンギ</t>
    </rPh>
    <rPh sb="23" eb="24">
      <t>オコナ</t>
    </rPh>
    <rPh sb="28" eb="31">
      <t>ジジツジョウ</t>
    </rPh>
    <rPh sb="31" eb="33">
      <t>コンナン</t>
    </rPh>
    <phoneticPr fontId="1"/>
  </si>
  <si>
    <t>時津町</t>
    <rPh sb="0" eb="3">
      <t>トギツチョウ</t>
    </rPh>
    <phoneticPr fontId="1"/>
  </si>
  <si>
    <t>｢時津町事業評価実施要領｣において、評価を行う機関を部長等会議と定めているため。</t>
    <rPh sb="1" eb="4">
      <t>トギツチョウ</t>
    </rPh>
    <rPh sb="4" eb="6">
      <t>ジギョウ</t>
    </rPh>
    <rPh sb="6" eb="8">
      <t>ヒョウカ</t>
    </rPh>
    <rPh sb="8" eb="10">
      <t>ジッシ</t>
    </rPh>
    <rPh sb="10" eb="12">
      <t>ヨウリョウ</t>
    </rPh>
    <rPh sb="18" eb="20">
      <t>ヒョウカ</t>
    </rPh>
    <rPh sb="21" eb="22">
      <t>オコナ</t>
    </rPh>
    <rPh sb="23" eb="25">
      <t>キカン</t>
    </rPh>
    <rPh sb="26" eb="28">
      <t>ブチョウ</t>
    </rPh>
    <rPh sb="28" eb="29">
      <t>トウ</t>
    </rPh>
    <rPh sb="29" eb="31">
      <t>カイギ</t>
    </rPh>
    <rPh sb="32" eb="33">
      <t>サダ</t>
    </rPh>
    <phoneticPr fontId="1"/>
  </si>
  <si>
    <t>東彼杵町</t>
    <rPh sb="0" eb="4">
      <t>ヒガシソノギチョウ</t>
    </rPh>
    <phoneticPr fontId="1"/>
  </si>
  <si>
    <t>川棚町</t>
    <rPh sb="0" eb="3">
      <t>カワタナチョウ</t>
    </rPh>
    <phoneticPr fontId="1"/>
  </si>
  <si>
    <t>現在のところ内部のみで評価ができていると考える</t>
    <rPh sb="0" eb="2">
      <t>ゲンザイ</t>
    </rPh>
    <rPh sb="6" eb="8">
      <t>ナイブ</t>
    </rPh>
    <rPh sb="11" eb="13">
      <t>ヒョウカ</t>
    </rPh>
    <rPh sb="20" eb="21">
      <t>カンガ</t>
    </rPh>
    <phoneticPr fontId="1"/>
  </si>
  <si>
    <t>波佐見町</t>
    <rPh sb="0" eb="3">
      <t>ハサミ</t>
    </rPh>
    <rPh sb="3" eb="4">
      <t>チョウ</t>
    </rPh>
    <phoneticPr fontId="1"/>
  </si>
  <si>
    <t>行政評価制度マニュアル</t>
    <phoneticPr fontId="1"/>
  </si>
  <si>
    <t>小値賀町</t>
    <rPh sb="0" eb="4">
      <t>オヂカチョウ</t>
    </rPh>
    <phoneticPr fontId="1"/>
  </si>
  <si>
    <t>佐々町</t>
    <rPh sb="0" eb="3">
      <t>サザチョウ</t>
    </rPh>
    <phoneticPr fontId="1"/>
  </si>
  <si>
    <t>新上五島町</t>
    <rPh sb="0" eb="1">
      <t>シン</t>
    </rPh>
    <rPh sb="1" eb="5">
      <t>カミゴトウチョウ</t>
    </rPh>
    <phoneticPr fontId="1"/>
  </si>
  <si>
    <t>評価結果、政策への反映状況を町民へ公表（三次評価）</t>
    <rPh sb="0" eb="2">
      <t>ヒョウカ</t>
    </rPh>
    <rPh sb="2" eb="4">
      <t>ケッカ</t>
    </rPh>
    <rPh sb="5" eb="7">
      <t>セイサク</t>
    </rPh>
    <rPh sb="9" eb="11">
      <t>ハンエイ</t>
    </rPh>
    <rPh sb="11" eb="13">
      <t>ジョウキョウ</t>
    </rPh>
    <rPh sb="14" eb="16">
      <t>チョウミン</t>
    </rPh>
    <rPh sb="17" eb="19">
      <t>コウヒョウ</t>
    </rPh>
    <rPh sb="20" eb="22">
      <t>サンジ</t>
    </rPh>
    <rPh sb="22" eb="24">
      <t>ヒョウカ</t>
    </rPh>
    <phoneticPr fontId="1"/>
  </si>
  <si>
    <t>公表は必要と考えるが、公表の手法について現在研究中である</t>
    <rPh sb="0" eb="2">
      <t>コウヒョウ</t>
    </rPh>
    <rPh sb="3" eb="5">
      <t>ヒツヨウ</t>
    </rPh>
    <rPh sb="6" eb="7">
      <t>カンガ</t>
    </rPh>
    <rPh sb="11" eb="13">
      <t>コウヒョウ</t>
    </rPh>
    <rPh sb="14" eb="16">
      <t>シュホウ</t>
    </rPh>
    <rPh sb="20" eb="22">
      <t>ゲンザイ</t>
    </rPh>
    <rPh sb="22" eb="25">
      <t>ケンキュウチュウ</t>
    </rPh>
    <phoneticPr fontId="1"/>
  </si>
  <si>
    <t>http://www.city.omura.nagasaki.jp/shise/gyosekaikaku/index.html</t>
    <phoneticPr fontId="1"/>
  </si>
  <si>
    <t>http://www.city-matsuura.jp</t>
  </si>
  <si>
    <t>http://www.city.tsushima.nagasaki.jp/kouhyo/post-3.html</t>
    <phoneticPr fontId="1"/>
  </si>
  <si>
    <t>http://www.city.iki.nagasaki.jp/modules/policy/index.php?cat_id=12</t>
    <phoneticPr fontId="1"/>
  </si>
  <si>
    <t>http://www.city.goto.nagasaki.jp/contents/city_ad/pdf/622_h27.pdf</t>
    <phoneticPr fontId="1"/>
  </si>
  <si>
    <t>http://www.city.unzen.nagasaki.jp/</t>
  </si>
  <si>
    <t>http://www.city.minamishimabara.lg.jp/hpkiji/pub/List.aspx?c_id=3&amp;class_set_id=1&amp;class_id=730</t>
    <phoneticPr fontId="1"/>
  </si>
  <si>
    <t>http://www.kawatana.jp/yakuba/section/7.html</t>
    <phoneticPr fontId="1"/>
  </si>
  <si>
    <t>議会への報告説明後、公表予定。</t>
    <rPh sb="0" eb="2">
      <t>ギカイ</t>
    </rPh>
    <rPh sb="4" eb="6">
      <t>ホウコク</t>
    </rPh>
    <rPh sb="6" eb="9">
      <t>セツメイゴ</t>
    </rPh>
    <rPh sb="10" eb="12">
      <t>コウヒョウ</t>
    </rPh>
    <rPh sb="12" eb="14">
      <t>ヨテイ</t>
    </rPh>
    <phoneticPr fontId="1"/>
  </si>
  <si>
    <t>http://official.shinkamigoto.net/</t>
    <phoneticPr fontId="1"/>
  </si>
  <si>
    <t>長崎市</t>
  </si>
  <si>
    <t>佐世保市</t>
  </si>
  <si>
    <t>島原市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</si>
  <si>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</si>
  <si>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</si>
  <si>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</si>
  <si>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</si>
  <si>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</si>
  <si>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</si>
  <si>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</si>
  <si>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</si>
  <si>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</si>
  <si>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</si>
  <si>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</si>
  <si>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</si>
  <si>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</si>
  <si>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</si>
  <si>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</si>
  <si>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</si>
  <si>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</si>
  <si>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422011</t>
  </si>
  <si>
    <t>422029</t>
  </si>
  <si>
    <t>422037</t>
  </si>
  <si>
    <t>422045</t>
  </si>
  <si>
    <t>422053</t>
  </si>
  <si>
    <t>422070</t>
  </si>
  <si>
    <t>422088</t>
  </si>
  <si>
    <t>422096</t>
  </si>
  <si>
    <t>422100</t>
  </si>
  <si>
    <t>422118</t>
  </si>
  <si>
    <t>422126</t>
  </si>
  <si>
    <t>422134</t>
  </si>
  <si>
    <t>422142</t>
  </si>
  <si>
    <t>423076</t>
  </si>
  <si>
    <t>423084</t>
  </si>
  <si>
    <t>423211</t>
  </si>
  <si>
    <t>423220</t>
  </si>
  <si>
    <t>423238</t>
  </si>
  <si>
    <t>423831</t>
  </si>
  <si>
    <t>423912</t>
  </si>
  <si>
    <t>424111</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</si>
  <si>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</si>
  <si>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</si>
  <si>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</si>
  <si>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諫早市</t>
    <phoneticPr fontId="1"/>
  </si>
  <si>
    <t>現在、内部評価でのPDCAサイクルによる行政評価のあり方について構築中であり、外部評価の導入までには至っていない。</t>
    <phoneticPr fontId="1"/>
  </si>
  <si>
    <t>評価マニュアルに規定されている</t>
  </si>
  <si>
    <t>http://www.city.nagasaki.lg.jp/syokai/760000/762000/index.html</t>
    <phoneticPr fontId="1"/>
  </si>
  <si>
    <t>http://www.city.sasebo.lg.jp/shise/kekaku/sogo/gyosehyoka/torikumi/index.html</t>
    <phoneticPr fontId="1"/>
  </si>
  <si>
    <t>http://www.city.shimabara.lg.jp/hpkiji/pub/List.aspx?c_id=3&amp;class_set_id=1&amp;class_id=184</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</si>
  <si>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</si>
  <si>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</si>
  <si>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</si>
  <si>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</si>
  <si>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</si>
  <si>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規定はあるが、実施に至っていないため</t>
    <rPh sb="0" eb="2">
      <t>キテイ</t>
    </rPh>
    <rPh sb="7" eb="9">
      <t>ジッシ</t>
    </rPh>
    <rPh sb="10" eb="11">
      <t>イタ</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</si>
  <si>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6"/>
  </si>
  <si>
    <t>外部の視点の導入</t>
    <rPh sb="0" eb="2">
      <t>ガイブ</t>
    </rPh>
    <rPh sb="3" eb="5">
      <t>シテン</t>
    </rPh>
    <rPh sb="6" eb="8">
      <t>ドウニュウ</t>
    </rPh>
    <phoneticPr fontId="2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</si>
  <si>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</si>
  <si>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</si>
  <si>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</si>
  <si>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</si>
  <si>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</si>
  <si>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</si>
  <si>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</si>
  <si>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</si>
  <si>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</si>
  <si>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</si>
  <si>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6"/>
  </si>
  <si>
    <t>達成状況の確認・分析</t>
    <phoneticPr fontId="26"/>
  </si>
  <si>
    <t>評価シートへの記載事項</t>
    <phoneticPr fontId="26"/>
  </si>
  <si>
    <t>実施状況</t>
    <phoneticPr fontId="26"/>
  </si>
  <si>
    <t>導入したねらい</t>
    <phoneticPr fontId="2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</si>
  <si>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</si>
  <si>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</si>
  <si>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</si>
  <si>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</si>
  <si>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</si>
  <si>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6"/>
  </si>
  <si>
    <t>結果の公表について</t>
    <phoneticPr fontId="26"/>
  </si>
  <si>
    <t>行政評価結果の活用方法</t>
    <phoneticPr fontId="26"/>
  </si>
  <si>
    <t>行政評価の成果と課題</t>
    <rPh sb="0" eb="2">
      <t>ギョウセイ</t>
    </rPh>
    <rPh sb="2" eb="4">
      <t>ヒョウカ</t>
    </rPh>
    <rPh sb="5" eb="7">
      <t>セイカ</t>
    </rPh>
    <rPh sb="8" eb="10">
      <t>カダイ</t>
    </rPh>
    <phoneticPr fontId="1"/>
  </si>
  <si>
    <t>結果の公表状況</t>
    <phoneticPr fontId="26"/>
  </si>
  <si>
    <t>公表していない理由</t>
    <phoneticPr fontId="2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</si>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</sst>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u/>
      <sz val="8"/>
      <color theme="10"/>
      <name val="ＭＳ Ｐゴシック"/>
      <family val="3"/>
      <charset val="128"/>
      <scheme val="minor"/>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7">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left"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Font="1" applyFill="1" applyBorder="1" applyAlignment="1" applyProtection="1">
      <alignment horizontal="left" vertical="center" wrapText="1"/>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xf>
    <xf numFmtId="176" fontId="23" fillId="0" borderId="2" xfId="8" applyNumberFormat="1" applyFill="1" applyBorder="1" applyAlignment="1" applyProtection="1">
      <alignment horizontal="left" vertical="center" wrapText="1"/>
    </xf>
    <xf numFmtId="176" fontId="25" fillId="0" borderId="2" xfId="8" applyNumberFormat="1" applyFont="1" applyFill="1" applyBorder="1" applyAlignment="1" applyProtection="1">
      <alignment horizontal="center" vertical="center" wrapText="1"/>
    </xf>
    <xf numFmtId="0" fontId="23" fillId="0" borderId="2" xfId="8" applyNumberFormat="1" applyFill="1" applyBorder="1" applyAlignment="1" applyProtection="1">
      <alignment horizontal="center" vertical="center" wrapText="1"/>
    </xf>
    <xf numFmtId="176" fontId="4" fillId="0" borderId="2" xfId="3" applyNumberFormat="1" applyFont="1" applyFill="1" applyBorder="1" applyAlignment="1" applyProtection="1">
      <alignment horizontal="center" vertical="center"/>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xf>
    <xf numFmtId="0" fontId="4" fillId="0" borderId="4" xfId="0" applyFont="1" applyFill="1" applyBorder="1" applyAlignment="1" applyProtection="1">
      <alignment horizontal="center" vertical="top" textRotation="255"/>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7" fillId="9" borderId="5" xfId="0" applyNumberFormat="1" applyFont="1" applyFill="1" applyBorder="1" applyAlignment="1" applyProtection="1">
      <alignment horizontal="center" vertical="center"/>
    </xf>
    <xf numFmtId="49" fontId="27" fillId="9" borderId="1" xfId="0" applyNumberFormat="1"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0" fontId="28" fillId="9" borderId="1" xfId="0" applyFont="1" applyFill="1" applyBorder="1" applyAlignment="1">
      <alignment horizontal="center" vertical="center"/>
    </xf>
    <xf numFmtId="0" fontId="28" fillId="9" borderId="10" xfId="0" applyFont="1" applyFill="1" applyBorder="1" applyAlignment="1">
      <alignment horizontal="center" vertical="center"/>
    </xf>
    <xf numFmtId="49" fontId="29" fillId="9" borderId="5" xfId="0" applyNumberFormat="1" applyFont="1" applyFill="1" applyBorder="1" applyAlignment="1" applyProtection="1">
      <alignment horizontal="center" vertical="center" wrapText="1"/>
    </xf>
    <xf numFmtId="49" fontId="29" fillId="9" borderId="10" xfId="0" applyNumberFormat="1" applyFont="1" applyFill="1" applyBorder="1" applyAlignment="1" applyProtection="1">
      <alignment horizontal="center" vertical="center"/>
    </xf>
    <xf numFmtId="49" fontId="27" fillId="9" borderId="2"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7" fillId="8" borderId="5" xfId="0" applyFont="1" applyFill="1" applyBorder="1" applyAlignment="1" applyProtection="1">
      <alignment horizontal="center" vertical="center"/>
    </xf>
    <xf numFmtId="0" fontId="27" fillId="8" borderId="1" xfId="0" applyFont="1" applyFill="1" applyBorder="1" applyAlignment="1" applyProtection="1">
      <alignment horizontal="center" vertical="center"/>
    </xf>
    <xf numFmtId="0" fontId="27" fillId="8" borderId="10" xfId="0" applyFont="1" applyFill="1" applyBorder="1" applyAlignment="1" applyProtection="1">
      <alignment horizontal="center" vertical="center"/>
    </xf>
    <xf numFmtId="49" fontId="27" fillId="0" borderId="5"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xf>
    <xf numFmtId="0" fontId="28"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49" fontId="27" fillId="0" borderId="10"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wrapText="1"/>
    </xf>
    <xf numFmtId="49" fontId="27" fillId="9" borderId="1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30"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0" fontId="27" fillId="0"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iki.nagasaki.jp/modules/policy/index.php?cat_id=12" TargetMode="External"/><Relationship Id="rId3" Type="http://schemas.openxmlformats.org/officeDocument/2006/relationships/hyperlink" Target="http://www.city.goto.nagasaki.jp/contents/city_ad/pdf/622_h27.pdf" TargetMode="External"/><Relationship Id="rId7" Type="http://schemas.openxmlformats.org/officeDocument/2006/relationships/hyperlink" Target="http://www.city.sasebo.lg.jp/shise/kekaku/sogo/gyosehyoka/torikumi/index.html" TargetMode="External"/><Relationship Id="rId2" Type="http://schemas.openxmlformats.org/officeDocument/2006/relationships/hyperlink" Target="http://www.city.omura.nagasaki.jp/shise/gyosekaikaku/index.html" TargetMode="External"/><Relationship Id="rId1" Type="http://schemas.openxmlformats.org/officeDocument/2006/relationships/hyperlink" Target="http://www.city.minamishimabara.lg.jp/hpkiji/pub/List.aspx?c_id=3&amp;class_set_id=1&amp;class_id=730" TargetMode="External"/><Relationship Id="rId6" Type="http://schemas.openxmlformats.org/officeDocument/2006/relationships/hyperlink" Target="http://www.kawatana.jp/yakuba/section/7.html" TargetMode="External"/><Relationship Id="rId5" Type="http://schemas.openxmlformats.org/officeDocument/2006/relationships/hyperlink" Target="http://www.city.nagasaki.lg.jp/syokai/760000/762000/index.html" TargetMode="External"/><Relationship Id="rId4" Type="http://schemas.openxmlformats.org/officeDocument/2006/relationships/hyperlink" Target="http://www.city.tsushima.nagasaki.jp/kouhyo/post-3.html"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39"/>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0"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88" width="5.77734375" style="15" customWidth="1"/>
    <col min="89" max="89" width="6.77734375" style="15" bestFit="1" customWidth="1"/>
    <col min="90" max="94" width="5.77734375" style="15" customWidth="1"/>
    <col min="95" max="95" width="7.33203125" style="15" customWidth="1"/>
    <col min="96" max="99" width="5.77734375" style="15" customWidth="1"/>
    <col min="100" max="100" width="25.109375" style="15" customWidth="1"/>
    <col min="101" max="102" width="8.88671875" style="15" customWidth="1"/>
    <col min="103" max="16384" width="5.77734375" style="15"/>
  </cols>
  <sheetData>
    <row r="1" spans="1:170" s="2" customFormat="1" ht="30" customHeight="1">
      <c r="A1" s="48"/>
      <c r="B1" s="48"/>
      <c r="C1" s="48"/>
      <c r="D1" s="198" t="s">
        <v>316</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66"/>
      <c r="B2" s="167"/>
      <c r="C2" s="167"/>
      <c r="D2" s="167"/>
      <c r="E2" s="167"/>
      <c r="F2" s="167"/>
      <c r="G2" s="167"/>
      <c r="H2" s="168"/>
      <c r="I2" s="169" t="s">
        <v>278</v>
      </c>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1"/>
      <c r="BP2" s="204"/>
      <c r="BQ2" s="169" t="s">
        <v>279</v>
      </c>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1"/>
    </row>
    <row r="3" spans="1:170" s="13" customFormat="1" ht="51" customHeight="1">
      <c r="A3" s="85" t="s">
        <v>123</v>
      </c>
      <c r="B3" s="85"/>
      <c r="C3" s="85"/>
      <c r="D3" s="130" t="s">
        <v>123</v>
      </c>
      <c r="E3" s="130" t="s">
        <v>115</v>
      </c>
      <c r="F3" s="85"/>
      <c r="G3" s="85"/>
      <c r="H3" s="130" t="s">
        <v>116</v>
      </c>
      <c r="I3" s="172" t="s">
        <v>280</v>
      </c>
      <c r="J3" s="173"/>
      <c r="K3" s="173"/>
      <c r="L3" s="173"/>
      <c r="M3" s="173"/>
      <c r="N3" s="173"/>
      <c r="O3" s="173"/>
      <c r="P3" s="173"/>
      <c r="Q3" s="173"/>
      <c r="R3" s="174"/>
      <c r="S3" s="154" t="s">
        <v>281</v>
      </c>
      <c r="T3" s="154"/>
      <c r="U3" s="154"/>
      <c r="V3" s="154"/>
      <c r="W3" s="154"/>
      <c r="X3" s="154" t="s">
        <v>282</v>
      </c>
      <c r="Y3" s="154"/>
      <c r="Z3" s="154"/>
      <c r="AA3" s="154"/>
      <c r="AB3" s="146" t="s">
        <v>283</v>
      </c>
      <c r="AC3" s="147"/>
      <c r="AD3" s="147"/>
      <c r="AE3" s="179"/>
      <c r="AF3" s="175" t="s">
        <v>284</v>
      </c>
      <c r="AG3" s="176"/>
      <c r="AH3" s="175" t="s">
        <v>285</v>
      </c>
      <c r="AI3" s="176"/>
      <c r="AJ3" s="146" t="s">
        <v>286</v>
      </c>
      <c r="AK3" s="147"/>
      <c r="AL3" s="147"/>
      <c r="AM3" s="147"/>
      <c r="AN3" s="147"/>
      <c r="AO3" s="147"/>
      <c r="AP3" s="147"/>
      <c r="AQ3" s="147"/>
      <c r="AR3" s="148" t="s">
        <v>287</v>
      </c>
      <c r="AS3" s="149"/>
      <c r="AT3" s="149" t="s">
        <v>288</v>
      </c>
      <c r="AU3" s="149"/>
      <c r="AV3" s="149"/>
      <c r="AW3" s="146" t="s">
        <v>289</v>
      </c>
      <c r="AX3" s="150"/>
      <c r="AY3" s="150"/>
      <c r="AZ3" s="151"/>
      <c r="BA3" s="152" t="s">
        <v>290</v>
      </c>
      <c r="BB3" s="153"/>
      <c r="BC3" s="152" t="s">
        <v>291</v>
      </c>
      <c r="BD3" s="153"/>
      <c r="BE3" s="154" t="s">
        <v>292</v>
      </c>
      <c r="BF3" s="154"/>
      <c r="BG3" s="154"/>
      <c r="BH3" s="154"/>
      <c r="BI3" s="154"/>
      <c r="BJ3" s="154"/>
      <c r="BK3" s="154"/>
      <c r="BL3" s="154"/>
      <c r="BM3" s="154"/>
      <c r="BN3" s="154"/>
      <c r="BO3" s="154"/>
      <c r="BP3" s="102"/>
      <c r="BQ3" s="155" t="s">
        <v>293</v>
      </c>
      <c r="BR3" s="156"/>
      <c r="BS3" s="156"/>
      <c r="BT3" s="156"/>
      <c r="BU3" s="155" t="s">
        <v>294</v>
      </c>
      <c r="BV3" s="156"/>
      <c r="BW3" s="156"/>
      <c r="BX3" s="156"/>
      <c r="BY3" s="156"/>
      <c r="BZ3" s="156"/>
      <c r="CA3" s="155" t="s">
        <v>295</v>
      </c>
      <c r="CB3" s="155"/>
      <c r="CC3" s="155"/>
      <c r="CD3" s="155"/>
      <c r="CE3" s="155"/>
      <c r="CF3" s="155"/>
      <c r="CG3" s="155"/>
      <c r="CH3" s="155"/>
      <c r="CI3" s="155"/>
      <c r="CJ3" s="143" t="s">
        <v>296</v>
      </c>
      <c r="CK3" s="144"/>
      <c r="CL3" s="143" t="s">
        <v>297</v>
      </c>
      <c r="CM3" s="144"/>
      <c r="CN3" s="145"/>
      <c r="CO3" s="148" t="s">
        <v>298</v>
      </c>
      <c r="CP3" s="149"/>
      <c r="CQ3" s="149"/>
      <c r="CR3" s="172" t="s">
        <v>299</v>
      </c>
      <c r="CS3" s="173"/>
      <c r="CT3" s="173"/>
      <c r="CU3" s="173"/>
      <c r="CV3" s="177"/>
      <c r="CW3" s="178" t="s">
        <v>300</v>
      </c>
      <c r="CX3" s="155"/>
    </row>
    <row r="4" spans="1:170" s="2" customFormat="1" ht="13.8" customHeight="1">
      <c r="A4" s="135"/>
      <c r="B4" s="85"/>
      <c r="C4" s="85"/>
      <c r="D4" s="162"/>
      <c r="E4" s="162"/>
      <c r="F4" s="82"/>
      <c r="G4" s="82"/>
      <c r="H4" s="162"/>
      <c r="I4" s="141" t="s">
        <v>132</v>
      </c>
      <c r="J4" s="116"/>
      <c r="K4" s="116"/>
      <c r="L4" s="116"/>
      <c r="M4" s="116"/>
      <c r="N4" s="116"/>
      <c r="O4" s="116"/>
      <c r="P4" s="116"/>
      <c r="Q4" s="117"/>
      <c r="R4" s="164" t="s">
        <v>124</v>
      </c>
      <c r="S4" s="135" t="s">
        <v>1</v>
      </c>
      <c r="T4" s="135" t="s">
        <v>2</v>
      </c>
      <c r="U4" s="134" t="s">
        <v>3</v>
      </c>
      <c r="V4" s="134" t="s">
        <v>4</v>
      </c>
      <c r="W4" s="134" t="s">
        <v>5</v>
      </c>
      <c r="X4" s="135" t="s">
        <v>1</v>
      </c>
      <c r="Y4" s="135" t="s">
        <v>2</v>
      </c>
      <c r="Z4" s="134" t="s">
        <v>3</v>
      </c>
      <c r="AA4" s="134" t="s">
        <v>4</v>
      </c>
      <c r="AB4" s="124" t="s">
        <v>65</v>
      </c>
      <c r="AC4" s="124" t="s">
        <v>66</v>
      </c>
      <c r="AD4" s="124" t="s">
        <v>120</v>
      </c>
      <c r="AE4" s="157"/>
      <c r="AF4" s="124" t="s">
        <v>65</v>
      </c>
      <c r="AG4" s="124" t="s">
        <v>66</v>
      </c>
      <c r="AH4" s="124" t="s">
        <v>65</v>
      </c>
      <c r="AI4" s="160" t="s">
        <v>66</v>
      </c>
      <c r="AJ4" s="135" t="s">
        <v>7</v>
      </c>
      <c r="AK4" s="161"/>
      <c r="AL4" s="135" t="s">
        <v>105</v>
      </c>
      <c r="AM4" s="161"/>
      <c r="AN4" s="135" t="s">
        <v>141</v>
      </c>
      <c r="AO4" s="161"/>
      <c r="AP4" s="161"/>
      <c r="AQ4" s="161"/>
      <c r="AR4" s="135" t="s">
        <v>1</v>
      </c>
      <c r="AS4" s="134" t="s">
        <v>57</v>
      </c>
      <c r="AT4" s="135" t="s">
        <v>1</v>
      </c>
      <c r="AU4" s="135" t="s">
        <v>2</v>
      </c>
      <c r="AV4" s="134" t="s">
        <v>3</v>
      </c>
      <c r="AW4" s="135" t="s">
        <v>1</v>
      </c>
      <c r="AX4" s="135" t="s">
        <v>2</v>
      </c>
      <c r="AY4" s="134" t="s">
        <v>3</v>
      </c>
      <c r="AZ4" s="134" t="s">
        <v>4</v>
      </c>
      <c r="BA4" s="135" t="s">
        <v>1</v>
      </c>
      <c r="BB4" s="134" t="s">
        <v>2</v>
      </c>
      <c r="BC4" s="124" t="s">
        <v>1</v>
      </c>
      <c r="BD4" s="125" t="s">
        <v>2</v>
      </c>
      <c r="BE4" s="135" t="s">
        <v>1</v>
      </c>
      <c r="BF4" s="135" t="s">
        <v>2</v>
      </c>
      <c r="BG4" s="134" t="s">
        <v>3</v>
      </c>
      <c r="BH4" s="134" t="s">
        <v>4</v>
      </c>
      <c r="BI4" s="134" t="s">
        <v>5</v>
      </c>
      <c r="BJ4" s="135" t="s">
        <v>6</v>
      </c>
      <c r="BK4" s="134" t="s">
        <v>9</v>
      </c>
      <c r="BL4" s="134" t="s">
        <v>10</v>
      </c>
      <c r="BM4" s="134" t="s">
        <v>11</v>
      </c>
      <c r="BN4" s="134" t="s">
        <v>73</v>
      </c>
      <c r="BO4" s="134" t="s">
        <v>74</v>
      </c>
      <c r="BP4" s="205"/>
      <c r="BQ4" s="141" t="s">
        <v>132</v>
      </c>
      <c r="BR4" s="116"/>
      <c r="BS4" s="116"/>
      <c r="BT4" s="130" t="s">
        <v>133</v>
      </c>
      <c r="BU4" s="135" t="s">
        <v>1</v>
      </c>
      <c r="BV4" s="135" t="s">
        <v>2</v>
      </c>
      <c r="BW4" s="134" t="s">
        <v>3</v>
      </c>
      <c r="BX4" s="134" t="s">
        <v>4</v>
      </c>
      <c r="BY4" s="134" t="s">
        <v>5</v>
      </c>
      <c r="BZ4" s="134" t="s">
        <v>155</v>
      </c>
      <c r="CA4" s="124" t="s">
        <v>1</v>
      </c>
      <c r="CB4" s="124" t="s">
        <v>2</v>
      </c>
      <c r="CC4" s="133" t="s">
        <v>3</v>
      </c>
      <c r="CD4" s="123" t="s">
        <v>4</v>
      </c>
      <c r="CE4" s="123" t="s">
        <v>5</v>
      </c>
      <c r="CF4" s="138" t="s">
        <v>126</v>
      </c>
      <c r="CG4" s="124" t="s">
        <v>158</v>
      </c>
      <c r="CH4" s="124" t="s">
        <v>159</v>
      </c>
      <c r="CI4" s="133" t="s">
        <v>160</v>
      </c>
      <c r="CJ4" s="124" t="s">
        <v>1</v>
      </c>
      <c r="CK4" s="125" t="s">
        <v>2</v>
      </c>
      <c r="CL4" s="124" t="s">
        <v>1</v>
      </c>
      <c r="CM4" s="125" t="s">
        <v>2</v>
      </c>
      <c r="CN4" s="133" t="s">
        <v>3</v>
      </c>
      <c r="CO4" s="124" t="s">
        <v>1</v>
      </c>
      <c r="CP4" s="125" t="s">
        <v>2</v>
      </c>
      <c r="CQ4" s="133" t="s">
        <v>3</v>
      </c>
      <c r="CR4" s="124" t="s">
        <v>1</v>
      </c>
      <c r="CS4" s="124" t="s">
        <v>2</v>
      </c>
      <c r="CT4" s="133" t="s">
        <v>3</v>
      </c>
      <c r="CU4" s="123" t="s">
        <v>4</v>
      </c>
      <c r="CV4" s="123" t="s">
        <v>5</v>
      </c>
      <c r="CW4" s="124" t="s">
        <v>1</v>
      </c>
      <c r="CX4" s="125" t="s">
        <v>2</v>
      </c>
    </row>
    <row r="5" spans="1:170" s="2" customFormat="1" ht="13.8" customHeight="1">
      <c r="A5" s="135"/>
      <c r="B5" s="85"/>
      <c r="C5" s="85"/>
      <c r="D5" s="162"/>
      <c r="E5" s="162"/>
      <c r="F5" s="83"/>
      <c r="G5" s="83"/>
      <c r="H5" s="162"/>
      <c r="I5" s="126" t="s">
        <v>65</v>
      </c>
      <c r="J5" s="127"/>
      <c r="K5" s="126" t="s">
        <v>66</v>
      </c>
      <c r="L5" s="127"/>
      <c r="M5" s="126" t="s">
        <v>120</v>
      </c>
      <c r="N5" s="127"/>
      <c r="O5" s="130" t="s">
        <v>121</v>
      </c>
      <c r="P5" s="130" t="s">
        <v>125</v>
      </c>
      <c r="Q5" s="130" t="s">
        <v>126</v>
      </c>
      <c r="R5" s="165"/>
      <c r="S5" s="135"/>
      <c r="T5" s="135"/>
      <c r="U5" s="134"/>
      <c r="V5" s="134"/>
      <c r="W5" s="134"/>
      <c r="X5" s="135"/>
      <c r="Y5" s="135"/>
      <c r="Z5" s="134"/>
      <c r="AA5" s="134"/>
      <c r="AB5" s="124"/>
      <c r="AC5" s="124"/>
      <c r="AD5" s="124"/>
      <c r="AE5" s="158"/>
      <c r="AF5" s="124"/>
      <c r="AG5" s="124"/>
      <c r="AH5" s="124"/>
      <c r="AI5" s="160"/>
      <c r="AJ5" s="132" t="s">
        <v>65</v>
      </c>
      <c r="AK5" s="132" t="s">
        <v>151</v>
      </c>
      <c r="AL5" s="132" t="s">
        <v>66</v>
      </c>
      <c r="AM5" s="132" t="s">
        <v>152</v>
      </c>
      <c r="AN5" s="132" t="s">
        <v>120</v>
      </c>
      <c r="AO5" s="132" t="s">
        <v>153</v>
      </c>
      <c r="AP5" s="132" t="s">
        <v>121</v>
      </c>
      <c r="AQ5" s="132" t="s">
        <v>154</v>
      </c>
      <c r="AR5" s="135"/>
      <c r="AS5" s="134"/>
      <c r="AT5" s="135"/>
      <c r="AU5" s="135"/>
      <c r="AV5" s="134"/>
      <c r="AW5" s="135"/>
      <c r="AX5" s="135"/>
      <c r="AY5" s="134"/>
      <c r="AZ5" s="134"/>
      <c r="BA5" s="135"/>
      <c r="BB5" s="134"/>
      <c r="BC5" s="124"/>
      <c r="BD5" s="125"/>
      <c r="BE5" s="135"/>
      <c r="BF5" s="135"/>
      <c r="BG5" s="134"/>
      <c r="BH5" s="134"/>
      <c r="BI5" s="134"/>
      <c r="BJ5" s="135"/>
      <c r="BK5" s="134"/>
      <c r="BL5" s="134"/>
      <c r="BM5" s="134"/>
      <c r="BN5" s="134"/>
      <c r="BO5" s="134"/>
      <c r="BP5" s="205"/>
      <c r="BQ5" s="136" t="s">
        <v>1</v>
      </c>
      <c r="BR5" s="136" t="s">
        <v>3</v>
      </c>
      <c r="BS5" s="136" t="s">
        <v>4</v>
      </c>
      <c r="BT5" s="142"/>
      <c r="BU5" s="135"/>
      <c r="BV5" s="135"/>
      <c r="BW5" s="134"/>
      <c r="BX5" s="134"/>
      <c r="BY5" s="134"/>
      <c r="BZ5" s="134"/>
      <c r="CA5" s="124"/>
      <c r="CB5" s="124"/>
      <c r="CC5" s="133"/>
      <c r="CD5" s="123"/>
      <c r="CE5" s="123"/>
      <c r="CF5" s="139"/>
      <c r="CG5" s="124"/>
      <c r="CH5" s="124"/>
      <c r="CI5" s="133"/>
      <c r="CJ5" s="124"/>
      <c r="CK5" s="125"/>
      <c r="CL5" s="124"/>
      <c r="CM5" s="125"/>
      <c r="CN5" s="133"/>
      <c r="CO5" s="124"/>
      <c r="CP5" s="125"/>
      <c r="CQ5" s="133"/>
      <c r="CR5" s="124"/>
      <c r="CS5" s="124"/>
      <c r="CT5" s="133"/>
      <c r="CU5" s="123"/>
      <c r="CV5" s="123"/>
      <c r="CW5" s="124"/>
      <c r="CX5" s="125"/>
    </row>
    <row r="6" spans="1:170" s="2" customFormat="1" ht="25.95" customHeight="1">
      <c r="A6" s="135"/>
      <c r="B6" s="85"/>
      <c r="C6" s="85"/>
      <c r="D6" s="162"/>
      <c r="E6" s="162"/>
      <c r="F6" s="84"/>
      <c r="G6" s="84"/>
      <c r="H6" s="162"/>
      <c r="I6" s="128"/>
      <c r="J6" s="129"/>
      <c r="K6" s="128"/>
      <c r="L6" s="129"/>
      <c r="M6" s="128"/>
      <c r="N6" s="129"/>
      <c r="O6" s="131"/>
      <c r="P6" s="131"/>
      <c r="Q6" s="131"/>
      <c r="R6" s="121"/>
      <c r="S6" s="135"/>
      <c r="T6" s="135"/>
      <c r="U6" s="134"/>
      <c r="V6" s="134"/>
      <c r="W6" s="134"/>
      <c r="X6" s="135"/>
      <c r="Y6" s="135"/>
      <c r="Z6" s="134"/>
      <c r="AA6" s="134"/>
      <c r="AB6" s="124"/>
      <c r="AC6" s="124"/>
      <c r="AD6" s="124"/>
      <c r="AE6" s="159"/>
      <c r="AF6" s="124"/>
      <c r="AG6" s="124"/>
      <c r="AH6" s="124"/>
      <c r="AI6" s="160"/>
      <c r="AJ6" s="132"/>
      <c r="AK6" s="132"/>
      <c r="AL6" s="132"/>
      <c r="AM6" s="132"/>
      <c r="AN6" s="132"/>
      <c r="AO6" s="132"/>
      <c r="AP6" s="132"/>
      <c r="AQ6" s="132"/>
      <c r="AR6" s="135"/>
      <c r="AS6" s="134"/>
      <c r="AT6" s="135"/>
      <c r="AU6" s="135"/>
      <c r="AV6" s="134"/>
      <c r="AW6" s="135"/>
      <c r="AX6" s="135"/>
      <c r="AY6" s="134"/>
      <c r="AZ6" s="134"/>
      <c r="BA6" s="135"/>
      <c r="BB6" s="134"/>
      <c r="BC6" s="124"/>
      <c r="BD6" s="125"/>
      <c r="BE6" s="135"/>
      <c r="BF6" s="135"/>
      <c r="BG6" s="134"/>
      <c r="BH6" s="134"/>
      <c r="BI6" s="134"/>
      <c r="BJ6" s="135"/>
      <c r="BK6" s="134"/>
      <c r="BL6" s="134"/>
      <c r="BM6" s="134"/>
      <c r="BN6" s="134"/>
      <c r="BO6" s="134"/>
      <c r="BP6" s="205"/>
      <c r="BQ6" s="137"/>
      <c r="BR6" s="137"/>
      <c r="BS6" s="137"/>
      <c r="BT6" s="131"/>
      <c r="BU6" s="135"/>
      <c r="BV6" s="135"/>
      <c r="BW6" s="134"/>
      <c r="BX6" s="134"/>
      <c r="BY6" s="134"/>
      <c r="BZ6" s="134"/>
      <c r="CA6" s="124"/>
      <c r="CB6" s="124"/>
      <c r="CC6" s="133"/>
      <c r="CD6" s="123"/>
      <c r="CE6" s="123"/>
      <c r="CF6" s="140"/>
      <c r="CG6" s="124"/>
      <c r="CH6" s="124"/>
      <c r="CI6" s="133"/>
      <c r="CJ6" s="124"/>
      <c r="CK6" s="125"/>
      <c r="CL6" s="124"/>
      <c r="CM6" s="125"/>
      <c r="CN6" s="133"/>
      <c r="CO6" s="124"/>
      <c r="CP6" s="125"/>
      <c r="CQ6" s="133"/>
      <c r="CR6" s="124"/>
      <c r="CS6" s="124"/>
      <c r="CT6" s="133"/>
      <c r="CU6" s="123"/>
      <c r="CV6" s="123"/>
      <c r="CW6" s="124"/>
      <c r="CX6" s="125"/>
    </row>
    <row r="7" spans="1:170" s="201" customFormat="1" ht="81" customHeight="1">
      <c r="A7" s="76"/>
      <c r="B7" s="76" t="s">
        <v>263</v>
      </c>
      <c r="C7" s="76" t="s">
        <v>264</v>
      </c>
      <c r="D7" s="162"/>
      <c r="E7" s="162"/>
      <c r="F7" s="199" t="s">
        <v>265</v>
      </c>
      <c r="G7" s="199" t="s">
        <v>265</v>
      </c>
      <c r="H7" s="162"/>
      <c r="I7" s="110" t="s">
        <v>13</v>
      </c>
      <c r="J7" s="110" t="s">
        <v>98</v>
      </c>
      <c r="K7" s="110" t="s">
        <v>14</v>
      </c>
      <c r="L7" s="106" t="s">
        <v>16</v>
      </c>
      <c r="M7" s="106" t="s">
        <v>107</v>
      </c>
      <c r="N7" s="106" t="s">
        <v>16</v>
      </c>
      <c r="O7" s="106" t="s">
        <v>108</v>
      </c>
      <c r="P7" s="106" t="s">
        <v>15</v>
      </c>
      <c r="Q7" s="119" t="s">
        <v>58</v>
      </c>
      <c r="R7" s="120" t="s">
        <v>127</v>
      </c>
      <c r="S7" s="106" t="s">
        <v>30</v>
      </c>
      <c r="T7" s="119" t="s">
        <v>109</v>
      </c>
      <c r="U7" s="106" t="s">
        <v>31</v>
      </c>
      <c r="V7" s="106" t="s">
        <v>32</v>
      </c>
      <c r="W7" s="106" t="s">
        <v>8</v>
      </c>
      <c r="X7" s="110" t="s">
        <v>17</v>
      </c>
      <c r="Y7" s="110" t="s">
        <v>18</v>
      </c>
      <c r="Z7" s="106" t="s">
        <v>19</v>
      </c>
      <c r="AA7" s="106" t="s">
        <v>20</v>
      </c>
      <c r="AB7" s="110" t="s">
        <v>99</v>
      </c>
      <c r="AC7" s="110" t="s">
        <v>100</v>
      </c>
      <c r="AD7" s="110" t="s">
        <v>101</v>
      </c>
      <c r="AE7" s="110" t="s">
        <v>150</v>
      </c>
      <c r="AF7" s="110" t="s">
        <v>102</v>
      </c>
      <c r="AG7" s="110" t="s">
        <v>110</v>
      </c>
      <c r="AH7" s="106" t="s">
        <v>103</v>
      </c>
      <c r="AI7" s="122" t="s">
        <v>104</v>
      </c>
      <c r="AJ7" s="110" t="s">
        <v>142</v>
      </c>
      <c r="AK7" s="110" t="s">
        <v>143</v>
      </c>
      <c r="AL7" s="110" t="s">
        <v>144</v>
      </c>
      <c r="AM7" s="110" t="s">
        <v>145</v>
      </c>
      <c r="AN7" s="110" t="s">
        <v>146</v>
      </c>
      <c r="AO7" s="110" t="s">
        <v>147</v>
      </c>
      <c r="AP7" s="110" t="s">
        <v>148</v>
      </c>
      <c r="AQ7" s="110" t="s">
        <v>149</v>
      </c>
      <c r="AR7" s="106" t="s">
        <v>59</v>
      </c>
      <c r="AS7" s="106" t="s">
        <v>60</v>
      </c>
      <c r="AT7" s="106" t="s">
        <v>67</v>
      </c>
      <c r="AU7" s="106" t="s">
        <v>68</v>
      </c>
      <c r="AV7" s="106" t="s">
        <v>69</v>
      </c>
      <c r="AW7" s="106" t="s">
        <v>128</v>
      </c>
      <c r="AX7" s="106" t="s">
        <v>129</v>
      </c>
      <c r="AY7" s="106" t="s">
        <v>130</v>
      </c>
      <c r="AZ7" s="106" t="s">
        <v>131</v>
      </c>
      <c r="BA7" s="106" t="s">
        <v>156</v>
      </c>
      <c r="BB7" s="106" t="s">
        <v>157</v>
      </c>
      <c r="BC7" s="110" t="s">
        <v>61</v>
      </c>
      <c r="BD7" s="119" t="s">
        <v>62</v>
      </c>
      <c r="BE7" s="108" t="s">
        <v>75</v>
      </c>
      <c r="BF7" s="108" t="s">
        <v>76</v>
      </c>
      <c r="BG7" s="108" t="s">
        <v>77</v>
      </c>
      <c r="BH7" s="108" t="s">
        <v>78</v>
      </c>
      <c r="BI7" s="200" t="s">
        <v>79</v>
      </c>
      <c r="BJ7" s="108" t="s">
        <v>80</v>
      </c>
      <c r="BK7" s="200" t="s">
        <v>81</v>
      </c>
      <c r="BL7" s="108" t="s">
        <v>82</v>
      </c>
      <c r="BM7" s="108" t="s">
        <v>83</v>
      </c>
      <c r="BN7" s="108" t="s">
        <v>84</v>
      </c>
      <c r="BO7" s="108" t="s">
        <v>85</v>
      </c>
      <c r="BP7" s="206"/>
      <c r="BQ7" s="108" t="s">
        <v>122</v>
      </c>
      <c r="BR7" s="108" t="s">
        <v>23</v>
      </c>
      <c r="BS7" s="108" t="s">
        <v>58</v>
      </c>
      <c r="BT7" s="108" t="s">
        <v>127</v>
      </c>
      <c r="BU7" s="106" t="s">
        <v>134</v>
      </c>
      <c r="BV7" s="106" t="s">
        <v>135</v>
      </c>
      <c r="BW7" s="106" t="s">
        <v>136</v>
      </c>
      <c r="BX7" s="106" t="s">
        <v>137</v>
      </c>
      <c r="BY7" s="106" t="s">
        <v>40</v>
      </c>
      <c r="BZ7" s="106" t="s">
        <v>8</v>
      </c>
      <c r="CA7" s="110" t="s">
        <v>161</v>
      </c>
      <c r="CB7" s="110" t="s">
        <v>162</v>
      </c>
      <c r="CC7" s="106" t="s">
        <v>163</v>
      </c>
      <c r="CD7" s="110" t="s">
        <v>164</v>
      </c>
      <c r="CE7" s="110" t="s">
        <v>165</v>
      </c>
      <c r="CF7" s="110" t="s">
        <v>166</v>
      </c>
      <c r="CG7" s="112" t="s">
        <v>106</v>
      </c>
      <c r="CH7" s="110" t="s">
        <v>167</v>
      </c>
      <c r="CI7" s="106" t="s">
        <v>8</v>
      </c>
      <c r="CJ7" s="118" t="s">
        <v>63</v>
      </c>
      <c r="CK7" s="119" t="s">
        <v>64</v>
      </c>
      <c r="CL7" s="110" t="s">
        <v>70</v>
      </c>
      <c r="CM7" s="106" t="s">
        <v>71</v>
      </c>
      <c r="CN7" s="108" t="s">
        <v>72</v>
      </c>
      <c r="CO7" s="110" t="s">
        <v>70</v>
      </c>
      <c r="CP7" s="106" t="s">
        <v>71</v>
      </c>
      <c r="CQ7" s="108" t="s">
        <v>72</v>
      </c>
      <c r="CR7" s="110" t="s">
        <v>111</v>
      </c>
      <c r="CS7" s="110" t="s">
        <v>112</v>
      </c>
      <c r="CT7" s="106" t="s">
        <v>113</v>
      </c>
      <c r="CU7" s="110" t="s">
        <v>114</v>
      </c>
      <c r="CV7" s="110" t="s">
        <v>8</v>
      </c>
      <c r="CW7" s="110" t="s">
        <v>21</v>
      </c>
      <c r="CX7" s="106" t="s">
        <v>22</v>
      </c>
    </row>
    <row r="8" spans="1:170" s="203" customFormat="1" ht="12" customHeight="1">
      <c r="A8" s="202"/>
      <c r="B8" s="202"/>
      <c r="C8" s="202"/>
      <c r="D8" s="163"/>
      <c r="E8" s="163"/>
      <c r="F8" s="202"/>
      <c r="G8" s="202"/>
      <c r="H8" s="163"/>
      <c r="I8" s="111"/>
      <c r="J8" s="111"/>
      <c r="K8" s="111"/>
      <c r="L8" s="107"/>
      <c r="M8" s="107"/>
      <c r="N8" s="107"/>
      <c r="O8" s="107"/>
      <c r="P8" s="107"/>
      <c r="Q8" s="119"/>
      <c r="R8" s="121"/>
      <c r="S8" s="107"/>
      <c r="T8" s="119"/>
      <c r="U8" s="107"/>
      <c r="V8" s="107"/>
      <c r="W8" s="107"/>
      <c r="X8" s="111"/>
      <c r="Y8" s="111"/>
      <c r="Z8" s="107"/>
      <c r="AA8" s="107"/>
      <c r="AB8" s="111"/>
      <c r="AC8" s="111"/>
      <c r="AD8" s="111"/>
      <c r="AE8" s="111"/>
      <c r="AF8" s="111"/>
      <c r="AG8" s="111"/>
      <c r="AH8" s="107"/>
      <c r="AI8" s="122"/>
      <c r="AJ8" s="111"/>
      <c r="AK8" s="111"/>
      <c r="AL8" s="111"/>
      <c r="AM8" s="111"/>
      <c r="AN8" s="111"/>
      <c r="AO8" s="111"/>
      <c r="AP8" s="111"/>
      <c r="AQ8" s="111"/>
      <c r="AR8" s="107"/>
      <c r="AS8" s="107"/>
      <c r="AT8" s="107"/>
      <c r="AU8" s="107"/>
      <c r="AV8" s="107"/>
      <c r="AW8" s="107"/>
      <c r="AX8" s="107"/>
      <c r="AY8" s="107"/>
      <c r="AZ8" s="107"/>
      <c r="BA8" s="107"/>
      <c r="BB8" s="107"/>
      <c r="BC8" s="111"/>
      <c r="BD8" s="119"/>
      <c r="BE8" s="109"/>
      <c r="BF8" s="109"/>
      <c r="BG8" s="109"/>
      <c r="BH8" s="109"/>
      <c r="BI8" s="200"/>
      <c r="BJ8" s="109"/>
      <c r="BK8" s="200"/>
      <c r="BL8" s="109"/>
      <c r="BM8" s="109"/>
      <c r="BN8" s="109"/>
      <c r="BO8" s="109"/>
      <c r="BP8" s="107"/>
      <c r="BQ8" s="109"/>
      <c r="BR8" s="109"/>
      <c r="BS8" s="109"/>
      <c r="BT8" s="109"/>
      <c r="BU8" s="107"/>
      <c r="BV8" s="107"/>
      <c r="BW8" s="107"/>
      <c r="BX8" s="107"/>
      <c r="BY8" s="107"/>
      <c r="BZ8" s="107"/>
      <c r="CA8" s="111"/>
      <c r="CB8" s="111"/>
      <c r="CC8" s="107"/>
      <c r="CD8" s="111"/>
      <c r="CE8" s="111"/>
      <c r="CF8" s="111"/>
      <c r="CG8" s="113"/>
      <c r="CH8" s="111"/>
      <c r="CI8" s="107"/>
      <c r="CJ8" s="118"/>
      <c r="CK8" s="119"/>
      <c r="CL8" s="111"/>
      <c r="CM8" s="107"/>
      <c r="CN8" s="109"/>
      <c r="CO8" s="111"/>
      <c r="CP8" s="107"/>
      <c r="CQ8" s="109"/>
      <c r="CR8" s="111"/>
      <c r="CS8" s="111"/>
      <c r="CT8" s="107"/>
      <c r="CU8" s="111"/>
      <c r="CV8" s="111"/>
      <c r="CW8" s="111"/>
      <c r="CX8" s="107"/>
    </row>
    <row r="9" spans="1:170" s="39" customFormat="1" hidden="1">
      <c r="A9" s="29" t="s">
        <v>171</v>
      </c>
      <c r="B9" s="75"/>
      <c r="C9" s="75"/>
      <c r="D9" s="75"/>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12" customFormat="1" ht="12">
      <c r="A10" s="70">
        <v>44220</v>
      </c>
      <c r="B10" s="70" t="s">
        <v>242</v>
      </c>
      <c r="C10" s="69">
        <f t="shared" ref="C10:C19" si="0">INT(B10/10)</f>
        <v>42201</v>
      </c>
      <c r="D10" s="78">
        <v>42201</v>
      </c>
      <c r="E10" s="60" t="s">
        <v>174</v>
      </c>
      <c r="F10" s="60" t="s">
        <v>222</v>
      </c>
      <c r="G10" s="52">
        <f t="shared" ref="G10:G30" si="1">IF(E10=F10,0,1)</f>
        <v>0</v>
      </c>
      <c r="H10" s="62">
        <v>3</v>
      </c>
      <c r="I10" s="17">
        <v>1</v>
      </c>
      <c r="J10" s="17">
        <v>14</v>
      </c>
      <c r="K10" s="17"/>
      <c r="L10" s="17"/>
      <c r="M10" s="96"/>
      <c r="N10" s="96"/>
      <c r="O10" s="96"/>
      <c r="P10" s="96"/>
      <c r="Q10" s="96"/>
      <c r="R10" s="57"/>
      <c r="S10" s="96"/>
      <c r="T10" s="96"/>
      <c r="U10" s="96"/>
      <c r="V10" s="96"/>
      <c r="W10" s="56"/>
      <c r="X10" s="17"/>
      <c r="Y10" s="17"/>
      <c r="Z10" s="96">
        <v>1</v>
      </c>
      <c r="AA10" s="56"/>
      <c r="AB10" s="101"/>
      <c r="AC10" s="99">
        <v>1</v>
      </c>
      <c r="AD10" s="99"/>
      <c r="AE10" s="56"/>
      <c r="AF10" s="101"/>
      <c r="AG10" s="101">
        <v>1</v>
      </c>
      <c r="AH10" s="101">
        <v>1</v>
      </c>
      <c r="AI10" s="100"/>
      <c r="AJ10" s="101"/>
      <c r="AK10" s="101"/>
      <c r="AL10" s="101">
        <v>1</v>
      </c>
      <c r="AM10" s="101"/>
      <c r="AN10" s="101"/>
      <c r="AO10" s="101"/>
      <c r="AP10" s="98">
        <v>1</v>
      </c>
      <c r="AQ10" s="101">
        <v>1</v>
      </c>
      <c r="AR10" s="96">
        <v>1</v>
      </c>
      <c r="AS10" s="96"/>
      <c r="AT10" s="96"/>
      <c r="AU10" s="96"/>
      <c r="AV10" s="96">
        <v>1</v>
      </c>
      <c r="AW10" s="96"/>
      <c r="AX10" s="96"/>
      <c r="AY10" s="96"/>
      <c r="AZ10" s="96">
        <v>1</v>
      </c>
      <c r="BA10" s="96"/>
      <c r="BB10" s="96">
        <v>1</v>
      </c>
      <c r="BC10" s="96"/>
      <c r="BD10" s="96">
        <v>1</v>
      </c>
      <c r="BE10" s="96">
        <v>1</v>
      </c>
      <c r="BF10" s="96">
        <v>1</v>
      </c>
      <c r="BG10" s="96">
        <v>1</v>
      </c>
      <c r="BH10" s="96">
        <v>1</v>
      </c>
      <c r="BI10" s="96">
        <v>1</v>
      </c>
      <c r="BJ10" s="96">
        <v>1</v>
      </c>
      <c r="BK10" s="96">
        <v>1</v>
      </c>
      <c r="BL10" s="96"/>
      <c r="BM10" s="96"/>
      <c r="BN10" s="96"/>
      <c r="BO10" s="95"/>
      <c r="BP10" s="61"/>
      <c r="BQ10" s="96">
        <v>1</v>
      </c>
      <c r="BR10" s="96"/>
      <c r="BS10" s="96"/>
      <c r="BT10" s="87"/>
      <c r="BU10" s="96">
        <v>1</v>
      </c>
      <c r="BV10" s="96">
        <v>1</v>
      </c>
      <c r="BW10" s="96">
        <v>1</v>
      </c>
      <c r="BX10" s="96">
        <v>1</v>
      </c>
      <c r="BY10" s="96">
        <v>1</v>
      </c>
      <c r="BZ10" s="95"/>
      <c r="CA10" s="96">
        <v>1</v>
      </c>
      <c r="CB10" s="96">
        <v>1</v>
      </c>
      <c r="CC10" s="96">
        <v>1</v>
      </c>
      <c r="CD10" s="96">
        <v>1</v>
      </c>
      <c r="CE10" s="96">
        <v>1</v>
      </c>
      <c r="CF10" s="96"/>
      <c r="CG10" s="96">
        <v>1</v>
      </c>
      <c r="CH10" s="96">
        <v>1</v>
      </c>
      <c r="CI10" s="95"/>
      <c r="CJ10" s="96"/>
      <c r="CK10" s="96">
        <v>1</v>
      </c>
      <c r="CL10" s="96"/>
      <c r="CM10" s="96">
        <v>1</v>
      </c>
      <c r="CN10" s="96"/>
      <c r="CO10" s="96"/>
      <c r="CP10" s="96">
        <v>1</v>
      </c>
      <c r="CQ10" s="96"/>
      <c r="CR10" s="96"/>
      <c r="CS10" s="96"/>
      <c r="CT10" s="96">
        <v>1</v>
      </c>
      <c r="CU10" s="96"/>
      <c r="CV10" s="95"/>
      <c r="CW10" s="17">
        <v>1</v>
      </c>
      <c r="CX10" s="96"/>
    </row>
    <row r="11" spans="1:170" s="12" customFormat="1" ht="75.599999999999994">
      <c r="A11" s="70">
        <v>42202</v>
      </c>
      <c r="B11" s="70" t="s">
        <v>243</v>
      </c>
      <c r="C11" s="69">
        <f t="shared" si="0"/>
        <v>42202</v>
      </c>
      <c r="D11" s="78">
        <v>42202</v>
      </c>
      <c r="E11" s="60" t="s">
        <v>175</v>
      </c>
      <c r="F11" s="60" t="s">
        <v>223</v>
      </c>
      <c r="G11" s="52">
        <f t="shared" si="1"/>
        <v>0</v>
      </c>
      <c r="H11" s="62">
        <v>3</v>
      </c>
      <c r="I11" s="17">
        <v>1</v>
      </c>
      <c r="J11" s="17">
        <v>14</v>
      </c>
      <c r="K11" s="17"/>
      <c r="L11" s="17"/>
      <c r="M11" s="96"/>
      <c r="N11" s="96"/>
      <c r="O11" s="96"/>
      <c r="P11" s="96"/>
      <c r="Q11" s="96"/>
      <c r="R11" s="57"/>
      <c r="S11" s="96"/>
      <c r="T11" s="96"/>
      <c r="U11" s="96"/>
      <c r="V11" s="96"/>
      <c r="W11" s="56"/>
      <c r="X11" s="17"/>
      <c r="Y11" s="17"/>
      <c r="Z11" s="96">
        <v>1</v>
      </c>
      <c r="AA11" s="56"/>
      <c r="AB11" s="101">
        <v>1</v>
      </c>
      <c r="AC11" s="99"/>
      <c r="AD11" s="99"/>
      <c r="AE11" s="56" t="s">
        <v>176</v>
      </c>
      <c r="AF11" s="101"/>
      <c r="AG11" s="101">
        <v>1</v>
      </c>
      <c r="AH11" s="101"/>
      <c r="AI11" s="100"/>
      <c r="AJ11" s="101">
        <v>1</v>
      </c>
      <c r="AK11" s="101"/>
      <c r="AL11" s="101">
        <v>1</v>
      </c>
      <c r="AM11" s="101"/>
      <c r="AN11" s="101">
        <v>1</v>
      </c>
      <c r="AO11" s="101"/>
      <c r="AP11" s="101">
        <v>1</v>
      </c>
      <c r="AQ11" s="101"/>
      <c r="AR11" s="96">
        <v>1</v>
      </c>
      <c r="AS11" s="96"/>
      <c r="AT11" s="96">
        <v>1</v>
      </c>
      <c r="AU11" s="96">
        <v>1</v>
      </c>
      <c r="AV11" s="96"/>
      <c r="AW11" s="96"/>
      <c r="AX11" s="96">
        <v>1</v>
      </c>
      <c r="AY11" s="96"/>
      <c r="AZ11" s="96"/>
      <c r="BA11" s="96"/>
      <c r="BB11" s="96">
        <v>1</v>
      </c>
      <c r="BC11" s="96"/>
      <c r="BD11" s="96">
        <v>1</v>
      </c>
      <c r="BE11" s="96">
        <v>1</v>
      </c>
      <c r="BF11" s="96">
        <v>1</v>
      </c>
      <c r="BG11" s="96">
        <v>1</v>
      </c>
      <c r="BH11" s="96">
        <v>1</v>
      </c>
      <c r="BI11" s="96">
        <v>1</v>
      </c>
      <c r="BJ11" s="96">
        <v>1</v>
      </c>
      <c r="BK11" s="96"/>
      <c r="BL11" s="96">
        <v>1</v>
      </c>
      <c r="BM11" s="96"/>
      <c r="BN11" s="96"/>
      <c r="BO11" s="95"/>
      <c r="BP11" s="61"/>
      <c r="BQ11" s="96"/>
      <c r="BR11" s="96">
        <v>1</v>
      </c>
      <c r="BS11" s="96"/>
      <c r="BT11" s="87"/>
      <c r="BU11" s="96"/>
      <c r="BV11" s="96"/>
      <c r="BW11" s="96"/>
      <c r="BX11" s="96"/>
      <c r="BY11" s="96"/>
      <c r="BZ11" s="95"/>
      <c r="CA11" s="96"/>
      <c r="CB11" s="96"/>
      <c r="CC11" s="96"/>
      <c r="CD11" s="96"/>
      <c r="CE11" s="96"/>
      <c r="CF11" s="96"/>
      <c r="CG11" s="96"/>
      <c r="CH11" s="96"/>
      <c r="CI11" s="95"/>
      <c r="CJ11" s="96"/>
      <c r="CK11" s="96"/>
      <c r="CL11" s="96"/>
      <c r="CM11" s="96"/>
      <c r="CN11" s="96"/>
      <c r="CO11" s="96"/>
      <c r="CP11" s="96"/>
      <c r="CQ11" s="96"/>
      <c r="CR11" s="96"/>
      <c r="CS11" s="96">
        <v>1</v>
      </c>
      <c r="CT11" s="96"/>
      <c r="CU11" s="96"/>
      <c r="CV11" s="95"/>
      <c r="CW11" s="17"/>
      <c r="CX11" s="96">
        <v>1</v>
      </c>
    </row>
    <row r="12" spans="1:170" s="12" customFormat="1" ht="12">
      <c r="A12" s="70">
        <v>42203</v>
      </c>
      <c r="B12" s="70" t="s">
        <v>244</v>
      </c>
      <c r="C12" s="69">
        <f t="shared" si="0"/>
        <v>42203</v>
      </c>
      <c r="D12" s="78">
        <v>42203</v>
      </c>
      <c r="E12" s="60" t="s">
        <v>177</v>
      </c>
      <c r="F12" s="60" t="s">
        <v>224</v>
      </c>
      <c r="G12" s="52">
        <f t="shared" si="1"/>
        <v>0</v>
      </c>
      <c r="H12" s="62">
        <v>5</v>
      </c>
      <c r="I12" s="17">
        <v>1</v>
      </c>
      <c r="J12" s="17">
        <v>21</v>
      </c>
      <c r="K12" s="17"/>
      <c r="L12" s="17"/>
      <c r="M12" s="96"/>
      <c r="N12" s="96"/>
      <c r="O12" s="96"/>
      <c r="P12" s="96"/>
      <c r="Q12" s="96"/>
      <c r="R12" s="57"/>
      <c r="S12" s="96"/>
      <c r="T12" s="96"/>
      <c r="U12" s="96"/>
      <c r="V12" s="96"/>
      <c r="W12" s="56"/>
      <c r="X12" s="17"/>
      <c r="Y12" s="17"/>
      <c r="Z12" s="96">
        <v>1</v>
      </c>
      <c r="AA12" s="56"/>
      <c r="AB12" s="101"/>
      <c r="AC12" s="99">
        <v>1</v>
      </c>
      <c r="AD12" s="99"/>
      <c r="AE12" s="56"/>
      <c r="AF12" s="101"/>
      <c r="AG12" s="101">
        <v>1</v>
      </c>
      <c r="AH12" s="101"/>
      <c r="AI12" s="100">
        <v>1</v>
      </c>
      <c r="AJ12" s="101"/>
      <c r="AK12" s="101">
        <v>1</v>
      </c>
      <c r="AL12" s="101"/>
      <c r="AM12" s="101">
        <v>1</v>
      </c>
      <c r="AN12" s="101"/>
      <c r="AO12" s="101"/>
      <c r="AP12" s="101">
        <v>1</v>
      </c>
      <c r="AQ12" s="101"/>
      <c r="AR12" s="96">
        <v>1</v>
      </c>
      <c r="AS12" s="96"/>
      <c r="AT12" s="96">
        <v>1</v>
      </c>
      <c r="AU12" s="96">
        <v>1</v>
      </c>
      <c r="AV12" s="96"/>
      <c r="AW12" s="96">
        <v>1</v>
      </c>
      <c r="AX12" s="96"/>
      <c r="AY12" s="96"/>
      <c r="AZ12" s="96"/>
      <c r="BA12" s="96"/>
      <c r="BB12" s="96">
        <v>1</v>
      </c>
      <c r="BC12" s="96">
        <v>1</v>
      </c>
      <c r="BD12" s="96"/>
      <c r="BE12" s="96">
        <v>1</v>
      </c>
      <c r="BF12" s="96">
        <v>1</v>
      </c>
      <c r="BG12" s="96">
        <v>1</v>
      </c>
      <c r="BH12" s="96">
        <v>1</v>
      </c>
      <c r="BI12" s="96">
        <v>1</v>
      </c>
      <c r="BJ12" s="96">
        <v>1</v>
      </c>
      <c r="BK12" s="96">
        <v>1</v>
      </c>
      <c r="BL12" s="96"/>
      <c r="BM12" s="96"/>
      <c r="BN12" s="96"/>
      <c r="BO12" s="95"/>
      <c r="BP12" s="61"/>
      <c r="BQ12" s="96">
        <v>1</v>
      </c>
      <c r="BR12" s="96"/>
      <c r="BS12" s="96"/>
      <c r="BT12" s="87"/>
      <c r="BU12" s="96">
        <v>1</v>
      </c>
      <c r="BV12" s="96">
        <v>1</v>
      </c>
      <c r="BW12" s="96">
        <v>1</v>
      </c>
      <c r="BX12" s="96"/>
      <c r="BY12" s="96">
        <v>1</v>
      </c>
      <c r="BZ12" s="95"/>
      <c r="CA12" s="96">
        <v>1</v>
      </c>
      <c r="CB12" s="96">
        <v>1</v>
      </c>
      <c r="CC12" s="96">
        <v>1</v>
      </c>
      <c r="CD12" s="96"/>
      <c r="CE12" s="96"/>
      <c r="CF12" s="96"/>
      <c r="CG12" s="96">
        <v>1</v>
      </c>
      <c r="CH12" s="96">
        <v>1</v>
      </c>
      <c r="CI12" s="95"/>
      <c r="CJ12" s="96"/>
      <c r="CK12" s="96">
        <v>1</v>
      </c>
      <c r="CL12" s="96">
        <v>1</v>
      </c>
      <c r="CM12" s="96"/>
      <c r="CN12" s="96"/>
      <c r="CO12" s="96">
        <v>1</v>
      </c>
      <c r="CP12" s="96"/>
      <c r="CQ12" s="96"/>
      <c r="CR12" s="96"/>
      <c r="CS12" s="96"/>
      <c r="CT12" s="96"/>
      <c r="CU12" s="96">
        <v>1</v>
      </c>
      <c r="CV12" s="95"/>
      <c r="CW12" s="17"/>
      <c r="CX12" s="96">
        <v>1</v>
      </c>
    </row>
    <row r="13" spans="1:170" s="12" customFormat="1" ht="32.4">
      <c r="A13" s="70">
        <v>42204</v>
      </c>
      <c r="B13" s="70" t="s">
        <v>245</v>
      </c>
      <c r="C13" s="69">
        <f t="shared" si="0"/>
        <v>42204</v>
      </c>
      <c r="D13" s="78">
        <v>42204</v>
      </c>
      <c r="E13" s="60" t="s">
        <v>266</v>
      </c>
      <c r="F13" s="60" t="s">
        <v>266</v>
      </c>
      <c r="G13" s="52">
        <f>IF(E13=F13,0,1)</f>
        <v>0</v>
      </c>
      <c r="H13" s="62">
        <v>5</v>
      </c>
      <c r="I13" s="17">
        <v>1</v>
      </c>
      <c r="J13" s="17">
        <v>26</v>
      </c>
      <c r="K13" s="17"/>
      <c r="L13" s="17"/>
      <c r="M13" s="96"/>
      <c r="N13" s="96"/>
      <c r="O13" s="96"/>
      <c r="P13" s="96"/>
      <c r="Q13" s="96"/>
      <c r="R13" s="57"/>
      <c r="S13" s="96"/>
      <c r="T13" s="96"/>
      <c r="U13" s="96"/>
      <c r="V13" s="96"/>
      <c r="W13" s="56"/>
      <c r="X13" s="17"/>
      <c r="Y13" s="17"/>
      <c r="Z13" s="96">
        <v>1</v>
      </c>
      <c r="AA13" s="95"/>
      <c r="AB13" s="101">
        <v>1</v>
      </c>
      <c r="AC13" s="99"/>
      <c r="AD13" s="99"/>
      <c r="AE13" s="56" t="s">
        <v>179</v>
      </c>
      <c r="AF13" s="101">
        <v>1</v>
      </c>
      <c r="AG13" s="101"/>
      <c r="AH13" s="101"/>
      <c r="AI13" s="100"/>
      <c r="AJ13" s="101"/>
      <c r="AK13" s="101"/>
      <c r="AL13" s="101"/>
      <c r="AM13" s="101"/>
      <c r="AN13" s="101"/>
      <c r="AO13" s="101"/>
      <c r="AP13" s="101">
        <v>1</v>
      </c>
      <c r="AQ13" s="101"/>
      <c r="AR13" s="96"/>
      <c r="AS13" s="96">
        <v>1</v>
      </c>
      <c r="AT13" s="96"/>
      <c r="AU13" s="96"/>
      <c r="AV13" s="96"/>
      <c r="AW13" s="96"/>
      <c r="AX13" s="96"/>
      <c r="AY13" s="96"/>
      <c r="AZ13" s="96"/>
      <c r="BA13" s="96"/>
      <c r="BB13" s="96"/>
      <c r="BC13" s="96"/>
      <c r="BD13" s="96"/>
      <c r="BE13" s="96"/>
      <c r="BF13" s="96">
        <v>1</v>
      </c>
      <c r="BG13" s="96"/>
      <c r="BH13" s="96"/>
      <c r="BI13" s="96"/>
      <c r="BJ13" s="96"/>
      <c r="BK13" s="96"/>
      <c r="BL13" s="96"/>
      <c r="BM13" s="96">
        <v>1</v>
      </c>
      <c r="BN13" s="96"/>
      <c r="BO13" s="95"/>
      <c r="BP13" s="61"/>
      <c r="BQ13" s="96"/>
      <c r="BR13" s="96">
        <v>1</v>
      </c>
      <c r="BS13" s="96"/>
      <c r="BT13" s="87"/>
      <c r="BU13" s="96"/>
      <c r="BV13" s="96"/>
      <c r="BW13" s="96"/>
      <c r="BX13" s="96"/>
      <c r="BY13" s="96"/>
      <c r="BZ13" s="95"/>
      <c r="CA13" s="96"/>
      <c r="CB13" s="96"/>
      <c r="CC13" s="96"/>
      <c r="CD13" s="96"/>
      <c r="CE13" s="96"/>
      <c r="CF13" s="96"/>
      <c r="CG13" s="96"/>
      <c r="CH13" s="96"/>
      <c r="CI13" s="95"/>
      <c r="CJ13" s="96"/>
      <c r="CK13" s="96"/>
      <c r="CL13" s="96"/>
      <c r="CM13" s="96"/>
      <c r="CN13" s="96"/>
      <c r="CO13" s="96"/>
      <c r="CP13" s="96"/>
      <c r="CQ13" s="96"/>
      <c r="CR13" s="96"/>
      <c r="CS13" s="96"/>
      <c r="CT13" s="96"/>
      <c r="CU13" s="96">
        <v>1</v>
      </c>
      <c r="CV13" s="95"/>
      <c r="CW13" s="17"/>
      <c r="CX13" s="96">
        <v>1</v>
      </c>
    </row>
    <row r="14" spans="1:170" s="12" customFormat="1" ht="97.2">
      <c r="A14" s="70">
        <v>42205</v>
      </c>
      <c r="B14" s="70" t="s">
        <v>246</v>
      </c>
      <c r="C14" s="69">
        <f t="shared" si="0"/>
        <v>42205</v>
      </c>
      <c r="D14" s="78">
        <v>42205</v>
      </c>
      <c r="E14" s="60" t="s">
        <v>180</v>
      </c>
      <c r="F14" s="60" t="s">
        <v>225</v>
      </c>
      <c r="G14" s="52">
        <f t="shared" si="1"/>
        <v>0</v>
      </c>
      <c r="H14" s="62">
        <v>5</v>
      </c>
      <c r="I14" s="17">
        <v>1</v>
      </c>
      <c r="J14" s="17">
        <v>15</v>
      </c>
      <c r="K14" s="17"/>
      <c r="L14" s="17"/>
      <c r="M14" s="96"/>
      <c r="N14" s="96"/>
      <c r="O14" s="96"/>
      <c r="P14" s="96"/>
      <c r="Q14" s="96"/>
      <c r="R14" s="57"/>
      <c r="S14" s="96"/>
      <c r="T14" s="96"/>
      <c r="U14" s="96"/>
      <c r="V14" s="96"/>
      <c r="W14" s="56"/>
      <c r="X14" s="17"/>
      <c r="Y14" s="17"/>
      <c r="Z14" s="96">
        <v>1</v>
      </c>
      <c r="AA14" s="56"/>
      <c r="AB14" s="101">
        <v>1</v>
      </c>
      <c r="AC14" s="99"/>
      <c r="AD14" s="99"/>
      <c r="AE14" s="56" t="s">
        <v>181</v>
      </c>
      <c r="AF14" s="101"/>
      <c r="AG14" s="101">
        <v>1</v>
      </c>
      <c r="AH14" s="101"/>
      <c r="AI14" s="100"/>
      <c r="AJ14" s="101"/>
      <c r="AK14" s="101"/>
      <c r="AL14" s="101"/>
      <c r="AM14" s="101">
        <v>1</v>
      </c>
      <c r="AN14" s="98">
        <v>1</v>
      </c>
      <c r="AO14" s="101">
        <v>1</v>
      </c>
      <c r="AP14" s="101"/>
      <c r="AQ14" s="101"/>
      <c r="AR14" s="96">
        <v>1</v>
      </c>
      <c r="AS14" s="96"/>
      <c r="AT14" s="96">
        <v>1</v>
      </c>
      <c r="AU14" s="96">
        <v>1</v>
      </c>
      <c r="AV14" s="96"/>
      <c r="AW14" s="96"/>
      <c r="AX14" s="96"/>
      <c r="AY14" s="96"/>
      <c r="AZ14" s="96">
        <v>1</v>
      </c>
      <c r="BA14" s="96"/>
      <c r="BB14" s="96">
        <v>1</v>
      </c>
      <c r="BC14" s="96"/>
      <c r="BD14" s="96">
        <v>1</v>
      </c>
      <c r="BE14" s="96">
        <v>1</v>
      </c>
      <c r="BF14" s="96">
        <v>1</v>
      </c>
      <c r="BG14" s="96">
        <v>1</v>
      </c>
      <c r="BH14" s="96">
        <v>1</v>
      </c>
      <c r="BI14" s="96">
        <v>1</v>
      </c>
      <c r="BJ14" s="96">
        <v>1</v>
      </c>
      <c r="BK14" s="96"/>
      <c r="BL14" s="96">
        <v>1</v>
      </c>
      <c r="BM14" s="96">
        <v>1</v>
      </c>
      <c r="BN14" s="96">
        <v>1</v>
      </c>
      <c r="BO14" s="95"/>
      <c r="BP14" s="61"/>
      <c r="BQ14" s="96"/>
      <c r="BR14" s="96"/>
      <c r="BS14" s="96">
        <v>1</v>
      </c>
      <c r="BT14" s="87" t="s">
        <v>182</v>
      </c>
      <c r="BU14" s="96"/>
      <c r="BV14" s="96"/>
      <c r="BW14" s="96"/>
      <c r="BX14" s="96"/>
      <c r="BY14" s="96"/>
      <c r="BZ14" s="95"/>
      <c r="CA14" s="96"/>
      <c r="CB14" s="96"/>
      <c r="CC14" s="96"/>
      <c r="CD14" s="96"/>
      <c r="CE14" s="96"/>
      <c r="CF14" s="96"/>
      <c r="CG14" s="96"/>
      <c r="CH14" s="96"/>
      <c r="CI14" s="95"/>
      <c r="CJ14" s="96"/>
      <c r="CK14" s="96"/>
      <c r="CL14" s="96"/>
      <c r="CM14" s="96"/>
      <c r="CN14" s="96"/>
      <c r="CO14" s="96"/>
      <c r="CP14" s="96"/>
      <c r="CQ14" s="96"/>
      <c r="CR14" s="96"/>
      <c r="CS14" s="96"/>
      <c r="CT14" s="96">
        <v>1</v>
      </c>
      <c r="CU14" s="96"/>
      <c r="CV14" s="95"/>
      <c r="CW14" s="17">
        <v>1</v>
      </c>
      <c r="CX14" s="96"/>
    </row>
    <row r="15" spans="1:170" s="12" customFormat="1">
      <c r="A15" s="70">
        <v>42207</v>
      </c>
      <c r="B15" s="70" t="s">
        <v>247</v>
      </c>
      <c r="C15" s="69">
        <f t="shared" si="0"/>
        <v>42207</v>
      </c>
      <c r="D15" s="78">
        <v>42207</v>
      </c>
      <c r="E15" s="60" t="s">
        <v>183</v>
      </c>
      <c r="F15" s="60" t="s">
        <v>226</v>
      </c>
      <c r="G15" s="52">
        <f t="shared" si="1"/>
        <v>0</v>
      </c>
      <c r="H15" s="62">
        <v>5</v>
      </c>
      <c r="I15" s="17"/>
      <c r="J15" s="17"/>
      <c r="K15" s="17"/>
      <c r="L15" s="17"/>
      <c r="M15" s="96"/>
      <c r="N15" s="96"/>
      <c r="O15" s="96"/>
      <c r="P15" s="96"/>
      <c r="Q15" s="96">
        <v>1</v>
      </c>
      <c r="R15" s="57"/>
      <c r="S15" s="96"/>
      <c r="T15" s="96"/>
      <c r="U15" s="96"/>
      <c r="V15" s="96"/>
      <c r="W15" s="56"/>
      <c r="X15" s="17"/>
      <c r="Y15" s="17"/>
      <c r="Z15" s="96"/>
      <c r="AA15" s="56"/>
      <c r="AB15" s="101"/>
      <c r="AC15" s="99"/>
      <c r="AD15" s="99"/>
      <c r="AE15" s="56"/>
      <c r="AF15" s="101"/>
      <c r="AG15" s="101"/>
      <c r="AH15" s="101"/>
      <c r="AI15" s="100"/>
      <c r="AJ15" s="101"/>
      <c r="AK15" s="101"/>
      <c r="AL15" s="101"/>
      <c r="AM15" s="101"/>
      <c r="AN15" s="101"/>
      <c r="AO15" s="101"/>
      <c r="AP15" s="101"/>
      <c r="AQ15" s="101"/>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5"/>
      <c r="BP15" s="61"/>
      <c r="BQ15" s="96"/>
      <c r="BR15" s="96"/>
      <c r="BS15" s="96"/>
      <c r="BT15" s="87"/>
      <c r="BU15" s="96"/>
      <c r="BV15" s="96"/>
      <c r="BW15" s="96"/>
      <c r="BX15" s="96"/>
      <c r="BY15" s="96"/>
      <c r="BZ15" s="95"/>
      <c r="CA15" s="96"/>
      <c r="CB15" s="96"/>
      <c r="CC15" s="96"/>
      <c r="CD15" s="96"/>
      <c r="CE15" s="96"/>
      <c r="CF15" s="96"/>
      <c r="CG15" s="96"/>
      <c r="CH15" s="96"/>
      <c r="CI15" s="95"/>
      <c r="CJ15" s="96"/>
      <c r="CK15" s="96"/>
      <c r="CL15" s="96"/>
      <c r="CM15" s="96"/>
      <c r="CN15" s="96"/>
      <c r="CO15" s="96"/>
      <c r="CP15" s="96"/>
      <c r="CQ15" s="96"/>
      <c r="CR15" s="96"/>
      <c r="CS15" s="96"/>
      <c r="CT15" s="96"/>
      <c r="CU15" s="96"/>
      <c r="CV15" s="95"/>
      <c r="CW15" s="17"/>
      <c r="CX15" s="96"/>
    </row>
    <row r="16" spans="1:170" s="12" customFormat="1" ht="75.599999999999994">
      <c r="A16" s="69">
        <v>42208</v>
      </c>
      <c r="B16" s="69" t="s">
        <v>248</v>
      </c>
      <c r="C16" s="69">
        <f t="shared" si="0"/>
        <v>42208</v>
      </c>
      <c r="D16" s="78">
        <v>42208</v>
      </c>
      <c r="E16" s="60" t="s">
        <v>184</v>
      </c>
      <c r="F16" s="60" t="s">
        <v>227</v>
      </c>
      <c r="G16" s="52">
        <f t="shared" si="1"/>
        <v>0</v>
      </c>
      <c r="H16" s="60">
        <v>5</v>
      </c>
      <c r="I16" s="17">
        <v>1</v>
      </c>
      <c r="J16" s="17">
        <v>23</v>
      </c>
      <c r="K16" s="17"/>
      <c r="L16" s="17"/>
      <c r="M16" s="96"/>
      <c r="N16" s="96"/>
      <c r="O16" s="96"/>
      <c r="P16" s="96"/>
      <c r="Q16" s="96"/>
      <c r="R16" s="63"/>
      <c r="S16" s="96"/>
      <c r="T16" s="96"/>
      <c r="U16" s="96"/>
      <c r="V16" s="96"/>
      <c r="W16" s="64"/>
      <c r="X16" s="17"/>
      <c r="Y16" s="17"/>
      <c r="Z16" s="96"/>
      <c r="AA16" s="64" t="s">
        <v>185</v>
      </c>
      <c r="AB16" s="101">
        <v>1</v>
      </c>
      <c r="AC16" s="99"/>
      <c r="AD16" s="99"/>
      <c r="AE16" s="65" t="s">
        <v>186</v>
      </c>
      <c r="AF16" s="101">
        <v>1</v>
      </c>
      <c r="AG16" s="101"/>
      <c r="AH16" s="101"/>
      <c r="AI16" s="100"/>
      <c r="AJ16" s="101"/>
      <c r="AK16" s="101"/>
      <c r="AL16" s="101"/>
      <c r="AM16" s="101"/>
      <c r="AN16" s="98">
        <v>1</v>
      </c>
      <c r="AO16" s="101">
        <v>1</v>
      </c>
      <c r="AP16" s="101"/>
      <c r="AQ16" s="101"/>
      <c r="AR16" s="96">
        <v>1</v>
      </c>
      <c r="AS16" s="96"/>
      <c r="AT16" s="96">
        <v>1</v>
      </c>
      <c r="AU16" s="96">
        <v>1</v>
      </c>
      <c r="AV16" s="96"/>
      <c r="AW16" s="96">
        <v>1</v>
      </c>
      <c r="AX16" s="96"/>
      <c r="AY16" s="96"/>
      <c r="AZ16" s="96"/>
      <c r="BA16" s="96"/>
      <c r="BB16" s="96">
        <v>1</v>
      </c>
      <c r="BC16" s="96">
        <v>1</v>
      </c>
      <c r="BD16" s="96"/>
      <c r="BE16" s="96">
        <v>1</v>
      </c>
      <c r="BF16" s="96">
        <v>1</v>
      </c>
      <c r="BG16" s="96">
        <v>1</v>
      </c>
      <c r="BH16" s="96">
        <v>1</v>
      </c>
      <c r="BI16" s="96">
        <v>1</v>
      </c>
      <c r="BJ16" s="96">
        <v>1</v>
      </c>
      <c r="BK16" s="96"/>
      <c r="BL16" s="96">
        <v>1</v>
      </c>
      <c r="BM16" s="96"/>
      <c r="BN16" s="96"/>
      <c r="BO16" s="96"/>
      <c r="BP16" s="61"/>
      <c r="BQ16" s="96"/>
      <c r="BR16" s="96">
        <v>1</v>
      </c>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v>1</v>
      </c>
      <c r="CV16" s="96"/>
      <c r="CW16" s="17"/>
      <c r="CX16" s="96">
        <v>1</v>
      </c>
    </row>
    <row r="17" spans="1:102" s="12" customFormat="1" ht="54">
      <c r="A17" s="70">
        <v>42209</v>
      </c>
      <c r="B17" s="70" t="s">
        <v>249</v>
      </c>
      <c r="C17" s="69">
        <f t="shared" si="0"/>
        <v>42209</v>
      </c>
      <c r="D17" s="78">
        <v>42209</v>
      </c>
      <c r="E17" s="60" t="s">
        <v>187</v>
      </c>
      <c r="F17" s="60" t="s">
        <v>228</v>
      </c>
      <c r="G17" s="52">
        <f t="shared" si="1"/>
        <v>0</v>
      </c>
      <c r="H17" s="62">
        <v>5</v>
      </c>
      <c r="I17" s="17">
        <v>1</v>
      </c>
      <c r="J17" s="17">
        <v>18</v>
      </c>
      <c r="K17" s="17"/>
      <c r="L17" s="17"/>
      <c r="M17" s="96"/>
      <c r="N17" s="96"/>
      <c r="O17" s="96"/>
      <c r="P17" s="96"/>
      <c r="Q17" s="96"/>
      <c r="R17" s="57"/>
      <c r="S17" s="96"/>
      <c r="T17" s="96"/>
      <c r="U17" s="96"/>
      <c r="V17" s="96"/>
      <c r="W17" s="56"/>
      <c r="X17" s="17"/>
      <c r="Y17" s="17"/>
      <c r="Z17" s="96">
        <v>1</v>
      </c>
      <c r="AA17" s="56"/>
      <c r="AB17" s="101">
        <v>1</v>
      </c>
      <c r="AC17" s="99"/>
      <c r="AD17" s="99"/>
      <c r="AE17" s="56" t="s">
        <v>188</v>
      </c>
      <c r="AF17" s="101"/>
      <c r="AG17" s="101">
        <v>1</v>
      </c>
      <c r="AH17" s="101"/>
      <c r="AI17" s="100"/>
      <c r="AJ17" s="101"/>
      <c r="AK17" s="101"/>
      <c r="AL17" s="101"/>
      <c r="AM17" s="101"/>
      <c r="AN17" s="101"/>
      <c r="AO17" s="101"/>
      <c r="AP17" s="101">
        <v>1</v>
      </c>
      <c r="AQ17" s="101"/>
      <c r="AR17" s="96">
        <v>1</v>
      </c>
      <c r="AS17" s="96"/>
      <c r="AT17" s="96">
        <v>1</v>
      </c>
      <c r="AU17" s="96"/>
      <c r="AV17" s="96"/>
      <c r="AW17" s="96"/>
      <c r="AX17" s="96"/>
      <c r="AY17" s="96">
        <v>1</v>
      </c>
      <c r="AZ17" s="96"/>
      <c r="BA17" s="96"/>
      <c r="BB17" s="96">
        <v>1</v>
      </c>
      <c r="BC17" s="96">
        <v>1</v>
      </c>
      <c r="BD17" s="96"/>
      <c r="BE17" s="96">
        <v>1</v>
      </c>
      <c r="BF17" s="96">
        <v>1</v>
      </c>
      <c r="BG17" s="96">
        <v>1</v>
      </c>
      <c r="BH17" s="96">
        <v>1</v>
      </c>
      <c r="BI17" s="96">
        <v>1</v>
      </c>
      <c r="BJ17" s="96">
        <v>1</v>
      </c>
      <c r="BK17" s="96"/>
      <c r="BL17" s="96">
        <v>1</v>
      </c>
      <c r="BM17" s="96"/>
      <c r="BN17" s="96"/>
      <c r="BO17" s="95"/>
      <c r="BP17" s="61"/>
      <c r="BQ17" s="96"/>
      <c r="BR17" s="96">
        <v>1</v>
      </c>
      <c r="BS17" s="96"/>
      <c r="BT17" s="87"/>
      <c r="BU17" s="96"/>
      <c r="BV17" s="96"/>
      <c r="BW17" s="96"/>
      <c r="BX17" s="96"/>
      <c r="BY17" s="96"/>
      <c r="BZ17" s="95"/>
      <c r="CA17" s="96"/>
      <c r="CB17" s="96"/>
      <c r="CC17" s="96"/>
      <c r="CD17" s="96"/>
      <c r="CE17" s="96"/>
      <c r="CF17" s="96"/>
      <c r="CG17" s="96"/>
      <c r="CH17" s="96"/>
      <c r="CI17" s="95"/>
      <c r="CJ17" s="96"/>
      <c r="CK17" s="96"/>
      <c r="CL17" s="96"/>
      <c r="CM17" s="96"/>
      <c r="CN17" s="96"/>
      <c r="CO17" s="96"/>
      <c r="CP17" s="96"/>
      <c r="CQ17" s="96"/>
      <c r="CR17" s="96"/>
      <c r="CS17" s="96"/>
      <c r="CT17" s="96"/>
      <c r="CU17" s="96">
        <v>1</v>
      </c>
      <c r="CV17" s="95"/>
      <c r="CW17" s="17"/>
      <c r="CX17" s="96">
        <v>1</v>
      </c>
    </row>
    <row r="18" spans="1:102" s="12" customFormat="1" ht="32.4">
      <c r="A18" s="70">
        <v>20210</v>
      </c>
      <c r="B18" s="70" t="s">
        <v>250</v>
      </c>
      <c r="C18" s="69">
        <f t="shared" si="0"/>
        <v>42210</v>
      </c>
      <c r="D18" s="78">
        <v>42210</v>
      </c>
      <c r="E18" s="60" t="s">
        <v>189</v>
      </c>
      <c r="F18" s="60" t="s">
        <v>229</v>
      </c>
      <c r="G18" s="52">
        <f t="shared" si="1"/>
        <v>0</v>
      </c>
      <c r="H18" s="62">
        <v>5</v>
      </c>
      <c r="I18" s="17">
        <v>1</v>
      </c>
      <c r="J18" s="17">
        <v>18</v>
      </c>
      <c r="K18" s="17"/>
      <c r="L18" s="17"/>
      <c r="M18" s="96"/>
      <c r="N18" s="96"/>
      <c r="O18" s="96"/>
      <c r="P18" s="96"/>
      <c r="Q18" s="96"/>
      <c r="R18" s="57"/>
      <c r="S18" s="96"/>
      <c r="T18" s="96"/>
      <c r="U18" s="96"/>
      <c r="V18" s="96"/>
      <c r="W18" s="56"/>
      <c r="X18" s="17"/>
      <c r="Y18" s="17"/>
      <c r="Z18" s="96">
        <v>1</v>
      </c>
      <c r="AA18" s="56"/>
      <c r="AB18" s="101">
        <v>1</v>
      </c>
      <c r="AC18" s="99"/>
      <c r="AD18" s="99"/>
      <c r="AE18" s="56" t="s">
        <v>277</v>
      </c>
      <c r="AF18" s="101"/>
      <c r="AG18" s="101">
        <v>1</v>
      </c>
      <c r="AH18" s="101">
        <v>1</v>
      </c>
      <c r="AI18" s="100"/>
      <c r="AJ18" s="101"/>
      <c r="AK18" s="101"/>
      <c r="AL18" s="101"/>
      <c r="AM18" s="101"/>
      <c r="AN18" s="101"/>
      <c r="AO18" s="101"/>
      <c r="AP18" s="98">
        <v>1</v>
      </c>
      <c r="AQ18" s="101">
        <v>1</v>
      </c>
      <c r="AR18" s="96">
        <v>1</v>
      </c>
      <c r="AS18" s="96"/>
      <c r="AT18" s="96">
        <v>1</v>
      </c>
      <c r="AU18" s="96">
        <v>1</v>
      </c>
      <c r="AV18" s="96"/>
      <c r="AW18" s="96"/>
      <c r="AX18" s="96">
        <v>1</v>
      </c>
      <c r="AY18" s="96"/>
      <c r="AZ18" s="96"/>
      <c r="BA18" s="96"/>
      <c r="BB18" s="96">
        <v>1</v>
      </c>
      <c r="BC18" s="96">
        <v>1</v>
      </c>
      <c r="BD18" s="96"/>
      <c r="BE18" s="96">
        <v>1</v>
      </c>
      <c r="BF18" s="96">
        <v>1</v>
      </c>
      <c r="BG18" s="96">
        <v>1</v>
      </c>
      <c r="BH18" s="96">
        <v>1</v>
      </c>
      <c r="BI18" s="96">
        <v>1</v>
      </c>
      <c r="BJ18" s="96">
        <v>1</v>
      </c>
      <c r="BK18" s="96"/>
      <c r="BL18" s="96"/>
      <c r="BM18" s="96"/>
      <c r="BN18" s="96"/>
      <c r="BO18" s="95"/>
      <c r="BP18" s="61"/>
      <c r="BQ18" s="96"/>
      <c r="BR18" s="96">
        <v>1</v>
      </c>
      <c r="BS18" s="96"/>
      <c r="BT18" s="87"/>
      <c r="BU18" s="96"/>
      <c r="BV18" s="96"/>
      <c r="BW18" s="96"/>
      <c r="BX18" s="96"/>
      <c r="BY18" s="96"/>
      <c r="BZ18" s="95"/>
      <c r="CA18" s="96"/>
      <c r="CB18" s="96"/>
      <c r="CC18" s="96"/>
      <c r="CD18" s="96"/>
      <c r="CE18" s="96"/>
      <c r="CF18" s="96"/>
      <c r="CG18" s="96"/>
      <c r="CH18" s="96"/>
      <c r="CI18" s="95"/>
      <c r="CJ18" s="96"/>
      <c r="CK18" s="96"/>
      <c r="CL18" s="96"/>
      <c r="CM18" s="96"/>
      <c r="CN18" s="96"/>
      <c r="CO18" s="96"/>
      <c r="CP18" s="96"/>
      <c r="CQ18" s="96"/>
      <c r="CR18" s="96"/>
      <c r="CS18" s="96"/>
      <c r="CT18" s="96">
        <v>1</v>
      </c>
      <c r="CU18" s="96"/>
      <c r="CV18" s="95"/>
      <c r="CW18" s="17"/>
      <c r="CX18" s="96">
        <v>1</v>
      </c>
    </row>
    <row r="19" spans="1:102" s="12" customFormat="1" ht="54">
      <c r="A19" s="70">
        <v>42211</v>
      </c>
      <c r="B19" s="70" t="s">
        <v>251</v>
      </c>
      <c r="C19" s="69">
        <f t="shared" si="0"/>
        <v>42211</v>
      </c>
      <c r="D19" s="78">
        <v>42211</v>
      </c>
      <c r="E19" s="60" t="s">
        <v>190</v>
      </c>
      <c r="F19" s="60" t="s">
        <v>230</v>
      </c>
      <c r="G19" s="52">
        <f t="shared" si="1"/>
        <v>0</v>
      </c>
      <c r="H19" s="62">
        <v>5</v>
      </c>
      <c r="I19" s="17">
        <v>1</v>
      </c>
      <c r="J19" s="17">
        <v>16</v>
      </c>
      <c r="K19" s="17"/>
      <c r="L19" s="17"/>
      <c r="M19" s="96"/>
      <c r="N19" s="96"/>
      <c r="O19" s="96"/>
      <c r="P19" s="96"/>
      <c r="Q19" s="96"/>
      <c r="R19" s="57"/>
      <c r="S19" s="96"/>
      <c r="T19" s="96"/>
      <c r="U19" s="96"/>
      <c r="V19" s="96"/>
      <c r="W19" s="56"/>
      <c r="X19" s="17"/>
      <c r="Y19" s="17"/>
      <c r="Z19" s="96"/>
      <c r="AA19" s="56" t="s">
        <v>191</v>
      </c>
      <c r="AB19" s="101">
        <v>1</v>
      </c>
      <c r="AC19" s="99"/>
      <c r="AD19" s="99"/>
      <c r="AE19" s="56" t="s">
        <v>192</v>
      </c>
      <c r="AF19" s="101"/>
      <c r="AG19" s="101">
        <v>1</v>
      </c>
      <c r="AH19" s="101"/>
      <c r="AI19" s="100"/>
      <c r="AJ19" s="101"/>
      <c r="AK19" s="101"/>
      <c r="AL19" s="101"/>
      <c r="AM19" s="101">
        <v>1</v>
      </c>
      <c r="AN19" s="101"/>
      <c r="AO19" s="101"/>
      <c r="AP19" s="98">
        <v>1</v>
      </c>
      <c r="AQ19" s="101">
        <v>1</v>
      </c>
      <c r="AR19" s="96">
        <v>1</v>
      </c>
      <c r="AS19" s="96"/>
      <c r="AT19" s="96">
        <v>1</v>
      </c>
      <c r="AU19" s="96">
        <v>1</v>
      </c>
      <c r="AV19" s="96"/>
      <c r="AW19" s="96"/>
      <c r="AX19" s="96"/>
      <c r="AY19" s="96"/>
      <c r="AZ19" s="96">
        <v>1</v>
      </c>
      <c r="BA19" s="96">
        <v>1</v>
      </c>
      <c r="BB19" s="96"/>
      <c r="BC19" s="96">
        <v>1</v>
      </c>
      <c r="BD19" s="96"/>
      <c r="BE19" s="96">
        <v>1</v>
      </c>
      <c r="BF19" s="96">
        <v>1</v>
      </c>
      <c r="BG19" s="96">
        <v>1</v>
      </c>
      <c r="BH19" s="96">
        <v>1</v>
      </c>
      <c r="BI19" s="96">
        <v>1</v>
      </c>
      <c r="BJ19" s="96">
        <v>1</v>
      </c>
      <c r="BK19" s="96"/>
      <c r="BL19" s="96">
        <v>1</v>
      </c>
      <c r="BM19" s="96">
        <v>1</v>
      </c>
      <c r="BN19" s="96"/>
      <c r="BO19" s="95"/>
      <c r="BP19" s="61"/>
      <c r="BQ19" s="96"/>
      <c r="BR19" s="96"/>
      <c r="BS19" s="96">
        <v>1</v>
      </c>
      <c r="BT19" s="87"/>
      <c r="BU19" s="96"/>
      <c r="BV19" s="96"/>
      <c r="BW19" s="96"/>
      <c r="BX19" s="96"/>
      <c r="BY19" s="96"/>
      <c r="BZ19" s="95"/>
      <c r="CA19" s="96"/>
      <c r="CB19" s="96"/>
      <c r="CC19" s="96"/>
      <c r="CD19" s="96"/>
      <c r="CE19" s="96"/>
      <c r="CF19" s="96"/>
      <c r="CG19" s="96"/>
      <c r="CH19" s="96"/>
      <c r="CI19" s="95"/>
      <c r="CJ19" s="96"/>
      <c r="CK19" s="96"/>
      <c r="CL19" s="96"/>
      <c r="CM19" s="96"/>
      <c r="CN19" s="96"/>
      <c r="CO19" s="96"/>
      <c r="CP19" s="96"/>
      <c r="CQ19" s="96"/>
      <c r="CR19" s="96"/>
      <c r="CS19" s="96">
        <v>1</v>
      </c>
      <c r="CT19" s="96"/>
      <c r="CU19" s="96"/>
      <c r="CV19" s="95"/>
      <c r="CW19" s="17"/>
      <c r="CX19" s="96">
        <v>1</v>
      </c>
    </row>
    <row r="20" spans="1:102" s="12" customFormat="1" ht="97.2">
      <c r="A20" s="70">
        <v>42212</v>
      </c>
      <c r="B20" s="70" t="s">
        <v>252</v>
      </c>
      <c r="C20" s="69">
        <f t="shared" ref="C20:C30" si="2">INT(B20/10)</f>
        <v>42212</v>
      </c>
      <c r="D20" s="78">
        <v>42212</v>
      </c>
      <c r="E20" s="60" t="s">
        <v>193</v>
      </c>
      <c r="F20" s="60" t="s">
        <v>231</v>
      </c>
      <c r="G20" s="52">
        <f t="shared" si="1"/>
        <v>0</v>
      </c>
      <c r="H20" s="62">
        <v>5</v>
      </c>
      <c r="I20" s="17">
        <v>1</v>
      </c>
      <c r="J20" s="17">
        <v>18</v>
      </c>
      <c r="K20" s="17"/>
      <c r="L20" s="17"/>
      <c r="M20" s="96"/>
      <c r="N20" s="96"/>
      <c r="O20" s="96"/>
      <c r="P20" s="96"/>
      <c r="Q20" s="96"/>
      <c r="R20" s="57"/>
      <c r="S20" s="96"/>
      <c r="T20" s="96"/>
      <c r="U20" s="96"/>
      <c r="V20" s="96"/>
      <c r="W20" s="56"/>
      <c r="X20" s="17"/>
      <c r="Y20" s="17"/>
      <c r="Z20" s="96">
        <v>1</v>
      </c>
      <c r="AA20" s="56"/>
      <c r="AB20" s="101">
        <v>1</v>
      </c>
      <c r="AC20" s="99"/>
      <c r="AD20" s="99"/>
      <c r="AE20" s="56" t="s">
        <v>267</v>
      </c>
      <c r="AF20" s="101"/>
      <c r="AG20" s="101">
        <v>1</v>
      </c>
      <c r="AH20" s="101"/>
      <c r="AI20" s="100"/>
      <c r="AJ20" s="101">
        <v>1</v>
      </c>
      <c r="AK20" s="101"/>
      <c r="AL20" s="101">
        <v>1</v>
      </c>
      <c r="AM20" s="101"/>
      <c r="AN20" s="101"/>
      <c r="AO20" s="101"/>
      <c r="AP20" s="98">
        <v>1</v>
      </c>
      <c r="AQ20" s="101">
        <v>1</v>
      </c>
      <c r="AR20" s="96">
        <v>1</v>
      </c>
      <c r="AS20" s="96"/>
      <c r="AT20" s="96">
        <v>1</v>
      </c>
      <c r="AU20" s="96">
        <v>1</v>
      </c>
      <c r="AV20" s="96"/>
      <c r="AW20" s="96"/>
      <c r="AX20" s="96"/>
      <c r="AY20" s="96"/>
      <c r="AZ20" s="96">
        <v>1</v>
      </c>
      <c r="BA20" s="96"/>
      <c r="BB20" s="96">
        <v>1</v>
      </c>
      <c r="BC20" s="96"/>
      <c r="BD20" s="96">
        <v>1</v>
      </c>
      <c r="BE20" s="96">
        <v>1</v>
      </c>
      <c r="BF20" s="96">
        <v>1</v>
      </c>
      <c r="BG20" s="96">
        <v>1</v>
      </c>
      <c r="BH20" s="96">
        <v>1</v>
      </c>
      <c r="BI20" s="96">
        <v>1</v>
      </c>
      <c r="BJ20" s="96"/>
      <c r="BK20" s="96"/>
      <c r="BL20" s="96">
        <v>1</v>
      </c>
      <c r="BM20" s="96"/>
      <c r="BN20" s="96"/>
      <c r="BO20" s="95"/>
      <c r="BP20" s="61"/>
      <c r="BQ20" s="96"/>
      <c r="BR20" s="96">
        <v>1</v>
      </c>
      <c r="BS20" s="96"/>
      <c r="BT20" s="87"/>
      <c r="BU20" s="96"/>
      <c r="BV20" s="96"/>
      <c r="BW20" s="96"/>
      <c r="BX20" s="96"/>
      <c r="BY20" s="96"/>
      <c r="BZ20" s="95"/>
      <c r="CA20" s="96"/>
      <c r="CB20" s="96"/>
      <c r="CC20" s="96"/>
      <c r="CD20" s="96"/>
      <c r="CE20" s="96"/>
      <c r="CF20" s="96"/>
      <c r="CG20" s="96"/>
      <c r="CH20" s="96"/>
      <c r="CI20" s="95"/>
      <c r="CJ20" s="96"/>
      <c r="CK20" s="96"/>
      <c r="CL20" s="96"/>
      <c r="CM20" s="96"/>
      <c r="CN20" s="96"/>
      <c r="CO20" s="96"/>
      <c r="CP20" s="96"/>
      <c r="CQ20" s="96"/>
      <c r="CR20" s="96"/>
      <c r="CS20" s="96"/>
      <c r="CT20" s="96"/>
      <c r="CU20" s="96">
        <v>1</v>
      </c>
      <c r="CV20" s="95"/>
      <c r="CW20" s="17"/>
      <c r="CX20" s="96">
        <v>1</v>
      </c>
    </row>
    <row r="21" spans="1:102" s="12" customFormat="1">
      <c r="A21" s="69">
        <v>42213</v>
      </c>
      <c r="B21" s="69" t="s">
        <v>253</v>
      </c>
      <c r="C21" s="69">
        <f t="shared" si="2"/>
        <v>42213</v>
      </c>
      <c r="D21" s="78">
        <v>42213</v>
      </c>
      <c r="E21" s="60" t="s">
        <v>194</v>
      </c>
      <c r="F21" s="60" t="s">
        <v>232</v>
      </c>
      <c r="G21" s="52">
        <f t="shared" si="1"/>
        <v>0</v>
      </c>
      <c r="H21" s="60">
        <v>5</v>
      </c>
      <c r="I21" s="17">
        <v>1</v>
      </c>
      <c r="J21" s="17">
        <v>20</v>
      </c>
      <c r="K21" s="17"/>
      <c r="L21" s="17"/>
      <c r="M21" s="96"/>
      <c r="N21" s="96"/>
      <c r="O21" s="96"/>
      <c r="P21" s="96"/>
      <c r="Q21" s="96"/>
      <c r="R21" s="63"/>
      <c r="S21" s="96"/>
      <c r="T21" s="96"/>
      <c r="U21" s="96"/>
      <c r="V21" s="96"/>
      <c r="W21" s="64"/>
      <c r="X21" s="17"/>
      <c r="Y21" s="17"/>
      <c r="Z21" s="96">
        <v>1</v>
      </c>
      <c r="AA21" s="64"/>
      <c r="AB21" s="101">
        <v>1</v>
      </c>
      <c r="AC21" s="99"/>
      <c r="AD21" s="99"/>
      <c r="AE21" s="101" t="s">
        <v>195</v>
      </c>
      <c r="AF21" s="101"/>
      <c r="AG21" s="101">
        <v>1</v>
      </c>
      <c r="AH21" s="101"/>
      <c r="AI21" s="100"/>
      <c r="AJ21" s="101"/>
      <c r="AK21" s="101"/>
      <c r="AL21" s="101"/>
      <c r="AM21" s="101"/>
      <c r="AN21" s="101"/>
      <c r="AO21" s="101"/>
      <c r="AP21" s="98">
        <v>1</v>
      </c>
      <c r="AQ21" s="101">
        <v>1</v>
      </c>
      <c r="AR21" s="96">
        <v>1</v>
      </c>
      <c r="AS21" s="96"/>
      <c r="AT21" s="96">
        <v>1</v>
      </c>
      <c r="AU21" s="96">
        <v>1</v>
      </c>
      <c r="AV21" s="96"/>
      <c r="AW21" s="96"/>
      <c r="AX21" s="96"/>
      <c r="AY21" s="96"/>
      <c r="AZ21" s="96">
        <v>1</v>
      </c>
      <c r="BA21" s="96"/>
      <c r="BB21" s="96">
        <v>1</v>
      </c>
      <c r="BC21" s="96">
        <v>1</v>
      </c>
      <c r="BD21" s="96"/>
      <c r="BE21" s="96">
        <v>1</v>
      </c>
      <c r="BF21" s="96">
        <v>1</v>
      </c>
      <c r="BG21" s="96">
        <v>1</v>
      </c>
      <c r="BH21" s="96">
        <v>1</v>
      </c>
      <c r="BI21" s="96">
        <v>1</v>
      </c>
      <c r="BJ21" s="96">
        <v>1</v>
      </c>
      <c r="BK21" s="96"/>
      <c r="BL21" s="96">
        <v>1</v>
      </c>
      <c r="BM21" s="96">
        <v>1</v>
      </c>
      <c r="BN21" s="96"/>
      <c r="BO21" s="96"/>
      <c r="BP21" s="61"/>
      <c r="BQ21" s="96"/>
      <c r="BR21" s="96">
        <v>1</v>
      </c>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v>1</v>
      </c>
      <c r="CV21" s="96"/>
      <c r="CW21" s="17"/>
      <c r="CX21" s="96">
        <v>1</v>
      </c>
    </row>
    <row r="22" spans="1:102" s="12" customFormat="1" ht="32.4">
      <c r="A22" s="70">
        <v>42214</v>
      </c>
      <c r="B22" s="70" t="s">
        <v>254</v>
      </c>
      <c r="C22" s="69">
        <f t="shared" si="2"/>
        <v>42214</v>
      </c>
      <c r="D22" s="78">
        <v>42214</v>
      </c>
      <c r="E22" s="60" t="s">
        <v>196</v>
      </c>
      <c r="F22" s="60" t="s">
        <v>233</v>
      </c>
      <c r="G22" s="52">
        <f t="shared" si="1"/>
        <v>0</v>
      </c>
      <c r="H22" s="62">
        <v>5</v>
      </c>
      <c r="I22" s="17">
        <v>1</v>
      </c>
      <c r="J22" s="17">
        <v>22</v>
      </c>
      <c r="K22" s="17"/>
      <c r="L22" s="17"/>
      <c r="M22" s="96"/>
      <c r="N22" s="96"/>
      <c r="O22" s="96"/>
      <c r="P22" s="96"/>
      <c r="Q22" s="96"/>
      <c r="R22" s="57"/>
      <c r="S22" s="96"/>
      <c r="T22" s="96"/>
      <c r="U22" s="96"/>
      <c r="V22" s="96"/>
      <c r="W22" s="56"/>
      <c r="X22" s="17"/>
      <c r="Y22" s="17"/>
      <c r="Z22" s="96">
        <v>1</v>
      </c>
      <c r="AA22" s="56"/>
      <c r="AB22" s="101">
        <v>1</v>
      </c>
      <c r="AC22" s="99"/>
      <c r="AD22" s="99"/>
      <c r="AE22" s="56" t="s">
        <v>197</v>
      </c>
      <c r="AF22" s="101"/>
      <c r="AG22" s="101">
        <v>1</v>
      </c>
      <c r="AH22" s="101"/>
      <c r="AI22" s="100"/>
      <c r="AJ22" s="101"/>
      <c r="AK22" s="101"/>
      <c r="AL22" s="101"/>
      <c r="AM22" s="101"/>
      <c r="AN22" s="98">
        <v>1</v>
      </c>
      <c r="AO22" s="101">
        <v>1</v>
      </c>
      <c r="AP22" s="101"/>
      <c r="AQ22" s="101"/>
      <c r="AR22" s="96">
        <v>1</v>
      </c>
      <c r="AS22" s="96"/>
      <c r="AT22" s="96">
        <v>1</v>
      </c>
      <c r="AU22" s="96">
        <v>1</v>
      </c>
      <c r="AV22" s="96"/>
      <c r="AW22" s="96"/>
      <c r="AX22" s="96"/>
      <c r="AY22" s="96"/>
      <c r="AZ22" s="96">
        <v>1</v>
      </c>
      <c r="BA22" s="96"/>
      <c r="BB22" s="96">
        <v>1</v>
      </c>
      <c r="BC22" s="96">
        <v>1</v>
      </c>
      <c r="BD22" s="96"/>
      <c r="BE22" s="96">
        <v>1</v>
      </c>
      <c r="BF22" s="96">
        <v>1</v>
      </c>
      <c r="BG22" s="96">
        <v>1</v>
      </c>
      <c r="BH22" s="96">
        <v>1</v>
      </c>
      <c r="BI22" s="96">
        <v>1</v>
      </c>
      <c r="BJ22" s="96">
        <v>1</v>
      </c>
      <c r="BK22" s="96"/>
      <c r="BL22" s="96">
        <v>1</v>
      </c>
      <c r="BM22" s="96"/>
      <c r="BN22" s="96"/>
      <c r="BO22" s="95"/>
      <c r="BP22" s="61"/>
      <c r="BQ22" s="96"/>
      <c r="BR22" s="96">
        <v>1</v>
      </c>
      <c r="BS22" s="96"/>
      <c r="BT22" s="87"/>
      <c r="BU22" s="96"/>
      <c r="BV22" s="96"/>
      <c r="BW22" s="96"/>
      <c r="BX22" s="96"/>
      <c r="BY22" s="96"/>
      <c r="BZ22" s="95"/>
      <c r="CA22" s="96"/>
      <c r="CB22" s="96"/>
      <c r="CC22" s="96"/>
      <c r="CD22" s="96"/>
      <c r="CE22" s="96"/>
      <c r="CF22" s="96"/>
      <c r="CG22" s="96"/>
      <c r="CH22" s="96"/>
      <c r="CI22" s="95"/>
      <c r="CJ22" s="96"/>
      <c r="CK22" s="96"/>
      <c r="CL22" s="96"/>
      <c r="CM22" s="96"/>
      <c r="CN22" s="96"/>
      <c r="CO22" s="96"/>
      <c r="CP22" s="96"/>
      <c r="CQ22" s="96"/>
      <c r="CR22" s="96"/>
      <c r="CS22" s="96"/>
      <c r="CT22" s="96">
        <v>1</v>
      </c>
      <c r="CU22" s="96"/>
      <c r="CV22" s="95"/>
      <c r="CW22" s="17"/>
      <c r="CX22" s="96">
        <v>1</v>
      </c>
    </row>
    <row r="23" spans="1:102" s="12" customFormat="1" ht="64.8">
      <c r="A23" s="70">
        <v>42307</v>
      </c>
      <c r="B23" s="70" t="s">
        <v>255</v>
      </c>
      <c r="C23" s="69">
        <f t="shared" si="2"/>
        <v>42307</v>
      </c>
      <c r="D23" s="78">
        <v>42307</v>
      </c>
      <c r="E23" s="60" t="s">
        <v>198</v>
      </c>
      <c r="F23" s="60" t="s">
        <v>234</v>
      </c>
      <c r="G23" s="52">
        <f t="shared" si="1"/>
        <v>0</v>
      </c>
      <c r="H23" s="62">
        <v>6</v>
      </c>
      <c r="I23" s="17">
        <v>1</v>
      </c>
      <c r="J23" s="17">
        <v>17</v>
      </c>
      <c r="K23" s="17"/>
      <c r="L23" s="17"/>
      <c r="M23" s="96"/>
      <c r="N23" s="96"/>
      <c r="O23" s="96"/>
      <c r="P23" s="96"/>
      <c r="Q23" s="96"/>
      <c r="R23" s="57"/>
      <c r="S23" s="96"/>
      <c r="T23" s="96"/>
      <c r="U23" s="96"/>
      <c r="V23" s="96"/>
      <c r="W23" s="56"/>
      <c r="X23" s="17"/>
      <c r="Y23" s="17"/>
      <c r="Z23" s="96">
        <v>1</v>
      </c>
      <c r="AA23" s="56"/>
      <c r="AB23" s="101">
        <v>1</v>
      </c>
      <c r="AC23" s="99"/>
      <c r="AD23" s="99"/>
      <c r="AE23" s="56" t="s">
        <v>199</v>
      </c>
      <c r="AF23" s="101"/>
      <c r="AG23" s="101">
        <v>1</v>
      </c>
      <c r="AH23" s="101"/>
      <c r="AI23" s="100"/>
      <c r="AJ23" s="101"/>
      <c r="AK23" s="101"/>
      <c r="AL23" s="101">
        <v>1</v>
      </c>
      <c r="AM23" s="101"/>
      <c r="AN23" s="101"/>
      <c r="AO23" s="101"/>
      <c r="AP23" s="98">
        <v>1</v>
      </c>
      <c r="AQ23" s="101">
        <v>1</v>
      </c>
      <c r="AR23" s="96">
        <v>1</v>
      </c>
      <c r="AS23" s="96"/>
      <c r="AT23" s="96">
        <v>1</v>
      </c>
      <c r="AU23" s="96">
        <v>1</v>
      </c>
      <c r="AV23" s="96"/>
      <c r="AW23" s="96"/>
      <c r="AX23" s="96"/>
      <c r="AY23" s="96"/>
      <c r="AZ23" s="96">
        <v>1</v>
      </c>
      <c r="BA23" s="96"/>
      <c r="BB23" s="96">
        <v>1</v>
      </c>
      <c r="BC23" s="96">
        <v>1</v>
      </c>
      <c r="BD23" s="96"/>
      <c r="BE23" s="96">
        <v>1</v>
      </c>
      <c r="BF23" s="96">
        <v>1</v>
      </c>
      <c r="BG23" s="96">
        <v>1</v>
      </c>
      <c r="BH23" s="96">
        <v>1</v>
      </c>
      <c r="BI23" s="96">
        <v>1</v>
      </c>
      <c r="BJ23" s="96">
        <v>1</v>
      </c>
      <c r="BK23" s="96"/>
      <c r="BL23" s="96">
        <v>1</v>
      </c>
      <c r="BM23" s="96"/>
      <c r="BN23" s="96"/>
      <c r="BO23" s="95"/>
      <c r="BP23" s="61"/>
      <c r="BQ23" s="96"/>
      <c r="BR23" s="96">
        <v>1</v>
      </c>
      <c r="BS23" s="96"/>
      <c r="BT23" s="87"/>
      <c r="BU23" s="96"/>
      <c r="BV23" s="96"/>
      <c r="BW23" s="96"/>
      <c r="BX23" s="96"/>
      <c r="BY23" s="96"/>
      <c r="BZ23" s="95"/>
      <c r="CA23" s="96"/>
      <c r="CB23" s="96"/>
      <c r="CC23" s="96"/>
      <c r="CD23" s="96"/>
      <c r="CE23" s="96"/>
      <c r="CF23" s="96"/>
      <c r="CG23" s="96"/>
      <c r="CH23" s="96"/>
      <c r="CI23" s="95"/>
      <c r="CJ23" s="96"/>
      <c r="CK23" s="96"/>
      <c r="CL23" s="96"/>
      <c r="CM23" s="96"/>
      <c r="CN23" s="96"/>
      <c r="CO23" s="96"/>
      <c r="CP23" s="96"/>
      <c r="CQ23" s="96"/>
      <c r="CR23" s="96"/>
      <c r="CS23" s="96"/>
      <c r="CT23" s="96"/>
      <c r="CU23" s="96">
        <v>1</v>
      </c>
      <c r="CV23" s="95"/>
      <c r="CW23" s="17"/>
      <c r="CX23" s="96">
        <v>1</v>
      </c>
    </row>
    <row r="24" spans="1:102" s="12" customFormat="1" ht="64.8">
      <c r="A24" s="70">
        <v>42308</v>
      </c>
      <c r="B24" s="70" t="s">
        <v>256</v>
      </c>
      <c r="C24" s="69">
        <f t="shared" si="2"/>
        <v>42308</v>
      </c>
      <c r="D24" s="78">
        <v>42308</v>
      </c>
      <c r="E24" s="60" t="s">
        <v>200</v>
      </c>
      <c r="F24" s="60" t="s">
        <v>235</v>
      </c>
      <c r="G24" s="52">
        <f t="shared" si="1"/>
        <v>0</v>
      </c>
      <c r="H24" s="62">
        <v>6</v>
      </c>
      <c r="I24" s="17">
        <v>1</v>
      </c>
      <c r="J24" s="17">
        <v>14</v>
      </c>
      <c r="K24" s="17"/>
      <c r="L24" s="17"/>
      <c r="M24" s="96"/>
      <c r="N24" s="96"/>
      <c r="O24" s="96"/>
      <c r="P24" s="96"/>
      <c r="Q24" s="96"/>
      <c r="R24" s="57"/>
      <c r="S24" s="96"/>
      <c r="T24" s="96"/>
      <c r="U24" s="96"/>
      <c r="V24" s="96"/>
      <c r="W24" s="56"/>
      <c r="X24" s="17"/>
      <c r="Y24" s="17"/>
      <c r="Z24" s="96">
        <v>1</v>
      </c>
      <c r="AA24" s="56"/>
      <c r="AB24" s="101">
        <v>1</v>
      </c>
      <c r="AC24" s="99"/>
      <c r="AD24" s="99"/>
      <c r="AE24" s="56" t="s">
        <v>201</v>
      </c>
      <c r="AF24" s="101"/>
      <c r="AG24" s="101">
        <v>1</v>
      </c>
      <c r="AH24" s="101"/>
      <c r="AI24" s="100"/>
      <c r="AJ24" s="101"/>
      <c r="AK24" s="101">
        <v>1</v>
      </c>
      <c r="AL24" s="101"/>
      <c r="AM24" s="101">
        <v>1</v>
      </c>
      <c r="AN24" s="101"/>
      <c r="AO24" s="101"/>
      <c r="AP24" s="98">
        <v>1</v>
      </c>
      <c r="AQ24" s="101">
        <v>1</v>
      </c>
      <c r="AR24" s="96"/>
      <c r="AS24" s="96">
        <v>1</v>
      </c>
      <c r="AT24" s="96"/>
      <c r="AU24" s="96"/>
      <c r="AV24" s="96"/>
      <c r="AW24" s="96"/>
      <c r="AX24" s="96"/>
      <c r="AY24" s="96"/>
      <c r="AZ24" s="96"/>
      <c r="BA24" s="96"/>
      <c r="BB24" s="96"/>
      <c r="BC24" s="96"/>
      <c r="BD24" s="96"/>
      <c r="BE24" s="96">
        <v>1</v>
      </c>
      <c r="BF24" s="96">
        <v>1</v>
      </c>
      <c r="BG24" s="96"/>
      <c r="BH24" s="96">
        <v>1</v>
      </c>
      <c r="BI24" s="96">
        <v>1</v>
      </c>
      <c r="BJ24" s="96"/>
      <c r="BK24" s="96"/>
      <c r="BL24" s="96">
        <v>1</v>
      </c>
      <c r="BM24" s="96">
        <v>1</v>
      </c>
      <c r="BN24" s="96"/>
      <c r="BO24" s="95"/>
      <c r="BP24" s="61"/>
      <c r="BQ24" s="96"/>
      <c r="BR24" s="96">
        <v>1</v>
      </c>
      <c r="BS24" s="96"/>
      <c r="BT24" s="87"/>
      <c r="BU24" s="96"/>
      <c r="BV24" s="96"/>
      <c r="BW24" s="96"/>
      <c r="BX24" s="96"/>
      <c r="BY24" s="96"/>
      <c r="BZ24" s="95"/>
      <c r="CA24" s="96"/>
      <c r="CB24" s="96"/>
      <c r="CC24" s="96"/>
      <c r="CD24" s="96"/>
      <c r="CE24" s="96"/>
      <c r="CF24" s="96"/>
      <c r="CG24" s="96"/>
      <c r="CH24" s="96"/>
      <c r="CI24" s="95"/>
      <c r="CJ24" s="96"/>
      <c r="CK24" s="96"/>
      <c r="CL24" s="96"/>
      <c r="CM24" s="96"/>
      <c r="CN24" s="96"/>
      <c r="CO24" s="96"/>
      <c r="CP24" s="96"/>
      <c r="CQ24" s="96"/>
      <c r="CR24" s="96"/>
      <c r="CS24" s="96"/>
      <c r="CT24" s="96"/>
      <c r="CU24" s="96">
        <v>1</v>
      </c>
      <c r="CV24" s="95"/>
      <c r="CW24" s="17"/>
      <c r="CX24" s="96">
        <v>1</v>
      </c>
    </row>
    <row r="25" spans="1:102" s="12" customFormat="1">
      <c r="A25" s="70">
        <v>42321</v>
      </c>
      <c r="B25" s="70" t="s">
        <v>257</v>
      </c>
      <c r="C25" s="69">
        <f t="shared" si="2"/>
        <v>42321</v>
      </c>
      <c r="D25" s="78">
        <v>42321</v>
      </c>
      <c r="E25" s="60" t="s">
        <v>202</v>
      </c>
      <c r="F25" s="60" t="s">
        <v>236</v>
      </c>
      <c r="G25" s="52">
        <f t="shared" si="1"/>
        <v>0</v>
      </c>
      <c r="H25" s="62">
        <v>6</v>
      </c>
      <c r="I25" s="17"/>
      <c r="J25" s="17"/>
      <c r="K25" s="17">
        <v>1</v>
      </c>
      <c r="L25" s="17">
        <v>28</v>
      </c>
      <c r="M25" s="96"/>
      <c r="N25" s="96"/>
      <c r="O25" s="96"/>
      <c r="P25" s="96"/>
      <c r="Q25" s="96"/>
      <c r="R25" s="57"/>
      <c r="S25" s="96"/>
      <c r="T25" s="96"/>
      <c r="U25" s="96"/>
      <c r="V25" s="96"/>
      <c r="W25" s="56"/>
      <c r="X25" s="17"/>
      <c r="Y25" s="17"/>
      <c r="Z25" s="96"/>
      <c r="AA25" s="56"/>
      <c r="AB25" s="101"/>
      <c r="AC25" s="99"/>
      <c r="AD25" s="99"/>
      <c r="AE25" s="56"/>
      <c r="AF25" s="101"/>
      <c r="AG25" s="101"/>
      <c r="AH25" s="101"/>
      <c r="AI25" s="100"/>
      <c r="AJ25" s="101"/>
      <c r="AK25" s="101"/>
      <c r="AL25" s="101"/>
      <c r="AM25" s="101"/>
      <c r="AN25" s="101"/>
      <c r="AO25" s="101"/>
      <c r="AP25" s="101"/>
      <c r="AQ25" s="101"/>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5"/>
      <c r="BP25" s="61"/>
      <c r="BQ25" s="96"/>
      <c r="BR25" s="96"/>
      <c r="BS25" s="96"/>
      <c r="BT25" s="87"/>
      <c r="BU25" s="96"/>
      <c r="BV25" s="96"/>
      <c r="BW25" s="96"/>
      <c r="BX25" s="96"/>
      <c r="BY25" s="96"/>
      <c r="BZ25" s="95"/>
      <c r="CA25" s="96"/>
      <c r="CB25" s="96"/>
      <c r="CC25" s="96"/>
      <c r="CD25" s="96"/>
      <c r="CE25" s="96"/>
      <c r="CF25" s="96"/>
      <c r="CG25" s="96"/>
      <c r="CH25" s="96"/>
      <c r="CI25" s="95"/>
      <c r="CJ25" s="96"/>
      <c r="CK25" s="96"/>
      <c r="CL25" s="96"/>
      <c r="CM25" s="96"/>
      <c r="CN25" s="96"/>
      <c r="CO25" s="96"/>
      <c r="CP25" s="96"/>
      <c r="CQ25" s="96"/>
      <c r="CR25" s="96"/>
      <c r="CS25" s="96"/>
      <c r="CT25" s="96"/>
      <c r="CU25" s="96"/>
      <c r="CV25" s="95"/>
      <c r="CW25" s="17"/>
      <c r="CX25" s="96"/>
    </row>
    <row r="26" spans="1:102" s="12" customFormat="1" ht="43.2">
      <c r="A26" s="70">
        <v>42322</v>
      </c>
      <c r="B26" s="70" t="s">
        <v>258</v>
      </c>
      <c r="C26" s="69">
        <f t="shared" si="2"/>
        <v>42322</v>
      </c>
      <c r="D26" s="78">
        <v>42322</v>
      </c>
      <c r="E26" s="60" t="s">
        <v>203</v>
      </c>
      <c r="F26" s="60" t="s">
        <v>237</v>
      </c>
      <c r="G26" s="52">
        <f t="shared" si="1"/>
        <v>0</v>
      </c>
      <c r="H26" s="62">
        <v>6</v>
      </c>
      <c r="I26" s="17">
        <v>1</v>
      </c>
      <c r="J26" s="17">
        <v>17</v>
      </c>
      <c r="K26" s="17"/>
      <c r="L26" s="17"/>
      <c r="M26" s="96"/>
      <c r="N26" s="96"/>
      <c r="O26" s="96"/>
      <c r="P26" s="96"/>
      <c r="Q26" s="96"/>
      <c r="R26" s="57"/>
      <c r="S26" s="96"/>
      <c r="T26" s="96"/>
      <c r="U26" s="96"/>
      <c r="V26" s="96"/>
      <c r="W26" s="56"/>
      <c r="X26" s="17"/>
      <c r="Y26" s="17"/>
      <c r="Z26" s="96">
        <v>1</v>
      </c>
      <c r="AA26" s="56"/>
      <c r="AB26" s="101">
        <v>1</v>
      </c>
      <c r="AC26" s="99"/>
      <c r="AD26" s="99"/>
      <c r="AE26" s="56" t="s">
        <v>204</v>
      </c>
      <c r="AF26" s="101"/>
      <c r="AG26" s="101">
        <v>1</v>
      </c>
      <c r="AH26" s="101"/>
      <c r="AI26" s="100"/>
      <c r="AJ26" s="101"/>
      <c r="AK26" s="101"/>
      <c r="AL26" s="101"/>
      <c r="AM26" s="101"/>
      <c r="AN26" s="101"/>
      <c r="AO26" s="101"/>
      <c r="AP26" s="101">
        <v>1</v>
      </c>
      <c r="AQ26" s="101"/>
      <c r="AR26" s="96"/>
      <c r="AS26" s="96">
        <v>1</v>
      </c>
      <c r="AT26" s="96"/>
      <c r="AU26" s="96"/>
      <c r="AV26" s="96"/>
      <c r="AW26" s="96"/>
      <c r="AX26" s="96"/>
      <c r="AY26" s="96"/>
      <c r="AZ26" s="96"/>
      <c r="BA26" s="96"/>
      <c r="BB26" s="96"/>
      <c r="BC26" s="96"/>
      <c r="BD26" s="96"/>
      <c r="BE26" s="96">
        <v>1</v>
      </c>
      <c r="BF26" s="96">
        <v>1</v>
      </c>
      <c r="BG26" s="96">
        <v>1</v>
      </c>
      <c r="BH26" s="96">
        <v>1</v>
      </c>
      <c r="BI26" s="96"/>
      <c r="BJ26" s="96">
        <v>1</v>
      </c>
      <c r="BK26" s="96"/>
      <c r="BL26" s="96"/>
      <c r="BM26" s="96">
        <v>1</v>
      </c>
      <c r="BN26" s="96">
        <v>1</v>
      </c>
      <c r="BO26" s="95"/>
      <c r="BP26" s="61"/>
      <c r="BQ26" s="96"/>
      <c r="BR26" s="96">
        <v>1</v>
      </c>
      <c r="BS26" s="96"/>
      <c r="BT26" s="87"/>
      <c r="BU26" s="96"/>
      <c r="BV26" s="96"/>
      <c r="BW26" s="96"/>
      <c r="BX26" s="96"/>
      <c r="BY26" s="96"/>
      <c r="BZ26" s="95"/>
      <c r="CA26" s="96"/>
      <c r="CB26" s="96"/>
      <c r="CC26" s="96"/>
      <c r="CD26" s="96"/>
      <c r="CE26" s="96"/>
      <c r="CF26" s="96"/>
      <c r="CG26" s="96"/>
      <c r="CH26" s="96"/>
      <c r="CI26" s="95"/>
      <c r="CJ26" s="96"/>
      <c r="CK26" s="96"/>
      <c r="CL26" s="96"/>
      <c r="CM26" s="96"/>
      <c r="CN26" s="96"/>
      <c r="CO26" s="96"/>
      <c r="CP26" s="96"/>
      <c r="CQ26" s="96"/>
      <c r="CR26" s="96"/>
      <c r="CS26" s="96"/>
      <c r="CT26" s="96"/>
      <c r="CU26" s="96">
        <v>1</v>
      </c>
      <c r="CV26" s="95"/>
      <c r="CW26" s="17"/>
      <c r="CX26" s="96">
        <v>1</v>
      </c>
    </row>
    <row r="27" spans="1:102" s="12" customFormat="1" ht="32.4">
      <c r="A27" s="70">
        <v>423238</v>
      </c>
      <c r="B27" s="70" t="s">
        <v>259</v>
      </c>
      <c r="C27" s="69">
        <f t="shared" si="2"/>
        <v>42323</v>
      </c>
      <c r="D27" s="78">
        <v>42323</v>
      </c>
      <c r="E27" s="60" t="s">
        <v>205</v>
      </c>
      <c r="F27" s="60" t="s">
        <v>238</v>
      </c>
      <c r="G27" s="52">
        <f t="shared" si="1"/>
        <v>0</v>
      </c>
      <c r="H27" s="62">
        <v>6</v>
      </c>
      <c r="I27" s="17">
        <v>1</v>
      </c>
      <c r="J27" s="17">
        <v>18</v>
      </c>
      <c r="K27" s="17"/>
      <c r="L27" s="17"/>
      <c r="M27" s="96"/>
      <c r="N27" s="96"/>
      <c r="O27" s="96"/>
      <c r="P27" s="96"/>
      <c r="Q27" s="96"/>
      <c r="R27" s="57"/>
      <c r="S27" s="96"/>
      <c r="T27" s="96"/>
      <c r="U27" s="96"/>
      <c r="V27" s="96"/>
      <c r="W27" s="56"/>
      <c r="X27" s="17"/>
      <c r="Y27" s="17"/>
      <c r="Z27" s="96"/>
      <c r="AA27" s="56" t="s">
        <v>206</v>
      </c>
      <c r="AB27" s="101">
        <v>1</v>
      </c>
      <c r="AC27" s="99"/>
      <c r="AD27" s="99"/>
      <c r="AE27" s="56" t="s">
        <v>268</v>
      </c>
      <c r="AF27" s="101">
        <v>1</v>
      </c>
      <c r="AG27" s="101"/>
      <c r="AH27" s="101"/>
      <c r="AI27" s="100"/>
      <c r="AJ27" s="101"/>
      <c r="AK27" s="101"/>
      <c r="AL27" s="101"/>
      <c r="AM27" s="101"/>
      <c r="AN27" s="101"/>
      <c r="AO27" s="101"/>
      <c r="AP27" s="98">
        <v>1</v>
      </c>
      <c r="AQ27" s="101">
        <v>1</v>
      </c>
      <c r="AR27" s="96">
        <v>1</v>
      </c>
      <c r="AS27" s="96"/>
      <c r="AT27" s="96">
        <v>1</v>
      </c>
      <c r="AU27" s="96">
        <v>1</v>
      </c>
      <c r="AV27" s="96"/>
      <c r="AW27" s="96"/>
      <c r="AX27" s="96"/>
      <c r="AY27" s="96"/>
      <c r="AZ27" s="96">
        <v>1</v>
      </c>
      <c r="BA27" s="96"/>
      <c r="BB27" s="96">
        <v>1</v>
      </c>
      <c r="BC27" s="96">
        <v>1</v>
      </c>
      <c r="BD27" s="96"/>
      <c r="BE27" s="96">
        <v>1</v>
      </c>
      <c r="BF27" s="96">
        <v>1</v>
      </c>
      <c r="BG27" s="96">
        <v>1</v>
      </c>
      <c r="BH27" s="96">
        <v>1</v>
      </c>
      <c r="BI27" s="96">
        <v>1</v>
      </c>
      <c r="BJ27" s="96">
        <v>1</v>
      </c>
      <c r="BK27" s="96"/>
      <c r="BL27" s="96">
        <v>1</v>
      </c>
      <c r="BM27" s="96">
        <v>1</v>
      </c>
      <c r="BN27" s="96"/>
      <c r="BO27" s="95"/>
      <c r="BP27" s="61"/>
      <c r="BQ27" s="96"/>
      <c r="BR27" s="96">
        <v>1</v>
      </c>
      <c r="BS27" s="96"/>
      <c r="BT27" s="87"/>
      <c r="BU27" s="96"/>
      <c r="BV27" s="96"/>
      <c r="BW27" s="96"/>
      <c r="BX27" s="96"/>
      <c r="BY27" s="96"/>
      <c r="BZ27" s="95"/>
      <c r="CA27" s="96"/>
      <c r="CB27" s="96"/>
      <c r="CC27" s="96"/>
      <c r="CD27" s="96"/>
      <c r="CE27" s="96"/>
      <c r="CF27" s="96"/>
      <c r="CG27" s="96"/>
      <c r="CH27" s="96"/>
      <c r="CI27" s="95"/>
      <c r="CJ27" s="96"/>
      <c r="CK27" s="96"/>
      <c r="CL27" s="96"/>
      <c r="CM27" s="96"/>
      <c r="CN27" s="96"/>
      <c r="CO27" s="96"/>
      <c r="CP27" s="96"/>
      <c r="CQ27" s="96"/>
      <c r="CR27" s="96"/>
      <c r="CS27" s="96"/>
      <c r="CT27" s="96"/>
      <c r="CU27" s="96">
        <v>1</v>
      </c>
      <c r="CV27" s="95"/>
      <c r="CW27" s="17"/>
      <c r="CX27" s="96">
        <v>1</v>
      </c>
    </row>
    <row r="28" spans="1:102" s="12" customFormat="1">
      <c r="A28" s="70">
        <v>24383</v>
      </c>
      <c r="B28" s="70" t="s">
        <v>260</v>
      </c>
      <c r="C28" s="69">
        <f t="shared" si="2"/>
        <v>42383</v>
      </c>
      <c r="D28" s="78">
        <v>42383</v>
      </c>
      <c r="E28" s="60" t="s">
        <v>207</v>
      </c>
      <c r="F28" s="60" t="s">
        <v>239</v>
      </c>
      <c r="G28" s="52">
        <f t="shared" si="1"/>
        <v>0</v>
      </c>
      <c r="H28" s="62">
        <v>6</v>
      </c>
      <c r="I28" s="17"/>
      <c r="J28" s="17"/>
      <c r="K28" s="17"/>
      <c r="L28" s="17"/>
      <c r="M28" s="96"/>
      <c r="N28" s="96"/>
      <c r="O28" s="96">
        <v>1</v>
      </c>
      <c r="P28" s="96"/>
      <c r="Q28" s="96"/>
      <c r="R28" s="57"/>
      <c r="S28" s="96"/>
      <c r="T28" s="96"/>
      <c r="U28" s="96"/>
      <c r="V28" s="96"/>
      <c r="W28" s="56"/>
      <c r="X28" s="17"/>
      <c r="Y28" s="17"/>
      <c r="Z28" s="96"/>
      <c r="AA28" s="56"/>
      <c r="AB28" s="101"/>
      <c r="AC28" s="99"/>
      <c r="AD28" s="99"/>
      <c r="AE28" s="56"/>
      <c r="AF28" s="101"/>
      <c r="AG28" s="101"/>
      <c r="AH28" s="101"/>
      <c r="AI28" s="100"/>
      <c r="AJ28" s="101"/>
      <c r="AK28" s="101"/>
      <c r="AL28" s="101"/>
      <c r="AM28" s="101"/>
      <c r="AN28" s="101"/>
      <c r="AO28" s="101"/>
      <c r="AP28" s="101"/>
      <c r="AQ28" s="101"/>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5"/>
      <c r="BP28" s="61"/>
      <c r="BQ28" s="96"/>
      <c r="BR28" s="96"/>
      <c r="BS28" s="96"/>
      <c r="BT28" s="87"/>
      <c r="BU28" s="96"/>
      <c r="BV28" s="96"/>
      <c r="BW28" s="96"/>
      <c r="BX28" s="96"/>
      <c r="BY28" s="96"/>
      <c r="BZ28" s="95"/>
      <c r="CA28" s="96"/>
      <c r="CB28" s="96"/>
      <c r="CC28" s="96"/>
      <c r="CD28" s="96"/>
      <c r="CE28" s="96"/>
      <c r="CF28" s="96"/>
      <c r="CG28" s="96"/>
      <c r="CH28" s="96"/>
      <c r="CI28" s="95"/>
      <c r="CJ28" s="96"/>
      <c r="CK28" s="96"/>
      <c r="CL28" s="96"/>
      <c r="CM28" s="96"/>
      <c r="CN28" s="96"/>
      <c r="CO28" s="96"/>
      <c r="CP28" s="96"/>
      <c r="CQ28" s="96"/>
      <c r="CR28" s="96"/>
      <c r="CS28" s="96"/>
      <c r="CT28" s="96"/>
      <c r="CU28" s="96"/>
      <c r="CV28" s="95"/>
      <c r="CW28" s="17"/>
      <c r="CX28" s="96"/>
    </row>
    <row r="29" spans="1:102" s="12" customFormat="1" ht="12">
      <c r="A29" s="70">
        <v>42391</v>
      </c>
      <c r="B29" s="70" t="s">
        <v>261</v>
      </c>
      <c r="C29" s="69">
        <f t="shared" si="2"/>
        <v>42391</v>
      </c>
      <c r="D29" s="78">
        <v>42391</v>
      </c>
      <c r="E29" s="60" t="s">
        <v>208</v>
      </c>
      <c r="F29" s="60" t="s">
        <v>240</v>
      </c>
      <c r="G29" s="52">
        <f t="shared" si="1"/>
        <v>0</v>
      </c>
      <c r="H29" s="62">
        <v>6</v>
      </c>
      <c r="I29" s="17">
        <v>1</v>
      </c>
      <c r="J29" s="17">
        <v>26</v>
      </c>
      <c r="K29" s="17"/>
      <c r="L29" s="17"/>
      <c r="M29" s="96"/>
      <c r="N29" s="96"/>
      <c r="O29" s="96"/>
      <c r="P29" s="96"/>
      <c r="Q29" s="96"/>
      <c r="R29" s="57"/>
      <c r="S29" s="96"/>
      <c r="T29" s="96"/>
      <c r="U29" s="96"/>
      <c r="V29" s="96"/>
      <c r="W29" s="56"/>
      <c r="X29" s="17"/>
      <c r="Y29" s="17"/>
      <c r="Z29" s="96">
        <v>1</v>
      </c>
      <c r="AA29" s="56"/>
      <c r="AB29" s="101"/>
      <c r="AC29" s="99">
        <v>1</v>
      </c>
      <c r="AD29" s="99"/>
      <c r="AE29" s="56"/>
      <c r="AF29" s="101">
        <v>1</v>
      </c>
      <c r="AG29" s="101"/>
      <c r="AH29" s="101">
        <v>1</v>
      </c>
      <c r="AI29" s="100"/>
      <c r="AJ29" s="101"/>
      <c r="AK29" s="101"/>
      <c r="AL29" s="101"/>
      <c r="AM29" s="101"/>
      <c r="AN29" s="101"/>
      <c r="AO29" s="101"/>
      <c r="AP29" s="101">
        <v>1</v>
      </c>
      <c r="AQ29" s="101"/>
      <c r="AR29" s="96">
        <v>1</v>
      </c>
      <c r="AS29" s="96"/>
      <c r="AT29" s="96"/>
      <c r="AU29" s="96">
        <v>1</v>
      </c>
      <c r="AV29" s="96"/>
      <c r="AW29" s="96"/>
      <c r="AX29" s="96"/>
      <c r="AY29" s="96"/>
      <c r="AZ29" s="96">
        <v>1</v>
      </c>
      <c r="BA29" s="96"/>
      <c r="BB29" s="96">
        <v>1</v>
      </c>
      <c r="BC29" s="96">
        <v>1</v>
      </c>
      <c r="BD29" s="96"/>
      <c r="BE29" s="96">
        <v>1</v>
      </c>
      <c r="BF29" s="96"/>
      <c r="BG29" s="96"/>
      <c r="BH29" s="96">
        <v>1</v>
      </c>
      <c r="BI29" s="96">
        <v>1</v>
      </c>
      <c r="BJ29" s="96"/>
      <c r="BK29" s="96"/>
      <c r="BL29" s="96">
        <v>1</v>
      </c>
      <c r="BM29" s="96"/>
      <c r="BN29" s="96"/>
      <c r="BO29" s="95"/>
      <c r="BP29" s="61"/>
      <c r="BQ29" s="96">
        <v>1</v>
      </c>
      <c r="BR29" s="96"/>
      <c r="BS29" s="96"/>
      <c r="BT29" s="87"/>
      <c r="BU29" s="96">
        <v>1</v>
      </c>
      <c r="BV29" s="96"/>
      <c r="BW29" s="96"/>
      <c r="BX29" s="96">
        <v>1</v>
      </c>
      <c r="BY29" s="96">
        <v>1</v>
      </c>
      <c r="BZ29" s="95"/>
      <c r="CA29" s="96">
        <v>1</v>
      </c>
      <c r="CB29" s="96"/>
      <c r="CC29" s="96">
        <v>1</v>
      </c>
      <c r="CD29" s="96">
        <v>1</v>
      </c>
      <c r="CE29" s="96">
        <v>1</v>
      </c>
      <c r="CF29" s="96">
        <v>1</v>
      </c>
      <c r="CG29" s="96">
        <v>1</v>
      </c>
      <c r="CH29" s="96">
        <v>1</v>
      </c>
      <c r="CI29" s="95"/>
      <c r="CJ29" s="96">
        <v>1</v>
      </c>
      <c r="CK29" s="96"/>
      <c r="CL29" s="96"/>
      <c r="CM29" s="96">
        <v>1</v>
      </c>
      <c r="CN29" s="96"/>
      <c r="CO29" s="96"/>
      <c r="CP29" s="96">
        <v>1</v>
      </c>
      <c r="CQ29" s="96"/>
      <c r="CR29" s="96"/>
      <c r="CS29" s="96">
        <v>1</v>
      </c>
      <c r="CT29" s="96"/>
      <c r="CU29" s="96"/>
      <c r="CV29" s="95"/>
      <c r="CW29" s="17"/>
      <c r="CX29" s="96">
        <v>1</v>
      </c>
    </row>
    <row r="30" spans="1:102" s="12" customFormat="1" ht="43.2">
      <c r="A30" s="70">
        <v>42411</v>
      </c>
      <c r="B30" s="70" t="s">
        <v>262</v>
      </c>
      <c r="C30" s="69">
        <f t="shared" si="2"/>
        <v>42411</v>
      </c>
      <c r="D30" s="78">
        <v>42411</v>
      </c>
      <c r="E30" s="60" t="s">
        <v>209</v>
      </c>
      <c r="F30" s="60" t="s">
        <v>241</v>
      </c>
      <c r="G30" s="52">
        <f t="shared" si="1"/>
        <v>0</v>
      </c>
      <c r="H30" s="62">
        <v>6</v>
      </c>
      <c r="I30" s="17">
        <v>1</v>
      </c>
      <c r="J30" s="17">
        <v>18</v>
      </c>
      <c r="K30" s="17"/>
      <c r="L30" s="17"/>
      <c r="M30" s="96"/>
      <c r="N30" s="96"/>
      <c r="O30" s="96"/>
      <c r="P30" s="96"/>
      <c r="Q30" s="96"/>
      <c r="R30" s="57"/>
      <c r="S30" s="96"/>
      <c r="T30" s="96"/>
      <c r="U30" s="96"/>
      <c r="V30" s="96"/>
      <c r="W30" s="56"/>
      <c r="X30" s="17"/>
      <c r="Y30" s="17"/>
      <c r="Z30" s="96">
        <v>1</v>
      </c>
      <c r="AA30" s="56"/>
      <c r="AB30" s="101">
        <v>1</v>
      </c>
      <c r="AC30" s="99"/>
      <c r="AD30" s="99"/>
      <c r="AE30" s="56" t="s">
        <v>210</v>
      </c>
      <c r="AF30" s="101"/>
      <c r="AG30" s="101">
        <v>1</v>
      </c>
      <c r="AH30" s="101"/>
      <c r="AI30" s="100"/>
      <c r="AJ30" s="101"/>
      <c r="AK30" s="101"/>
      <c r="AL30" s="101"/>
      <c r="AM30" s="101">
        <v>1</v>
      </c>
      <c r="AN30" s="101"/>
      <c r="AO30" s="101"/>
      <c r="AP30" s="101">
        <v>1</v>
      </c>
      <c r="AQ30" s="101"/>
      <c r="AR30" s="96">
        <v>1</v>
      </c>
      <c r="AS30" s="96"/>
      <c r="AT30" s="96">
        <v>1</v>
      </c>
      <c r="AU30" s="96">
        <v>1</v>
      </c>
      <c r="AV30" s="96"/>
      <c r="AW30" s="96"/>
      <c r="AX30" s="96"/>
      <c r="AY30" s="96"/>
      <c r="AZ30" s="96">
        <v>1</v>
      </c>
      <c r="BA30" s="96"/>
      <c r="BB30" s="96">
        <v>1</v>
      </c>
      <c r="BC30" s="96">
        <v>1</v>
      </c>
      <c r="BD30" s="96"/>
      <c r="BE30" s="96">
        <v>1</v>
      </c>
      <c r="BF30" s="96">
        <v>1</v>
      </c>
      <c r="BG30" s="96">
        <v>1</v>
      </c>
      <c r="BH30" s="96">
        <v>1</v>
      </c>
      <c r="BI30" s="96">
        <v>1</v>
      </c>
      <c r="BJ30" s="96">
        <v>1</v>
      </c>
      <c r="BK30" s="96">
        <v>1</v>
      </c>
      <c r="BL30" s="96">
        <v>1</v>
      </c>
      <c r="BM30" s="96">
        <v>1</v>
      </c>
      <c r="BN30" s="96"/>
      <c r="BO30" s="95"/>
      <c r="BP30" s="61"/>
      <c r="BQ30" s="96"/>
      <c r="BR30" s="96">
        <v>1</v>
      </c>
      <c r="BS30" s="96"/>
      <c r="BT30" s="87"/>
      <c r="BU30" s="96"/>
      <c r="BV30" s="96"/>
      <c r="BW30" s="96"/>
      <c r="BX30" s="96"/>
      <c r="BY30" s="96"/>
      <c r="BZ30" s="95"/>
      <c r="CA30" s="96"/>
      <c r="CB30" s="96"/>
      <c r="CC30" s="96"/>
      <c r="CD30" s="96"/>
      <c r="CE30" s="96"/>
      <c r="CF30" s="96"/>
      <c r="CG30" s="96"/>
      <c r="CH30" s="96"/>
      <c r="CI30" s="95"/>
      <c r="CJ30" s="96"/>
      <c r="CK30" s="96"/>
      <c r="CL30" s="96"/>
      <c r="CM30" s="96"/>
      <c r="CN30" s="96"/>
      <c r="CO30" s="96"/>
      <c r="CP30" s="96"/>
      <c r="CQ30" s="96"/>
      <c r="CR30" s="96"/>
      <c r="CS30" s="96"/>
      <c r="CT30" s="96"/>
      <c r="CU30" s="96">
        <v>1</v>
      </c>
      <c r="CV30" s="95"/>
      <c r="CW30" s="17">
        <v>1</v>
      </c>
      <c r="CX30" s="96"/>
    </row>
    <row r="31" spans="1:102" s="39" customFormat="1" ht="1.8" customHeight="1">
      <c r="A31" s="29"/>
      <c r="B31" s="75"/>
      <c r="C31" s="69"/>
      <c r="D31" s="77"/>
      <c r="E31" s="30"/>
      <c r="F31" s="30"/>
      <c r="G31" s="80"/>
      <c r="H31" s="30"/>
      <c r="I31" s="31"/>
      <c r="J31" s="31"/>
      <c r="K31" s="31"/>
      <c r="L31" s="31"/>
      <c r="M31" s="31"/>
      <c r="N31" s="31"/>
      <c r="O31" s="31"/>
      <c r="P31" s="30"/>
      <c r="Q31" s="32"/>
      <c r="R31" s="30"/>
      <c r="S31" s="32"/>
      <c r="T31" s="37"/>
      <c r="U31" s="31"/>
      <c r="V31" s="31"/>
      <c r="W31" s="31"/>
      <c r="X31" s="30"/>
      <c r="Y31" s="32"/>
      <c r="Z31" s="30"/>
      <c r="AA31" s="32"/>
      <c r="AB31" s="37"/>
      <c r="AC31" s="46"/>
      <c r="AD31" s="31"/>
      <c r="AE31" s="31"/>
      <c r="AF31" s="31"/>
      <c r="AG31" s="30"/>
      <c r="AH31" s="31"/>
      <c r="AI31" s="31"/>
      <c r="AJ31" s="31"/>
      <c r="AK31" s="31"/>
      <c r="AL31" s="31"/>
      <c r="AM31" s="31"/>
      <c r="AN31" s="31"/>
      <c r="AO31" s="31"/>
      <c r="AP31" s="31"/>
      <c r="AQ31" s="31"/>
      <c r="AR31" s="31"/>
      <c r="AS31" s="31"/>
      <c r="AT31" s="31"/>
      <c r="AU31" s="31"/>
      <c r="AV31" s="31"/>
      <c r="AW31" s="92"/>
      <c r="AX31" s="92"/>
      <c r="AY31" s="92"/>
      <c r="AZ31" s="93"/>
      <c r="BA31" s="31"/>
      <c r="BB31" s="31"/>
      <c r="BC31" s="31"/>
      <c r="BD31" s="31"/>
      <c r="BE31" s="31"/>
      <c r="BF31" s="31"/>
      <c r="BG31" s="31"/>
      <c r="BH31" s="31"/>
      <c r="BI31" s="31"/>
      <c r="BJ31" s="31"/>
      <c r="BK31" s="31"/>
      <c r="BL31" s="31"/>
      <c r="BM31" s="31"/>
      <c r="BN31" s="31"/>
      <c r="BO31" s="31"/>
      <c r="BP31" s="31"/>
      <c r="BQ31" s="31"/>
      <c r="BR31" s="31"/>
      <c r="BS31" s="31"/>
      <c r="BT31" s="31"/>
      <c r="BU31" s="31"/>
      <c r="BV31" s="46"/>
      <c r="BW31" s="31"/>
      <c r="BX31" s="31"/>
      <c r="BY31" s="31"/>
      <c r="BZ31" s="31"/>
      <c r="CA31" s="31"/>
      <c r="CB31" s="31"/>
      <c r="CC31" s="31"/>
      <c r="CD31" s="31"/>
      <c r="CE31" s="31"/>
      <c r="CF31" s="31"/>
      <c r="CG31" s="31"/>
      <c r="CH31" s="31"/>
      <c r="CI31" s="31"/>
      <c r="CJ31" s="31"/>
      <c r="CK31" s="31"/>
      <c r="CL31" s="31"/>
      <c r="CM31" s="30"/>
      <c r="CN31" s="30"/>
      <c r="CO31" s="30"/>
      <c r="CP31" s="30"/>
      <c r="CQ31" s="30"/>
      <c r="CR31" s="30"/>
      <c r="CS31" s="38"/>
      <c r="CT31" s="38"/>
      <c r="CU31" s="38"/>
      <c r="CV31" s="38"/>
      <c r="CW31" s="38"/>
    </row>
    <row r="32" spans="1:102" s="12" customFormat="1" ht="34.200000000000003" customHeight="1">
      <c r="A32" s="114" t="s">
        <v>170</v>
      </c>
      <c r="B32" s="115"/>
      <c r="C32" s="115"/>
      <c r="D32" s="115"/>
      <c r="E32" s="116"/>
      <c r="F32" s="116"/>
      <c r="G32" s="116"/>
      <c r="H32" s="117"/>
      <c r="I32" s="17">
        <f>SUM(I10:I30)</f>
        <v>18</v>
      </c>
      <c r="J32" s="17"/>
      <c r="K32" s="17">
        <f>SUM(K10:K30)</f>
        <v>1</v>
      </c>
      <c r="L32" s="17"/>
      <c r="M32" s="17">
        <f>SUM(M10:M30)</f>
        <v>0</v>
      </c>
      <c r="N32" s="17"/>
      <c r="O32" s="17">
        <f>SUM(O10:O30)</f>
        <v>1</v>
      </c>
      <c r="P32" s="17">
        <f>SUM(P10:P30)</f>
        <v>0</v>
      </c>
      <c r="Q32" s="17">
        <f>SUM(Q10:Q30)</f>
        <v>1</v>
      </c>
      <c r="R32" s="42"/>
      <c r="S32" s="17">
        <f>SUM(S10:S30)</f>
        <v>0</v>
      </c>
      <c r="T32" s="17">
        <f>SUM(T10:T30)</f>
        <v>0</v>
      </c>
      <c r="U32" s="17">
        <f>SUM(U10:U30)</f>
        <v>0</v>
      </c>
      <c r="V32" s="17">
        <f>SUM(V10:V30)</f>
        <v>0</v>
      </c>
      <c r="W32" s="42"/>
      <c r="X32" s="17">
        <f>SUM(X10:X30)</f>
        <v>0</v>
      </c>
      <c r="Y32" s="17">
        <f>SUM(Y10:Y30)</f>
        <v>0</v>
      </c>
      <c r="Z32" s="17">
        <f>SUM(Z10:Z30)</f>
        <v>15</v>
      </c>
      <c r="AA32" s="42"/>
      <c r="AB32" s="17">
        <f>SUM(AB10:AB30)</f>
        <v>15</v>
      </c>
      <c r="AC32" s="17">
        <f>SUM(AC10:AC30)</f>
        <v>3</v>
      </c>
      <c r="AD32" s="17">
        <f>SUM(AD10:AD30)</f>
        <v>0</v>
      </c>
      <c r="AE32" s="42"/>
      <c r="AF32" s="17">
        <f t="shared" ref="AF32:BN32" si="3">SUM(AF10:AF30)</f>
        <v>4</v>
      </c>
      <c r="AG32" s="17">
        <f t="shared" si="3"/>
        <v>14</v>
      </c>
      <c r="AH32" s="17">
        <f t="shared" si="3"/>
        <v>3</v>
      </c>
      <c r="AI32" s="17">
        <f t="shared" si="3"/>
        <v>1</v>
      </c>
      <c r="AJ32" s="17">
        <f t="shared" si="3"/>
        <v>2</v>
      </c>
      <c r="AK32" s="17">
        <f t="shared" si="3"/>
        <v>2</v>
      </c>
      <c r="AL32" s="17">
        <f t="shared" si="3"/>
        <v>4</v>
      </c>
      <c r="AM32" s="17">
        <f t="shared" si="3"/>
        <v>5</v>
      </c>
      <c r="AN32" s="17">
        <f t="shared" si="3"/>
        <v>4</v>
      </c>
      <c r="AO32" s="17">
        <f t="shared" si="3"/>
        <v>3</v>
      </c>
      <c r="AP32" s="17">
        <f t="shared" si="3"/>
        <v>15</v>
      </c>
      <c r="AQ32" s="17">
        <f t="shared" si="3"/>
        <v>8</v>
      </c>
      <c r="AR32" s="17">
        <f t="shared" si="3"/>
        <v>15</v>
      </c>
      <c r="AS32" s="17">
        <f t="shared" si="3"/>
        <v>3</v>
      </c>
      <c r="AT32" s="17">
        <f t="shared" si="3"/>
        <v>13</v>
      </c>
      <c r="AU32" s="17">
        <f t="shared" si="3"/>
        <v>13</v>
      </c>
      <c r="AV32" s="17">
        <f t="shared" si="3"/>
        <v>1</v>
      </c>
      <c r="AW32" s="17">
        <f t="shared" si="3"/>
        <v>2</v>
      </c>
      <c r="AX32" s="17">
        <f t="shared" si="3"/>
        <v>2</v>
      </c>
      <c r="AY32" s="17">
        <f t="shared" si="3"/>
        <v>1</v>
      </c>
      <c r="AZ32" s="17">
        <f t="shared" si="3"/>
        <v>10</v>
      </c>
      <c r="BA32" s="17">
        <f t="shared" si="3"/>
        <v>1</v>
      </c>
      <c r="BB32" s="17">
        <f t="shared" si="3"/>
        <v>14</v>
      </c>
      <c r="BC32" s="17">
        <f t="shared" si="3"/>
        <v>11</v>
      </c>
      <c r="BD32" s="17">
        <f t="shared" si="3"/>
        <v>4</v>
      </c>
      <c r="BE32" s="17">
        <f t="shared" si="3"/>
        <v>17</v>
      </c>
      <c r="BF32" s="17">
        <f t="shared" si="3"/>
        <v>17</v>
      </c>
      <c r="BG32" s="17">
        <f t="shared" si="3"/>
        <v>15</v>
      </c>
      <c r="BH32" s="17">
        <f t="shared" si="3"/>
        <v>17</v>
      </c>
      <c r="BI32" s="17">
        <f t="shared" si="3"/>
        <v>16</v>
      </c>
      <c r="BJ32" s="17">
        <f t="shared" si="3"/>
        <v>14</v>
      </c>
      <c r="BK32" s="17">
        <f t="shared" si="3"/>
        <v>3</v>
      </c>
      <c r="BL32" s="17">
        <f t="shared" si="3"/>
        <v>13</v>
      </c>
      <c r="BM32" s="17">
        <f t="shared" si="3"/>
        <v>8</v>
      </c>
      <c r="BN32" s="17">
        <f t="shared" si="3"/>
        <v>2</v>
      </c>
      <c r="BO32" s="42"/>
      <c r="BP32" s="17"/>
      <c r="BQ32" s="17">
        <f>SUM(BQ10:BQ30)</f>
        <v>3</v>
      </c>
      <c r="BR32" s="17">
        <f>SUM(BR10:BR30)</f>
        <v>13</v>
      </c>
      <c r="BS32" s="17">
        <f>SUM(BS10:BS30)</f>
        <v>2</v>
      </c>
      <c r="BT32" s="42"/>
      <c r="BU32" s="17">
        <f>SUM(BU10:BU30)</f>
        <v>3</v>
      </c>
      <c r="BV32" s="17">
        <f>SUM(BV10:BV30)</f>
        <v>2</v>
      </c>
      <c r="BW32" s="17">
        <f>SUM(BW10:BW30)</f>
        <v>2</v>
      </c>
      <c r="BX32" s="17">
        <f>SUM(BX10:BX30)</f>
        <v>2</v>
      </c>
      <c r="BY32" s="17">
        <f>SUM(BY10:BY30)</f>
        <v>3</v>
      </c>
      <c r="BZ32" s="42"/>
      <c r="CA32" s="17">
        <f t="shared" ref="CA32:CH32" si="4">SUM(CA10:CA30)</f>
        <v>3</v>
      </c>
      <c r="CB32" s="17">
        <f t="shared" si="4"/>
        <v>2</v>
      </c>
      <c r="CC32" s="17">
        <f t="shared" si="4"/>
        <v>3</v>
      </c>
      <c r="CD32" s="17">
        <f t="shared" si="4"/>
        <v>2</v>
      </c>
      <c r="CE32" s="17">
        <f t="shared" si="4"/>
        <v>2</v>
      </c>
      <c r="CF32" s="17">
        <f t="shared" si="4"/>
        <v>1</v>
      </c>
      <c r="CG32" s="17">
        <f t="shared" si="4"/>
        <v>3</v>
      </c>
      <c r="CH32" s="17">
        <f t="shared" si="4"/>
        <v>3</v>
      </c>
      <c r="CI32" s="42"/>
      <c r="CJ32" s="17">
        <f t="shared" ref="CJ32:CU32" si="5">SUM(CJ10:CJ30)</f>
        <v>1</v>
      </c>
      <c r="CK32" s="17">
        <f t="shared" si="5"/>
        <v>2</v>
      </c>
      <c r="CL32" s="17">
        <f t="shared" si="5"/>
        <v>1</v>
      </c>
      <c r="CM32" s="17">
        <f t="shared" si="5"/>
        <v>2</v>
      </c>
      <c r="CN32" s="17">
        <f t="shared" si="5"/>
        <v>0</v>
      </c>
      <c r="CO32" s="17">
        <f t="shared" si="5"/>
        <v>1</v>
      </c>
      <c r="CP32" s="17">
        <f t="shared" si="5"/>
        <v>2</v>
      </c>
      <c r="CQ32" s="17">
        <f t="shared" si="5"/>
        <v>0</v>
      </c>
      <c r="CR32" s="17">
        <f t="shared" si="5"/>
        <v>0</v>
      </c>
      <c r="CS32" s="17">
        <f t="shared" si="5"/>
        <v>3</v>
      </c>
      <c r="CT32" s="17">
        <f t="shared" si="5"/>
        <v>4</v>
      </c>
      <c r="CU32" s="40">
        <f t="shared" si="5"/>
        <v>11</v>
      </c>
      <c r="CV32" s="42"/>
      <c r="CW32" s="17">
        <f>SUM(CW10:CW30)</f>
        <v>3</v>
      </c>
      <c r="CX32" s="41">
        <f>SUM(CX10:CX30)</f>
        <v>15</v>
      </c>
    </row>
    <row r="33" spans="5:102" ht="50.4" customHeight="1">
      <c r="AW33" s="15"/>
      <c r="AX33" s="15"/>
      <c r="AY33" s="15"/>
      <c r="AZ33" s="15"/>
    </row>
    <row r="34" spans="5:102" ht="34.799999999999997" customHeight="1">
      <c r="AW34" s="15"/>
      <c r="AX34" s="15"/>
      <c r="AY34" s="15"/>
      <c r="AZ34" s="15"/>
    </row>
    <row r="35" spans="5:102" ht="24" customHeight="1">
      <c r="E35" s="81" t="s">
        <v>272</v>
      </c>
      <c r="F35" s="81"/>
      <c r="G35" s="81"/>
      <c r="H35" s="81"/>
      <c r="I35" s="97">
        <f t="shared" ref="I35:AN35" si="6">COUNTIFS($H$10:$H$30,3,I$10:I$30,1)</f>
        <v>2</v>
      </c>
      <c r="J35" s="97">
        <f t="shared" si="6"/>
        <v>0</v>
      </c>
      <c r="K35" s="97">
        <f t="shared" si="6"/>
        <v>0</v>
      </c>
      <c r="L35" s="97">
        <f t="shared" si="6"/>
        <v>0</v>
      </c>
      <c r="M35" s="97">
        <f t="shared" si="6"/>
        <v>0</v>
      </c>
      <c r="N35" s="97">
        <f t="shared" si="6"/>
        <v>0</v>
      </c>
      <c r="O35" s="97">
        <f t="shared" si="6"/>
        <v>0</v>
      </c>
      <c r="P35" s="97">
        <f t="shared" si="6"/>
        <v>0</v>
      </c>
      <c r="Q35" s="97">
        <f t="shared" si="6"/>
        <v>0</v>
      </c>
      <c r="R35" s="97">
        <f t="shared" si="6"/>
        <v>0</v>
      </c>
      <c r="S35" s="97">
        <f t="shared" si="6"/>
        <v>0</v>
      </c>
      <c r="T35" s="97">
        <f t="shared" si="6"/>
        <v>0</v>
      </c>
      <c r="U35" s="97">
        <f t="shared" si="6"/>
        <v>0</v>
      </c>
      <c r="V35" s="97">
        <f t="shared" si="6"/>
        <v>0</v>
      </c>
      <c r="W35" s="97">
        <f t="shared" si="6"/>
        <v>0</v>
      </c>
      <c r="X35" s="97">
        <f t="shared" si="6"/>
        <v>0</v>
      </c>
      <c r="Y35" s="97">
        <f t="shared" si="6"/>
        <v>0</v>
      </c>
      <c r="Z35" s="97">
        <f t="shared" si="6"/>
        <v>2</v>
      </c>
      <c r="AA35" s="97">
        <f t="shared" si="6"/>
        <v>0</v>
      </c>
      <c r="AB35" s="97">
        <f t="shared" si="6"/>
        <v>1</v>
      </c>
      <c r="AC35" s="97">
        <f t="shared" si="6"/>
        <v>1</v>
      </c>
      <c r="AD35" s="97">
        <f t="shared" si="6"/>
        <v>0</v>
      </c>
      <c r="AE35" s="97">
        <f t="shared" si="6"/>
        <v>0</v>
      </c>
      <c r="AF35" s="97">
        <f t="shared" si="6"/>
        <v>0</v>
      </c>
      <c r="AG35" s="97">
        <f t="shared" si="6"/>
        <v>2</v>
      </c>
      <c r="AH35" s="97">
        <f t="shared" si="6"/>
        <v>1</v>
      </c>
      <c r="AI35" s="97">
        <f t="shared" si="6"/>
        <v>0</v>
      </c>
      <c r="AJ35" s="97">
        <f t="shared" si="6"/>
        <v>1</v>
      </c>
      <c r="AK35" s="97">
        <f t="shared" si="6"/>
        <v>0</v>
      </c>
      <c r="AL35" s="97">
        <f t="shared" si="6"/>
        <v>2</v>
      </c>
      <c r="AM35" s="97">
        <f t="shared" si="6"/>
        <v>0</v>
      </c>
      <c r="AN35" s="97">
        <f t="shared" si="6"/>
        <v>1</v>
      </c>
      <c r="AO35" s="97">
        <f t="shared" ref="AO35:BS35" si="7">COUNTIFS($H$10:$H$30,3,AO$10:AO$30,1)</f>
        <v>0</v>
      </c>
      <c r="AP35" s="97">
        <f t="shared" si="7"/>
        <v>2</v>
      </c>
      <c r="AQ35" s="97">
        <f t="shared" si="7"/>
        <v>1</v>
      </c>
      <c r="AR35" s="97">
        <f t="shared" si="7"/>
        <v>2</v>
      </c>
      <c r="AS35" s="97">
        <f t="shared" si="7"/>
        <v>0</v>
      </c>
      <c r="AT35" s="97">
        <f t="shared" si="7"/>
        <v>1</v>
      </c>
      <c r="AU35" s="97">
        <f t="shared" si="7"/>
        <v>1</v>
      </c>
      <c r="AV35" s="97">
        <f t="shared" si="7"/>
        <v>1</v>
      </c>
      <c r="AW35" s="97">
        <f t="shared" si="7"/>
        <v>0</v>
      </c>
      <c r="AX35" s="97">
        <f t="shared" si="7"/>
        <v>1</v>
      </c>
      <c r="AY35" s="97">
        <f t="shared" si="7"/>
        <v>0</v>
      </c>
      <c r="AZ35" s="97">
        <f t="shared" si="7"/>
        <v>1</v>
      </c>
      <c r="BA35" s="97">
        <f t="shared" si="7"/>
        <v>0</v>
      </c>
      <c r="BB35" s="97">
        <f t="shared" si="7"/>
        <v>2</v>
      </c>
      <c r="BC35" s="97">
        <f t="shared" si="7"/>
        <v>0</v>
      </c>
      <c r="BD35" s="97">
        <f t="shared" si="7"/>
        <v>2</v>
      </c>
      <c r="BE35" s="97">
        <f t="shared" si="7"/>
        <v>2</v>
      </c>
      <c r="BF35" s="97">
        <f t="shared" si="7"/>
        <v>2</v>
      </c>
      <c r="BG35" s="97">
        <f t="shared" si="7"/>
        <v>2</v>
      </c>
      <c r="BH35" s="97">
        <f t="shared" si="7"/>
        <v>2</v>
      </c>
      <c r="BI35" s="97">
        <f t="shared" si="7"/>
        <v>2</v>
      </c>
      <c r="BJ35" s="97">
        <f t="shared" si="7"/>
        <v>2</v>
      </c>
      <c r="BK35" s="97">
        <f t="shared" si="7"/>
        <v>1</v>
      </c>
      <c r="BL35" s="97">
        <f t="shared" si="7"/>
        <v>1</v>
      </c>
      <c r="BM35" s="97">
        <f t="shared" si="7"/>
        <v>0</v>
      </c>
      <c r="BN35" s="97">
        <f t="shared" si="7"/>
        <v>0</v>
      </c>
      <c r="BO35" s="97">
        <f t="shared" si="7"/>
        <v>0</v>
      </c>
      <c r="BP35" s="97">
        <f t="shared" si="7"/>
        <v>0</v>
      </c>
      <c r="BQ35" s="97">
        <f t="shared" si="7"/>
        <v>1</v>
      </c>
      <c r="BR35" s="97">
        <f t="shared" si="7"/>
        <v>1</v>
      </c>
      <c r="BS35" s="97">
        <f t="shared" si="7"/>
        <v>0</v>
      </c>
      <c r="BT35" s="97">
        <f t="shared" ref="BT35:CX35" si="8">COUNTIFS($H$10:$H$30,3,BT$10:BT$30,1)</f>
        <v>0</v>
      </c>
      <c r="BU35" s="97">
        <f t="shared" si="8"/>
        <v>1</v>
      </c>
      <c r="BV35" s="97">
        <f t="shared" si="8"/>
        <v>1</v>
      </c>
      <c r="BW35" s="97">
        <f t="shared" si="8"/>
        <v>1</v>
      </c>
      <c r="BX35" s="97">
        <f t="shared" si="8"/>
        <v>1</v>
      </c>
      <c r="BY35" s="97">
        <f t="shared" si="8"/>
        <v>1</v>
      </c>
      <c r="BZ35" s="97">
        <f t="shared" si="8"/>
        <v>0</v>
      </c>
      <c r="CA35" s="97">
        <f t="shared" si="8"/>
        <v>1</v>
      </c>
      <c r="CB35" s="97">
        <f t="shared" si="8"/>
        <v>1</v>
      </c>
      <c r="CC35" s="97">
        <f t="shared" si="8"/>
        <v>1</v>
      </c>
      <c r="CD35" s="97">
        <f t="shared" si="8"/>
        <v>1</v>
      </c>
      <c r="CE35" s="97">
        <f t="shared" si="8"/>
        <v>1</v>
      </c>
      <c r="CF35" s="97">
        <f t="shared" si="8"/>
        <v>0</v>
      </c>
      <c r="CG35" s="97">
        <f t="shared" si="8"/>
        <v>1</v>
      </c>
      <c r="CH35" s="97">
        <f t="shared" si="8"/>
        <v>1</v>
      </c>
      <c r="CI35" s="97">
        <f t="shared" si="8"/>
        <v>0</v>
      </c>
      <c r="CJ35" s="97">
        <f t="shared" si="8"/>
        <v>0</v>
      </c>
      <c r="CK35" s="97">
        <f t="shared" si="8"/>
        <v>1</v>
      </c>
      <c r="CL35" s="97">
        <f t="shared" si="8"/>
        <v>0</v>
      </c>
      <c r="CM35" s="97">
        <f t="shared" si="8"/>
        <v>1</v>
      </c>
      <c r="CN35" s="97">
        <f t="shared" si="8"/>
        <v>0</v>
      </c>
      <c r="CO35" s="97">
        <f t="shared" si="8"/>
        <v>0</v>
      </c>
      <c r="CP35" s="97">
        <f t="shared" si="8"/>
        <v>1</v>
      </c>
      <c r="CQ35" s="97">
        <f t="shared" si="8"/>
        <v>0</v>
      </c>
      <c r="CR35" s="97">
        <f t="shared" si="8"/>
        <v>0</v>
      </c>
      <c r="CS35" s="97">
        <f t="shared" si="8"/>
        <v>1</v>
      </c>
      <c r="CT35" s="97">
        <f t="shared" si="8"/>
        <v>1</v>
      </c>
      <c r="CU35" s="97">
        <f t="shared" si="8"/>
        <v>0</v>
      </c>
      <c r="CV35" s="97">
        <f t="shared" si="8"/>
        <v>0</v>
      </c>
      <c r="CW35" s="97">
        <f t="shared" si="8"/>
        <v>1</v>
      </c>
      <c r="CX35" s="97">
        <f t="shared" si="8"/>
        <v>1</v>
      </c>
    </row>
    <row r="36" spans="5:102" ht="24" customHeight="1">
      <c r="E36" s="81" t="s">
        <v>273</v>
      </c>
      <c r="F36" s="81"/>
      <c r="G36" s="81"/>
      <c r="H36" s="81"/>
      <c r="I36" s="97">
        <f t="shared" ref="I36:AN36" si="9">COUNTIFS($H$10:$H$30,4,I$10:I$30,1)</f>
        <v>0</v>
      </c>
      <c r="J36" s="97">
        <f t="shared" si="9"/>
        <v>0</v>
      </c>
      <c r="K36" s="97">
        <f t="shared" si="9"/>
        <v>0</v>
      </c>
      <c r="L36" s="97">
        <f t="shared" si="9"/>
        <v>0</v>
      </c>
      <c r="M36" s="97">
        <f t="shared" si="9"/>
        <v>0</v>
      </c>
      <c r="N36" s="97">
        <f t="shared" si="9"/>
        <v>0</v>
      </c>
      <c r="O36" s="97">
        <f t="shared" si="9"/>
        <v>0</v>
      </c>
      <c r="P36" s="97">
        <f t="shared" si="9"/>
        <v>0</v>
      </c>
      <c r="Q36" s="97">
        <f t="shared" si="9"/>
        <v>0</v>
      </c>
      <c r="R36" s="97">
        <f t="shared" si="9"/>
        <v>0</v>
      </c>
      <c r="S36" s="97">
        <f t="shared" si="9"/>
        <v>0</v>
      </c>
      <c r="T36" s="97">
        <f t="shared" si="9"/>
        <v>0</v>
      </c>
      <c r="U36" s="97">
        <f t="shared" si="9"/>
        <v>0</v>
      </c>
      <c r="V36" s="97">
        <f t="shared" si="9"/>
        <v>0</v>
      </c>
      <c r="W36" s="97">
        <f t="shared" si="9"/>
        <v>0</v>
      </c>
      <c r="X36" s="97">
        <f t="shared" si="9"/>
        <v>0</v>
      </c>
      <c r="Y36" s="97">
        <f t="shared" si="9"/>
        <v>0</v>
      </c>
      <c r="Z36" s="97">
        <f t="shared" si="9"/>
        <v>0</v>
      </c>
      <c r="AA36" s="97">
        <f t="shared" si="9"/>
        <v>0</v>
      </c>
      <c r="AB36" s="97">
        <f t="shared" si="9"/>
        <v>0</v>
      </c>
      <c r="AC36" s="97">
        <f t="shared" si="9"/>
        <v>0</v>
      </c>
      <c r="AD36" s="97">
        <f t="shared" si="9"/>
        <v>0</v>
      </c>
      <c r="AE36" s="97">
        <f t="shared" si="9"/>
        <v>0</v>
      </c>
      <c r="AF36" s="97">
        <f t="shared" si="9"/>
        <v>0</v>
      </c>
      <c r="AG36" s="97">
        <f t="shared" si="9"/>
        <v>0</v>
      </c>
      <c r="AH36" s="97">
        <f t="shared" si="9"/>
        <v>0</v>
      </c>
      <c r="AI36" s="97">
        <f t="shared" si="9"/>
        <v>0</v>
      </c>
      <c r="AJ36" s="97">
        <f t="shared" si="9"/>
        <v>0</v>
      </c>
      <c r="AK36" s="97">
        <f t="shared" si="9"/>
        <v>0</v>
      </c>
      <c r="AL36" s="97">
        <f t="shared" si="9"/>
        <v>0</v>
      </c>
      <c r="AM36" s="97">
        <f t="shared" si="9"/>
        <v>0</v>
      </c>
      <c r="AN36" s="97">
        <f t="shared" si="9"/>
        <v>0</v>
      </c>
      <c r="AO36" s="97">
        <f t="shared" ref="AO36:BS36" si="10">COUNTIFS($H$10:$H$30,4,AO$10:AO$30,1)</f>
        <v>0</v>
      </c>
      <c r="AP36" s="97">
        <f t="shared" si="10"/>
        <v>0</v>
      </c>
      <c r="AQ36" s="97">
        <f t="shared" si="10"/>
        <v>0</v>
      </c>
      <c r="AR36" s="97">
        <f t="shared" si="10"/>
        <v>0</v>
      </c>
      <c r="AS36" s="97">
        <f t="shared" si="10"/>
        <v>0</v>
      </c>
      <c r="AT36" s="97">
        <f t="shared" si="10"/>
        <v>0</v>
      </c>
      <c r="AU36" s="97">
        <f t="shared" si="10"/>
        <v>0</v>
      </c>
      <c r="AV36" s="97">
        <f t="shared" si="10"/>
        <v>0</v>
      </c>
      <c r="AW36" s="97">
        <f t="shared" si="10"/>
        <v>0</v>
      </c>
      <c r="AX36" s="97">
        <f t="shared" si="10"/>
        <v>0</v>
      </c>
      <c r="AY36" s="97">
        <f t="shared" si="10"/>
        <v>0</v>
      </c>
      <c r="AZ36" s="97">
        <f t="shared" si="10"/>
        <v>0</v>
      </c>
      <c r="BA36" s="97">
        <f t="shared" si="10"/>
        <v>0</v>
      </c>
      <c r="BB36" s="97">
        <f t="shared" si="10"/>
        <v>0</v>
      </c>
      <c r="BC36" s="97">
        <f t="shared" si="10"/>
        <v>0</v>
      </c>
      <c r="BD36" s="97">
        <f t="shared" si="10"/>
        <v>0</v>
      </c>
      <c r="BE36" s="97">
        <f t="shared" si="10"/>
        <v>0</v>
      </c>
      <c r="BF36" s="97">
        <f t="shared" si="10"/>
        <v>0</v>
      </c>
      <c r="BG36" s="97">
        <f t="shared" si="10"/>
        <v>0</v>
      </c>
      <c r="BH36" s="97">
        <f t="shared" si="10"/>
        <v>0</v>
      </c>
      <c r="BI36" s="97">
        <f t="shared" si="10"/>
        <v>0</v>
      </c>
      <c r="BJ36" s="97">
        <f t="shared" si="10"/>
        <v>0</v>
      </c>
      <c r="BK36" s="97">
        <f t="shared" si="10"/>
        <v>0</v>
      </c>
      <c r="BL36" s="97">
        <f t="shared" si="10"/>
        <v>0</v>
      </c>
      <c r="BM36" s="97">
        <f t="shared" si="10"/>
        <v>0</v>
      </c>
      <c r="BN36" s="97">
        <f t="shared" si="10"/>
        <v>0</v>
      </c>
      <c r="BO36" s="97">
        <f t="shared" si="10"/>
        <v>0</v>
      </c>
      <c r="BP36" s="97">
        <f t="shared" si="10"/>
        <v>0</v>
      </c>
      <c r="BQ36" s="97">
        <f t="shared" si="10"/>
        <v>0</v>
      </c>
      <c r="BR36" s="97">
        <f t="shared" si="10"/>
        <v>0</v>
      </c>
      <c r="BS36" s="97">
        <f t="shared" si="10"/>
        <v>0</v>
      </c>
      <c r="BT36" s="97">
        <f t="shared" ref="BT36:CX36" si="11">COUNTIFS($H$10:$H$30,4,BT$10:BT$30,1)</f>
        <v>0</v>
      </c>
      <c r="BU36" s="97">
        <f t="shared" si="11"/>
        <v>0</v>
      </c>
      <c r="BV36" s="97">
        <f t="shared" si="11"/>
        <v>0</v>
      </c>
      <c r="BW36" s="97">
        <f t="shared" si="11"/>
        <v>0</v>
      </c>
      <c r="BX36" s="97">
        <f t="shared" si="11"/>
        <v>0</v>
      </c>
      <c r="BY36" s="97">
        <f t="shared" si="11"/>
        <v>0</v>
      </c>
      <c r="BZ36" s="97">
        <f t="shared" si="11"/>
        <v>0</v>
      </c>
      <c r="CA36" s="97">
        <f t="shared" si="11"/>
        <v>0</v>
      </c>
      <c r="CB36" s="97">
        <f t="shared" si="11"/>
        <v>0</v>
      </c>
      <c r="CC36" s="97">
        <f t="shared" si="11"/>
        <v>0</v>
      </c>
      <c r="CD36" s="97">
        <f t="shared" si="11"/>
        <v>0</v>
      </c>
      <c r="CE36" s="97">
        <f t="shared" si="11"/>
        <v>0</v>
      </c>
      <c r="CF36" s="97">
        <f t="shared" si="11"/>
        <v>0</v>
      </c>
      <c r="CG36" s="97">
        <f t="shared" si="11"/>
        <v>0</v>
      </c>
      <c r="CH36" s="97">
        <f t="shared" si="11"/>
        <v>0</v>
      </c>
      <c r="CI36" s="97">
        <f t="shared" si="11"/>
        <v>0</v>
      </c>
      <c r="CJ36" s="97">
        <f t="shared" si="11"/>
        <v>0</v>
      </c>
      <c r="CK36" s="97">
        <f t="shared" si="11"/>
        <v>0</v>
      </c>
      <c r="CL36" s="97">
        <f t="shared" si="11"/>
        <v>0</v>
      </c>
      <c r="CM36" s="97">
        <f t="shared" si="11"/>
        <v>0</v>
      </c>
      <c r="CN36" s="97">
        <f t="shared" si="11"/>
        <v>0</v>
      </c>
      <c r="CO36" s="97">
        <f t="shared" si="11"/>
        <v>0</v>
      </c>
      <c r="CP36" s="97">
        <f t="shared" si="11"/>
        <v>0</v>
      </c>
      <c r="CQ36" s="97">
        <f t="shared" si="11"/>
        <v>0</v>
      </c>
      <c r="CR36" s="97">
        <f t="shared" si="11"/>
        <v>0</v>
      </c>
      <c r="CS36" s="97">
        <f t="shared" si="11"/>
        <v>0</v>
      </c>
      <c r="CT36" s="97">
        <f t="shared" si="11"/>
        <v>0</v>
      </c>
      <c r="CU36" s="97">
        <f t="shared" si="11"/>
        <v>0</v>
      </c>
      <c r="CV36" s="97">
        <f t="shared" si="11"/>
        <v>0</v>
      </c>
      <c r="CW36" s="97">
        <f t="shared" si="11"/>
        <v>0</v>
      </c>
      <c r="CX36" s="97">
        <f t="shared" si="11"/>
        <v>0</v>
      </c>
    </row>
    <row r="37" spans="5:102" ht="24" customHeight="1">
      <c r="E37" s="81" t="s">
        <v>274</v>
      </c>
      <c r="F37" s="81"/>
      <c r="G37" s="81"/>
      <c r="H37" s="81"/>
      <c r="I37" s="97">
        <f t="shared" ref="I37:AN37" si="12">COUNTIFS($H$10:$H$30,5,I$10:I$30,1)</f>
        <v>10</v>
      </c>
      <c r="J37" s="97">
        <f t="shared" si="12"/>
        <v>0</v>
      </c>
      <c r="K37" s="97">
        <f t="shared" si="12"/>
        <v>0</v>
      </c>
      <c r="L37" s="97">
        <f t="shared" si="12"/>
        <v>0</v>
      </c>
      <c r="M37" s="97">
        <f t="shared" si="12"/>
        <v>0</v>
      </c>
      <c r="N37" s="97">
        <f t="shared" si="12"/>
        <v>0</v>
      </c>
      <c r="O37" s="97">
        <f t="shared" si="12"/>
        <v>0</v>
      </c>
      <c r="P37" s="97">
        <f t="shared" si="12"/>
        <v>0</v>
      </c>
      <c r="Q37" s="97">
        <f t="shared" si="12"/>
        <v>1</v>
      </c>
      <c r="R37" s="97">
        <f t="shared" si="12"/>
        <v>0</v>
      </c>
      <c r="S37" s="97">
        <f t="shared" si="12"/>
        <v>0</v>
      </c>
      <c r="T37" s="97">
        <f t="shared" si="12"/>
        <v>0</v>
      </c>
      <c r="U37" s="97">
        <f t="shared" si="12"/>
        <v>0</v>
      </c>
      <c r="V37" s="97">
        <f t="shared" si="12"/>
        <v>0</v>
      </c>
      <c r="W37" s="97">
        <f t="shared" si="12"/>
        <v>0</v>
      </c>
      <c r="X37" s="97">
        <f t="shared" si="12"/>
        <v>0</v>
      </c>
      <c r="Y37" s="97">
        <f t="shared" si="12"/>
        <v>0</v>
      </c>
      <c r="Z37" s="97">
        <f t="shared" si="12"/>
        <v>8</v>
      </c>
      <c r="AA37" s="97">
        <f t="shared" si="12"/>
        <v>0</v>
      </c>
      <c r="AB37" s="97">
        <f t="shared" si="12"/>
        <v>9</v>
      </c>
      <c r="AC37" s="97">
        <f t="shared" si="12"/>
        <v>1</v>
      </c>
      <c r="AD37" s="97">
        <f t="shared" si="12"/>
        <v>0</v>
      </c>
      <c r="AE37" s="97">
        <f t="shared" si="12"/>
        <v>0</v>
      </c>
      <c r="AF37" s="97">
        <f t="shared" si="12"/>
        <v>2</v>
      </c>
      <c r="AG37" s="97">
        <f t="shared" si="12"/>
        <v>8</v>
      </c>
      <c r="AH37" s="97">
        <f t="shared" si="12"/>
        <v>1</v>
      </c>
      <c r="AI37" s="97">
        <f t="shared" si="12"/>
        <v>1</v>
      </c>
      <c r="AJ37" s="97">
        <f t="shared" si="12"/>
        <v>1</v>
      </c>
      <c r="AK37" s="97">
        <f t="shared" si="12"/>
        <v>1</v>
      </c>
      <c r="AL37" s="97">
        <f t="shared" si="12"/>
        <v>1</v>
      </c>
      <c r="AM37" s="97">
        <f t="shared" si="12"/>
        <v>3</v>
      </c>
      <c r="AN37" s="97">
        <f t="shared" si="12"/>
        <v>3</v>
      </c>
      <c r="AO37" s="97">
        <f t="shared" ref="AO37:BS37" si="13">COUNTIFS($H$10:$H$30,5,AO$10:AO$30,1)</f>
        <v>3</v>
      </c>
      <c r="AP37" s="97">
        <f t="shared" si="13"/>
        <v>7</v>
      </c>
      <c r="AQ37" s="97">
        <f t="shared" si="13"/>
        <v>4</v>
      </c>
      <c r="AR37" s="97">
        <f t="shared" si="13"/>
        <v>9</v>
      </c>
      <c r="AS37" s="97">
        <f t="shared" si="13"/>
        <v>1</v>
      </c>
      <c r="AT37" s="97">
        <f t="shared" si="13"/>
        <v>9</v>
      </c>
      <c r="AU37" s="97">
        <f t="shared" si="13"/>
        <v>8</v>
      </c>
      <c r="AV37" s="97">
        <f t="shared" si="13"/>
        <v>0</v>
      </c>
      <c r="AW37" s="97">
        <f t="shared" si="13"/>
        <v>2</v>
      </c>
      <c r="AX37" s="97">
        <f t="shared" si="13"/>
        <v>1</v>
      </c>
      <c r="AY37" s="97">
        <f t="shared" si="13"/>
        <v>1</v>
      </c>
      <c r="AZ37" s="97">
        <f t="shared" si="13"/>
        <v>5</v>
      </c>
      <c r="BA37" s="97">
        <f t="shared" si="13"/>
        <v>1</v>
      </c>
      <c r="BB37" s="97">
        <f t="shared" si="13"/>
        <v>8</v>
      </c>
      <c r="BC37" s="97">
        <f t="shared" si="13"/>
        <v>7</v>
      </c>
      <c r="BD37" s="97">
        <f t="shared" si="13"/>
        <v>2</v>
      </c>
      <c r="BE37" s="97">
        <f t="shared" si="13"/>
        <v>9</v>
      </c>
      <c r="BF37" s="97">
        <f t="shared" si="13"/>
        <v>10</v>
      </c>
      <c r="BG37" s="97">
        <f t="shared" si="13"/>
        <v>9</v>
      </c>
      <c r="BH37" s="97">
        <f t="shared" si="13"/>
        <v>9</v>
      </c>
      <c r="BI37" s="97">
        <f t="shared" si="13"/>
        <v>9</v>
      </c>
      <c r="BJ37" s="97">
        <f t="shared" si="13"/>
        <v>8</v>
      </c>
      <c r="BK37" s="97">
        <f t="shared" si="13"/>
        <v>1</v>
      </c>
      <c r="BL37" s="97">
        <f t="shared" si="13"/>
        <v>7</v>
      </c>
      <c r="BM37" s="97">
        <f t="shared" si="13"/>
        <v>4</v>
      </c>
      <c r="BN37" s="97">
        <f t="shared" si="13"/>
        <v>1</v>
      </c>
      <c r="BO37" s="97">
        <f t="shared" si="13"/>
        <v>0</v>
      </c>
      <c r="BP37" s="97">
        <f t="shared" si="13"/>
        <v>0</v>
      </c>
      <c r="BQ37" s="97">
        <f t="shared" si="13"/>
        <v>1</v>
      </c>
      <c r="BR37" s="97">
        <f t="shared" si="13"/>
        <v>7</v>
      </c>
      <c r="BS37" s="97">
        <f t="shared" si="13"/>
        <v>2</v>
      </c>
      <c r="BT37" s="97">
        <f t="shared" ref="BT37:CX37" si="14">COUNTIFS($H$10:$H$30,5,BT$10:BT$30,1)</f>
        <v>0</v>
      </c>
      <c r="BU37" s="97">
        <f t="shared" si="14"/>
        <v>1</v>
      </c>
      <c r="BV37" s="97">
        <f t="shared" si="14"/>
        <v>1</v>
      </c>
      <c r="BW37" s="97">
        <f t="shared" si="14"/>
        <v>1</v>
      </c>
      <c r="BX37" s="97">
        <f t="shared" si="14"/>
        <v>0</v>
      </c>
      <c r="BY37" s="97">
        <f t="shared" si="14"/>
        <v>1</v>
      </c>
      <c r="BZ37" s="97">
        <f t="shared" si="14"/>
        <v>0</v>
      </c>
      <c r="CA37" s="97">
        <f t="shared" si="14"/>
        <v>1</v>
      </c>
      <c r="CB37" s="97">
        <f t="shared" si="14"/>
        <v>1</v>
      </c>
      <c r="CC37" s="97">
        <f t="shared" si="14"/>
        <v>1</v>
      </c>
      <c r="CD37" s="97">
        <f t="shared" si="14"/>
        <v>0</v>
      </c>
      <c r="CE37" s="97">
        <f t="shared" si="14"/>
        <v>0</v>
      </c>
      <c r="CF37" s="97">
        <f t="shared" si="14"/>
        <v>0</v>
      </c>
      <c r="CG37" s="97">
        <f t="shared" si="14"/>
        <v>1</v>
      </c>
      <c r="CH37" s="97">
        <f t="shared" si="14"/>
        <v>1</v>
      </c>
      <c r="CI37" s="97">
        <f t="shared" si="14"/>
        <v>0</v>
      </c>
      <c r="CJ37" s="97">
        <f t="shared" si="14"/>
        <v>0</v>
      </c>
      <c r="CK37" s="97">
        <f t="shared" si="14"/>
        <v>1</v>
      </c>
      <c r="CL37" s="97">
        <f t="shared" si="14"/>
        <v>1</v>
      </c>
      <c r="CM37" s="97">
        <f t="shared" si="14"/>
        <v>0</v>
      </c>
      <c r="CN37" s="97">
        <f t="shared" si="14"/>
        <v>0</v>
      </c>
      <c r="CO37" s="97">
        <f t="shared" si="14"/>
        <v>1</v>
      </c>
      <c r="CP37" s="97">
        <f t="shared" si="14"/>
        <v>0</v>
      </c>
      <c r="CQ37" s="97">
        <f t="shared" si="14"/>
        <v>0</v>
      </c>
      <c r="CR37" s="97">
        <f t="shared" si="14"/>
        <v>0</v>
      </c>
      <c r="CS37" s="97">
        <f t="shared" si="14"/>
        <v>1</v>
      </c>
      <c r="CT37" s="97">
        <f t="shared" si="14"/>
        <v>3</v>
      </c>
      <c r="CU37" s="97">
        <f t="shared" si="14"/>
        <v>6</v>
      </c>
      <c r="CV37" s="97">
        <f t="shared" si="14"/>
        <v>0</v>
      </c>
      <c r="CW37" s="97">
        <f t="shared" si="14"/>
        <v>1</v>
      </c>
      <c r="CX37" s="97">
        <f t="shared" si="14"/>
        <v>9</v>
      </c>
    </row>
    <row r="38" spans="5:102" ht="24" customHeight="1">
      <c r="E38" s="81" t="s">
        <v>275</v>
      </c>
      <c r="F38" s="81"/>
      <c r="G38" s="81"/>
      <c r="H38" s="81"/>
      <c r="I38" s="97">
        <f t="shared" ref="I38:AN38" si="15">COUNTIFS($H$10:$H$30,6,I$10:I$30,1)</f>
        <v>6</v>
      </c>
      <c r="J38" s="97">
        <f t="shared" si="15"/>
        <v>0</v>
      </c>
      <c r="K38" s="97">
        <f t="shared" si="15"/>
        <v>1</v>
      </c>
      <c r="L38" s="97">
        <f t="shared" si="15"/>
        <v>0</v>
      </c>
      <c r="M38" s="97">
        <f t="shared" si="15"/>
        <v>0</v>
      </c>
      <c r="N38" s="97">
        <f t="shared" si="15"/>
        <v>0</v>
      </c>
      <c r="O38" s="97">
        <f t="shared" si="15"/>
        <v>1</v>
      </c>
      <c r="P38" s="97">
        <f t="shared" si="15"/>
        <v>0</v>
      </c>
      <c r="Q38" s="97">
        <f t="shared" si="15"/>
        <v>0</v>
      </c>
      <c r="R38" s="97">
        <f t="shared" si="15"/>
        <v>0</v>
      </c>
      <c r="S38" s="97">
        <f t="shared" si="15"/>
        <v>0</v>
      </c>
      <c r="T38" s="97">
        <f t="shared" si="15"/>
        <v>0</v>
      </c>
      <c r="U38" s="97">
        <f t="shared" si="15"/>
        <v>0</v>
      </c>
      <c r="V38" s="97">
        <f t="shared" si="15"/>
        <v>0</v>
      </c>
      <c r="W38" s="97">
        <f t="shared" si="15"/>
        <v>0</v>
      </c>
      <c r="X38" s="97">
        <f t="shared" si="15"/>
        <v>0</v>
      </c>
      <c r="Y38" s="97">
        <f t="shared" si="15"/>
        <v>0</v>
      </c>
      <c r="Z38" s="97">
        <f t="shared" si="15"/>
        <v>5</v>
      </c>
      <c r="AA38" s="97">
        <f t="shared" si="15"/>
        <v>0</v>
      </c>
      <c r="AB38" s="97">
        <f t="shared" si="15"/>
        <v>5</v>
      </c>
      <c r="AC38" s="97">
        <f t="shared" si="15"/>
        <v>1</v>
      </c>
      <c r="AD38" s="97">
        <f t="shared" si="15"/>
        <v>0</v>
      </c>
      <c r="AE38" s="97">
        <f t="shared" si="15"/>
        <v>0</v>
      </c>
      <c r="AF38" s="97">
        <f t="shared" si="15"/>
        <v>2</v>
      </c>
      <c r="AG38" s="97">
        <f t="shared" si="15"/>
        <v>4</v>
      </c>
      <c r="AH38" s="97">
        <f t="shared" si="15"/>
        <v>1</v>
      </c>
      <c r="AI38" s="97">
        <f t="shared" si="15"/>
        <v>0</v>
      </c>
      <c r="AJ38" s="97">
        <f t="shared" si="15"/>
        <v>0</v>
      </c>
      <c r="AK38" s="97">
        <f t="shared" si="15"/>
        <v>1</v>
      </c>
      <c r="AL38" s="97">
        <f t="shared" si="15"/>
        <v>1</v>
      </c>
      <c r="AM38" s="97">
        <f t="shared" si="15"/>
        <v>2</v>
      </c>
      <c r="AN38" s="97">
        <f t="shared" si="15"/>
        <v>0</v>
      </c>
      <c r="AO38" s="97">
        <f t="shared" ref="AO38:BS38" si="16">COUNTIFS($H$10:$H$30,6,AO$10:AO$30,1)</f>
        <v>0</v>
      </c>
      <c r="AP38" s="97">
        <f t="shared" si="16"/>
        <v>6</v>
      </c>
      <c r="AQ38" s="97">
        <f t="shared" si="16"/>
        <v>3</v>
      </c>
      <c r="AR38" s="97">
        <f t="shared" si="16"/>
        <v>4</v>
      </c>
      <c r="AS38" s="97">
        <f t="shared" si="16"/>
        <v>2</v>
      </c>
      <c r="AT38" s="97">
        <f t="shared" si="16"/>
        <v>3</v>
      </c>
      <c r="AU38" s="97">
        <f t="shared" si="16"/>
        <v>4</v>
      </c>
      <c r="AV38" s="97">
        <f t="shared" si="16"/>
        <v>0</v>
      </c>
      <c r="AW38" s="97">
        <f t="shared" si="16"/>
        <v>0</v>
      </c>
      <c r="AX38" s="97">
        <f t="shared" si="16"/>
        <v>0</v>
      </c>
      <c r="AY38" s="97">
        <f t="shared" si="16"/>
        <v>0</v>
      </c>
      <c r="AZ38" s="97">
        <f t="shared" si="16"/>
        <v>4</v>
      </c>
      <c r="BA38" s="97">
        <f t="shared" si="16"/>
        <v>0</v>
      </c>
      <c r="BB38" s="97">
        <f t="shared" si="16"/>
        <v>4</v>
      </c>
      <c r="BC38" s="97">
        <f t="shared" si="16"/>
        <v>4</v>
      </c>
      <c r="BD38" s="97">
        <f t="shared" si="16"/>
        <v>0</v>
      </c>
      <c r="BE38" s="97">
        <f t="shared" si="16"/>
        <v>6</v>
      </c>
      <c r="BF38" s="97">
        <f t="shared" si="16"/>
        <v>5</v>
      </c>
      <c r="BG38" s="97">
        <f t="shared" si="16"/>
        <v>4</v>
      </c>
      <c r="BH38" s="97">
        <f t="shared" si="16"/>
        <v>6</v>
      </c>
      <c r="BI38" s="97">
        <f t="shared" si="16"/>
        <v>5</v>
      </c>
      <c r="BJ38" s="97">
        <f t="shared" si="16"/>
        <v>4</v>
      </c>
      <c r="BK38" s="97">
        <f t="shared" si="16"/>
        <v>1</v>
      </c>
      <c r="BL38" s="97">
        <f t="shared" si="16"/>
        <v>5</v>
      </c>
      <c r="BM38" s="97">
        <f t="shared" si="16"/>
        <v>4</v>
      </c>
      <c r="BN38" s="97">
        <f t="shared" si="16"/>
        <v>1</v>
      </c>
      <c r="BO38" s="97">
        <f t="shared" si="16"/>
        <v>0</v>
      </c>
      <c r="BP38" s="97">
        <f t="shared" si="16"/>
        <v>0</v>
      </c>
      <c r="BQ38" s="97">
        <f t="shared" si="16"/>
        <v>1</v>
      </c>
      <c r="BR38" s="97">
        <f t="shared" si="16"/>
        <v>5</v>
      </c>
      <c r="BS38" s="97">
        <f t="shared" si="16"/>
        <v>0</v>
      </c>
      <c r="BT38" s="97">
        <f t="shared" ref="BT38:CX38" si="17">COUNTIFS($H$10:$H$30,6,BT$10:BT$30,1)</f>
        <v>0</v>
      </c>
      <c r="BU38" s="97">
        <f t="shared" si="17"/>
        <v>1</v>
      </c>
      <c r="BV38" s="97">
        <f t="shared" si="17"/>
        <v>0</v>
      </c>
      <c r="BW38" s="97">
        <f t="shared" si="17"/>
        <v>0</v>
      </c>
      <c r="BX38" s="97">
        <f t="shared" si="17"/>
        <v>1</v>
      </c>
      <c r="BY38" s="97">
        <f t="shared" si="17"/>
        <v>1</v>
      </c>
      <c r="BZ38" s="97">
        <f t="shared" si="17"/>
        <v>0</v>
      </c>
      <c r="CA38" s="97">
        <f t="shared" si="17"/>
        <v>1</v>
      </c>
      <c r="CB38" s="97">
        <f t="shared" si="17"/>
        <v>0</v>
      </c>
      <c r="CC38" s="97">
        <f t="shared" si="17"/>
        <v>1</v>
      </c>
      <c r="CD38" s="97">
        <f t="shared" si="17"/>
        <v>1</v>
      </c>
      <c r="CE38" s="97">
        <f t="shared" si="17"/>
        <v>1</v>
      </c>
      <c r="CF38" s="97">
        <f t="shared" si="17"/>
        <v>1</v>
      </c>
      <c r="CG38" s="97">
        <f t="shared" si="17"/>
        <v>1</v>
      </c>
      <c r="CH38" s="97">
        <f t="shared" si="17"/>
        <v>1</v>
      </c>
      <c r="CI38" s="97">
        <f t="shared" si="17"/>
        <v>0</v>
      </c>
      <c r="CJ38" s="97">
        <f t="shared" si="17"/>
        <v>1</v>
      </c>
      <c r="CK38" s="97">
        <f t="shared" si="17"/>
        <v>0</v>
      </c>
      <c r="CL38" s="97">
        <f t="shared" si="17"/>
        <v>0</v>
      </c>
      <c r="CM38" s="97">
        <f t="shared" si="17"/>
        <v>1</v>
      </c>
      <c r="CN38" s="97">
        <f t="shared" si="17"/>
        <v>0</v>
      </c>
      <c r="CO38" s="97">
        <f t="shared" si="17"/>
        <v>0</v>
      </c>
      <c r="CP38" s="97">
        <f t="shared" si="17"/>
        <v>1</v>
      </c>
      <c r="CQ38" s="97">
        <f t="shared" si="17"/>
        <v>0</v>
      </c>
      <c r="CR38" s="97">
        <f t="shared" si="17"/>
        <v>0</v>
      </c>
      <c r="CS38" s="97">
        <f t="shared" si="17"/>
        <v>1</v>
      </c>
      <c r="CT38" s="97">
        <f t="shared" si="17"/>
        <v>0</v>
      </c>
      <c r="CU38" s="97">
        <f t="shared" si="17"/>
        <v>5</v>
      </c>
      <c r="CV38" s="97">
        <f t="shared" si="17"/>
        <v>0</v>
      </c>
      <c r="CW38" s="97">
        <f t="shared" si="17"/>
        <v>1</v>
      </c>
      <c r="CX38" s="97">
        <f t="shared" si="17"/>
        <v>5</v>
      </c>
    </row>
    <row r="39" spans="5:102" ht="13.2" customHeight="1">
      <c r="AW39" s="15"/>
      <c r="AX39" s="15"/>
      <c r="AY39" s="15"/>
      <c r="AZ39" s="15"/>
    </row>
  </sheetData>
  <autoFilter ref="A9:FN32"/>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D3:D8"/>
    <mergeCell ref="E3:E8"/>
    <mergeCell ref="H3:H8"/>
    <mergeCell ref="J7:J8"/>
    <mergeCell ref="K7:K8"/>
    <mergeCell ref="L7:L8"/>
    <mergeCell ref="N7:N8"/>
    <mergeCell ref="W7:W8"/>
    <mergeCell ref="X7:X8"/>
    <mergeCell ref="Y7:Y8"/>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C4:AC6"/>
    <mergeCell ref="AD4:AD6"/>
    <mergeCell ref="AE4:AE6"/>
    <mergeCell ref="AF4:AF6"/>
    <mergeCell ref="AG4:AG6"/>
    <mergeCell ref="AH4:AH6"/>
    <mergeCell ref="CJ3:CK3"/>
    <mergeCell ref="CL3:CN3"/>
    <mergeCell ref="AJ3:AQ3"/>
    <mergeCell ref="AR3:AS3"/>
    <mergeCell ref="AT3:AV3"/>
    <mergeCell ref="AW3:AZ3"/>
    <mergeCell ref="BA3:BB3"/>
    <mergeCell ref="BC3:BD3"/>
    <mergeCell ref="BE3:BO3"/>
    <mergeCell ref="BQ3:BT3"/>
    <mergeCell ref="AU4:AU6"/>
    <mergeCell ref="AV4:AV6"/>
    <mergeCell ref="AN5:AN6"/>
    <mergeCell ref="AO5:AO6"/>
    <mergeCell ref="AP5:AP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BP4:BP6"/>
    <mergeCell ref="BV4:BV6"/>
    <mergeCell ref="BW4:BW6"/>
    <mergeCell ref="BQ5:BQ6"/>
    <mergeCell ref="BR5:BR6"/>
    <mergeCell ref="BS5:BS6"/>
    <mergeCell ref="BL4:BL6"/>
    <mergeCell ref="BM4:BM6"/>
    <mergeCell ref="BN4:BN6"/>
    <mergeCell ref="CF4:CF6"/>
    <mergeCell ref="BO4:BO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U7:CU8"/>
    <mergeCell ref="CW7:CW8"/>
    <mergeCell ref="CX7:CX8"/>
    <mergeCell ref="A32:H32"/>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P7:P8"/>
    <mergeCell ref="S7:S8"/>
    <mergeCell ref="U7:U8"/>
    <mergeCell ref="V7:V8"/>
    <mergeCell ref="AH7:AH8"/>
    <mergeCell ref="AF7:AF8"/>
    <mergeCell ref="AE7:AE8"/>
    <mergeCell ref="AS7:AS8"/>
    <mergeCell ref="AB7:AB8"/>
    <mergeCell ref="AC7:AC8"/>
    <mergeCell ref="AD7:AD8"/>
    <mergeCell ref="AA7:AA8"/>
    <mergeCell ref="Z7:Z8"/>
    <mergeCell ref="AJ7:AJ8"/>
    <mergeCell ref="AL7:AL8"/>
    <mergeCell ref="AM7:AM8"/>
    <mergeCell ref="AR7:AR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s>
  <phoneticPr fontId="26"/>
  <dataValidations count="8">
    <dataValidation type="list" allowBlank="1" showInputMessage="1" showErrorMessage="1" sqref="BF31 WXM31 WNQ31 WDU31 VTY31 VKC31 VAG31 UQK31 UGO31 TWS31 TMW31 TDA31 STE31 SJI31 RZM31 RPQ31 RFU31 QVY31 QMC31 QCG31 PSK31 PIO31 OYS31 OOW31 OFA31 NVE31 NLI31 NBM31 MRQ31 MHU31 LXY31 LOC31 LEG31 KUK31 KKO31 KAS31 JQW31 JHA31 IXE31 INI31 IDM31 HTQ31 HJU31 GZY31 GQC31 GGG31 FWK31 FMO31 FCS31 ESW31 EJA31 DZE31 DPI31 DFM31 CVQ31 CLU31 CBY31 BSC31 BIG31 AYK31 AOO31 AES31 UW31 LA31 BH31 WYG31 WOK31 WEO31 VUS31 VKW31 VBA31 URE31 UHI31 TXM31 TNQ31 TDU31 STY31 SKC31 SAG31 RQK31 RGO31 QWS31 QMW31 QDA31 PTE31 PJI31 OZM31 OPQ31 OFU31 NVY31 NMC31 NCG31 MSK31 MIO31 LYS31 LOW31 LFA31 KVE31 KLI31 KBM31 JRQ31 JHU31 IXY31 IOC31 IEG31 HUK31 HKO31 HAS31 GQW31 GHA31 FXE31 FNI31 FDM31 ETQ31 EJU31 DZY31 DQC31 DGG31 CWK31 CMO31 CCS31 BSW31 BJA31 AZE31 API31 AFM31 VQ31 LU31 CA31 WYO31 WOS31 WEW31 VVA31 VLE31 VBI31 URM31 UHQ31 TXU31 TNY31 TEC31 SUG31 SKK31 SAO31 RQS31 RGW31 QXA31 QNE31 QDI31 PTM31 PJQ31 OZU31 OPY31 OGC31 NWG31 NMK31 NCO31 MSS31 MIW31 LZA31 LPE31 LFI31 KVM31 KLQ31 KBU31 JRY31 JIC31 IYG31 IOK31 IEO31 HUS31 HKW31 HBA31 GRE31 GHI31 FXM31 FNQ31 FDU31 ETY31 EKC31 EAG31 DQK31 DGO31 CWS31 CMW31 CDA31 BTE31 BJI31 AZM31 APQ31 AFU31 VY31 MC31 CI31 WYM31 WOQ31 WEU31 VUY31 VLC31 VBG31 URK31 UHO31 TXS31 TNW31 TEA31 SUE31 SKI31 SAM31 RQQ31 RGU31 QWY31 QNC31 QDG31 PTK31 PJO31 OZS31 OPW31 OGA31 NWE31 NMI31 NCM31 MSQ31 MIU31 LYY31 LPC31 LFG31 KVK31 KLO31 KBS31 JRW31 JIA31 IYE31 IOI31 IEM31 HUQ31 HKU31 HAY31 GRC31 GHG31 FXK31 FNO31 FDS31 ETW31 EKA31 EAE31 DQI31 DGM31 CWQ31 CMU31 CCY31 BTC31 BJG31 AZK31 APO31 AFS31 VW31 MA31 CG31 WYK31 WOO31 WES31 VUW31 VLA31 VBE31 URI31 UHM31 TXQ31 TNU31 TDY31 SUC31 SKG31 SAK31 RQO31 RGS31 QWW31 QNA31 QDE31 PTI31 PJM31 OZQ31 OPU31 OFY31 NWC31 NMG31 NCK31 MSO31 MIS31 LYW31 LPA31 LFE31 KVI31 KLM31 KBQ31 JRU31 JHY31 IYC31 IOG31 IEK31 HUO31 HKS31 HAW31 GRA31 GHE31 FXI31 FNM31 FDQ31 ETU31 EJY31 EAC31 DQG31 DGK31 CWO31 CMS31 CCW31 BTA31 BJE31 AZI31 APM31 AFQ31 VU31 LY31 CE31 WYI31 WOM31 WEQ31 VUU31 VKY31 VBC31 URG31 UHK31 TXO31 TNS31 TDW31 SUA31 SKE31 SAI31 RQM31 RGQ31 QWU31 QMY31 QDC31 PTG31 PJK31 OZO31 OPS31 OFW31 NWA31 NME31 NCI31 MSM31 MIQ31 LYU31 LOY31 LFC31 KVG31 KLK31 KBO31 JRS31 JHW31 IYA31 IOE31 IEI31 HUM31 HKQ31 HAU31 GQY31 GHC31 FXG31 FNK31 FDO31 ETS31 EJW31 EAA31 DQE31 DGI31 CWM31 CMQ31 CCU31 BSY31 BJC31 AZG31 APK31 AFO31 VS31 LW31 CC31 WYA31 WOE31 WEI31 VUM31 VKQ31 VAU31 UQY31 UHC31 TXG31 TNK31 TDO31 STS31 SJW31 SAA31 RQE31 RGI31 QWM31 QMQ31 QCU31 PSY31 PJC31 OZG31 OPK31 OFO31 NVS31 NLW31 NCA31 MSE31 MII31 LYM31 LOQ31 LEU31 KUY31 KLC31 KBG31 JRK31 JHO31 IXS31 INW31 IEA31 HUE31 HKI31 HAM31 GQQ31 GGU31 FWY31 FNC31 FDG31 ETK31 EJO31 DZS31 DPW31 DGA31 CWE31 CMI31 CCM31 BSQ31 BIU31 AYY31 APC31 AFG31 VK31 LO31 BU31 WYE31 WOI31 WEM31 VUQ31 VKU31 VAY31 URC31 UHG31 TXK31 TNO31 TDS31 STW31 SKA31 SAE31 RQI31 RGM31 QWQ31 QMU31 QCY31 PTC31 PJG31 OZK31 OPO31 OFS31 NVW31 NMA31 NCE31 MSI31 MIM31 LYQ31 LOU31 LEY31 KVC31 KLG31 KBK31 JRO31 JHS31 IXW31 IOA31 IEE31 HUI31 HKM31 HAQ31 GQU31 GGY31 FXC31 FNG31 FDK31 ETO31 EJS31 DZW31 DQA31 DGE31 CWI31 CMM31 CCQ31 BSU31 BIY31 AZC31 APG31 AFK31 VO31 LS31 BY31 WYC31 WOG31 WEK31 VUO31 VKS31 VAW31 URA31 UHE31 TXI31 TNM31 TDQ31 STU31 SJY31 SAC31 RQG31 RGK31 QWO31 QMS31 QCW31 PTA31 PJE31 OZI31 OPM31 OFQ31 NVU31 NLY31 NCC31 MSG31 MIK31 LYO31 LOS31 LEW31 KVA31 KLE31 KBI31 JRM31 JHQ31 IXU31 INY31 IEC31 HUG31 HKK31 HAO31 GQS31 GGW31 FXA31 FNE31 FDI31 ETM31 EJQ31 DZU31 DPY31 DGC31 CWG31 CMK31 CCO31 BSS31 BIW31 AZA31 APE31 AFI31 VM31 LQ31 BW31 WXY31 WOC31 WEG31 VUK31 VKO31 VAS31 UQW31 UHA31 TXE31 TNI31 TDM31 STQ31 SJU31 RZY31 RQC31 RGG31 QWK31 QMO31 QCS31 PSW31 PJA31 OZE31 OPI31 OFM31 NVQ31 NLU31 NBY31 MSC31 MIG31 LYK31 LOO31 LES31 KUW31 KLA31 KBE31 JRI31 JHM31 IXQ31 INU31 IDY31 HUC31 HKG31 HAK31 GQO31 GGS31 FWW31 FNA31 FDE31 ETI31 EJM31 DZQ31 DPU31 DFY31 CWC31 CMG31 CCK31 BSO31 BIS31 AYW31 APA31 AFE31 VI31 LM31 BS31 WXW31 WOA31 WEE31 VUI31 VKM31 VAQ31 UQU31 UGY31 TXC31 TNG31 TDK31 STO31 SJS31 RZW31 RQA31 RGE31 QWI31 QMM31 QCQ31 PSU31 PIY31 OZC31 OPG31 OFK31 NVO31 NLS31 NBW31 MSA31 MIE31 LYI31 LOM31 LEQ31 KUU31 KKY31 KBC31 JRG31 JHK31 IXO31 INS31 IDW31 HUA31 HKE31 HAI31 GQM31 GGQ31 FWU31 FMY31 FDC31 ETG31 EJK31 DZO31 DPS31 DFW31 CWA31 CME31 CCI31 BSM31 BIQ31 AYU31 AOY31 AFC31 VG31 LK31 WXU31 WNY31 WEC31 VUG31 VKK31 VAO31 UQS31 UGW31 TXA31 TNE31 TDI31 STM31 SJQ31 RZU31 RPY31 RGC31 QWG31 QMK31 QCO31 PSS31 PIW31 OZA31 OPE31 OFI31 NVM31 NLQ31 NBU31 MRY31 MIC31 LYG31 LOK31 LEO31 KUS31 KKW31 KBA31 JRE31 JHI31 IXM31 INQ31 IDU31 HTY31 HKC31 HAG31 GQK31 GGO31 FWS31 FMW31 FDA31 ETE31 EJI31 DZM31 DPQ31 DFU31 CVY31 CMC31 CCG31 BSK31 BIO31 AYS31 AOW31 AFA31 VE31 LI31 BP31 WXS31 WNW31 WEA31 VUE31 VKI31 VAM31 UQQ31 UGU31 TWY31 TNC31 TDG31 STK31 SJO31 RZS31 RPW31 RGA31 QWE31 QMI31 QCM31 PSQ31 PIU31 OYY31 OPC31 OFG31 NVK31 NLO31 NBS31 MRW31 MIA31 LYE31 LOI31 LEM31 KUQ31 KKU31 KAY31 JRC31 JHG31 IXK31 INO31 IDS31 HTW31 HKA31 HAE31 GQI31 GGM31 FWQ31 FMU31 FCY31 ETC31 EJG31 DZK31 DPO31 DFS31 CVW31 CMA31 CCE31 BSI31 BIM31 AYQ31 AOU31 AEY31 VC31 LG31 BN31 WXQ31 WNU31 WDY31 VUC31 VKG31 VAK31 UQO31 UGS31 TWW31 TNA31 TDE31 STI31 SJM31 RZQ31 RPU31 RFY31 QWC31 QMG31 QCK31 PSO31 PIS31 OYW31 OPA31 OFE31 NVI31 NLM31 NBQ31 MRU31 MHY31 LYC31 LOG31 LEK31 KUO31 KKS31 KAW31 JRA31 JHE31 IXI31 INM31 IDQ31 HTU31 HJY31 HAC31 GQG31 GGK31 FWO31 FMS31 FCW31 ETA31 EJE31 DZI31 DPM31 DFQ31 CVU31 CLY31 CCC31 BSG31 BIK31 AYO31 AOS31 AEW31 VA31 LE31 BL31 WXO31 WNS31 WDW31 VUA31 VKE31 VAI31 UQM31 UGQ31 TWU31 TMY31 TDC31 STG31 SJK31 RZO31 RPS31 RFW31 QWA31 QME31 QCI31 PSM31 PIQ31 OYU31 OOY31 OFC31 NVG31 NLK31 NBO31 MRS31 MHW31 LYA31 LOE31 LEI31 KUM31 KKQ31 KAU31 JQY31 JHC31 IXG31 INK31 IDO31 HTS31 HJW31 HAA31 GQE31 GGI31 FWM31 FMQ31 FCU31 ESY31 EJC31 DZG31 DPK31 DFO31 CVS31 CLW31 CCA31 BSE31 BII31 AYM31 AOQ31 AEU31 UY31 LC31 BJ31 WYQ31 WOU31 WEY31 VVC31 VLG31 VBK31 URO31 UHS31 TXW31 TOA31 TEE31 SUI31 SKM31 SAQ31 RQU31 RGY31 QXC31 QNG31 QDK31 PTO31 PJS31 OZW31 OQA31 OGE31 NWI31 NMM31 NCQ31 MSU31 MIY31 LZC31 LPG31 LFK31 KVO31 KLS31 KBW31 JSA31 JIE31 IYI31 IOM31 IEQ31 HUU31 HKY31 HBC31 GRG31 GHK31 FXO31 FNS31 FDW31 EUA31 EKE31 EAI31 DQM31 DGQ31 CWU31 CMY31 CDC31 BTG31 BJK31 AZO31 APS31 AFW31 WA31 ME31 CK31 WXK31 WNO31 WDS31 VTW31 VKA31 VAE31 UQI31 UGM31 TWQ31 TMU31 TCY31 STC31 SJG31 RZK31 RPO31 RFS31 QVW31 QMA31 QCE31 PSI31 PIM31 OYQ31 OOU31 OEY31 NVC31 NLG31 NBK31 MRO31 MHS31 LXW31 LOA31 LEE31 KUI31 KKM31 KAQ31 JQU31 JGY31 IXC31 ING31 IDK31 HTO31 HJS31 GZW31 GQA31 GGE31 FWI31 FMM31 FCQ31 ESU31 EIY31 DZC31 DPG31 DFK31 CVO31 CLS31 CBW31 BSA31 BIE31 AYI31 AOM31 AEQ31 UU31 KY31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31:BD31 WVZ31:WWA31 WMD31:WME31 WCH31:WCI31 VSL31:VSM31 VIP31:VIQ31 UYT31:UYU31 UOX31:UOY31 UFB31:UFC31 TVF31:TVG31 TLJ31:TLK31 TBN31:TBO31 SRR31:SRS31 SHV31:SHW31 RXZ31:RYA31 ROD31:ROE31 REH31:REI31 QUL31:QUM31 QKP31:QKQ31 QAT31:QAU31 PQX31:PQY31 PHB31:PHC31 OXF31:OXG31 ONJ31:ONK31 ODN31:ODO31 NTR31:NTS31 NJV31:NJW31 MZZ31:NAA31 MQD31:MQE31 MGH31:MGI31 LWL31:LWM31 LMP31:LMQ31 LCT31:LCU31 KSX31:KSY31 KJB31:KJC31 JZF31:JZG31 JPJ31:JPK31 JFN31:JFO31 IVR31:IVS31 ILV31:ILW31 IBZ31:ICA31 HSD31:HSE31 HIH31:HII31 GYL31:GYM31 GOP31:GOQ31 GET31:GEU31 FUX31:FUY31 FLB31:FLC31 FBF31:FBG31 ERJ31:ERK31 EHN31:EHO31 DXR31:DXS31 DNV31:DNW31 DDZ31:DEA31 CUD31:CUE31 CKH31:CKI31 CAL31:CAM31 BQP31:BQQ31 BGT31:BGU31 AWX31:AWY31 ANB31:ANC31 ADF31:ADG31 TJ31:TK31 JN31:JO31 U31:V31 WVN31:WVQ31 WLR31:WLU31 WBV31:WBY31 VRZ31:VSC31 VID31:VIG31 UYH31:UYK31 UOL31:UOO31 UEP31:UES31 TUT31:TUW31 TKX31:TLA31 TBB31:TBE31 SRF31:SRI31 SHJ31:SHM31 RXN31:RXQ31 RNR31:RNU31 RDV31:RDY31 QTZ31:QUC31 QKD31:QKG31 QAH31:QAK31 PQL31:PQO31 PGP31:PGS31 OWT31:OWW31 OMX31:ONA31 ODB31:ODE31 NTF31:NTI31 NJJ31:NJM31 MZN31:MZQ31 MPR31:MPU31 MFV31:MFY31 LVZ31:LWC31 LMD31:LMG31 LCH31:LCK31 KSL31:KSO31 KIP31:KIS31 JYT31:JYW31 JOX31:JPA31 JFB31:JFE31 IVF31:IVI31 ILJ31:ILM31 IBN31:IBQ31 HRR31:HRU31 HHV31:HHY31 GXZ31:GYC31 GOD31:GOG31 GEH31:GEK31 FUL31:FUO31 FKP31:FKS31 FAT31:FAW31 EQX31:ERA31 EHB31:EHE31 DXF31:DXI31 DNJ31:DNM31 DDN31:DDQ31 CTR31:CTU31 CJV31:CJY31 BZZ31:CAC31 BQD31:BQG31 BGH31:BGK31 AWL31:AWO31 AMP31:AMS31 ACT31:ACW31 SX31:TA31 JB31:JE31 I31:L31 WVS31:WVT31 WLW31:WLX31 WCA31:WCB31 VSE31:VSF31 VII31:VIJ31 UYM31:UYN31 UOQ31:UOR31 UEU31:UEV31 TUY31:TUZ31 TLC31:TLD31 TBG31:TBH31 SRK31:SRL31 SHO31:SHP31 RXS31:RXT31 RNW31:RNX31 REA31:REB31 QUE31:QUF31 QKI31:QKJ31 QAM31:QAN31 PQQ31:PQR31 PGU31:PGV31 OWY31:OWZ31 ONC31:OND31 ODG31:ODH31 NTK31:NTL31 NJO31:NJP31 MZS31:MZT31 MPW31:MPX31 MGA31:MGB31 LWE31:LWF31 LMI31:LMJ31 LCM31:LCN31 KSQ31:KSR31 KIU31:KIV31 JYY31:JYZ31 JPC31:JPD31 JFG31:JFH31 IVK31:IVL31 ILO31:ILP31 IBS31:IBT31 HRW31:HRX31 HIA31:HIB31 GYE31:GYF31 GOI31:GOJ31 GEM31:GEN31 FUQ31:FUR31 FKU31:FKV31 FAY31:FAZ31 ERC31:ERD31 EHG31:EHH31 DXK31:DXL31 DNO31:DNP31 DDS31:DDT31 CTW31:CTX31 CKA31:CKB31 CAE31:CAF31 BQI31:BQJ31 BGM31:BGN31 AWQ31:AWR31 AMU31:AMV31 ACY31:ACZ31 TC31:TD31 JG31:JH31 N31:O31 WWH31:WWK31 WML31:WMO31 WCP31:WCS31 VST31:VSW31 VIX31:VJA31 UZB31:UZE31 UPF31:UPI31 UFJ31:UFM31 TVN31:TVQ31 TLR31:TLU31 TBV31:TBY31 SRZ31:SSC31 SID31:SIG31 RYH31:RYK31 ROL31:ROO31 REP31:RES31 QUT31:QUW31 QKX31:QLA31 QBB31:QBE31 PRF31:PRI31 PHJ31:PHM31 OXN31:OXQ31 ONR31:ONU31 ODV31:ODY31 NTZ31:NUC31 NKD31:NKG31 NAH31:NAK31 MQL31:MQO31 MGP31:MGS31 LWT31:LWW31 LMX31:LNA31 LDB31:LDE31 KTF31:KTI31 KJJ31:KJM31 JZN31:JZQ31 JPR31:JPU31 JFV31:JFY31 IVZ31:IWC31 IMD31:IMG31 ICH31:ICK31 HSL31:HSO31 HIP31:HIS31 GYT31:GYW31 GOX31:GPA31 GFB31:GFE31 FVF31:FVI31 FLJ31:FLM31 FBN31:FBQ31 ERR31:ERU31 EHV31:EHY31 DXZ31:DYC31 DOD31:DOG31 DEH31:DEK31 CUL31:CUO31 CKP31:CKS31 CAT31:CAW31 BQX31:BRA31 BHB31:BHE31 AXF31:AXI31 ANJ31:ANM31 ADN31:ADQ31 TR31:TU31 JV31:JY31 AC31:AF31 WWM31:WWO31 WMQ31:WMS31 WCU31:WCW31 VSY31:VTA31 VJC31:VJE31 UZG31:UZI31 UPK31:UPM31 UFO31:UFQ31 TVS31:TVU31 TLW31:TLY31 TCA31:TCC31 SSE31:SSG31 SII31:SIK31 RYM31:RYO31 ROQ31:ROS31 REU31:REW31 QUY31:QVA31 QLC31:QLE31 QBG31:QBI31 PRK31:PRM31 PHO31:PHQ31 OXS31:OXU31 ONW31:ONY31 OEA31:OEC31 NUE31:NUG31 NKI31:NKK31 NAM31:NAO31 MQQ31:MQS31 MGU31:MGW31 LWY31:LXA31 LNC31:LNE31 LDG31:LDI31 KTK31:KTM31 KJO31:KJQ31 JZS31:JZU31 JPW31:JPY31 JGA31:JGC31 IWE31:IWG31 IMI31:IMK31 ICM31:ICO31 HSQ31:HSS31 HIU31:HIW31 GYY31:GZA31 GPC31:GPE31 GFG31:GFI31 FVK31:FVM31 FLO31:FLQ31 FBS31:FBU31 ERW31:ERY31 EIA31:EIC31 DYE31:DYG31 DOI31:DOK31 DEM31:DEO31 CUQ31:CUS31 CKU31:CKW31 CAY31:CBA31 BRC31:BRE31 BHG31:BHI31 AXK31:AXM31 ANO31:ANQ31 ADS31:ADU31 TW31:TY31 KA31:KC31 AH31:AJ31 WWQ31:WXI31 WMU31:WNM31 WCY31:WDQ31 VTC31:VTU31 VJG31:VJY31 UZK31:VAC31 UPO31:UQG31 UFS31:UGK31 TVW31:TWO31 TMA31:TMS31 TCE31:TCW31 SSI31:STA31 SIM31:SJE31 RYQ31:RZI31 ROU31:RPM31 REY31:RFQ31 QVC31:QVU31 QLG31:QLY31 QBK31:QCC31 PRO31:PSG31 PHS31:PIK31 OXW31:OYO31 OOA31:OOS31 OEE31:OEW31 NUI31:NVA31 NKM31:NLE31 NAQ31:NBI31 MQU31:MRM31 MGY31:MHQ31 LXC31:LXU31 LNG31:LNY31 LDK31:LEC31 KTO31:KUG31 KJS31:KKK31 JZW31:KAO31 JQA31:JQS31 JGE31:JGW31 IWI31:IXA31 IMM31:INE31 ICQ31:IDI31 HSU31:HTM31 HIY31:HJQ31 GZC31:GZU31 GPG31:GPY31 GFK31:GGC31 FVO31:FWG31 FLS31:FMK31 FBW31:FCO31 ESA31:ESS31 EIE31:EIW31 DYI31:DZA31 DOM31:DPE31 DEQ31:DFI31 CUU31:CVM31 CKY31:CLQ31 CBC31:CBU31 BRG31:BRY31 BHK31:BIC31 AXO31:AYG31 ANS31:AOK31 ADW31:AEO31 UA31:US31 KE31:KW31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A17:B20 A22:B30 S17:V20 X17:Z20 AB17:AD20 BU17:BY20 CA17:CH20 CJ17:CU20 CW17:CX20 S22:V30 X22:Z30 AB22:AD30 BU22:BY30 CA22:CH30 CJ22:CU30 CW22:CX30 H17:Q20 H22:Q30 AN15 AN23:AN30 AO22:AO30 AF22:AM30 AP11:AP15 AF17:AO20 AQ17:BN20 AP17 AP28:AP30 AP25:AP26 AP22 AQ22:BN30 AQ10:BN15 AO10:AO15 AN10:AN13 AF10:AM15 S10:V15 H10:Q15 CW10:CX15 CJ10:CU15 CA10:CH15 BU10:BY15 AB10:AD15 X10:Z15 A10:B15 BQ10:BS15 BQ17:BS20 BQ22:BS30"/>
    <dataValidation type="list" imeMode="on" allowBlank="1" showInputMessage="1" showErrorMessage="1" sqref="Y31 WVV31 WLZ31 WCD31 VSH31 VIL31 UYP31 UOT31 UEX31 TVB31 TLF31 TBJ31 SRN31 SHR31 RXV31 RNZ31 RED31 QUH31 QKL31 QAP31 PQT31 PGX31 OXB31 ONF31 ODJ31 NTN31 NJR31 MZV31 MPZ31 MGD31 LWH31 LML31 LCP31 KST31 KIX31 JZB31 JPF31 JFJ31 IVN31 ILR31 IBV31 HRZ31 HID31 GYH31 GOL31 GEP31 FUT31 FKX31 FBB31 ERF31 EHJ31 DXN31 DNR31 DDV31 CTZ31 CKD31 CAH31 BQL31 BGP31 AWT31 AMX31 ADB31 TF31 JJ31 Q31 WWD31 WMH31 WCL31 VSP31 VIT31 UYX31 UPB31 UFF31 TVJ31 TLN31 TBR31 SRV31 SHZ31 RYD31 ROH31 REL31 QUP31 QKT31 QAX31 PRB31 PHF31 OXJ31 ONN31 ODR31 NTV31 NJZ31 NAD31 MQH31 MGL31 LWP31 LMT31 LCX31 KTB31 KJF31 JZJ31 JPN31 JFR31 IVV31 ILZ31 ICD31 HSH31 HIL31 GYP31 GOT31 GEX31 FVB31 FLF31 FBJ31 ERN31 EHR31 DXV31 DNZ31 DED31 CUH31 CKL31 CAP31 BQT31 BGX31 AXB31 ANF31 ADJ31 TN31 JR31">
      <formula1>$CU$42:$CU$49</formula1>
    </dataValidation>
    <dataValidation type="list" imeMode="on" allowBlank="1" showInputMessage="1" showErrorMessage="1" sqref="AA31 WVX31 WMB31 WCF31 VSJ31 VIN31 UYR31 UOV31 UEZ31 TVD31 TLH31 TBL31 SRP31 SHT31 RXX31 ROB31 REF31 QUJ31 QKN31 QAR31 PQV31 PGZ31 OXD31 ONH31 ODL31 NTP31 NJT31 MZX31 MQB31 MGF31 LWJ31 LMN31 LCR31 KSV31 KIZ31 JZD31 JPH31 JFL31 IVP31 ILT31 IBX31 HSB31 HIF31 GYJ31 GON31 GER31 FUV31 FKZ31 FBD31 ERH31 EHL31 DXP31 DNT31 DDX31 CUB31 CKF31 CAJ31 BQN31 BGR31 AWV31 AMZ31 ADD31 TH31 JL31 S31 WWF31 WMJ31 WCN31 VSR31 VIV31 UYZ31 UPD31 UFH31 TVL31 TLP31 TBT31 SRX31 SIB31 RYF31 ROJ31 REN31 QUR31 QKV31 QAZ31 PRD31 PHH31 OXL31 ONP31 ODT31 NTX31 NKB31 NAF31 MQJ31 MGN31 LWR31 LMV31 LCZ31 KTD31 KJH31 JZL31 JPP31 JFT31 IVX31 IMB31 ICF31 HSJ31 HIN31 GYR31 GOV31 GEZ31 FVD31 FLH31 FBL31 ERP31 EHT31 DXX31 DOB31 DEF31 CUJ31 CKN31 CAR31 BQV31 BGZ31 AXD31 ANH31 ADL31 TP31 JT31">
      <formula1>$CU$49:$CU$63</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$DC$58:$DC$64</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$DC$64:$DC$78</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31 KX31 UT31 AEP31 AOL31 AYH31 BID31 BRZ31 CBV31 CLR31 CVN31 DFJ31 DPF31 DZB31 EIX31 EST31 FCP31 FML31 FWH31 GGD31 GPZ31 GZV31 HJR31 HTN31 IDJ31 INF31 IXB31 JGX31 JQT31 KAP31 KKL31 KUH31 LED31 LNZ31 LXV31 MHR31 MRN31 NBJ31 NLF31 NVB31 OEX31 OOT31 OYP31 PIL31 PSH31 QCD31 QLZ31 QVV31 RFR31 RPN31 RZJ31 SJF31 STB31 TCX31 TMT31 TWP31 UGL31 UQH31 VAD31 VJZ31 VTV31 WDR31 WNN31 WXJ31 AK31 KD31 TZ31 ADV31 ANR31 AXN31 BHJ31 BRF31 CBB31 CKX31 CUT31 DEP31 DOL31 DYH31 EID31 ERZ31 FBV31 FLR31 FVN31 GFJ31 GPF31 GZB31 HIX31 HST31 ICP31 IML31 IWH31 JGD31 JPZ31 JZV31 KJR31 KTN31 LDJ31 LNF31 LXB31 MGX31 MQT31 NAP31 NKL31 NUH31 OED31 ONZ31 OXV31 PHR31 PRN31 QBJ31 QLF31 QVB31 REX31 ROT31 RYP31 SIL31 SSH31 TCD31 TLZ31 TVV31 UFR31 UPN31 UZJ31 VJF31 VTB31 WCX31 WMT31 WWP31 T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AB31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WWG31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31:JA31 AG31 JZ31 TV31 ADR31 ANN31 AXJ31 BHF31 BRB31 CAX31 CKT31 CUP31 DEL31 DOH31 DYD31 EHZ31 ERV31 FBR31 FLN31 FVJ31 GFF31 GPB31 GYX31 HIT31 HSP31 ICL31 IMH31 IWD31 JFZ31 JPV31 JZR31 KJN31 KTJ31 LDF31 LNB31 LWX31 MGT31 MQP31 NAL31 NKH31 NUD31 ODZ31 ONV31 OXR31 PHN31 PRJ31 QBF31 QLB31 QUX31 RET31 ROP31 RYL31 SIH31 SSD31 TBZ31 TLV31 TVR31 UFN31 UPJ31 UZF31 VJB31 VSX31 WCT31 WMP31 WWL31 P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W31:X31 JP31:JQ31 TL31:TM31 ADH31:ADI31 AND31:ANE31 AWZ31:AXA31 BGV31:BGW31 BQR31:BQS31 CAN31:CAO31 CKJ31:CKK31 CUF31:CUG31 DEB31:DEC31 DNX31:DNY31 DXT31:DXU31 EHP31:EHQ31 ERL31:ERM31 FBH31:FBI31 FLD31:FLE31 FUZ31:FVA31 GEV31:GEW31 GOR31:GOS31 GYN31:GYO31 HIJ31:HIK31 HSF31:HSG31 ICB31:ICC31 ILX31:ILY31 IVT31:IVU31 JFP31:JFQ31 JPL31:JPM31 JZH31:JZI31 KJD31:KJE31 KSZ31:KTA31 LCV31:LCW31 LMR31:LMS31 LWN31:LWO31 MGJ31:MGK31 MQF31:MQG31 NAB31:NAC31 NJX31:NJY31 NTT31:NTU31 ODP31:ODQ31 ONL31:ONM31 OXH31:OXI31 PHD31:PHE31 PQZ31:PRA31 QAV31:QAW31 QKR31:QKS31 QUN31:QUO31 REJ31:REK31 ROF31:ROG31 RYB31:RYC31 SHX31:SHY31 SRT31:SRU31 TBP31:TBQ31 TLL31:TLM31 TVH31:TVI31 UFD31:UFE31 UOZ31:UPA31 UYV31:UYW31 VIR31:VIS31 VSN31:VSO31 WCJ31:WCK31 WMF31:WMG31 WWB31:WWC31 Z31 JS31 TO31 ADK31 ANG31 AXC31 BGY31 BQU31 CAQ31 CKM31 CUI31 DEE31 DOA31 DXW31 EHS31 ERO31 FBK31 FLG31 FVC31 GEY31 GOU31 GYQ31 HIM31 HSI31 ICE31 IMA31 IVW31 JFS31 JPO31 JZK31 KJG31 KTC31 LCY31 LMU31 LWQ31 MGM31 MQI31 NAE31 NKA31 NTW31 ODS31 ONO31 OXK31 PHG31 PRC31 QAY31 QKU31 QUQ31 REM31 ROI31 RYE31 SIA31 SRW31 TBS31 TLO31 TVK31 UFG31 UPC31 UYY31 VIU31 VSQ31 WCM31 WMI31 WWE31 M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R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MG31:SW31 WC31:ACS31 AFY31:AMO31 APU31:AWK31 AZQ31:BGG31 BJM31:BQC31 BTI31:BZY31 CDE31:CJU31 CNA31:CTQ31 CWW31:DDM31 DGS31:DNI31 DQO31:DXE31 EAK31:EHA31 EKG31:EQW31 EUC31:FAS31 FDY31:FKO31 FNU31:FUK31 FXQ31:GEG31 GHM31:GOC31 GRI31:GXY31 HBE31:HHU31 HLA31:HRQ31 HUW31:IBM31 IES31:ILI31 IOO31:IVE31 IYK31:JFA31 JIG31:JOW31 JSC31:JYS31 KBY31:KIO31 KLU31:KSK31 KVQ31:LCG31 LFM31:LMC31 LPI31:LVY31 LZE31:MFU31 MJA31:MPQ31 MSW31:MZM31 NCS31:NJI31 NMO31:NTE31 NWK31:ODA31 OGG31:OMW31 OQC31:OWS31 OZY31:PGO31 PJU31:PQK31 PTQ31:QAG31 QDM31:QKC31 QNI31:QTY31 QXE31:RDU31 RHA31:RNQ31 RQW31:RXM31 SAS31:SHI31 SKO31:SRE31 SUK31:TBA31 TEG31:TKW31 TOC31:TUS31 TXY31:UEO31 UHU31:UOK31 URQ31:UYG31 VBM31:VIC31 VLI31:VRY31 VVE31:WBU31 WFA31:WLQ31 WOW31:WVM31 WYS31:XFD31 AEY9 E31:F31 H31 A31:B31"/>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8"/>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qref="A1:XFD1"/>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0"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98" t="s">
        <v>316</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8"/>
      <c r="M2" s="88"/>
      <c r="N2" s="88"/>
      <c r="O2" s="88"/>
      <c r="BM2" s="3"/>
      <c r="BN2" s="3"/>
      <c r="BO2" s="3"/>
      <c r="BP2" s="3"/>
    </row>
    <row r="3" spans="1:77" s="2" customFormat="1" ht="21" hidden="1" customHeight="1">
      <c r="D3" s="49" t="s">
        <v>0</v>
      </c>
      <c r="H3" s="5"/>
      <c r="I3" s="49"/>
      <c r="L3" s="88"/>
      <c r="M3" s="88"/>
      <c r="N3" s="88"/>
      <c r="O3" s="88"/>
      <c r="BM3" s="3"/>
      <c r="BN3" s="3"/>
      <c r="BO3" s="3"/>
      <c r="BP3" s="3"/>
    </row>
    <row r="4" spans="1:77" s="2" customFormat="1" ht="21" hidden="1" customHeight="1">
      <c r="D4" s="26" t="s">
        <v>173</v>
      </c>
      <c r="E4" s="25"/>
      <c r="F4" s="25"/>
      <c r="G4" s="25"/>
      <c r="H4" s="51"/>
      <c r="I4" s="25"/>
      <c r="J4" s="27"/>
      <c r="K4" s="27"/>
      <c r="L4" s="94"/>
      <c r="M4" s="94"/>
      <c r="N4" s="94"/>
      <c r="O4" s="94"/>
      <c r="P4" s="27"/>
      <c r="Q4" s="50"/>
      <c r="R4" s="50"/>
      <c r="BM4" s="3"/>
      <c r="BN4" s="3"/>
      <c r="BO4" s="3"/>
      <c r="BP4" s="3"/>
    </row>
    <row r="5" spans="1:77" s="2" customFormat="1" ht="21" hidden="1" customHeight="1">
      <c r="H5" s="6"/>
      <c r="I5" s="28" t="s">
        <v>168</v>
      </c>
      <c r="J5" s="50"/>
      <c r="K5" s="50"/>
      <c r="L5" s="94"/>
      <c r="M5" s="94"/>
      <c r="N5" s="94"/>
      <c r="O5" s="94"/>
      <c r="P5" s="50"/>
      <c r="Q5" s="50"/>
      <c r="R5" s="50"/>
      <c r="BM5" s="3"/>
      <c r="BN5" s="3"/>
      <c r="BO5" s="3"/>
      <c r="BP5" s="3"/>
    </row>
    <row r="6" spans="1:77" s="7" customFormat="1" ht="21" hidden="1" customHeight="1">
      <c r="L6" s="89"/>
      <c r="M6" s="89"/>
      <c r="N6" s="89"/>
      <c r="O6" s="89"/>
      <c r="BM6" s="9"/>
      <c r="BN6" s="9"/>
      <c r="BO6" s="9"/>
      <c r="BP6" s="9"/>
    </row>
    <row r="7" spans="1:77" s="7" customFormat="1" ht="21" hidden="1" customHeight="1">
      <c r="B7" s="10"/>
      <c r="C7" s="10"/>
      <c r="L7" s="89"/>
      <c r="M7" s="89"/>
      <c r="N7" s="89"/>
      <c r="O7" s="89"/>
      <c r="BM7" s="9"/>
      <c r="BN7" s="9"/>
      <c r="BO7" s="9"/>
      <c r="BP7" s="9"/>
    </row>
    <row r="8" spans="1:77" s="7" customFormat="1" ht="21" hidden="1" customHeight="1">
      <c r="B8" s="10"/>
      <c r="C8" s="10"/>
      <c r="I8" s="24"/>
      <c r="L8" s="89"/>
      <c r="M8" s="89"/>
      <c r="N8" s="89"/>
      <c r="O8" s="89"/>
      <c r="BM8" s="9"/>
      <c r="BN8" s="9"/>
      <c r="BO8" s="9"/>
      <c r="BP8" s="9"/>
    </row>
    <row r="9" spans="1:77" s="7" customFormat="1" ht="21" hidden="1" customHeight="1">
      <c r="A9" s="11"/>
      <c r="B9" s="11"/>
      <c r="C9" s="11"/>
      <c r="I9" s="24"/>
      <c r="L9" s="89"/>
      <c r="M9" s="89"/>
      <c r="N9" s="89"/>
      <c r="O9" s="89"/>
      <c r="AJ9" s="8"/>
      <c r="BM9" s="9"/>
      <c r="BN9" s="9"/>
      <c r="BO9" s="9"/>
      <c r="BP9" s="9"/>
    </row>
    <row r="10" spans="1:77" s="2" customFormat="1" hidden="1">
      <c r="A10" s="12"/>
      <c r="L10" s="88"/>
      <c r="M10" s="88"/>
      <c r="N10" s="88"/>
      <c r="O10" s="88"/>
      <c r="BM10" s="3"/>
      <c r="BN10" s="3"/>
      <c r="BO10" s="3"/>
      <c r="BP10" s="3"/>
    </row>
    <row r="11" spans="1:77" s="20" customFormat="1" ht="26.4" customHeight="1">
      <c r="A11" s="149"/>
      <c r="B11" s="149"/>
      <c r="C11" s="149"/>
      <c r="D11" s="188" t="s">
        <v>301</v>
      </c>
      <c r="E11" s="189"/>
      <c r="F11" s="189"/>
      <c r="G11" s="189"/>
      <c r="H11" s="189"/>
      <c r="I11" s="189"/>
      <c r="J11" s="189"/>
      <c r="K11" s="189"/>
      <c r="L11" s="189"/>
      <c r="M11" s="189"/>
      <c r="N11" s="189"/>
      <c r="O11" s="189"/>
      <c r="P11" s="189"/>
      <c r="Q11" s="189"/>
      <c r="R11" s="189"/>
      <c r="S11" s="189"/>
      <c r="T11" s="189"/>
      <c r="U11" s="189"/>
      <c r="V11" s="189"/>
      <c r="W11" s="192"/>
      <c r="Y11" s="188" t="s">
        <v>302</v>
      </c>
      <c r="Z11" s="189"/>
      <c r="AA11" s="190"/>
      <c r="AB11" s="190"/>
      <c r="AC11" s="190"/>
      <c r="AD11" s="190"/>
      <c r="AE11" s="190"/>
      <c r="AF11" s="190"/>
      <c r="AG11" s="190"/>
      <c r="AH11" s="190"/>
      <c r="AI11" s="190"/>
      <c r="AJ11" s="190"/>
      <c r="AK11" s="190"/>
      <c r="AL11" s="190"/>
      <c r="AM11" s="190"/>
      <c r="AN11" s="190"/>
      <c r="AO11" s="190"/>
      <c r="AP11" s="190"/>
      <c r="AQ11" s="190"/>
      <c r="AR11" s="190"/>
      <c r="AS11" s="190"/>
      <c r="AT11" s="191"/>
      <c r="AV11" s="188" t="s">
        <v>303</v>
      </c>
      <c r="AW11" s="189"/>
      <c r="AX11" s="189"/>
      <c r="AY11" s="189"/>
      <c r="AZ11" s="189"/>
      <c r="BA11" s="189"/>
      <c r="BB11" s="189"/>
      <c r="BC11" s="189"/>
      <c r="BD11" s="189"/>
      <c r="BE11" s="189"/>
      <c r="BF11" s="189"/>
      <c r="BG11" s="189"/>
      <c r="BH11" s="189"/>
      <c r="BI11" s="189"/>
      <c r="BJ11" s="189"/>
      <c r="BK11" s="189"/>
      <c r="BL11" s="189"/>
      <c r="BM11" s="189"/>
      <c r="BN11" s="189"/>
      <c r="BO11" s="189"/>
      <c r="BP11" s="189"/>
      <c r="BQ11" s="192"/>
    </row>
    <row r="12" spans="1:77" s="13" customFormat="1" ht="51" customHeight="1">
      <c r="A12" s="130" t="s">
        <v>123</v>
      </c>
      <c r="B12" s="130" t="s">
        <v>115</v>
      </c>
      <c r="C12" s="130" t="s">
        <v>116</v>
      </c>
      <c r="D12" s="193" t="s">
        <v>304</v>
      </c>
      <c r="E12" s="194"/>
      <c r="F12" s="194"/>
      <c r="G12" s="194"/>
      <c r="H12" s="194"/>
      <c r="I12" s="194"/>
      <c r="J12" s="194"/>
      <c r="K12" s="194"/>
      <c r="L12" s="194"/>
      <c r="M12" s="194"/>
      <c r="N12" s="194"/>
      <c r="O12" s="194"/>
      <c r="P12" s="194"/>
      <c r="Q12" s="195"/>
      <c r="R12" s="196" t="s">
        <v>305</v>
      </c>
      <c r="S12" s="196"/>
      <c r="T12" s="196"/>
      <c r="U12" s="196"/>
      <c r="V12" s="196"/>
      <c r="W12" s="196"/>
      <c r="X12" s="23"/>
      <c r="Y12" s="197" t="s">
        <v>306</v>
      </c>
      <c r="Z12" s="197"/>
      <c r="AA12" s="197" t="s">
        <v>307</v>
      </c>
      <c r="AB12" s="197"/>
      <c r="AC12" s="197"/>
      <c r="AD12" s="143" t="s">
        <v>308</v>
      </c>
      <c r="AE12" s="167"/>
      <c r="AF12" s="167"/>
      <c r="AG12" s="166" t="s">
        <v>309</v>
      </c>
      <c r="AH12" s="167"/>
      <c r="AI12" s="168"/>
      <c r="AJ12" s="148" t="s">
        <v>310</v>
      </c>
      <c r="AK12" s="148"/>
      <c r="AL12" s="148"/>
      <c r="AM12" s="148" t="s">
        <v>311</v>
      </c>
      <c r="AN12" s="149"/>
      <c r="AO12" s="149"/>
      <c r="AP12" s="149" t="s">
        <v>312</v>
      </c>
      <c r="AQ12" s="149"/>
      <c r="AR12" s="148" t="s">
        <v>313</v>
      </c>
      <c r="AS12" s="149"/>
      <c r="AT12" s="103"/>
      <c r="AU12" s="23"/>
      <c r="AV12" s="166" t="s">
        <v>314</v>
      </c>
      <c r="AW12" s="167"/>
      <c r="AX12" s="167"/>
      <c r="AY12" s="167"/>
      <c r="AZ12" s="167"/>
      <c r="BA12" s="167"/>
      <c r="BB12" s="167"/>
      <c r="BC12" s="167"/>
      <c r="BD12" s="167"/>
      <c r="BE12" s="167"/>
      <c r="BF12" s="167"/>
      <c r="BG12" s="168"/>
      <c r="BH12" s="149" t="s">
        <v>315</v>
      </c>
      <c r="BI12" s="149"/>
      <c r="BJ12" s="149"/>
      <c r="BK12" s="149"/>
      <c r="BL12" s="149"/>
      <c r="BM12" s="149"/>
      <c r="BN12" s="149"/>
      <c r="BO12" s="149"/>
      <c r="BP12" s="149"/>
      <c r="BQ12" s="149"/>
      <c r="BR12" s="2"/>
      <c r="BS12" s="2"/>
      <c r="BT12" s="2"/>
      <c r="BU12" s="2"/>
      <c r="BV12" s="2"/>
      <c r="BW12" s="2"/>
      <c r="BX12" s="2"/>
      <c r="BY12" s="2"/>
    </row>
    <row r="13" spans="1:77" s="2" customFormat="1" ht="13.8" customHeight="1">
      <c r="A13" s="162"/>
      <c r="B13" s="162"/>
      <c r="C13" s="162"/>
      <c r="D13" s="141" t="s">
        <v>139</v>
      </c>
      <c r="E13" s="181"/>
      <c r="F13" s="181"/>
      <c r="G13" s="181"/>
      <c r="H13" s="116"/>
      <c r="I13" s="116"/>
      <c r="J13" s="116"/>
      <c r="K13" s="116"/>
      <c r="L13" s="116"/>
      <c r="M13" s="116"/>
      <c r="N13" s="116"/>
      <c r="O13" s="116"/>
      <c r="P13" s="117"/>
      <c r="Q13" s="138" t="s">
        <v>124</v>
      </c>
      <c r="R13" s="184" t="s">
        <v>1</v>
      </c>
      <c r="S13" s="184" t="s">
        <v>2</v>
      </c>
      <c r="T13" s="184" t="s">
        <v>3</v>
      </c>
      <c r="U13" s="184" t="s">
        <v>4</v>
      </c>
      <c r="V13" s="184" t="s">
        <v>5</v>
      </c>
      <c r="W13" s="123" t="s">
        <v>6</v>
      </c>
      <c r="X13" s="162"/>
      <c r="Y13" s="184" t="s">
        <v>1</v>
      </c>
      <c r="Z13" s="184" t="s">
        <v>2</v>
      </c>
      <c r="AA13" s="184" t="s">
        <v>1</v>
      </c>
      <c r="AB13" s="184" t="s">
        <v>2</v>
      </c>
      <c r="AC13" s="184" t="s">
        <v>3</v>
      </c>
      <c r="AD13" s="184" t="s">
        <v>1</v>
      </c>
      <c r="AE13" s="184" t="s">
        <v>2</v>
      </c>
      <c r="AF13" s="184" t="s">
        <v>3</v>
      </c>
      <c r="AG13" s="184" t="s">
        <v>1</v>
      </c>
      <c r="AH13" s="184" t="s">
        <v>2</v>
      </c>
      <c r="AI13" s="184" t="s">
        <v>3</v>
      </c>
      <c r="AJ13" s="184" t="s">
        <v>1</v>
      </c>
      <c r="AK13" s="184" t="s">
        <v>2</v>
      </c>
      <c r="AL13" s="184" t="s">
        <v>3</v>
      </c>
      <c r="AM13" s="184" t="s">
        <v>1</v>
      </c>
      <c r="AN13" s="184" t="s">
        <v>2</v>
      </c>
      <c r="AO13" s="184" t="s">
        <v>3</v>
      </c>
      <c r="AP13" s="184" t="s">
        <v>1</v>
      </c>
      <c r="AQ13" s="184" t="s">
        <v>2</v>
      </c>
      <c r="AR13" s="184" t="s">
        <v>1</v>
      </c>
      <c r="AS13" s="184" t="s">
        <v>2</v>
      </c>
      <c r="AT13" s="134"/>
      <c r="AU13" s="162"/>
      <c r="AV13" s="135" t="s">
        <v>1</v>
      </c>
      <c r="AW13" s="135" t="s">
        <v>2</v>
      </c>
      <c r="AX13" s="134" t="s">
        <v>3</v>
      </c>
      <c r="AY13" s="134" t="s">
        <v>4</v>
      </c>
      <c r="AZ13" s="135" t="s">
        <v>5</v>
      </c>
      <c r="BA13" s="135" t="s">
        <v>6</v>
      </c>
      <c r="BB13" s="135" t="s">
        <v>9</v>
      </c>
      <c r="BC13" s="135" t="s">
        <v>10</v>
      </c>
      <c r="BD13" s="134" t="s">
        <v>11</v>
      </c>
      <c r="BE13" s="134" t="s">
        <v>12</v>
      </c>
      <c r="BF13" s="134" t="s">
        <v>51</v>
      </c>
      <c r="BG13" s="134" t="s">
        <v>54</v>
      </c>
      <c r="BH13" s="135" t="s">
        <v>1</v>
      </c>
      <c r="BI13" s="135" t="s">
        <v>2</v>
      </c>
      <c r="BJ13" s="134" t="s">
        <v>3</v>
      </c>
      <c r="BK13" s="134" t="s">
        <v>4</v>
      </c>
      <c r="BL13" s="135" t="s">
        <v>5</v>
      </c>
      <c r="BM13" s="183" t="s">
        <v>6</v>
      </c>
      <c r="BN13" s="183" t="s">
        <v>9</v>
      </c>
      <c r="BO13" s="183" t="s">
        <v>10</v>
      </c>
      <c r="BP13" s="134" t="s">
        <v>52</v>
      </c>
      <c r="BQ13" s="180" t="s">
        <v>12</v>
      </c>
    </row>
    <row r="14" spans="1:77" s="2" customFormat="1" ht="13.8" customHeight="1">
      <c r="A14" s="162"/>
      <c r="B14" s="162"/>
      <c r="C14" s="162"/>
      <c r="D14" s="141" t="s">
        <v>117</v>
      </c>
      <c r="E14" s="181"/>
      <c r="F14" s="181"/>
      <c r="G14" s="182"/>
      <c r="H14" s="141" t="s">
        <v>118</v>
      </c>
      <c r="I14" s="181"/>
      <c r="J14" s="181"/>
      <c r="K14" s="182"/>
      <c r="L14" s="141" t="s">
        <v>119</v>
      </c>
      <c r="M14" s="181"/>
      <c r="N14" s="181"/>
      <c r="O14" s="182"/>
      <c r="P14" s="138"/>
      <c r="Q14" s="139"/>
      <c r="R14" s="184"/>
      <c r="S14" s="184"/>
      <c r="T14" s="184"/>
      <c r="U14" s="184"/>
      <c r="V14" s="184"/>
      <c r="W14" s="123"/>
      <c r="X14" s="162"/>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34"/>
      <c r="AU14" s="162"/>
      <c r="AV14" s="135"/>
      <c r="AW14" s="135"/>
      <c r="AX14" s="134"/>
      <c r="AY14" s="134"/>
      <c r="AZ14" s="135"/>
      <c r="BA14" s="135"/>
      <c r="BB14" s="135"/>
      <c r="BC14" s="135"/>
      <c r="BD14" s="134"/>
      <c r="BE14" s="134"/>
      <c r="BF14" s="134"/>
      <c r="BG14" s="134"/>
      <c r="BH14" s="135"/>
      <c r="BI14" s="135"/>
      <c r="BJ14" s="134"/>
      <c r="BK14" s="134"/>
      <c r="BL14" s="135"/>
      <c r="BM14" s="183"/>
      <c r="BN14" s="183"/>
      <c r="BO14" s="183"/>
      <c r="BP14" s="134"/>
      <c r="BQ14" s="180"/>
    </row>
    <row r="15" spans="1:77" s="2" customFormat="1" ht="25.95" customHeight="1">
      <c r="A15" s="162"/>
      <c r="B15" s="162"/>
      <c r="C15" s="162"/>
      <c r="D15" s="82" t="s">
        <v>65</v>
      </c>
      <c r="E15" s="82" t="s">
        <v>66</v>
      </c>
      <c r="F15" s="19" t="s">
        <v>120</v>
      </c>
      <c r="G15" s="19" t="s">
        <v>121</v>
      </c>
      <c r="H15" s="82" t="s">
        <v>65</v>
      </c>
      <c r="I15" s="82" t="s">
        <v>66</v>
      </c>
      <c r="J15" s="19" t="s">
        <v>120</v>
      </c>
      <c r="K15" s="19" t="s">
        <v>121</v>
      </c>
      <c r="L15" s="91" t="s">
        <v>65</v>
      </c>
      <c r="M15" s="91" t="s">
        <v>66</v>
      </c>
      <c r="N15" s="19" t="s">
        <v>120</v>
      </c>
      <c r="O15" s="19" t="s">
        <v>121</v>
      </c>
      <c r="P15" s="140"/>
      <c r="Q15" s="140"/>
      <c r="R15" s="184"/>
      <c r="S15" s="184"/>
      <c r="T15" s="184"/>
      <c r="U15" s="184"/>
      <c r="V15" s="184"/>
      <c r="W15" s="123"/>
      <c r="X15" s="162"/>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34"/>
      <c r="AU15" s="162"/>
      <c r="AV15" s="135"/>
      <c r="AW15" s="135"/>
      <c r="AX15" s="134"/>
      <c r="AY15" s="134"/>
      <c r="AZ15" s="135"/>
      <c r="BA15" s="135"/>
      <c r="BB15" s="135"/>
      <c r="BC15" s="135"/>
      <c r="BD15" s="134"/>
      <c r="BE15" s="134"/>
      <c r="BF15" s="134"/>
      <c r="BG15" s="134"/>
      <c r="BH15" s="135"/>
      <c r="BI15" s="135"/>
      <c r="BJ15" s="134"/>
      <c r="BK15" s="134"/>
      <c r="BL15" s="135"/>
      <c r="BM15" s="183"/>
      <c r="BN15" s="183"/>
      <c r="BO15" s="183"/>
      <c r="BP15" s="134"/>
      <c r="BQ15" s="180"/>
    </row>
    <row r="16" spans="1:77" s="201" customFormat="1" ht="93" customHeight="1">
      <c r="A16" s="163"/>
      <c r="B16" s="163"/>
      <c r="C16" s="163"/>
      <c r="D16" s="21" t="s">
        <v>86</v>
      </c>
      <c r="E16" s="21" t="s">
        <v>87</v>
      </c>
      <c r="F16" s="21" t="s">
        <v>88</v>
      </c>
      <c r="G16" s="21" t="s">
        <v>89</v>
      </c>
      <c r="H16" s="21" t="s">
        <v>86</v>
      </c>
      <c r="I16" s="21" t="s">
        <v>87</v>
      </c>
      <c r="J16" s="21" t="s">
        <v>88</v>
      </c>
      <c r="K16" s="21" t="s">
        <v>89</v>
      </c>
      <c r="L16" s="104" t="s">
        <v>86</v>
      </c>
      <c r="M16" s="104" t="s">
        <v>87</v>
      </c>
      <c r="N16" s="104" t="s">
        <v>88</v>
      </c>
      <c r="O16" s="104" t="s">
        <v>89</v>
      </c>
      <c r="P16" s="104" t="s">
        <v>138</v>
      </c>
      <c r="Q16" s="104" t="s">
        <v>140</v>
      </c>
      <c r="R16" s="105" t="s">
        <v>90</v>
      </c>
      <c r="S16" s="105" t="s">
        <v>91</v>
      </c>
      <c r="T16" s="105" t="s">
        <v>92</v>
      </c>
      <c r="U16" s="22" t="s">
        <v>93</v>
      </c>
      <c r="V16" s="105" t="s">
        <v>94</v>
      </c>
      <c r="W16" s="104" t="s">
        <v>8</v>
      </c>
      <c r="Y16" s="105" t="s">
        <v>95</v>
      </c>
      <c r="Z16" s="105" t="s">
        <v>96</v>
      </c>
      <c r="AA16" s="105" t="s">
        <v>70</v>
      </c>
      <c r="AB16" s="105" t="s">
        <v>97</v>
      </c>
      <c r="AC16" s="105" t="s">
        <v>96</v>
      </c>
      <c r="AD16" s="105" t="s">
        <v>24</v>
      </c>
      <c r="AE16" s="105" t="s">
        <v>25</v>
      </c>
      <c r="AF16" s="105" t="s">
        <v>26</v>
      </c>
      <c r="AG16" s="105" t="s">
        <v>24</v>
      </c>
      <c r="AH16" s="105" t="s">
        <v>25</v>
      </c>
      <c r="AI16" s="105" t="s">
        <v>26</v>
      </c>
      <c r="AJ16" s="105" t="s">
        <v>24</v>
      </c>
      <c r="AK16" s="105" t="s">
        <v>25</v>
      </c>
      <c r="AL16" s="105" t="s">
        <v>26</v>
      </c>
      <c r="AM16" s="105" t="s">
        <v>24</v>
      </c>
      <c r="AN16" s="105" t="s">
        <v>25</v>
      </c>
      <c r="AO16" s="105" t="s">
        <v>26</v>
      </c>
      <c r="AP16" s="105" t="s">
        <v>27</v>
      </c>
      <c r="AQ16" s="105" t="s">
        <v>50</v>
      </c>
      <c r="AR16" s="105" t="s">
        <v>28</v>
      </c>
      <c r="AS16" s="105" t="s">
        <v>29</v>
      </c>
      <c r="AT16" s="105" t="s">
        <v>8</v>
      </c>
      <c r="AV16" s="105" t="s">
        <v>41</v>
      </c>
      <c r="AW16" s="105" t="s">
        <v>42</v>
      </c>
      <c r="AX16" s="105" t="s">
        <v>43</v>
      </c>
      <c r="AY16" s="105" t="s">
        <v>44</v>
      </c>
      <c r="AZ16" s="105" t="s">
        <v>45</v>
      </c>
      <c r="BA16" s="105" t="s">
        <v>46</v>
      </c>
      <c r="BB16" s="105" t="s">
        <v>47</v>
      </c>
      <c r="BC16" s="105" t="s">
        <v>48</v>
      </c>
      <c r="BD16" s="105" t="s">
        <v>49</v>
      </c>
      <c r="BE16" s="105" t="s">
        <v>55</v>
      </c>
      <c r="BF16" s="105" t="s">
        <v>56</v>
      </c>
      <c r="BG16" s="105" t="s">
        <v>8</v>
      </c>
      <c r="BH16" s="105" t="s">
        <v>33</v>
      </c>
      <c r="BI16" s="105" t="s">
        <v>34</v>
      </c>
      <c r="BJ16" s="105" t="s">
        <v>35</v>
      </c>
      <c r="BK16" s="105" t="s">
        <v>36</v>
      </c>
      <c r="BL16" s="105" t="s">
        <v>37</v>
      </c>
      <c r="BM16" s="105" t="s">
        <v>38</v>
      </c>
      <c r="BN16" s="105" t="s">
        <v>39</v>
      </c>
      <c r="BO16" s="105" t="s">
        <v>40</v>
      </c>
      <c r="BP16" s="105" t="s">
        <v>53</v>
      </c>
      <c r="BQ16" s="58" t="s">
        <v>8</v>
      </c>
    </row>
    <row r="17" spans="1:70" s="39" customFormat="1" hidden="1">
      <c r="A17" s="29" t="s">
        <v>172</v>
      </c>
      <c r="B17" s="30"/>
      <c r="C17" s="30"/>
      <c r="D17" s="31"/>
      <c r="E17" s="31"/>
      <c r="F17" s="31"/>
      <c r="G17" s="31"/>
      <c r="H17" s="31"/>
      <c r="I17" s="31"/>
      <c r="J17" s="31"/>
      <c r="K17" s="31"/>
      <c r="L17" s="92"/>
      <c r="M17" s="92"/>
      <c r="N17" s="92"/>
      <c r="O17" s="92"/>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59"/>
    </row>
    <row r="18" spans="1:70" s="12" customFormat="1" ht="39.6">
      <c r="A18" s="79">
        <v>42201</v>
      </c>
      <c r="B18" s="60" t="s">
        <v>174</v>
      </c>
      <c r="C18" s="62">
        <v>3</v>
      </c>
      <c r="D18" s="96"/>
      <c r="E18" s="96"/>
      <c r="F18" s="96"/>
      <c r="G18" s="96"/>
      <c r="H18" s="96">
        <v>1</v>
      </c>
      <c r="I18" s="96"/>
      <c r="J18" s="96"/>
      <c r="K18" s="96"/>
      <c r="L18" s="96">
        <v>1</v>
      </c>
      <c r="M18" s="96"/>
      <c r="N18" s="96"/>
      <c r="O18" s="96"/>
      <c r="P18" s="71" t="s">
        <v>269</v>
      </c>
      <c r="Q18" s="87"/>
      <c r="R18" s="96"/>
      <c r="S18" s="96"/>
      <c r="T18" s="96"/>
      <c r="U18" s="96"/>
      <c r="V18" s="96"/>
      <c r="W18" s="95"/>
      <c r="Y18" s="96">
        <v>1</v>
      </c>
      <c r="Z18" s="96"/>
      <c r="AA18" s="96"/>
      <c r="AB18" s="96">
        <v>1</v>
      </c>
      <c r="AC18" s="96"/>
      <c r="AD18" s="96"/>
      <c r="AE18" s="96">
        <v>1</v>
      </c>
      <c r="AF18" s="96"/>
      <c r="AG18" s="66"/>
      <c r="AH18" s="18"/>
      <c r="AI18" s="18">
        <v>1</v>
      </c>
      <c r="AJ18" s="96"/>
      <c r="AK18" s="96">
        <v>1</v>
      </c>
      <c r="AL18" s="96"/>
      <c r="AM18" s="17"/>
      <c r="AN18" s="96">
        <v>1</v>
      </c>
      <c r="AO18" s="17"/>
      <c r="AP18" s="17">
        <v>1</v>
      </c>
      <c r="AQ18" s="17"/>
      <c r="AR18" s="17"/>
      <c r="AS18" s="17">
        <v>1</v>
      </c>
      <c r="AT18" s="56"/>
      <c r="AV18" s="96"/>
      <c r="AW18" s="96">
        <v>1</v>
      </c>
      <c r="AX18" s="96">
        <v>1</v>
      </c>
      <c r="AY18" s="96">
        <v>1</v>
      </c>
      <c r="AZ18" s="96">
        <v>1</v>
      </c>
      <c r="BA18" s="96">
        <v>1</v>
      </c>
      <c r="BB18" s="96"/>
      <c r="BC18" s="96"/>
      <c r="BD18" s="96"/>
      <c r="BE18" s="96"/>
      <c r="BF18" s="96">
        <v>1</v>
      </c>
      <c r="BG18" s="56"/>
      <c r="BH18" s="96">
        <v>1</v>
      </c>
      <c r="BI18" s="96">
        <v>1</v>
      </c>
      <c r="BJ18" s="96">
        <v>1</v>
      </c>
      <c r="BK18" s="96"/>
      <c r="BL18" s="96">
        <v>1</v>
      </c>
      <c r="BM18" s="96">
        <v>1</v>
      </c>
      <c r="BN18" s="96">
        <v>1</v>
      </c>
      <c r="BO18" s="96">
        <v>1</v>
      </c>
      <c r="BP18" s="96">
        <v>1</v>
      </c>
      <c r="BQ18" s="56"/>
      <c r="BR18" s="12">
        <v>1</v>
      </c>
    </row>
    <row r="19" spans="1:70" s="12" customFormat="1" ht="28.8">
      <c r="A19" s="79">
        <v>42202</v>
      </c>
      <c r="B19" s="60" t="s">
        <v>175</v>
      </c>
      <c r="C19" s="62">
        <v>3</v>
      </c>
      <c r="D19" s="96">
        <v>1</v>
      </c>
      <c r="E19" s="96"/>
      <c r="F19" s="96"/>
      <c r="G19" s="96"/>
      <c r="H19" s="96">
        <v>1</v>
      </c>
      <c r="I19" s="96"/>
      <c r="J19" s="96"/>
      <c r="K19" s="96"/>
      <c r="L19" s="96">
        <v>1</v>
      </c>
      <c r="M19" s="96"/>
      <c r="N19" s="96"/>
      <c r="O19" s="96"/>
      <c r="P19" s="72" t="s">
        <v>270</v>
      </c>
      <c r="Q19" s="87"/>
      <c r="R19" s="96"/>
      <c r="S19" s="96"/>
      <c r="T19" s="96"/>
      <c r="U19" s="96"/>
      <c r="V19" s="96"/>
      <c r="W19" s="95"/>
      <c r="Y19" s="96"/>
      <c r="Z19" s="96">
        <v>1</v>
      </c>
      <c r="AA19" s="96"/>
      <c r="AB19" s="96">
        <v>1</v>
      </c>
      <c r="AC19" s="96"/>
      <c r="AD19" s="96"/>
      <c r="AE19" s="96">
        <v>1</v>
      </c>
      <c r="AF19" s="96"/>
      <c r="AG19" s="66"/>
      <c r="AH19" s="18">
        <v>1</v>
      </c>
      <c r="AI19" s="18"/>
      <c r="AJ19" s="96"/>
      <c r="AK19" s="96">
        <v>1</v>
      </c>
      <c r="AL19" s="96"/>
      <c r="AM19" s="17"/>
      <c r="AN19" s="96">
        <v>1</v>
      </c>
      <c r="AO19" s="17"/>
      <c r="AP19" s="17">
        <v>1</v>
      </c>
      <c r="AQ19" s="17"/>
      <c r="AR19" s="17">
        <v>1</v>
      </c>
      <c r="AS19" s="17"/>
      <c r="AT19" s="56"/>
      <c r="AV19" s="96"/>
      <c r="AW19" s="96">
        <v>1</v>
      </c>
      <c r="AX19" s="96"/>
      <c r="AY19" s="96">
        <v>1</v>
      </c>
      <c r="AZ19" s="96"/>
      <c r="BA19" s="96"/>
      <c r="BB19" s="96"/>
      <c r="BC19" s="96"/>
      <c r="BD19" s="96"/>
      <c r="BE19" s="96">
        <v>1</v>
      </c>
      <c r="BF19" s="96">
        <v>1</v>
      </c>
      <c r="BG19" s="56"/>
      <c r="BH19" s="96">
        <v>1</v>
      </c>
      <c r="BI19" s="96"/>
      <c r="BJ19" s="96">
        <v>1</v>
      </c>
      <c r="BK19" s="96"/>
      <c r="BL19" s="96"/>
      <c r="BM19" s="96">
        <v>1</v>
      </c>
      <c r="BN19" s="96"/>
      <c r="BO19" s="96"/>
      <c r="BP19" s="96">
        <v>1</v>
      </c>
      <c r="BQ19" s="56"/>
      <c r="BR19" s="12">
        <v>1</v>
      </c>
    </row>
    <row r="20" spans="1:70" s="12" customFormat="1" ht="32.4">
      <c r="A20" s="79">
        <v>42203</v>
      </c>
      <c r="B20" s="60" t="s">
        <v>177</v>
      </c>
      <c r="C20" s="62">
        <v>5</v>
      </c>
      <c r="D20" s="96">
        <v>1</v>
      </c>
      <c r="E20" s="96"/>
      <c r="F20" s="96"/>
      <c r="G20" s="96"/>
      <c r="H20" s="96">
        <v>1</v>
      </c>
      <c r="I20" s="96"/>
      <c r="J20" s="96"/>
      <c r="K20" s="96"/>
      <c r="L20" s="96"/>
      <c r="M20" s="96">
        <v>1</v>
      </c>
      <c r="N20" s="96"/>
      <c r="O20" s="96"/>
      <c r="P20" s="95" t="s">
        <v>271</v>
      </c>
      <c r="Q20" s="87"/>
      <c r="R20" s="96"/>
      <c r="S20" s="96"/>
      <c r="T20" s="96"/>
      <c r="U20" s="96"/>
      <c r="V20" s="96"/>
      <c r="W20" s="95"/>
      <c r="Y20" s="96">
        <v>1</v>
      </c>
      <c r="Z20" s="96"/>
      <c r="AA20" s="96">
        <v>1</v>
      </c>
      <c r="AB20" s="96"/>
      <c r="AC20" s="96"/>
      <c r="AD20" s="96"/>
      <c r="AE20" s="96">
        <v>1</v>
      </c>
      <c r="AF20" s="96"/>
      <c r="AG20" s="66"/>
      <c r="AH20" s="18">
        <v>1</v>
      </c>
      <c r="AI20" s="18"/>
      <c r="AJ20" s="96"/>
      <c r="AK20" s="96">
        <v>1</v>
      </c>
      <c r="AL20" s="96"/>
      <c r="AM20" s="17"/>
      <c r="AN20" s="96">
        <v>1</v>
      </c>
      <c r="AO20" s="17"/>
      <c r="AP20" s="17"/>
      <c r="AQ20" s="17">
        <v>1</v>
      </c>
      <c r="AR20" s="17"/>
      <c r="AS20" s="17">
        <v>1</v>
      </c>
      <c r="AT20" s="56"/>
      <c r="AV20" s="96"/>
      <c r="AW20" s="96">
        <v>1</v>
      </c>
      <c r="AX20" s="96">
        <v>1</v>
      </c>
      <c r="AY20" s="96"/>
      <c r="AZ20" s="96">
        <v>1</v>
      </c>
      <c r="BA20" s="96">
        <v>1</v>
      </c>
      <c r="BB20" s="96"/>
      <c r="BC20" s="96"/>
      <c r="BD20" s="96"/>
      <c r="BE20" s="96">
        <v>1</v>
      </c>
      <c r="BF20" s="96"/>
      <c r="BG20" s="56"/>
      <c r="BH20" s="96">
        <v>1</v>
      </c>
      <c r="BI20" s="96"/>
      <c r="BJ20" s="96"/>
      <c r="BK20" s="96"/>
      <c r="BL20" s="96"/>
      <c r="BM20" s="96"/>
      <c r="BN20" s="96">
        <v>1</v>
      </c>
      <c r="BO20" s="96"/>
      <c r="BP20" s="96">
        <v>1</v>
      </c>
      <c r="BQ20" s="56"/>
      <c r="BR20" s="12">
        <v>1</v>
      </c>
    </row>
    <row r="21" spans="1:70" s="12" customFormat="1" ht="21.6">
      <c r="A21" s="79">
        <v>42204</v>
      </c>
      <c r="B21" s="60" t="s">
        <v>178</v>
      </c>
      <c r="C21" s="62">
        <v>5</v>
      </c>
      <c r="D21" s="96"/>
      <c r="E21" s="96"/>
      <c r="F21" s="96"/>
      <c r="G21" s="96"/>
      <c r="H21" s="96"/>
      <c r="I21" s="96"/>
      <c r="J21" s="96"/>
      <c r="K21" s="96"/>
      <c r="L21" s="96"/>
      <c r="M21" s="96"/>
      <c r="N21" s="96">
        <v>1</v>
      </c>
      <c r="O21" s="96"/>
      <c r="P21" s="95"/>
      <c r="Q21" s="87"/>
      <c r="R21" s="96"/>
      <c r="S21" s="96"/>
      <c r="T21" s="96"/>
      <c r="U21" s="96"/>
      <c r="V21" s="96"/>
      <c r="W21" s="87" t="s">
        <v>211</v>
      </c>
      <c r="Y21" s="96">
        <v>1</v>
      </c>
      <c r="Z21" s="96"/>
      <c r="AA21" s="96">
        <v>1</v>
      </c>
      <c r="AB21" s="96"/>
      <c r="AC21" s="96"/>
      <c r="AD21" s="96">
        <v>1</v>
      </c>
      <c r="AE21" s="96"/>
      <c r="AF21" s="96"/>
      <c r="AG21" s="66"/>
      <c r="AH21" s="18"/>
      <c r="AI21" s="18">
        <v>1</v>
      </c>
      <c r="AJ21" s="96">
        <v>1</v>
      </c>
      <c r="AK21" s="96"/>
      <c r="AL21" s="96"/>
      <c r="AM21" s="17"/>
      <c r="AN21" s="96">
        <v>1</v>
      </c>
      <c r="AO21" s="17"/>
      <c r="AP21" s="17">
        <v>1</v>
      </c>
      <c r="AQ21" s="17"/>
      <c r="AR21" s="17">
        <v>1</v>
      </c>
      <c r="AS21" s="17"/>
      <c r="AT21" s="56"/>
      <c r="AV21" s="96"/>
      <c r="AW21" s="96">
        <v>1</v>
      </c>
      <c r="AX21" s="96"/>
      <c r="AY21" s="96">
        <v>1</v>
      </c>
      <c r="AZ21" s="96">
        <v>1</v>
      </c>
      <c r="BA21" s="96">
        <v>1</v>
      </c>
      <c r="BB21" s="96"/>
      <c r="BC21" s="96"/>
      <c r="BD21" s="96"/>
      <c r="BE21" s="96"/>
      <c r="BF21" s="96"/>
      <c r="BG21" s="56"/>
      <c r="BH21" s="96">
        <v>1</v>
      </c>
      <c r="BI21" s="96">
        <v>1</v>
      </c>
      <c r="BJ21" s="96"/>
      <c r="BK21" s="96"/>
      <c r="BL21" s="96"/>
      <c r="BM21" s="96"/>
      <c r="BN21" s="96"/>
      <c r="BO21" s="96">
        <v>1</v>
      </c>
      <c r="BP21" s="96">
        <v>1</v>
      </c>
      <c r="BQ21" s="56"/>
      <c r="BR21" s="12">
        <v>1</v>
      </c>
    </row>
    <row r="22" spans="1:70" s="12" customFormat="1" ht="39.6">
      <c r="A22" s="79">
        <v>42205</v>
      </c>
      <c r="B22" s="60" t="s">
        <v>180</v>
      </c>
      <c r="C22" s="62">
        <v>5</v>
      </c>
      <c r="D22" s="96"/>
      <c r="E22" s="96"/>
      <c r="F22" s="96"/>
      <c r="G22" s="96"/>
      <c r="H22" s="96">
        <v>1</v>
      </c>
      <c r="I22" s="96"/>
      <c r="J22" s="96"/>
      <c r="K22" s="96"/>
      <c r="L22" s="96">
        <v>1</v>
      </c>
      <c r="M22" s="96"/>
      <c r="N22" s="96"/>
      <c r="O22" s="96"/>
      <c r="P22" s="73" t="s">
        <v>212</v>
      </c>
      <c r="Q22" s="87"/>
      <c r="R22" s="96"/>
      <c r="S22" s="96"/>
      <c r="T22" s="96"/>
      <c r="U22" s="96"/>
      <c r="V22" s="96"/>
      <c r="W22" s="95"/>
      <c r="Y22" s="96">
        <v>1</v>
      </c>
      <c r="Z22" s="96"/>
      <c r="AA22" s="96">
        <v>1</v>
      </c>
      <c r="AB22" s="96"/>
      <c r="AC22" s="96"/>
      <c r="AD22" s="96">
        <v>1</v>
      </c>
      <c r="AE22" s="96"/>
      <c r="AF22" s="96"/>
      <c r="AG22" s="66"/>
      <c r="AH22" s="18">
        <v>1</v>
      </c>
      <c r="AI22" s="18"/>
      <c r="AJ22" s="96">
        <v>1</v>
      </c>
      <c r="AK22" s="96"/>
      <c r="AL22" s="96"/>
      <c r="AM22" s="17">
        <v>1</v>
      </c>
      <c r="AN22" s="96"/>
      <c r="AO22" s="17"/>
      <c r="AP22" s="17">
        <v>1</v>
      </c>
      <c r="AQ22" s="17"/>
      <c r="AR22" s="17">
        <v>1</v>
      </c>
      <c r="AS22" s="17"/>
      <c r="AT22" s="56"/>
      <c r="AV22" s="96"/>
      <c r="AW22" s="96">
        <v>1</v>
      </c>
      <c r="AX22" s="96">
        <v>1</v>
      </c>
      <c r="AY22" s="96">
        <v>1</v>
      </c>
      <c r="AZ22" s="96">
        <v>1</v>
      </c>
      <c r="BA22" s="96">
        <v>1</v>
      </c>
      <c r="BB22" s="96"/>
      <c r="BC22" s="96"/>
      <c r="BD22" s="96">
        <v>1</v>
      </c>
      <c r="BE22" s="96">
        <v>1</v>
      </c>
      <c r="BF22" s="96">
        <v>1</v>
      </c>
      <c r="BG22" s="56"/>
      <c r="BH22" s="96">
        <v>1</v>
      </c>
      <c r="BI22" s="96">
        <v>1</v>
      </c>
      <c r="BJ22" s="96">
        <v>1</v>
      </c>
      <c r="BK22" s="96">
        <v>1</v>
      </c>
      <c r="BL22" s="96"/>
      <c r="BM22" s="96"/>
      <c r="BN22" s="96">
        <v>1</v>
      </c>
      <c r="BO22" s="96">
        <v>1</v>
      </c>
      <c r="BP22" s="96">
        <v>1</v>
      </c>
      <c r="BQ22" s="56"/>
      <c r="BR22" s="12">
        <v>1</v>
      </c>
    </row>
    <row r="23" spans="1:70" s="53" customFormat="1">
      <c r="A23" s="79">
        <v>42207</v>
      </c>
      <c r="B23" s="60" t="s">
        <v>183</v>
      </c>
      <c r="C23" s="62">
        <v>5</v>
      </c>
      <c r="D23" s="95"/>
      <c r="E23" s="95"/>
      <c r="F23" s="95"/>
      <c r="G23" s="95"/>
      <c r="H23" s="95"/>
      <c r="I23" s="95"/>
      <c r="J23" s="95"/>
      <c r="K23" s="95"/>
      <c r="L23" s="95"/>
      <c r="M23" s="95"/>
      <c r="N23" s="95"/>
      <c r="O23" s="95"/>
      <c r="P23" s="95"/>
      <c r="Q23" s="87"/>
      <c r="R23" s="95"/>
      <c r="S23" s="95"/>
      <c r="T23" s="95"/>
      <c r="U23" s="95"/>
      <c r="V23" s="95"/>
      <c r="W23" s="95"/>
      <c r="Y23" s="95"/>
      <c r="Z23" s="95"/>
      <c r="AA23" s="95"/>
      <c r="AB23" s="95"/>
      <c r="AC23" s="95"/>
      <c r="AD23" s="95"/>
      <c r="AE23" s="95"/>
      <c r="AF23" s="95"/>
      <c r="AG23" s="54"/>
      <c r="AH23" s="18"/>
      <c r="AI23" s="18"/>
      <c r="AJ23" s="95"/>
      <c r="AK23" s="95"/>
      <c r="AL23" s="95"/>
      <c r="AM23" s="55"/>
      <c r="AN23" s="95"/>
      <c r="AO23" s="55"/>
      <c r="AP23" s="55"/>
      <c r="AQ23" s="55"/>
      <c r="AR23" s="55"/>
      <c r="AS23" s="55"/>
      <c r="AT23" s="56"/>
      <c r="AV23" s="95"/>
      <c r="AW23" s="95"/>
      <c r="AX23" s="95"/>
      <c r="AY23" s="95"/>
      <c r="AZ23" s="95"/>
      <c r="BA23" s="95"/>
      <c r="BB23" s="95"/>
      <c r="BC23" s="95"/>
      <c r="BD23" s="95"/>
      <c r="BE23" s="95"/>
      <c r="BF23" s="95"/>
      <c r="BG23" s="56"/>
      <c r="BH23" s="95"/>
      <c r="BI23" s="95"/>
      <c r="BJ23" s="95"/>
      <c r="BK23" s="95"/>
      <c r="BL23" s="95"/>
      <c r="BM23" s="95"/>
      <c r="BN23" s="95"/>
      <c r="BO23" s="95"/>
      <c r="BP23" s="95"/>
      <c r="BQ23" s="56"/>
    </row>
    <row r="24" spans="1:70" s="53" customFormat="1">
      <c r="A24" s="78">
        <v>42208</v>
      </c>
      <c r="B24" s="60" t="s">
        <v>184</v>
      </c>
      <c r="C24" s="86">
        <v>5</v>
      </c>
      <c r="D24" s="96"/>
      <c r="E24" s="96"/>
      <c r="F24" s="96"/>
      <c r="G24" s="96"/>
      <c r="H24" s="96"/>
      <c r="I24" s="96"/>
      <c r="J24" s="96"/>
      <c r="K24" s="96"/>
      <c r="L24" s="96"/>
      <c r="M24" s="96">
        <v>1</v>
      </c>
      <c r="N24" s="96"/>
      <c r="O24" s="96"/>
      <c r="P24" s="96" t="s">
        <v>213</v>
      </c>
      <c r="Q24" s="67"/>
      <c r="R24" s="96"/>
      <c r="S24" s="96"/>
      <c r="T24" s="96"/>
      <c r="U24" s="96"/>
      <c r="V24" s="96"/>
      <c r="W24" s="96"/>
      <c r="X24" s="12"/>
      <c r="Y24" s="96"/>
      <c r="Z24" s="96">
        <v>1</v>
      </c>
      <c r="AA24" s="96"/>
      <c r="AB24" s="96"/>
      <c r="AC24" s="96">
        <v>1</v>
      </c>
      <c r="AD24" s="96"/>
      <c r="AE24" s="96"/>
      <c r="AF24" s="96">
        <v>1</v>
      </c>
      <c r="AG24" s="66">
        <v>1</v>
      </c>
      <c r="AH24" s="18"/>
      <c r="AI24" s="18"/>
      <c r="AJ24" s="96"/>
      <c r="AK24" s="96">
        <v>1</v>
      </c>
      <c r="AL24" s="96"/>
      <c r="AM24" s="17"/>
      <c r="AN24" s="96">
        <v>1</v>
      </c>
      <c r="AO24" s="17"/>
      <c r="AP24" s="17"/>
      <c r="AQ24" s="17">
        <v>1</v>
      </c>
      <c r="AR24" s="17"/>
      <c r="AS24" s="17">
        <v>1</v>
      </c>
      <c r="AT24" s="64"/>
      <c r="AU24" s="12"/>
      <c r="AV24" s="96">
        <v>1</v>
      </c>
      <c r="AW24" s="96">
        <v>1</v>
      </c>
      <c r="AX24" s="96"/>
      <c r="AY24" s="96">
        <v>1</v>
      </c>
      <c r="AZ24" s="96"/>
      <c r="BA24" s="96"/>
      <c r="BB24" s="96"/>
      <c r="BC24" s="96">
        <v>1</v>
      </c>
      <c r="BD24" s="96"/>
      <c r="BE24" s="96">
        <v>1</v>
      </c>
      <c r="BF24" s="96"/>
      <c r="BG24" s="64"/>
      <c r="BH24" s="96">
        <v>1</v>
      </c>
      <c r="BI24" s="96"/>
      <c r="BJ24" s="96">
        <v>1</v>
      </c>
      <c r="BK24" s="96"/>
      <c r="BL24" s="96"/>
      <c r="BM24" s="96">
        <v>1</v>
      </c>
      <c r="BN24" s="96"/>
      <c r="BO24" s="96">
        <v>1</v>
      </c>
      <c r="BP24" s="96"/>
      <c r="BQ24" s="64"/>
      <c r="BR24" s="53">
        <v>1</v>
      </c>
    </row>
    <row r="25" spans="1:70" s="12" customFormat="1" ht="39.6">
      <c r="A25" s="79">
        <v>42209</v>
      </c>
      <c r="B25" s="60" t="s">
        <v>187</v>
      </c>
      <c r="C25" s="62">
        <v>5</v>
      </c>
      <c r="D25" s="96"/>
      <c r="E25" s="96"/>
      <c r="F25" s="96"/>
      <c r="G25" s="96"/>
      <c r="H25" s="96"/>
      <c r="I25" s="96"/>
      <c r="J25" s="96"/>
      <c r="K25" s="96"/>
      <c r="L25" s="96">
        <v>1</v>
      </c>
      <c r="M25" s="96"/>
      <c r="N25" s="96"/>
      <c r="O25" s="96"/>
      <c r="P25" s="68" t="s">
        <v>214</v>
      </c>
      <c r="Q25" s="87"/>
      <c r="R25" s="96"/>
      <c r="S25" s="96"/>
      <c r="T25" s="96"/>
      <c r="U25" s="96"/>
      <c r="V25" s="96"/>
      <c r="W25" s="95"/>
      <c r="Y25" s="96">
        <v>1</v>
      </c>
      <c r="Z25" s="96"/>
      <c r="AA25" s="96"/>
      <c r="AB25" s="96">
        <v>1</v>
      </c>
      <c r="AC25" s="96"/>
      <c r="AD25" s="96"/>
      <c r="AE25" s="96">
        <v>1</v>
      </c>
      <c r="AF25" s="96"/>
      <c r="AG25" s="66"/>
      <c r="AH25" s="18"/>
      <c r="AI25" s="18">
        <v>1</v>
      </c>
      <c r="AJ25" s="96"/>
      <c r="AK25" s="96">
        <v>1</v>
      </c>
      <c r="AL25" s="96"/>
      <c r="AM25" s="17"/>
      <c r="AN25" s="96">
        <v>1</v>
      </c>
      <c r="AO25" s="17"/>
      <c r="AP25" s="17">
        <v>1</v>
      </c>
      <c r="AQ25" s="17"/>
      <c r="AR25" s="17"/>
      <c r="AS25" s="17">
        <v>1</v>
      </c>
      <c r="AT25" s="56"/>
      <c r="AV25" s="96"/>
      <c r="AW25" s="96"/>
      <c r="AX25" s="96"/>
      <c r="AY25" s="96">
        <v>1</v>
      </c>
      <c r="AZ25" s="96"/>
      <c r="BA25" s="96">
        <v>1</v>
      </c>
      <c r="BB25" s="96"/>
      <c r="BC25" s="96"/>
      <c r="BD25" s="96"/>
      <c r="BE25" s="96">
        <v>1</v>
      </c>
      <c r="BF25" s="96"/>
      <c r="BG25" s="56"/>
      <c r="BH25" s="96"/>
      <c r="BI25" s="96">
        <v>1</v>
      </c>
      <c r="BJ25" s="96"/>
      <c r="BK25" s="96"/>
      <c r="BL25" s="96"/>
      <c r="BM25" s="96">
        <v>1</v>
      </c>
      <c r="BN25" s="96"/>
      <c r="BO25" s="96"/>
      <c r="BP25" s="96"/>
      <c r="BQ25" s="56"/>
      <c r="BR25" s="12">
        <v>1</v>
      </c>
    </row>
    <row r="26" spans="1:70" s="12" customFormat="1" ht="39.6">
      <c r="A26" s="79">
        <v>42210</v>
      </c>
      <c r="B26" s="60" t="s">
        <v>189</v>
      </c>
      <c r="C26" s="62">
        <v>5</v>
      </c>
      <c r="D26" s="96"/>
      <c r="E26" s="96"/>
      <c r="F26" s="96"/>
      <c r="G26" s="96"/>
      <c r="H26" s="96"/>
      <c r="I26" s="96"/>
      <c r="J26" s="96"/>
      <c r="K26" s="96"/>
      <c r="L26" s="96">
        <v>1</v>
      </c>
      <c r="M26" s="96"/>
      <c r="N26" s="96"/>
      <c r="O26" s="96"/>
      <c r="P26" s="68" t="s">
        <v>215</v>
      </c>
      <c r="Q26" s="87"/>
      <c r="R26" s="96"/>
      <c r="S26" s="96"/>
      <c r="T26" s="96"/>
      <c r="U26" s="96"/>
      <c r="V26" s="96"/>
      <c r="W26" s="95"/>
      <c r="Y26" s="96">
        <v>1</v>
      </c>
      <c r="Z26" s="96"/>
      <c r="AA26" s="96"/>
      <c r="AB26" s="96">
        <v>1</v>
      </c>
      <c r="AC26" s="96"/>
      <c r="AD26" s="96"/>
      <c r="AE26" s="96">
        <v>1</v>
      </c>
      <c r="AF26" s="96"/>
      <c r="AG26" s="66"/>
      <c r="AH26" s="18">
        <v>1</v>
      </c>
      <c r="AI26" s="18"/>
      <c r="AJ26" s="96"/>
      <c r="AK26" s="96">
        <v>1</v>
      </c>
      <c r="AL26" s="96"/>
      <c r="AM26" s="17"/>
      <c r="AN26" s="96">
        <v>1</v>
      </c>
      <c r="AO26" s="17"/>
      <c r="AP26" s="17">
        <v>1</v>
      </c>
      <c r="AQ26" s="17"/>
      <c r="AR26" s="17">
        <v>1</v>
      </c>
      <c r="AS26" s="17"/>
      <c r="AT26" s="56"/>
      <c r="AV26" s="96"/>
      <c r="AW26" s="96">
        <v>1</v>
      </c>
      <c r="AX26" s="96">
        <v>1</v>
      </c>
      <c r="AY26" s="96"/>
      <c r="AZ26" s="96">
        <v>1</v>
      </c>
      <c r="BA26" s="96">
        <v>1</v>
      </c>
      <c r="BB26" s="96"/>
      <c r="BC26" s="96"/>
      <c r="BD26" s="96"/>
      <c r="BE26" s="96"/>
      <c r="BF26" s="96"/>
      <c r="BG26" s="56"/>
      <c r="BH26" s="96">
        <v>1</v>
      </c>
      <c r="BI26" s="96"/>
      <c r="BJ26" s="96">
        <v>1</v>
      </c>
      <c r="BK26" s="96"/>
      <c r="BL26" s="96"/>
      <c r="BM26" s="96"/>
      <c r="BN26" s="96">
        <v>1</v>
      </c>
      <c r="BO26" s="96">
        <v>1</v>
      </c>
      <c r="BP26" s="96">
        <v>1</v>
      </c>
      <c r="BQ26" s="56"/>
      <c r="BR26" s="12">
        <v>1</v>
      </c>
    </row>
    <row r="27" spans="1:70" s="12" customFormat="1" ht="39.6">
      <c r="A27" s="79">
        <v>42211</v>
      </c>
      <c r="B27" s="60" t="s">
        <v>190</v>
      </c>
      <c r="C27" s="62">
        <v>5</v>
      </c>
      <c r="D27" s="96"/>
      <c r="E27" s="96"/>
      <c r="F27" s="96"/>
      <c r="G27" s="96"/>
      <c r="H27" s="96"/>
      <c r="I27" s="96"/>
      <c r="J27" s="96">
        <v>1</v>
      </c>
      <c r="K27" s="96"/>
      <c r="L27" s="96"/>
      <c r="M27" s="96">
        <v>1</v>
      </c>
      <c r="N27" s="96"/>
      <c r="O27" s="96"/>
      <c r="P27" s="68" t="s">
        <v>216</v>
      </c>
      <c r="Q27" s="87"/>
      <c r="R27" s="96"/>
      <c r="S27" s="96"/>
      <c r="T27" s="96"/>
      <c r="U27" s="96"/>
      <c r="V27" s="96"/>
      <c r="W27" s="95"/>
      <c r="Y27" s="96">
        <v>1</v>
      </c>
      <c r="Z27" s="96"/>
      <c r="AA27" s="96">
        <v>1</v>
      </c>
      <c r="AB27" s="96"/>
      <c r="AC27" s="96"/>
      <c r="AD27" s="96"/>
      <c r="AE27" s="96">
        <v>1</v>
      </c>
      <c r="AF27" s="96"/>
      <c r="AG27" s="66"/>
      <c r="AH27" s="18">
        <v>1</v>
      </c>
      <c r="AI27" s="18"/>
      <c r="AJ27" s="96"/>
      <c r="AK27" s="96">
        <v>1</v>
      </c>
      <c r="AL27" s="96"/>
      <c r="AM27" s="17"/>
      <c r="AN27" s="96">
        <v>1</v>
      </c>
      <c r="AO27" s="17"/>
      <c r="AP27" s="17">
        <v>1</v>
      </c>
      <c r="AQ27" s="17"/>
      <c r="AR27" s="17">
        <v>1</v>
      </c>
      <c r="AS27" s="17"/>
      <c r="AT27" s="56"/>
      <c r="AV27" s="96"/>
      <c r="AW27" s="96"/>
      <c r="AX27" s="96">
        <v>1</v>
      </c>
      <c r="AY27" s="96">
        <v>1</v>
      </c>
      <c r="AZ27" s="96">
        <v>1</v>
      </c>
      <c r="BA27" s="96">
        <v>1</v>
      </c>
      <c r="BB27" s="96"/>
      <c r="BC27" s="96"/>
      <c r="BD27" s="96"/>
      <c r="BE27" s="96">
        <v>1</v>
      </c>
      <c r="BF27" s="96"/>
      <c r="BG27" s="56"/>
      <c r="BH27" s="96">
        <v>1</v>
      </c>
      <c r="BI27" s="96">
        <v>1</v>
      </c>
      <c r="BJ27" s="96"/>
      <c r="BK27" s="96"/>
      <c r="BL27" s="96"/>
      <c r="BM27" s="96">
        <v>1</v>
      </c>
      <c r="BN27" s="96"/>
      <c r="BO27" s="96">
        <v>1</v>
      </c>
      <c r="BP27" s="96">
        <v>1</v>
      </c>
      <c r="BQ27" s="56"/>
      <c r="BR27" s="12">
        <v>1</v>
      </c>
    </row>
    <row r="28" spans="1:70" s="12" customFormat="1" ht="12">
      <c r="A28" s="79">
        <v>42212</v>
      </c>
      <c r="B28" s="60" t="s">
        <v>193</v>
      </c>
      <c r="C28" s="62">
        <v>5</v>
      </c>
      <c r="D28" s="96"/>
      <c r="E28" s="96"/>
      <c r="F28" s="96">
        <v>1</v>
      </c>
      <c r="G28" s="96"/>
      <c r="H28" s="96"/>
      <c r="I28" s="96"/>
      <c r="J28" s="96">
        <v>1</v>
      </c>
      <c r="K28" s="96"/>
      <c r="L28" s="96"/>
      <c r="M28" s="96"/>
      <c r="N28" s="96">
        <v>1</v>
      </c>
      <c r="O28" s="96"/>
      <c r="P28" s="95"/>
      <c r="Q28" s="87"/>
      <c r="R28" s="96"/>
      <c r="S28" s="96"/>
      <c r="T28" s="96">
        <v>1</v>
      </c>
      <c r="U28" s="96">
        <v>1</v>
      </c>
      <c r="V28" s="96"/>
      <c r="W28" s="95"/>
      <c r="Y28" s="96">
        <v>1</v>
      </c>
      <c r="Z28" s="96"/>
      <c r="AA28" s="96">
        <v>1</v>
      </c>
      <c r="AB28" s="96"/>
      <c r="AC28" s="96"/>
      <c r="AD28" s="96">
        <v>1</v>
      </c>
      <c r="AE28" s="96"/>
      <c r="AF28" s="96"/>
      <c r="AG28" s="66"/>
      <c r="AH28" s="18"/>
      <c r="AI28" s="18">
        <v>1</v>
      </c>
      <c r="AJ28" s="96">
        <v>1</v>
      </c>
      <c r="AK28" s="96"/>
      <c r="AL28" s="96"/>
      <c r="AM28" s="17">
        <v>1</v>
      </c>
      <c r="AN28" s="96"/>
      <c r="AO28" s="17"/>
      <c r="AP28" s="17">
        <v>1</v>
      </c>
      <c r="AQ28" s="17"/>
      <c r="AR28" s="17">
        <v>1</v>
      </c>
      <c r="AS28" s="17"/>
      <c r="AT28" s="56"/>
      <c r="AV28" s="96"/>
      <c r="AW28" s="96">
        <v>1</v>
      </c>
      <c r="AX28" s="96">
        <v>1</v>
      </c>
      <c r="AY28" s="96">
        <v>1</v>
      </c>
      <c r="AZ28" s="96">
        <v>1</v>
      </c>
      <c r="BA28" s="96">
        <v>1</v>
      </c>
      <c r="BB28" s="96"/>
      <c r="BC28" s="96"/>
      <c r="BD28" s="96">
        <v>1</v>
      </c>
      <c r="BE28" s="96">
        <v>1</v>
      </c>
      <c r="BF28" s="96"/>
      <c r="BG28" s="56"/>
      <c r="BH28" s="96"/>
      <c r="BI28" s="96"/>
      <c r="BJ28" s="96"/>
      <c r="BK28" s="96"/>
      <c r="BL28" s="96"/>
      <c r="BM28" s="96">
        <v>1</v>
      </c>
      <c r="BN28" s="96">
        <v>1</v>
      </c>
      <c r="BO28" s="96">
        <v>1</v>
      </c>
      <c r="BP28" s="96"/>
      <c r="BQ28" s="56"/>
      <c r="BR28" s="12">
        <v>1</v>
      </c>
    </row>
    <row r="29" spans="1:70" s="12" customFormat="1" ht="12">
      <c r="A29" s="78">
        <v>42213</v>
      </c>
      <c r="B29" s="60" t="s">
        <v>194</v>
      </c>
      <c r="C29" s="86">
        <v>5</v>
      </c>
      <c r="D29" s="96"/>
      <c r="E29" s="96"/>
      <c r="F29" s="96"/>
      <c r="G29" s="96"/>
      <c r="H29" s="96"/>
      <c r="I29" s="96"/>
      <c r="J29" s="96"/>
      <c r="K29" s="96"/>
      <c r="L29" s="96"/>
      <c r="M29" s="96">
        <v>1</v>
      </c>
      <c r="N29" s="96"/>
      <c r="O29" s="96"/>
      <c r="P29" s="67" t="s">
        <v>217</v>
      </c>
      <c r="Q29" s="67"/>
      <c r="R29" s="96"/>
      <c r="S29" s="96"/>
      <c r="T29" s="96"/>
      <c r="U29" s="96"/>
      <c r="V29" s="96"/>
      <c r="W29" s="96"/>
      <c r="Y29" s="96">
        <v>1</v>
      </c>
      <c r="Z29" s="96"/>
      <c r="AA29" s="96">
        <v>1</v>
      </c>
      <c r="AB29" s="96"/>
      <c r="AC29" s="96"/>
      <c r="AD29" s="96"/>
      <c r="AE29" s="96"/>
      <c r="AF29" s="96">
        <v>1</v>
      </c>
      <c r="AG29" s="66"/>
      <c r="AH29" s="18"/>
      <c r="AI29" s="18">
        <v>1</v>
      </c>
      <c r="AJ29" s="96"/>
      <c r="AK29" s="96"/>
      <c r="AL29" s="96">
        <v>1</v>
      </c>
      <c r="AM29" s="17">
        <v>1</v>
      </c>
      <c r="AN29" s="96"/>
      <c r="AO29" s="17"/>
      <c r="AP29" s="17"/>
      <c r="AQ29" s="17">
        <v>1</v>
      </c>
      <c r="AR29" s="17"/>
      <c r="AS29" s="17">
        <v>1</v>
      </c>
      <c r="AT29" s="64"/>
      <c r="AV29" s="96"/>
      <c r="AW29" s="96">
        <v>1</v>
      </c>
      <c r="AX29" s="96">
        <v>1</v>
      </c>
      <c r="AY29" s="96"/>
      <c r="AZ29" s="96">
        <v>1</v>
      </c>
      <c r="BA29" s="96">
        <v>1</v>
      </c>
      <c r="BB29" s="96"/>
      <c r="BC29" s="96"/>
      <c r="BD29" s="96"/>
      <c r="BE29" s="96">
        <v>1</v>
      </c>
      <c r="BF29" s="96"/>
      <c r="BG29" s="64"/>
      <c r="BH29" s="96">
        <v>1</v>
      </c>
      <c r="BI29" s="96"/>
      <c r="BJ29" s="96">
        <v>1</v>
      </c>
      <c r="BK29" s="96"/>
      <c r="BL29" s="96"/>
      <c r="BM29" s="96"/>
      <c r="BN29" s="96"/>
      <c r="BO29" s="96"/>
      <c r="BP29" s="96">
        <v>1</v>
      </c>
      <c r="BQ29" s="64"/>
      <c r="BR29" s="12">
        <v>1</v>
      </c>
    </row>
    <row r="30" spans="1:70" s="12" customFormat="1" ht="52.8">
      <c r="A30" s="79">
        <v>42214</v>
      </c>
      <c r="B30" s="60" t="s">
        <v>196</v>
      </c>
      <c r="C30" s="62">
        <v>5</v>
      </c>
      <c r="D30" s="96"/>
      <c r="E30" s="96"/>
      <c r="F30" s="96"/>
      <c r="G30" s="96"/>
      <c r="H30" s="96"/>
      <c r="I30" s="96"/>
      <c r="J30" s="96"/>
      <c r="K30" s="96"/>
      <c r="L30" s="96">
        <v>1</v>
      </c>
      <c r="M30" s="96"/>
      <c r="N30" s="96"/>
      <c r="O30" s="96"/>
      <c r="P30" s="73" t="s">
        <v>218</v>
      </c>
      <c r="Q30" s="87"/>
      <c r="R30" s="96"/>
      <c r="S30" s="96"/>
      <c r="T30" s="96"/>
      <c r="U30" s="96"/>
      <c r="V30" s="96"/>
      <c r="W30" s="95"/>
      <c r="Y30" s="96">
        <v>1</v>
      </c>
      <c r="Z30" s="96"/>
      <c r="AA30" s="96">
        <v>1</v>
      </c>
      <c r="AB30" s="96"/>
      <c r="AC30" s="96"/>
      <c r="AD30" s="96"/>
      <c r="AE30" s="96">
        <v>1</v>
      </c>
      <c r="AF30" s="96"/>
      <c r="AG30" s="66"/>
      <c r="AH30" s="18">
        <v>1</v>
      </c>
      <c r="AI30" s="18"/>
      <c r="AJ30" s="96"/>
      <c r="AK30" s="96">
        <v>1</v>
      </c>
      <c r="AL30" s="96"/>
      <c r="AM30" s="17"/>
      <c r="AN30" s="96">
        <v>1</v>
      </c>
      <c r="AO30" s="17"/>
      <c r="AP30" s="17">
        <v>1</v>
      </c>
      <c r="AQ30" s="17"/>
      <c r="AR30" s="17">
        <v>1</v>
      </c>
      <c r="AS30" s="17"/>
      <c r="AT30" s="56"/>
      <c r="AV30" s="96"/>
      <c r="AW30" s="96">
        <v>1</v>
      </c>
      <c r="AX30" s="96">
        <v>1</v>
      </c>
      <c r="AY30" s="96">
        <v>1</v>
      </c>
      <c r="AZ30" s="96">
        <v>1</v>
      </c>
      <c r="BA30" s="96">
        <v>1</v>
      </c>
      <c r="BB30" s="96"/>
      <c r="BC30" s="96"/>
      <c r="BD30" s="96">
        <v>1</v>
      </c>
      <c r="BE30" s="96">
        <v>1</v>
      </c>
      <c r="BF30" s="96"/>
      <c r="BG30" s="56"/>
      <c r="BH30" s="96">
        <v>1</v>
      </c>
      <c r="BI30" s="96">
        <v>1</v>
      </c>
      <c r="BJ30" s="96">
        <v>1</v>
      </c>
      <c r="BK30" s="96"/>
      <c r="BL30" s="96"/>
      <c r="BM30" s="96"/>
      <c r="BN30" s="96">
        <v>1</v>
      </c>
      <c r="BO30" s="96">
        <v>1</v>
      </c>
      <c r="BP30" s="96">
        <v>1</v>
      </c>
      <c r="BQ30" s="56"/>
      <c r="BR30" s="12">
        <v>1</v>
      </c>
    </row>
    <row r="31" spans="1:70" s="12" customFormat="1" ht="12">
      <c r="A31" s="79">
        <v>42307</v>
      </c>
      <c r="B31" s="60" t="s">
        <v>198</v>
      </c>
      <c r="C31" s="62">
        <v>6</v>
      </c>
      <c r="D31" s="96"/>
      <c r="E31" s="96"/>
      <c r="F31" s="96"/>
      <c r="G31" s="96"/>
      <c r="H31" s="96"/>
      <c r="I31" s="96">
        <v>1</v>
      </c>
      <c r="J31" s="96"/>
      <c r="K31" s="96"/>
      <c r="L31" s="96"/>
      <c r="M31" s="96">
        <v>1</v>
      </c>
      <c r="N31" s="96"/>
      <c r="O31" s="96"/>
      <c r="P31" s="95"/>
      <c r="Q31" s="87"/>
      <c r="R31" s="96"/>
      <c r="S31" s="96"/>
      <c r="T31" s="96"/>
      <c r="U31" s="96"/>
      <c r="V31" s="96"/>
      <c r="W31" s="95"/>
      <c r="Y31" s="96">
        <v>1</v>
      </c>
      <c r="Z31" s="96"/>
      <c r="AA31" s="96">
        <v>1</v>
      </c>
      <c r="AB31" s="96"/>
      <c r="AC31" s="96"/>
      <c r="AD31" s="96">
        <v>1</v>
      </c>
      <c r="AE31" s="96"/>
      <c r="AF31" s="96"/>
      <c r="AG31" s="66"/>
      <c r="AH31" s="18"/>
      <c r="AI31" s="18">
        <v>1</v>
      </c>
      <c r="AJ31" s="96"/>
      <c r="AK31" s="96">
        <v>1</v>
      </c>
      <c r="AL31" s="96"/>
      <c r="AM31" s="17">
        <v>1</v>
      </c>
      <c r="AN31" s="96"/>
      <c r="AO31" s="17"/>
      <c r="AP31" s="17">
        <v>1</v>
      </c>
      <c r="AQ31" s="17"/>
      <c r="AR31" s="17">
        <v>1</v>
      </c>
      <c r="AS31" s="17"/>
      <c r="AT31" s="56"/>
      <c r="AV31" s="96"/>
      <c r="AW31" s="96">
        <v>1</v>
      </c>
      <c r="AX31" s="96">
        <v>1</v>
      </c>
      <c r="AY31" s="96">
        <v>1</v>
      </c>
      <c r="AZ31" s="96">
        <v>1</v>
      </c>
      <c r="BA31" s="96">
        <v>1</v>
      </c>
      <c r="BB31" s="96"/>
      <c r="BC31" s="96"/>
      <c r="BD31" s="96"/>
      <c r="BE31" s="96"/>
      <c r="BF31" s="96"/>
      <c r="BG31" s="56"/>
      <c r="BH31" s="96">
        <v>1</v>
      </c>
      <c r="BI31" s="96">
        <v>1</v>
      </c>
      <c r="BJ31" s="96">
        <v>1</v>
      </c>
      <c r="BK31" s="96"/>
      <c r="BL31" s="96"/>
      <c r="BM31" s="96">
        <v>1</v>
      </c>
      <c r="BN31" s="96">
        <v>1</v>
      </c>
      <c r="BO31" s="96">
        <v>1</v>
      </c>
      <c r="BP31" s="96">
        <v>1</v>
      </c>
      <c r="BQ31" s="56"/>
      <c r="BR31" s="12">
        <v>1</v>
      </c>
    </row>
    <row r="32" spans="1:70" s="12" customFormat="1" ht="12">
      <c r="A32" s="79">
        <v>42308</v>
      </c>
      <c r="B32" s="60" t="s">
        <v>200</v>
      </c>
      <c r="C32" s="62">
        <v>6</v>
      </c>
      <c r="D32" s="96"/>
      <c r="E32" s="96"/>
      <c r="F32" s="96">
        <v>1</v>
      </c>
      <c r="G32" s="96"/>
      <c r="H32" s="96"/>
      <c r="I32" s="96"/>
      <c r="J32" s="96">
        <v>1</v>
      </c>
      <c r="K32" s="96"/>
      <c r="L32" s="96"/>
      <c r="M32" s="96"/>
      <c r="N32" s="96">
        <v>1</v>
      </c>
      <c r="O32" s="96"/>
      <c r="P32" s="95"/>
      <c r="Q32" s="87"/>
      <c r="R32" s="96"/>
      <c r="S32" s="96"/>
      <c r="T32" s="96">
        <v>1</v>
      </c>
      <c r="U32" s="96"/>
      <c r="V32" s="96"/>
      <c r="W32" s="95"/>
      <c r="Y32" s="96">
        <v>1</v>
      </c>
      <c r="Z32" s="96"/>
      <c r="AA32" s="96">
        <v>1</v>
      </c>
      <c r="AB32" s="96"/>
      <c r="AC32" s="96"/>
      <c r="AD32" s="96"/>
      <c r="AE32" s="96">
        <v>1</v>
      </c>
      <c r="AF32" s="96"/>
      <c r="AG32" s="66"/>
      <c r="AH32" s="18">
        <v>1</v>
      </c>
      <c r="AI32" s="18"/>
      <c r="AJ32" s="96"/>
      <c r="AK32" s="96">
        <v>1</v>
      </c>
      <c r="AL32" s="96"/>
      <c r="AM32" s="17"/>
      <c r="AN32" s="96">
        <v>1</v>
      </c>
      <c r="AO32" s="17"/>
      <c r="AP32" s="17"/>
      <c r="AQ32" s="17">
        <v>1</v>
      </c>
      <c r="AR32" s="17"/>
      <c r="AS32" s="17">
        <v>1</v>
      </c>
      <c r="AT32" s="56"/>
      <c r="AV32" s="96"/>
      <c r="AW32" s="74">
        <v>1</v>
      </c>
      <c r="AX32" s="74">
        <v>1</v>
      </c>
      <c r="AY32" s="74">
        <v>1</v>
      </c>
      <c r="AZ32" s="74">
        <v>1</v>
      </c>
      <c r="BA32" s="74">
        <v>1</v>
      </c>
      <c r="BB32" s="96"/>
      <c r="BC32" s="96"/>
      <c r="BD32" s="96"/>
      <c r="BE32" s="96"/>
      <c r="BF32" s="96"/>
      <c r="BG32" s="56"/>
      <c r="BH32" s="96">
        <v>1</v>
      </c>
      <c r="BI32" s="96">
        <v>1</v>
      </c>
      <c r="BJ32" s="96"/>
      <c r="BK32" s="96"/>
      <c r="BL32" s="96"/>
      <c r="BM32" s="96"/>
      <c r="BN32" s="96"/>
      <c r="BO32" s="96"/>
      <c r="BP32" s="96"/>
      <c r="BQ32" s="56"/>
      <c r="BR32" s="12">
        <v>1</v>
      </c>
    </row>
    <row r="33" spans="1:70" s="12" customFormat="1">
      <c r="A33" s="79">
        <v>42321</v>
      </c>
      <c r="B33" s="60" t="s">
        <v>202</v>
      </c>
      <c r="C33" s="62">
        <v>6</v>
      </c>
      <c r="D33" s="96"/>
      <c r="E33" s="96"/>
      <c r="F33" s="96"/>
      <c r="G33" s="96"/>
      <c r="H33" s="96"/>
      <c r="I33" s="96"/>
      <c r="J33" s="96"/>
      <c r="K33" s="96"/>
      <c r="L33" s="96"/>
      <c r="M33" s="96"/>
      <c r="N33" s="96"/>
      <c r="O33" s="96"/>
      <c r="P33" s="95"/>
      <c r="Q33" s="87"/>
      <c r="R33" s="96"/>
      <c r="S33" s="96"/>
      <c r="T33" s="96"/>
      <c r="U33" s="96"/>
      <c r="V33" s="96"/>
      <c r="W33" s="95"/>
      <c r="Y33" s="96"/>
      <c r="Z33" s="96"/>
      <c r="AA33" s="96"/>
      <c r="AB33" s="96"/>
      <c r="AC33" s="96"/>
      <c r="AD33" s="96"/>
      <c r="AE33" s="96"/>
      <c r="AF33" s="96"/>
      <c r="AG33" s="66"/>
      <c r="AH33" s="18"/>
      <c r="AI33" s="18"/>
      <c r="AJ33" s="96"/>
      <c r="AK33" s="96"/>
      <c r="AL33" s="96"/>
      <c r="AM33" s="17"/>
      <c r="AN33" s="96"/>
      <c r="AO33" s="17"/>
      <c r="AP33" s="17"/>
      <c r="AQ33" s="17"/>
      <c r="AR33" s="17"/>
      <c r="AS33" s="17"/>
      <c r="AT33" s="56"/>
      <c r="AV33" s="96"/>
      <c r="AW33" s="96"/>
      <c r="AX33" s="96"/>
      <c r="AY33" s="96"/>
      <c r="AZ33" s="96"/>
      <c r="BA33" s="96"/>
      <c r="BB33" s="96"/>
      <c r="BC33" s="96"/>
      <c r="BD33" s="96"/>
      <c r="BE33" s="96"/>
      <c r="BF33" s="96"/>
      <c r="BG33" s="56"/>
      <c r="BH33" s="96"/>
      <c r="BI33" s="96"/>
      <c r="BJ33" s="96"/>
      <c r="BK33" s="96"/>
      <c r="BL33" s="96"/>
      <c r="BM33" s="96"/>
      <c r="BN33" s="96"/>
      <c r="BO33" s="96"/>
      <c r="BP33" s="96"/>
      <c r="BQ33" s="56"/>
    </row>
    <row r="34" spans="1:70" s="12" customFormat="1" ht="26.4">
      <c r="A34" s="79">
        <v>42322</v>
      </c>
      <c r="B34" s="60" t="s">
        <v>203</v>
      </c>
      <c r="C34" s="62">
        <v>6</v>
      </c>
      <c r="D34" s="96"/>
      <c r="E34" s="96"/>
      <c r="F34" s="96"/>
      <c r="G34" s="96"/>
      <c r="H34" s="96"/>
      <c r="I34" s="96"/>
      <c r="J34" s="96"/>
      <c r="K34" s="96"/>
      <c r="L34" s="96">
        <v>1</v>
      </c>
      <c r="M34" s="96"/>
      <c r="N34" s="96"/>
      <c r="O34" s="96"/>
      <c r="P34" s="68" t="s">
        <v>219</v>
      </c>
      <c r="Q34" s="87"/>
      <c r="R34" s="96"/>
      <c r="S34" s="96"/>
      <c r="T34" s="96"/>
      <c r="U34" s="96"/>
      <c r="V34" s="96"/>
      <c r="W34" s="95"/>
      <c r="Y34" s="96">
        <v>1</v>
      </c>
      <c r="Z34" s="96"/>
      <c r="AA34" s="96">
        <v>1</v>
      </c>
      <c r="AB34" s="96"/>
      <c r="AC34" s="96"/>
      <c r="AD34" s="96">
        <v>1</v>
      </c>
      <c r="AE34" s="96"/>
      <c r="AF34" s="96"/>
      <c r="AG34" s="66"/>
      <c r="AH34" s="18">
        <v>1</v>
      </c>
      <c r="AI34" s="18"/>
      <c r="AJ34" s="96">
        <v>1</v>
      </c>
      <c r="AK34" s="96"/>
      <c r="AL34" s="96"/>
      <c r="AM34" s="17"/>
      <c r="AN34" s="96">
        <v>1</v>
      </c>
      <c r="AO34" s="17"/>
      <c r="AP34" s="17">
        <v>1</v>
      </c>
      <c r="AQ34" s="17"/>
      <c r="AR34" s="17">
        <v>1</v>
      </c>
      <c r="AS34" s="17"/>
      <c r="AT34" s="56"/>
      <c r="AV34" s="96">
        <v>1</v>
      </c>
      <c r="AW34" s="96">
        <v>1</v>
      </c>
      <c r="AX34" s="96">
        <v>1</v>
      </c>
      <c r="AY34" s="96"/>
      <c r="AZ34" s="96">
        <v>1</v>
      </c>
      <c r="BA34" s="96">
        <v>1</v>
      </c>
      <c r="BB34" s="96">
        <v>1</v>
      </c>
      <c r="BC34" s="96"/>
      <c r="BD34" s="96">
        <v>1</v>
      </c>
      <c r="BE34" s="96"/>
      <c r="BF34" s="96"/>
      <c r="BG34" s="56"/>
      <c r="BH34" s="96">
        <v>1</v>
      </c>
      <c r="BI34" s="96"/>
      <c r="BJ34" s="96"/>
      <c r="BK34" s="96"/>
      <c r="BL34" s="96"/>
      <c r="BM34" s="96">
        <v>1</v>
      </c>
      <c r="BN34" s="96"/>
      <c r="BO34" s="96"/>
      <c r="BP34" s="96"/>
      <c r="BQ34" s="56"/>
      <c r="BR34" s="12">
        <v>1</v>
      </c>
    </row>
    <row r="35" spans="1:70" s="12" customFormat="1" ht="12">
      <c r="A35" s="79">
        <v>42323</v>
      </c>
      <c r="B35" s="60" t="s">
        <v>205</v>
      </c>
      <c r="C35" s="62">
        <v>6</v>
      </c>
      <c r="D35" s="96"/>
      <c r="E35" s="96"/>
      <c r="F35" s="96"/>
      <c r="G35" s="96"/>
      <c r="H35" s="96"/>
      <c r="I35" s="96"/>
      <c r="J35" s="96"/>
      <c r="K35" s="96"/>
      <c r="L35" s="96"/>
      <c r="M35" s="96"/>
      <c r="N35" s="96">
        <v>1</v>
      </c>
      <c r="O35" s="96"/>
      <c r="P35" s="95"/>
      <c r="Q35" s="87"/>
      <c r="R35" s="96">
        <v>1</v>
      </c>
      <c r="S35" s="96"/>
      <c r="T35" s="96"/>
      <c r="U35" s="96">
        <v>1</v>
      </c>
      <c r="V35" s="96"/>
      <c r="W35" s="95"/>
      <c r="Y35" s="96">
        <v>1</v>
      </c>
      <c r="Z35" s="96"/>
      <c r="AA35" s="96"/>
      <c r="AB35" s="96">
        <v>1</v>
      </c>
      <c r="AC35" s="96"/>
      <c r="AD35" s="96"/>
      <c r="AE35" s="96">
        <v>1</v>
      </c>
      <c r="AF35" s="96"/>
      <c r="AG35" s="66"/>
      <c r="AH35" s="18">
        <v>1</v>
      </c>
      <c r="AI35" s="18"/>
      <c r="AJ35" s="96"/>
      <c r="AK35" s="96">
        <v>1</v>
      </c>
      <c r="AL35" s="96"/>
      <c r="AM35" s="17"/>
      <c r="AN35" s="96">
        <v>1</v>
      </c>
      <c r="AO35" s="17"/>
      <c r="AP35" s="17">
        <v>1</v>
      </c>
      <c r="AQ35" s="17"/>
      <c r="AR35" s="17">
        <v>1</v>
      </c>
      <c r="AS35" s="17"/>
      <c r="AT35" s="56"/>
      <c r="AV35" s="96"/>
      <c r="AW35" s="96">
        <v>1</v>
      </c>
      <c r="AX35" s="96"/>
      <c r="AY35" s="96">
        <v>1</v>
      </c>
      <c r="AZ35" s="96">
        <v>1</v>
      </c>
      <c r="BA35" s="96">
        <v>1</v>
      </c>
      <c r="BB35" s="96"/>
      <c r="BC35" s="96">
        <v>1</v>
      </c>
      <c r="BD35" s="96">
        <v>1</v>
      </c>
      <c r="BE35" s="96"/>
      <c r="BF35" s="96"/>
      <c r="BG35" s="56"/>
      <c r="BH35" s="96"/>
      <c r="BI35" s="96"/>
      <c r="BJ35" s="96">
        <v>1</v>
      </c>
      <c r="BK35" s="96"/>
      <c r="BL35" s="96"/>
      <c r="BM35" s="96"/>
      <c r="BN35" s="96">
        <v>1</v>
      </c>
      <c r="BO35" s="96">
        <v>1</v>
      </c>
      <c r="BP35" s="96">
        <v>1</v>
      </c>
      <c r="BQ35" s="56"/>
      <c r="BR35" s="12">
        <v>1</v>
      </c>
    </row>
    <row r="36" spans="1:70" s="12" customFormat="1">
      <c r="A36" s="79">
        <v>42383</v>
      </c>
      <c r="B36" s="60" t="s">
        <v>207</v>
      </c>
      <c r="C36" s="62">
        <v>6</v>
      </c>
      <c r="D36" s="96"/>
      <c r="E36" s="96"/>
      <c r="F36" s="96"/>
      <c r="G36" s="96"/>
      <c r="H36" s="96"/>
      <c r="I36" s="96"/>
      <c r="J36" s="96"/>
      <c r="K36" s="96"/>
      <c r="L36" s="96"/>
      <c r="M36" s="96"/>
      <c r="N36" s="96"/>
      <c r="O36" s="96"/>
      <c r="P36" s="95"/>
      <c r="Q36" s="87"/>
      <c r="R36" s="96"/>
      <c r="S36" s="96"/>
      <c r="T36" s="96"/>
      <c r="U36" s="96"/>
      <c r="V36" s="96"/>
      <c r="W36" s="95"/>
      <c r="Y36" s="96"/>
      <c r="Z36" s="96"/>
      <c r="AA36" s="96"/>
      <c r="AB36" s="96"/>
      <c r="AC36" s="96"/>
      <c r="AD36" s="96"/>
      <c r="AE36" s="96"/>
      <c r="AF36" s="96"/>
      <c r="AG36" s="66"/>
      <c r="AH36" s="18"/>
      <c r="AI36" s="18"/>
      <c r="AJ36" s="96"/>
      <c r="AK36" s="96"/>
      <c r="AL36" s="96"/>
      <c r="AM36" s="17"/>
      <c r="AN36" s="96"/>
      <c r="AO36" s="17"/>
      <c r="AP36" s="17"/>
      <c r="AQ36" s="17"/>
      <c r="AR36" s="17"/>
      <c r="AS36" s="17"/>
      <c r="AT36" s="56"/>
      <c r="AV36" s="96"/>
      <c r="AW36" s="96"/>
      <c r="AX36" s="96"/>
      <c r="AY36" s="96"/>
      <c r="AZ36" s="96"/>
      <c r="BA36" s="96"/>
      <c r="BB36" s="96"/>
      <c r="BC36" s="96"/>
      <c r="BD36" s="96"/>
      <c r="BE36" s="96"/>
      <c r="BF36" s="96"/>
      <c r="BG36" s="56"/>
      <c r="BH36" s="96"/>
      <c r="BI36" s="96"/>
      <c r="BJ36" s="96"/>
      <c r="BK36" s="96"/>
      <c r="BL36" s="96"/>
      <c r="BM36" s="96"/>
      <c r="BN36" s="96"/>
      <c r="BO36" s="96"/>
      <c r="BP36" s="96"/>
      <c r="BQ36" s="56"/>
    </row>
    <row r="37" spans="1:70" s="12" customFormat="1" ht="12">
      <c r="A37" s="79">
        <v>42391</v>
      </c>
      <c r="B37" s="60" t="s">
        <v>208</v>
      </c>
      <c r="C37" s="62">
        <v>6</v>
      </c>
      <c r="D37" s="96"/>
      <c r="E37" s="96"/>
      <c r="F37" s="96"/>
      <c r="G37" s="96"/>
      <c r="H37" s="96"/>
      <c r="I37" s="96"/>
      <c r="J37" s="96"/>
      <c r="K37" s="96"/>
      <c r="L37" s="96"/>
      <c r="M37" s="96"/>
      <c r="N37" s="96">
        <v>1</v>
      </c>
      <c r="O37" s="96"/>
      <c r="P37" s="95"/>
      <c r="Q37" s="87"/>
      <c r="R37" s="96"/>
      <c r="S37" s="96"/>
      <c r="T37" s="96"/>
      <c r="U37" s="96"/>
      <c r="V37" s="96"/>
      <c r="W37" s="95" t="s">
        <v>220</v>
      </c>
      <c r="Y37" s="96">
        <v>1</v>
      </c>
      <c r="Z37" s="96"/>
      <c r="AA37" s="96"/>
      <c r="AB37" s="96">
        <v>1</v>
      </c>
      <c r="AC37" s="96"/>
      <c r="AD37" s="96">
        <v>1</v>
      </c>
      <c r="AE37" s="96"/>
      <c r="AF37" s="96"/>
      <c r="AG37" s="66"/>
      <c r="AH37" s="18">
        <v>1</v>
      </c>
      <c r="AI37" s="18"/>
      <c r="AJ37" s="96"/>
      <c r="AK37" s="96">
        <v>1</v>
      </c>
      <c r="AL37" s="96"/>
      <c r="AM37" s="17">
        <v>1</v>
      </c>
      <c r="AN37" s="96"/>
      <c r="AO37" s="17"/>
      <c r="AP37" s="17">
        <v>1</v>
      </c>
      <c r="AQ37" s="17"/>
      <c r="AR37" s="17"/>
      <c r="AS37" s="17">
        <v>1</v>
      </c>
      <c r="AT37" s="56"/>
      <c r="AV37" s="96">
        <v>1</v>
      </c>
      <c r="AW37" s="96"/>
      <c r="AX37" s="96"/>
      <c r="AY37" s="96">
        <v>1</v>
      </c>
      <c r="AZ37" s="96"/>
      <c r="BA37" s="96"/>
      <c r="BB37" s="96"/>
      <c r="BC37" s="96"/>
      <c r="BD37" s="96"/>
      <c r="BE37" s="96"/>
      <c r="BF37" s="96"/>
      <c r="BG37" s="56"/>
      <c r="BH37" s="96">
        <v>1</v>
      </c>
      <c r="BI37" s="96"/>
      <c r="BJ37" s="96"/>
      <c r="BK37" s="96"/>
      <c r="BL37" s="96"/>
      <c r="BM37" s="96">
        <v>1</v>
      </c>
      <c r="BN37" s="96"/>
      <c r="BO37" s="96"/>
      <c r="BP37" s="96"/>
      <c r="BQ37" s="56"/>
      <c r="BR37" s="12">
        <v>1</v>
      </c>
    </row>
    <row r="38" spans="1:70" s="12" customFormat="1" ht="12">
      <c r="A38" s="79">
        <v>42411</v>
      </c>
      <c r="B38" s="60" t="s">
        <v>209</v>
      </c>
      <c r="C38" s="62">
        <v>6</v>
      </c>
      <c r="D38" s="96"/>
      <c r="E38" s="96"/>
      <c r="F38" s="96"/>
      <c r="G38" s="96"/>
      <c r="H38" s="96">
        <v>1</v>
      </c>
      <c r="I38" s="96"/>
      <c r="J38" s="96"/>
      <c r="K38" s="96"/>
      <c r="L38" s="96">
        <v>1</v>
      </c>
      <c r="M38" s="96"/>
      <c r="N38" s="96"/>
      <c r="O38" s="96"/>
      <c r="P38" s="95" t="s">
        <v>221</v>
      </c>
      <c r="Q38" s="87"/>
      <c r="R38" s="96"/>
      <c r="S38" s="96"/>
      <c r="T38" s="96"/>
      <c r="U38" s="96"/>
      <c r="V38" s="96"/>
      <c r="W38" s="95"/>
      <c r="Y38" s="96">
        <v>1</v>
      </c>
      <c r="Z38" s="96"/>
      <c r="AA38" s="96">
        <v>1</v>
      </c>
      <c r="AB38" s="96"/>
      <c r="AC38" s="96"/>
      <c r="AD38" s="96">
        <v>1</v>
      </c>
      <c r="AE38" s="96"/>
      <c r="AF38" s="96"/>
      <c r="AG38" s="66"/>
      <c r="AH38" s="18">
        <v>1</v>
      </c>
      <c r="AI38" s="18"/>
      <c r="AJ38" s="96"/>
      <c r="AK38" s="96">
        <v>1</v>
      </c>
      <c r="AL38" s="96"/>
      <c r="AM38" s="17"/>
      <c r="AN38" s="96">
        <v>1</v>
      </c>
      <c r="AO38" s="17"/>
      <c r="AP38" s="17">
        <v>1</v>
      </c>
      <c r="AQ38" s="17"/>
      <c r="AR38" s="17"/>
      <c r="AS38" s="17">
        <v>1</v>
      </c>
      <c r="AT38" s="56"/>
      <c r="AV38" s="96"/>
      <c r="AW38" s="96">
        <v>1</v>
      </c>
      <c r="AX38" s="96">
        <v>1</v>
      </c>
      <c r="AY38" s="96"/>
      <c r="AZ38" s="96"/>
      <c r="BA38" s="96"/>
      <c r="BB38" s="96"/>
      <c r="BC38" s="96"/>
      <c r="BD38" s="96"/>
      <c r="BE38" s="96">
        <v>1</v>
      </c>
      <c r="BF38" s="96"/>
      <c r="BG38" s="56"/>
      <c r="BH38" s="96">
        <v>1</v>
      </c>
      <c r="BI38" s="96"/>
      <c r="BJ38" s="96"/>
      <c r="BK38" s="96">
        <v>1</v>
      </c>
      <c r="BL38" s="96">
        <v>1</v>
      </c>
      <c r="BM38" s="96">
        <v>1</v>
      </c>
      <c r="BN38" s="96">
        <v>1</v>
      </c>
      <c r="BO38" s="96"/>
      <c r="BP38" s="96">
        <v>1</v>
      </c>
      <c r="BQ38" s="56"/>
      <c r="BR38" s="12">
        <v>1</v>
      </c>
    </row>
    <row r="39" spans="1:70" s="39" customFormat="1" ht="20.399999999999999" hidden="1" customHeight="1">
      <c r="A39" s="29"/>
      <c r="B39" s="30"/>
      <c r="C39" s="30"/>
      <c r="D39" s="31"/>
      <c r="E39" s="31"/>
      <c r="F39" s="31"/>
      <c r="G39" s="31"/>
      <c r="H39" s="31"/>
      <c r="I39" s="31"/>
      <c r="J39" s="31"/>
      <c r="K39" s="30"/>
      <c r="L39" s="32"/>
      <c r="M39" s="30"/>
      <c r="N39" s="32"/>
      <c r="O39" s="37"/>
      <c r="P39" s="31"/>
      <c r="Q39" s="31"/>
      <c r="R39" s="31"/>
      <c r="S39" s="30"/>
      <c r="T39" s="32"/>
      <c r="U39" s="30"/>
      <c r="V39" s="32"/>
      <c r="W39" s="37"/>
      <c r="X39" s="46"/>
      <c r="Y39" s="31"/>
      <c r="Z39" s="31"/>
      <c r="AA39" s="31"/>
      <c r="AB39" s="30"/>
      <c r="AC39" s="31"/>
      <c r="AD39" s="31"/>
      <c r="AE39" s="31"/>
      <c r="AF39" s="31"/>
      <c r="AG39" s="31"/>
      <c r="AH39" s="31"/>
      <c r="AI39" s="31"/>
      <c r="AJ39" s="31"/>
      <c r="AK39" s="31"/>
      <c r="AL39" s="31"/>
      <c r="AM39" s="31"/>
      <c r="AN39" s="31"/>
      <c r="AO39" s="31"/>
      <c r="AP39" s="31"/>
      <c r="AQ39" s="31"/>
      <c r="AR39" s="31"/>
      <c r="AS39" s="31"/>
      <c r="AT39" s="31"/>
      <c r="AU39" s="46"/>
      <c r="AV39" s="31"/>
      <c r="AW39" s="31"/>
      <c r="AX39" s="31"/>
      <c r="AY39" s="31"/>
      <c r="AZ39" s="31"/>
      <c r="BA39" s="31"/>
      <c r="BB39" s="31"/>
      <c r="BC39" s="31"/>
      <c r="BD39" s="31"/>
      <c r="BE39" s="31"/>
      <c r="BF39" s="31"/>
      <c r="BG39" s="31"/>
      <c r="BH39" s="31"/>
      <c r="BI39" s="31"/>
      <c r="BJ39" s="31"/>
      <c r="BK39" s="31"/>
      <c r="BL39" s="31"/>
      <c r="BM39" s="31"/>
      <c r="BN39" s="31"/>
      <c r="BO39" s="31"/>
      <c r="BP39" s="31"/>
      <c r="BQ39" s="31"/>
      <c r="BR39" s="31"/>
    </row>
    <row r="40" spans="1:70" s="14" customFormat="1" ht="24.6" customHeight="1">
      <c r="A40" s="185" t="s">
        <v>170</v>
      </c>
      <c r="B40" s="186"/>
      <c r="C40" s="187"/>
      <c r="D40" s="43">
        <f t="shared" ref="D40:O40" si="0">SUM(D18:D38)</f>
        <v>2</v>
      </c>
      <c r="E40" s="43">
        <f t="shared" si="0"/>
        <v>0</v>
      </c>
      <c r="F40" s="43">
        <f t="shared" si="0"/>
        <v>2</v>
      </c>
      <c r="G40" s="43">
        <f t="shared" si="0"/>
        <v>0</v>
      </c>
      <c r="H40" s="43">
        <f t="shared" si="0"/>
        <v>5</v>
      </c>
      <c r="I40" s="43">
        <f t="shared" si="0"/>
        <v>1</v>
      </c>
      <c r="J40" s="43">
        <f t="shared" si="0"/>
        <v>3</v>
      </c>
      <c r="K40" s="43">
        <f t="shared" si="0"/>
        <v>0</v>
      </c>
      <c r="L40" s="43">
        <f t="shared" si="0"/>
        <v>8</v>
      </c>
      <c r="M40" s="43">
        <f t="shared" si="0"/>
        <v>5</v>
      </c>
      <c r="N40" s="43">
        <f t="shared" si="0"/>
        <v>5</v>
      </c>
      <c r="O40" s="43">
        <f t="shared" si="0"/>
        <v>0</v>
      </c>
      <c r="P40" s="44"/>
      <c r="Q40" s="44"/>
      <c r="R40" s="43">
        <f>SUM(R18:R38)</f>
        <v>1</v>
      </c>
      <c r="S40" s="43">
        <f>SUM(S18:S38)</f>
        <v>0</v>
      </c>
      <c r="T40" s="43">
        <f>SUM(T18:T38)</f>
        <v>2</v>
      </c>
      <c r="U40" s="43">
        <f>SUM(U18:U38)</f>
        <v>2</v>
      </c>
      <c r="V40" s="43">
        <f>SUM(V18:V38)</f>
        <v>0</v>
      </c>
      <c r="W40" s="45"/>
      <c r="X40" s="47"/>
      <c r="Y40" s="43">
        <f t="shared" ref="Y40:AS40" si="1">SUM(Y18:Y38)</f>
        <v>16</v>
      </c>
      <c r="Z40" s="43">
        <f t="shared" si="1"/>
        <v>2</v>
      </c>
      <c r="AA40" s="43">
        <f t="shared" si="1"/>
        <v>11</v>
      </c>
      <c r="AB40" s="43">
        <f t="shared" si="1"/>
        <v>6</v>
      </c>
      <c r="AC40" s="43">
        <f t="shared" si="1"/>
        <v>1</v>
      </c>
      <c r="AD40" s="43">
        <f t="shared" si="1"/>
        <v>7</v>
      </c>
      <c r="AE40" s="43">
        <f t="shared" si="1"/>
        <v>9</v>
      </c>
      <c r="AF40" s="43">
        <f t="shared" si="1"/>
        <v>2</v>
      </c>
      <c r="AG40" s="43">
        <f t="shared" si="1"/>
        <v>1</v>
      </c>
      <c r="AH40" s="43">
        <f t="shared" si="1"/>
        <v>11</v>
      </c>
      <c r="AI40" s="43">
        <f t="shared" si="1"/>
        <v>6</v>
      </c>
      <c r="AJ40" s="43">
        <f t="shared" si="1"/>
        <v>4</v>
      </c>
      <c r="AK40" s="43">
        <f t="shared" si="1"/>
        <v>13</v>
      </c>
      <c r="AL40" s="43">
        <f t="shared" si="1"/>
        <v>1</v>
      </c>
      <c r="AM40" s="43">
        <f t="shared" si="1"/>
        <v>5</v>
      </c>
      <c r="AN40" s="43">
        <f t="shared" si="1"/>
        <v>13</v>
      </c>
      <c r="AO40" s="43">
        <f t="shared" si="1"/>
        <v>0</v>
      </c>
      <c r="AP40" s="43">
        <f t="shared" si="1"/>
        <v>14</v>
      </c>
      <c r="AQ40" s="43">
        <f t="shared" si="1"/>
        <v>4</v>
      </c>
      <c r="AR40" s="43">
        <f t="shared" si="1"/>
        <v>10</v>
      </c>
      <c r="AS40" s="43">
        <f t="shared" si="1"/>
        <v>8</v>
      </c>
      <c r="AT40" s="45"/>
      <c r="AU40" s="47"/>
      <c r="AV40" s="43">
        <f t="shared" ref="AV40:BF40" si="2">SUM(AV18:AV38)</f>
        <v>3</v>
      </c>
      <c r="AW40" s="43">
        <f t="shared" si="2"/>
        <v>15</v>
      </c>
      <c r="AX40" s="43">
        <f t="shared" si="2"/>
        <v>12</v>
      </c>
      <c r="AY40" s="43">
        <f t="shared" si="2"/>
        <v>13</v>
      </c>
      <c r="AZ40" s="43">
        <f t="shared" si="2"/>
        <v>13</v>
      </c>
      <c r="BA40" s="43">
        <f t="shared" si="2"/>
        <v>14</v>
      </c>
      <c r="BB40" s="43">
        <f t="shared" si="2"/>
        <v>1</v>
      </c>
      <c r="BC40" s="43">
        <f t="shared" si="2"/>
        <v>2</v>
      </c>
      <c r="BD40" s="43">
        <f t="shared" si="2"/>
        <v>5</v>
      </c>
      <c r="BE40" s="43">
        <f t="shared" si="2"/>
        <v>10</v>
      </c>
      <c r="BF40" s="43">
        <f t="shared" si="2"/>
        <v>3</v>
      </c>
      <c r="BG40" s="44"/>
      <c r="BH40" s="43">
        <f t="shared" ref="BH40:BP40" si="3">SUM(BH18:BH38)</f>
        <v>15</v>
      </c>
      <c r="BI40" s="43">
        <f t="shared" si="3"/>
        <v>8</v>
      </c>
      <c r="BJ40" s="43">
        <f t="shared" si="3"/>
        <v>9</v>
      </c>
      <c r="BK40" s="43">
        <f t="shared" si="3"/>
        <v>2</v>
      </c>
      <c r="BL40" s="43">
        <f t="shared" si="3"/>
        <v>2</v>
      </c>
      <c r="BM40" s="43">
        <f t="shared" si="3"/>
        <v>10</v>
      </c>
      <c r="BN40" s="43">
        <f t="shared" si="3"/>
        <v>9</v>
      </c>
      <c r="BO40" s="43">
        <f t="shared" si="3"/>
        <v>10</v>
      </c>
      <c r="BP40" s="43">
        <f t="shared" si="3"/>
        <v>12</v>
      </c>
      <c r="BQ40" s="44"/>
    </row>
    <row r="41" spans="1:70">
      <c r="L41" s="15"/>
      <c r="M41" s="15"/>
      <c r="N41" s="15"/>
      <c r="O41" s="15"/>
    </row>
    <row r="42" spans="1:70">
      <c r="L42" s="15"/>
      <c r="M42" s="15"/>
      <c r="N42" s="15"/>
      <c r="O42" s="15"/>
    </row>
    <row r="43" spans="1:70" ht="22.8" customHeight="1">
      <c r="C43" s="81" t="s">
        <v>272</v>
      </c>
      <c r="D43" s="81">
        <f t="shared" ref="D43:AI43" si="4">COUNTIFS($C$18:$C$38,3,D$18:D$38,1)</f>
        <v>1</v>
      </c>
      <c r="E43" s="81">
        <f t="shared" si="4"/>
        <v>0</v>
      </c>
      <c r="F43" s="81">
        <f t="shared" si="4"/>
        <v>0</v>
      </c>
      <c r="G43" s="81">
        <f t="shared" si="4"/>
        <v>0</v>
      </c>
      <c r="H43" s="81">
        <f t="shared" si="4"/>
        <v>2</v>
      </c>
      <c r="I43" s="81">
        <f t="shared" si="4"/>
        <v>0</v>
      </c>
      <c r="J43" s="81">
        <f t="shared" si="4"/>
        <v>0</v>
      </c>
      <c r="K43" s="81">
        <f t="shared" si="4"/>
        <v>0</v>
      </c>
      <c r="L43" s="81">
        <f t="shared" si="4"/>
        <v>2</v>
      </c>
      <c r="M43" s="81">
        <f t="shared" si="4"/>
        <v>0</v>
      </c>
      <c r="N43" s="81">
        <f t="shared" si="4"/>
        <v>0</v>
      </c>
      <c r="O43" s="81">
        <f t="shared" si="4"/>
        <v>0</v>
      </c>
      <c r="P43" s="81">
        <f t="shared" si="4"/>
        <v>0</v>
      </c>
      <c r="Q43" s="81">
        <f t="shared" si="4"/>
        <v>0</v>
      </c>
      <c r="R43" s="81">
        <f t="shared" si="4"/>
        <v>0</v>
      </c>
      <c r="S43" s="81">
        <f t="shared" si="4"/>
        <v>0</v>
      </c>
      <c r="T43" s="81">
        <f t="shared" si="4"/>
        <v>0</v>
      </c>
      <c r="U43" s="81">
        <f t="shared" si="4"/>
        <v>0</v>
      </c>
      <c r="V43" s="81">
        <f t="shared" si="4"/>
        <v>0</v>
      </c>
      <c r="W43" s="81">
        <f t="shared" si="4"/>
        <v>0</v>
      </c>
      <c r="X43" s="81">
        <f t="shared" si="4"/>
        <v>0</v>
      </c>
      <c r="Y43" s="81">
        <f t="shared" si="4"/>
        <v>1</v>
      </c>
      <c r="Z43" s="81">
        <f t="shared" si="4"/>
        <v>1</v>
      </c>
      <c r="AA43" s="81">
        <f t="shared" si="4"/>
        <v>0</v>
      </c>
      <c r="AB43" s="81">
        <f t="shared" si="4"/>
        <v>2</v>
      </c>
      <c r="AC43" s="81">
        <f t="shared" si="4"/>
        <v>0</v>
      </c>
      <c r="AD43" s="81">
        <f t="shared" si="4"/>
        <v>0</v>
      </c>
      <c r="AE43" s="81">
        <f t="shared" si="4"/>
        <v>2</v>
      </c>
      <c r="AF43" s="81">
        <f t="shared" si="4"/>
        <v>0</v>
      </c>
      <c r="AG43" s="81">
        <f t="shared" si="4"/>
        <v>0</v>
      </c>
      <c r="AH43" s="81">
        <f t="shared" si="4"/>
        <v>1</v>
      </c>
      <c r="AI43" s="81">
        <f t="shared" si="4"/>
        <v>1</v>
      </c>
      <c r="AJ43" s="81">
        <f t="shared" ref="AJ43:BQ43" si="5">COUNTIFS($C$18:$C$38,3,AJ$18:AJ$38,1)</f>
        <v>0</v>
      </c>
      <c r="AK43" s="81">
        <f t="shared" si="5"/>
        <v>2</v>
      </c>
      <c r="AL43" s="81">
        <f t="shared" si="5"/>
        <v>0</v>
      </c>
      <c r="AM43" s="81">
        <f t="shared" si="5"/>
        <v>0</v>
      </c>
      <c r="AN43" s="81">
        <f t="shared" si="5"/>
        <v>2</v>
      </c>
      <c r="AO43" s="81">
        <f t="shared" si="5"/>
        <v>0</v>
      </c>
      <c r="AP43" s="81">
        <f t="shared" si="5"/>
        <v>2</v>
      </c>
      <c r="AQ43" s="81">
        <f t="shared" si="5"/>
        <v>0</v>
      </c>
      <c r="AR43" s="81">
        <f t="shared" si="5"/>
        <v>1</v>
      </c>
      <c r="AS43" s="81">
        <f t="shared" si="5"/>
        <v>1</v>
      </c>
      <c r="AT43" s="81">
        <f t="shared" si="5"/>
        <v>0</v>
      </c>
      <c r="AU43" s="81">
        <f t="shared" si="5"/>
        <v>0</v>
      </c>
      <c r="AV43" s="81">
        <f t="shared" si="5"/>
        <v>0</v>
      </c>
      <c r="AW43" s="81">
        <f t="shared" si="5"/>
        <v>2</v>
      </c>
      <c r="AX43" s="81">
        <f t="shared" si="5"/>
        <v>1</v>
      </c>
      <c r="AY43" s="81">
        <f t="shared" si="5"/>
        <v>2</v>
      </c>
      <c r="AZ43" s="81">
        <f t="shared" si="5"/>
        <v>1</v>
      </c>
      <c r="BA43" s="81">
        <f t="shared" si="5"/>
        <v>1</v>
      </c>
      <c r="BB43" s="81">
        <f t="shared" si="5"/>
        <v>0</v>
      </c>
      <c r="BC43" s="81">
        <f t="shared" si="5"/>
        <v>0</v>
      </c>
      <c r="BD43" s="81">
        <f t="shared" si="5"/>
        <v>0</v>
      </c>
      <c r="BE43" s="81">
        <f t="shared" si="5"/>
        <v>1</v>
      </c>
      <c r="BF43" s="81">
        <f t="shared" si="5"/>
        <v>2</v>
      </c>
      <c r="BG43" s="81">
        <f t="shared" si="5"/>
        <v>0</v>
      </c>
      <c r="BH43" s="81">
        <f t="shared" si="5"/>
        <v>2</v>
      </c>
      <c r="BI43" s="81">
        <f t="shared" si="5"/>
        <v>1</v>
      </c>
      <c r="BJ43" s="81">
        <f t="shared" si="5"/>
        <v>2</v>
      </c>
      <c r="BK43" s="81">
        <f t="shared" si="5"/>
        <v>0</v>
      </c>
      <c r="BL43" s="81">
        <f t="shared" si="5"/>
        <v>1</v>
      </c>
      <c r="BM43" s="81">
        <f t="shared" si="5"/>
        <v>2</v>
      </c>
      <c r="BN43" s="81">
        <f t="shared" si="5"/>
        <v>1</v>
      </c>
      <c r="BO43" s="81">
        <f t="shared" si="5"/>
        <v>1</v>
      </c>
      <c r="BP43" s="81">
        <f t="shared" si="5"/>
        <v>2</v>
      </c>
      <c r="BQ43" s="81">
        <f t="shared" si="5"/>
        <v>0</v>
      </c>
    </row>
    <row r="44" spans="1:70" ht="22.8" customHeight="1">
      <c r="C44" s="81" t="s">
        <v>273</v>
      </c>
      <c r="D44" s="81">
        <f t="shared" ref="D44:AI44" si="6">COUNTIFS($C$18:$C$38,4,D$18:D$38,1)</f>
        <v>0</v>
      </c>
      <c r="E44" s="81">
        <f t="shared" si="6"/>
        <v>0</v>
      </c>
      <c r="F44" s="81">
        <f t="shared" si="6"/>
        <v>0</v>
      </c>
      <c r="G44" s="81">
        <f t="shared" si="6"/>
        <v>0</v>
      </c>
      <c r="H44" s="81">
        <f t="shared" si="6"/>
        <v>0</v>
      </c>
      <c r="I44" s="81">
        <f t="shared" si="6"/>
        <v>0</v>
      </c>
      <c r="J44" s="81">
        <f t="shared" si="6"/>
        <v>0</v>
      </c>
      <c r="K44" s="81">
        <f t="shared" si="6"/>
        <v>0</v>
      </c>
      <c r="L44" s="81">
        <f t="shared" si="6"/>
        <v>0</v>
      </c>
      <c r="M44" s="81">
        <f t="shared" si="6"/>
        <v>0</v>
      </c>
      <c r="N44" s="81">
        <f t="shared" si="6"/>
        <v>0</v>
      </c>
      <c r="O44" s="81">
        <f t="shared" si="6"/>
        <v>0</v>
      </c>
      <c r="P44" s="81">
        <f t="shared" si="6"/>
        <v>0</v>
      </c>
      <c r="Q44" s="81">
        <f t="shared" si="6"/>
        <v>0</v>
      </c>
      <c r="R44" s="81">
        <f t="shared" si="6"/>
        <v>0</v>
      </c>
      <c r="S44" s="81">
        <f t="shared" si="6"/>
        <v>0</v>
      </c>
      <c r="T44" s="81">
        <f t="shared" si="6"/>
        <v>0</v>
      </c>
      <c r="U44" s="81">
        <f t="shared" si="6"/>
        <v>0</v>
      </c>
      <c r="V44" s="81">
        <f t="shared" si="6"/>
        <v>0</v>
      </c>
      <c r="W44" s="81">
        <f t="shared" si="6"/>
        <v>0</v>
      </c>
      <c r="X44" s="81">
        <f t="shared" si="6"/>
        <v>0</v>
      </c>
      <c r="Y44" s="81">
        <f t="shared" si="6"/>
        <v>0</v>
      </c>
      <c r="Z44" s="81">
        <f t="shared" si="6"/>
        <v>0</v>
      </c>
      <c r="AA44" s="81">
        <f t="shared" si="6"/>
        <v>0</v>
      </c>
      <c r="AB44" s="81">
        <f t="shared" si="6"/>
        <v>0</v>
      </c>
      <c r="AC44" s="81">
        <f t="shared" si="6"/>
        <v>0</v>
      </c>
      <c r="AD44" s="81">
        <f t="shared" si="6"/>
        <v>0</v>
      </c>
      <c r="AE44" s="81">
        <f t="shared" si="6"/>
        <v>0</v>
      </c>
      <c r="AF44" s="81">
        <f t="shared" si="6"/>
        <v>0</v>
      </c>
      <c r="AG44" s="81">
        <f t="shared" si="6"/>
        <v>0</v>
      </c>
      <c r="AH44" s="81">
        <f t="shared" si="6"/>
        <v>0</v>
      </c>
      <c r="AI44" s="81">
        <f t="shared" si="6"/>
        <v>0</v>
      </c>
      <c r="AJ44" s="81">
        <f t="shared" ref="AJ44:BQ44" si="7">COUNTIFS($C$18:$C$38,4,AJ$18:AJ$38,1)</f>
        <v>0</v>
      </c>
      <c r="AK44" s="81">
        <f t="shared" si="7"/>
        <v>0</v>
      </c>
      <c r="AL44" s="81">
        <f t="shared" si="7"/>
        <v>0</v>
      </c>
      <c r="AM44" s="81">
        <f t="shared" si="7"/>
        <v>0</v>
      </c>
      <c r="AN44" s="81">
        <f t="shared" si="7"/>
        <v>0</v>
      </c>
      <c r="AO44" s="81">
        <f t="shared" si="7"/>
        <v>0</v>
      </c>
      <c r="AP44" s="81">
        <f t="shared" si="7"/>
        <v>0</v>
      </c>
      <c r="AQ44" s="81">
        <f t="shared" si="7"/>
        <v>0</v>
      </c>
      <c r="AR44" s="81">
        <f t="shared" si="7"/>
        <v>0</v>
      </c>
      <c r="AS44" s="81">
        <f t="shared" si="7"/>
        <v>0</v>
      </c>
      <c r="AT44" s="81">
        <f t="shared" si="7"/>
        <v>0</v>
      </c>
      <c r="AU44" s="81">
        <f t="shared" si="7"/>
        <v>0</v>
      </c>
      <c r="AV44" s="81">
        <f t="shared" si="7"/>
        <v>0</v>
      </c>
      <c r="AW44" s="81">
        <f t="shared" si="7"/>
        <v>0</v>
      </c>
      <c r="AX44" s="81">
        <f t="shared" si="7"/>
        <v>0</v>
      </c>
      <c r="AY44" s="81">
        <f t="shared" si="7"/>
        <v>0</v>
      </c>
      <c r="AZ44" s="81">
        <f t="shared" si="7"/>
        <v>0</v>
      </c>
      <c r="BA44" s="81">
        <f t="shared" si="7"/>
        <v>0</v>
      </c>
      <c r="BB44" s="81">
        <f t="shared" si="7"/>
        <v>0</v>
      </c>
      <c r="BC44" s="81">
        <f t="shared" si="7"/>
        <v>0</v>
      </c>
      <c r="BD44" s="81">
        <f t="shared" si="7"/>
        <v>0</v>
      </c>
      <c r="BE44" s="81">
        <f t="shared" si="7"/>
        <v>0</v>
      </c>
      <c r="BF44" s="81">
        <f t="shared" si="7"/>
        <v>0</v>
      </c>
      <c r="BG44" s="81">
        <f t="shared" si="7"/>
        <v>0</v>
      </c>
      <c r="BH44" s="81">
        <f t="shared" si="7"/>
        <v>0</v>
      </c>
      <c r="BI44" s="81">
        <f t="shared" si="7"/>
        <v>0</v>
      </c>
      <c r="BJ44" s="81">
        <f t="shared" si="7"/>
        <v>0</v>
      </c>
      <c r="BK44" s="81">
        <f t="shared" si="7"/>
        <v>0</v>
      </c>
      <c r="BL44" s="81">
        <f t="shared" si="7"/>
        <v>0</v>
      </c>
      <c r="BM44" s="81">
        <f t="shared" si="7"/>
        <v>0</v>
      </c>
      <c r="BN44" s="81">
        <f t="shared" si="7"/>
        <v>0</v>
      </c>
      <c r="BO44" s="81">
        <f t="shared" si="7"/>
        <v>0</v>
      </c>
      <c r="BP44" s="81">
        <f t="shared" si="7"/>
        <v>0</v>
      </c>
      <c r="BQ44" s="81">
        <f t="shared" si="7"/>
        <v>0</v>
      </c>
    </row>
    <row r="45" spans="1:70" ht="22.8" customHeight="1">
      <c r="C45" s="81" t="s">
        <v>274</v>
      </c>
      <c r="D45" s="81">
        <f t="shared" ref="D45:AI45" si="8">COUNTIFS($C$18:$C$38,5,D$18:D$38,1)</f>
        <v>1</v>
      </c>
      <c r="E45" s="81">
        <f t="shared" si="8"/>
        <v>0</v>
      </c>
      <c r="F45" s="81">
        <f t="shared" si="8"/>
        <v>1</v>
      </c>
      <c r="G45" s="81">
        <f t="shared" si="8"/>
        <v>0</v>
      </c>
      <c r="H45" s="81">
        <f t="shared" si="8"/>
        <v>2</v>
      </c>
      <c r="I45" s="81">
        <f t="shared" si="8"/>
        <v>0</v>
      </c>
      <c r="J45" s="81">
        <f t="shared" si="8"/>
        <v>2</v>
      </c>
      <c r="K45" s="81">
        <f t="shared" si="8"/>
        <v>0</v>
      </c>
      <c r="L45" s="81">
        <f t="shared" si="8"/>
        <v>4</v>
      </c>
      <c r="M45" s="81">
        <f t="shared" si="8"/>
        <v>4</v>
      </c>
      <c r="N45" s="81">
        <f t="shared" si="8"/>
        <v>2</v>
      </c>
      <c r="O45" s="81">
        <f t="shared" si="8"/>
        <v>0</v>
      </c>
      <c r="P45" s="81">
        <f t="shared" si="8"/>
        <v>0</v>
      </c>
      <c r="Q45" s="81">
        <f t="shared" si="8"/>
        <v>0</v>
      </c>
      <c r="R45" s="81">
        <f t="shared" si="8"/>
        <v>0</v>
      </c>
      <c r="S45" s="81">
        <f t="shared" si="8"/>
        <v>0</v>
      </c>
      <c r="T45" s="81">
        <f t="shared" si="8"/>
        <v>1</v>
      </c>
      <c r="U45" s="81">
        <f t="shared" si="8"/>
        <v>1</v>
      </c>
      <c r="V45" s="81">
        <f t="shared" si="8"/>
        <v>0</v>
      </c>
      <c r="W45" s="81">
        <f t="shared" si="8"/>
        <v>0</v>
      </c>
      <c r="X45" s="81">
        <f t="shared" si="8"/>
        <v>0</v>
      </c>
      <c r="Y45" s="81">
        <f t="shared" si="8"/>
        <v>9</v>
      </c>
      <c r="Z45" s="81">
        <f t="shared" si="8"/>
        <v>1</v>
      </c>
      <c r="AA45" s="81">
        <f t="shared" si="8"/>
        <v>7</v>
      </c>
      <c r="AB45" s="81">
        <f t="shared" si="8"/>
        <v>2</v>
      </c>
      <c r="AC45" s="81">
        <f t="shared" si="8"/>
        <v>1</v>
      </c>
      <c r="AD45" s="81">
        <f t="shared" si="8"/>
        <v>3</v>
      </c>
      <c r="AE45" s="81">
        <f t="shared" si="8"/>
        <v>5</v>
      </c>
      <c r="AF45" s="81">
        <f t="shared" si="8"/>
        <v>2</v>
      </c>
      <c r="AG45" s="81">
        <f t="shared" si="8"/>
        <v>1</v>
      </c>
      <c r="AH45" s="81">
        <f t="shared" si="8"/>
        <v>5</v>
      </c>
      <c r="AI45" s="81">
        <f t="shared" si="8"/>
        <v>4</v>
      </c>
      <c r="AJ45" s="81">
        <f t="shared" ref="AJ45:BQ45" si="9">COUNTIFS($C$18:$C$38,5,AJ$18:AJ$38,1)</f>
        <v>3</v>
      </c>
      <c r="AK45" s="81">
        <f t="shared" si="9"/>
        <v>6</v>
      </c>
      <c r="AL45" s="81">
        <f t="shared" si="9"/>
        <v>1</v>
      </c>
      <c r="AM45" s="81">
        <f t="shared" si="9"/>
        <v>3</v>
      </c>
      <c r="AN45" s="81">
        <f t="shared" si="9"/>
        <v>7</v>
      </c>
      <c r="AO45" s="81">
        <f t="shared" si="9"/>
        <v>0</v>
      </c>
      <c r="AP45" s="81">
        <f t="shared" si="9"/>
        <v>7</v>
      </c>
      <c r="AQ45" s="81">
        <f t="shared" si="9"/>
        <v>3</v>
      </c>
      <c r="AR45" s="81">
        <f t="shared" si="9"/>
        <v>6</v>
      </c>
      <c r="AS45" s="81">
        <f t="shared" si="9"/>
        <v>4</v>
      </c>
      <c r="AT45" s="81">
        <f t="shared" si="9"/>
        <v>0</v>
      </c>
      <c r="AU45" s="81">
        <f t="shared" si="9"/>
        <v>0</v>
      </c>
      <c r="AV45" s="81">
        <f t="shared" si="9"/>
        <v>1</v>
      </c>
      <c r="AW45" s="81">
        <f t="shared" si="9"/>
        <v>8</v>
      </c>
      <c r="AX45" s="81">
        <f t="shared" si="9"/>
        <v>7</v>
      </c>
      <c r="AY45" s="81">
        <f t="shared" si="9"/>
        <v>7</v>
      </c>
      <c r="AZ45" s="81">
        <f t="shared" si="9"/>
        <v>8</v>
      </c>
      <c r="BA45" s="81">
        <f t="shared" si="9"/>
        <v>9</v>
      </c>
      <c r="BB45" s="81">
        <f t="shared" si="9"/>
        <v>0</v>
      </c>
      <c r="BC45" s="81">
        <f t="shared" si="9"/>
        <v>1</v>
      </c>
      <c r="BD45" s="81">
        <f t="shared" si="9"/>
        <v>3</v>
      </c>
      <c r="BE45" s="81">
        <f t="shared" si="9"/>
        <v>8</v>
      </c>
      <c r="BF45" s="81">
        <f t="shared" si="9"/>
        <v>1</v>
      </c>
      <c r="BG45" s="81">
        <f t="shared" si="9"/>
        <v>0</v>
      </c>
      <c r="BH45" s="81">
        <f t="shared" si="9"/>
        <v>8</v>
      </c>
      <c r="BI45" s="81">
        <f t="shared" si="9"/>
        <v>5</v>
      </c>
      <c r="BJ45" s="81">
        <f t="shared" si="9"/>
        <v>5</v>
      </c>
      <c r="BK45" s="81">
        <f t="shared" si="9"/>
        <v>1</v>
      </c>
      <c r="BL45" s="81">
        <f t="shared" si="9"/>
        <v>0</v>
      </c>
      <c r="BM45" s="81">
        <f t="shared" si="9"/>
        <v>4</v>
      </c>
      <c r="BN45" s="81">
        <f t="shared" si="9"/>
        <v>5</v>
      </c>
      <c r="BO45" s="81">
        <f t="shared" si="9"/>
        <v>7</v>
      </c>
      <c r="BP45" s="81">
        <f t="shared" si="9"/>
        <v>7</v>
      </c>
      <c r="BQ45" s="81">
        <f t="shared" si="9"/>
        <v>0</v>
      </c>
    </row>
    <row r="46" spans="1:70" ht="22.8" customHeight="1">
      <c r="C46" s="81" t="s">
        <v>276</v>
      </c>
      <c r="D46" s="81">
        <f t="shared" ref="D46:AI46" si="10">COUNTIFS($C$18:$C$38,6,D$18:D$38,1)</f>
        <v>0</v>
      </c>
      <c r="E46" s="81">
        <f t="shared" si="10"/>
        <v>0</v>
      </c>
      <c r="F46" s="81">
        <f t="shared" si="10"/>
        <v>1</v>
      </c>
      <c r="G46" s="81">
        <f t="shared" si="10"/>
        <v>0</v>
      </c>
      <c r="H46" s="81">
        <f t="shared" si="10"/>
        <v>1</v>
      </c>
      <c r="I46" s="81">
        <f t="shared" si="10"/>
        <v>1</v>
      </c>
      <c r="J46" s="81">
        <f t="shared" si="10"/>
        <v>1</v>
      </c>
      <c r="K46" s="81">
        <f t="shared" si="10"/>
        <v>0</v>
      </c>
      <c r="L46" s="81">
        <f t="shared" si="10"/>
        <v>2</v>
      </c>
      <c r="M46" s="81">
        <f t="shared" si="10"/>
        <v>1</v>
      </c>
      <c r="N46" s="81">
        <f t="shared" si="10"/>
        <v>3</v>
      </c>
      <c r="O46" s="81">
        <f t="shared" si="10"/>
        <v>0</v>
      </c>
      <c r="P46" s="81">
        <f t="shared" si="10"/>
        <v>0</v>
      </c>
      <c r="Q46" s="81">
        <f t="shared" si="10"/>
        <v>0</v>
      </c>
      <c r="R46" s="81">
        <f t="shared" si="10"/>
        <v>1</v>
      </c>
      <c r="S46" s="81">
        <f t="shared" si="10"/>
        <v>0</v>
      </c>
      <c r="T46" s="81">
        <f t="shared" si="10"/>
        <v>1</v>
      </c>
      <c r="U46" s="81">
        <f t="shared" si="10"/>
        <v>1</v>
      </c>
      <c r="V46" s="81">
        <f t="shared" si="10"/>
        <v>0</v>
      </c>
      <c r="W46" s="81">
        <f t="shared" si="10"/>
        <v>0</v>
      </c>
      <c r="X46" s="81">
        <f t="shared" si="10"/>
        <v>0</v>
      </c>
      <c r="Y46" s="81">
        <f t="shared" si="10"/>
        <v>6</v>
      </c>
      <c r="Z46" s="81">
        <f t="shared" si="10"/>
        <v>0</v>
      </c>
      <c r="AA46" s="81">
        <f t="shared" si="10"/>
        <v>4</v>
      </c>
      <c r="AB46" s="81">
        <f t="shared" si="10"/>
        <v>2</v>
      </c>
      <c r="AC46" s="81">
        <f t="shared" si="10"/>
        <v>0</v>
      </c>
      <c r="AD46" s="81">
        <f t="shared" si="10"/>
        <v>4</v>
      </c>
      <c r="AE46" s="81">
        <f t="shared" si="10"/>
        <v>2</v>
      </c>
      <c r="AF46" s="81">
        <f t="shared" si="10"/>
        <v>0</v>
      </c>
      <c r="AG46" s="81">
        <f t="shared" si="10"/>
        <v>0</v>
      </c>
      <c r="AH46" s="81">
        <f t="shared" si="10"/>
        <v>5</v>
      </c>
      <c r="AI46" s="81">
        <f t="shared" si="10"/>
        <v>1</v>
      </c>
      <c r="AJ46" s="81">
        <f t="shared" ref="AJ46:BQ46" si="11">COUNTIFS($C$18:$C$38,6,AJ$18:AJ$38,1)</f>
        <v>1</v>
      </c>
      <c r="AK46" s="81">
        <f t="shared" si="11"/>
        <v>5</v>
      </c>
      <c r="AL46" s="81">
        <f t="shared" si="11"/>
        <v>0</v>
      </c>
      <c r="AM46" s="81">
        <f t="shared" si="11"/>
        <v>2</v>
      </c>
      <c r="AN46" s="81">
        <f t="shared" si="11"/>
        <v>4</v>
      </c>
      <c r="AO46" s="81">
        <f t="shared" si="11"/>
        <v>0</v>
      </c>
      <c r="AP46" s="81">
        <f t="shared" si="11"/>
        <v>5</v>
      </c>
      <c r="AQ46" s="81">
        <f t="shared" si="11"/>
        <v>1</v>
      </c>
      <c r="AR46" s="81">
        <f t="shared" si="11"/>
        <v>3</v>
      </c>
      <c r="AS46" s="81">
        <f t="shared" si="11"/>
        <v>3</v>
      </c>
      <c r="AT46" s="81">
        <f t="shared" si="11"/>
        <v>0</v>
      </c>
      <c r="AU46" s="81">
        <f t="shared" si="11"/>
        <v>0</v>
      </c>
      <c r="AV46" s="81">
        <f t="shared" si="11"/>
        <v>2</v>
      </c>
      <c r="AW46" s="81">
        <f t="shared" si="11"/>
        <v>5</v>
      </c>
      <c r="AX46" s="81">
        <f t="shared" si="11"/>
        <v>4</v>
      </c>
      <c r="AY46" s="81">
        <f t="shared" si="11"/>
        <v>4</v>
      </c>
      <c r="AZ46" s="81">
        <f t="shared" si="11"/>
        <v>4</v>
      </c>
      <c r="BA46" s="81">
        <f t="shared" si="11"/>
        <v>4</v>
      </c>
      <c r="BB46" s="81">
        <f t="shared" si="11"/>
        <v>1</v>
      </c>
      <c r="BC46" s="81">
        <f t="shared" si="11"/>
        <v>1</v>
      </c>
      <c r="BD46" s="81">
        <f t="shared" si="11"/>
        <v>2</v>
      </c>
      <c r="BE46" s="81">
        <f t="shared" si="11"/>
        <v>1</v>
      </c>
      <c r="BF46" s="81">
        <f t="shared" si="11"/>
        <v>0</v>
      </c>
      <c r="BG46" s="81">
        <f t="shared" si="11"/>
        <v>0</v>
      </c>
      <c r="BH46" s="81">
        <f t="shared" si="11"/>
        <v>5</v>
      </c>
      <c r="BI46" s="81">
        <f t="shared" si="11"/>
        <v>2</v>
      </c>
      <c r="BJ46" s="81">
        <f t="shared" si="11"/>
        <v>2</v>
      </c>
      <c r="BK46" s="81">
        <f t="shared" si="11"/>
        <v>1</v>
      </c>
      <c r="BL46" s="81">
        <f t="shared" si="11"/>
        <v>1</v>
      </c>
      <c r="BM46" s="81">
        <f t="shared" si="11"/>
        <v>4</v>
      </c>
      <c r="BN46" s="81">
        <f t="shared" si="11"/>
        <v>3</v>
      </c>
      <c r="BO46" s="81">
        <f t="shared" si="11"/>
        <v>2</v>
      </c>
      <c r="BP46" s="81">
        <f t="shared" si="11"/>
        <v>3</v>
      </c>
      <c r="BQ46" s="81">
        <f t="shared" si="11"/>
        <v>0</v>
      </c>
    </row>
    <row r="47" spans="1:70">
      <c r="L47" s="15"/>
      <c r="M47" s="15"/>
      <c r="N47" s="15"/>
      <c r="O47" s="15"/>
    </row>
    <row r="48" spans="1:70">
      <c r="L48" s="15"/>
      <c r="M48" s="15"/>
      <c r="N48" s="15"/>
      <c r="O48" s="15"/>
    </row>
  </sheetData>
  <autoFilter ref="A17:BR38"/>
  <mergeCells count="78">
    <mergeCell ref="AU13:AU15"/>
    <mergeCell ref="A11:C11"/>
    <mergeCell ref="Y11:AT11"/>
    <mergeCell ref="D11:W11"/>
    <mergeCell ref="AV11:BQ11"/>
    <mergeCell ref="AV12:BG12"/>
    <mergeCell ref="BH12:BQ12"/>
    <mergeCell ref="D12:Q12"/>
    <mergeCell ref="R12:W12"/>
    <mergeCell ref="Y12:Z12"/>
    <mergeCell ref="AA12:AC12"/>
    <mergeCell ref="AD12:AF12"/>
    <mergeCell ref="AG12:AI12"/>
    <mergeCell ref="C12:C16"/>
    <mergeCell ref="B12:B16"/>
    <mergeCell ref="A12:A16"/>
    <mergeCell ref="X13:X15"/>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D13:AD15"/>
    <mergeCell ref="AN13:AN15"/>
    <mergeCell ref="AO13:AO15"/>
    <mergeCell ref="AP13:AP15"/>
    <mergeCell ref="AQ13:AQ15"/>
    <mergeCell ref="AF13:AF15"/>
    <mergeCell ref="AG13:AG15"/>
    <mergeCell ref="AH13:AH15"/>
    <mergeCell ref="AI13:AI15"/>
    <mergeCell ref="AJ13:AJ15"/>
    <mergeCell ref="AK13:AK15"/>
    <mergeCell ref="A40:C40"/>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6"/>
  <dataValidations count="4">
    <dataValidation imeMode="disabled" allowBlank="1" showInputMessage="1" showErrorMessage="1" sqref="A25:A28 A30:A38 BH30:BP38 BH25:BP28 R25:V28 Y25:AS28 AV25:BF28 C30:O38 R30:V38 Y30:AS38 AV30:BF38 C25:O28 A18:A23 BH18:BP22 D18:O22 C18:C23 AV18:BF22 Y18:AS22 R18:V22"/>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39 WVJ39 WLN39 WBR39 VRV39 VHZ39 UYD39 UOH39 UEL39 TUP39 TKT39 TAX39 SRB39 SHF39 RXJ39 RNN39 RDR39 QTV39 QJZ39 QAD39 PQH39 PGL39 OWP39 OMT39 OCX39 NTB39 NJF39 MZJ39 MPN39 MFR39 LVV39 LLZ39 LCD39 KSH39 KIL39 JYP39 JOT39 JEX39 IVB39 ILF39 IBJ39 HRN39 HHR39 GXV39 GNZ39 GED39 FUH39 FKL39 FAP39 EQT39 EGX39 DXB39 DNF39 DDJ39 CTN39 CJR39 BZV39 BPZ39 BGD39 AWH39 AML39 ACP39 ST39 IX39 BC39 WWD39 WMH39 WCL39 VSP39 VIT39 UYX39 UPB39 UFF39 TVJ39 TLN39 TBR39 SRV39 SHZ39 RYD39 ROH39 REL39 QUP39 QKT39 QAX39 PRB39 PHF39 OXJ39 ONN39 ODR39 NTV39 NJZ39 NAD39 MQH39 MGL39 LWP39 LMT39 LCX39 KTB39 KJF39 JZJ39 JPN39 JFR39 IVV39 ILZ39 ICD39 HSH39 HIL39 GYP39 GOT39 GEX39 FVB39 FLF39 FBJ39 ERN39 EHR39 DXV39 DNZ39 DED39 CUH39 CKL39 CAP39 BQT39 BGX39 AXB39 ANF39 ADJ39 TN39 JR39 WWL39 WMP39 WCT39 VSX39 VJB39 UZF39 UPJ39 UFN39 TVR39 TLV39 TBZ39 SSD39 SIH39 RYL39 ROP39 RET39 QUX39 QLB39 QBF39 PRJ39 PHN39 OXR39 ONV39 ODZ39 NUD39 NKH39 NAL39 MQP39 MGT39 LWX39 LNB39 LDF39 KTJ39 KJN39 JZR39 JPV39 JFZ39 IWD39 IMH39 ICL39 HSP39 HIT39 GYX39 GPB39 GFF39 FVJ39 FLN39 FBR39 ERV39 EHZ39 DYD39 DOH39 DEL39 CUP39 CKT39 CAX39 BRB39 BHF39 AXJ39 ANN39 ADR39 TV39 JZ39 WWJ39 WMN39 WCR39 VSV39 VIZ39 UZD39 UPH39 UFL39 TVP39 TLT39 TBX39 SSB39 SIF39 RYJ39 RON39 RER39 QUV39 QKZ39 QBD39 PRH39 PHL39 OXP39 ONT39 ODX39 NUB39 NKF39 NAJ39 MQN39 MGR39 LWV39 LMZ39 LDD39 KTH39 KJL39 JZP39 JPT39 JFX39 IWB39 IMF39 ICJ39 HSN39 HIR39 GYV39 GOZ39 GFD39 FVH39 FLL39 FBP39 ERT39 EHX39 DYB39 DOF39 DEJ39 CUN39 CKR39 CAV39 BQZ39 BHD39 AXH39 ANL39 ADP39 TT39 JX39 WWH39 WML39 WCP39 VST39 VIX39 UZB39 UPF39 UFJ39 TVN39 TLR39 TBV39 SRZ39 SID39 RYH39 ROL39 REP39 QUT39 QKX39 QBB39 PRF39 PHJ39 OXN39 ONR39 ODV39 NTZ39 NKD39 NAH39 MQL39 MGP39 LWT39 LMX39 LDB39 KTF39 KJJ39 JZN39 JPR39 JFV39 IVZ39 IMD39 ICH39 HSL39 HIP39 GYT39 GOX39 GFB39 FVF39 FLJ39 FBN39 ERR39 EHV39 DXZ39 DOD39 DEH39 CUL39 CKP39 CAT39 BQX39 BHB39 AXF39 ANJ39 ADN39 TR39 JV39 WWF39 WMJ39 WCN39 VSR39 VIV39 UYZ39 UPD39 UFH39 TVL39 TLP39 TBT39 SRX39 SIB39 RYF39 ROJ39 REN39 QUR39 QKV39 QAZ39 PRD39 PHH39 OXL39 ONP39 ODT39 NTX39 NKB39 NAF39 MQJ39 MGN39 LWR39 LMV39 LCZ39 KTD39 KJH39 JZL39 JPP39 JFT39 IVX39 IMB39 ICF39 HSJ39 HIN39 GYR39 GOV39 GEZ39 FVD39 FLH39 FBL39 ERP39 EHT39 DXX39 DOB39 DEF39 CUJ39 CKN39 CAR39 BQV39 BGZ39 AXD39 ANH39 ADL39 TP39 JT39 WVX39 WMB39 WCF39 VSJ39 VIN39 UYR39 UOV39 UEZ39 TVD39 TLH39 TBL39 SRP39 SHT39 RXX39 ROB39 REF39 QUJ39 QKN39 QAR39 PQV39 PGZ39 OXD39 ONH39 ODL39 NTP39 NJT39 MZX39 MQB39 MGF39 LWJ39 LMN39 LCR39 KSV39 KIZ39 JZD39 JPH39 JFL39 IVP39 ILT39 IBX39 HSB39 HIF39 GYJ39 GON39 GER39 FUV39 FKZ39 FBD39 ERH39 EHL39 DXP39 DNT39 DDX39 CUB39 CKF39 CAJ39 BQN39 BGR39 AWV39 AMZ39 ADD39 TH39 JL39 WWB39 WMF39 WCJ39 VSN39 VIR39 UYV39 UOZ39 UFD39 TVH39 TLL39 TBP39 SRT39 SHX39 RYB39 ROF39 REJ39 QUN39 QKR39 QAV39 PQZ39 PHD39 OXH39 ONL39 ODP39 NTT39 NJX39 NAB39 MQF39 MGJ39 LWN39 LMR39 LCV39 KSZ39 KJD39 JZH39 JPL39 JFP39 IVT39 ILX39 ICB39 HSF39 HIJ39 GYN39 GOR39 GEV39 FUZ39 FLD39 FBH39 ERL39 EHP39 DXT39 DNX39 DEB39 CUF39 CKJ39 CAN39 BQR39 BGV39 AWZ39 AND39 ADH39 TL39 JP39 WVZ39 WMD39 WCH39 VSL39 VIP39 UYT39 UOX39 UFB39 TVF39 TLJ39 TBN39 SRR39 SHV39 RXZ39 ROD39 REH39 QUL39 QKP39 QAT39 PQX39 PHB39 OXF39 ONJ39 ODN39 NTR39 NJV39 MZZ39 MQD39 MGH39 LWL39 LMP39 LCT39 KSX39 KJB39 JZF39 JPJ39 JFN39 IVR39 ILV39 IBZ39 HSD39 HIH39 GYL39 GOP39 GET39 FUX39 FLB39 FBF39 ERJ39 EHN39 DXR39 DNV39 DDZ39 CUD39 CKH39 CAL39 BQP39 BGT39 AWX39 ANB39 ADF39 TJ39 JN39 BQ39:BR39 WVV39 WLZ39 WCD39 VSH39 VIL39 UYP39 UOT39 UEX39 TVB39 TLF39 TBJ39 SRN39 SHR39 RXV39 RNZ39 RED39 QUH39 QKL39 QAP39 PQT39 PGX39 OXB39 ONF39 ODJ39 NTN39 NJR39 MZV39 MPZ39 MGD39 LWH39 LML39 LCP39 KST39 KIX39 JZB39 JPF39 JFJ39 IVN39 ILR39 IBV39 HRZ39 HID39 GYH39 GOL39 GEP39 FUT39 FKX39 FBB39 ERF39 EHJ39 DXN39 DNR39 DDV39 CTZ39 CKD39 CAH39 BQL39 BGP39 AWT39 AMX39 ADB39 TF39 JJ39 BO39 WVT39 WLX39 WCB39 VSF39 VIJ39 UYN39 UOR39 UEV39 TUZ39 TLD39 TBH39 SRL39 SHP39 RXT39 RNX39 REB39 QUF39 QKJ39 QAN39 PQR39 PGV39 OWZ39 OND39 ODH39 NTL39 NJP39 MZT39 MPX39 MGB39 LWF39 LMJ39 LCN39 KSR39 KIV39 JYZ39 JPD39 JFH39 IVL39 ILP39 IBT39 HRX39 HIB39 GYF39 GOJ39 GEN39 FUR39 FKV39 FAZ39 ERD39 EHH39 DXL39 DNP39 DDT39 CTX39 CKB39 CAF39 BQJ39 BGN39 AWR39 AMV39 ACZ39 TD39 JH39 BM39 WVR39 WLV39 WBZ39 VSD39 VIH39 UYL39 UOP39 UET39 TUX39 TLB39 TBF39 SRJ39 SHN39 RXR39 RNV39 RDZ39 QUD39 QKH39 QAL39 PQP39 PGT39 OWX39 ONB39 ODF39 NTJ39 NJN39 MZR39 MPV39 MFZ39 LWD39 LMH39 LCL39 KSP39 KIT39 JYX39 JPB39 JFF39 IVJ39 ILN39 IBR39 HRV39 HHZ39 GYD39 GOH39 GEL39 FUP39 FKT39 FAX39 ERB39 EHF39 DXJ39 DNN39 DDR39 CTV39 CJZ39 CAD39 BQH39 BGL39 AWP39 AMT39 ACX39 TB39 JF39 BK39 WVP39 WLT39 WBX39 VSB39 VIF39 UYJ39 UON39 UER39 TUV39 TKZ39 TBD39 SRH39 SHL39 RXP39 RNT39 RDX39 QUB39 QKF39 QAJ39 PQN39 PGR39 OWV39 OMZ39 ODD39 NTH39 NJL39 MZP39 MPT39 MFX39 LWB39 LMF39 LCJ39 KSN39 KIR39 JYV39 JOZ39 JFD39 IVH39 ILL39 IBP39 HRT39 HHX39 GYB39 GOF39 GEJ39 FUN39 FKR39 FAV39 EQZ39 EHD39 DXH39 DNL39 DDP39 CTT39 CJX39 CAB39 BQF39 BGJ39 AWN39 AMR39 ACV39 SZ39 JD39 BI39 WVN39 WLR39 WBV39 VRZ39 VID39 UYH39 UOL39 UEP39 TUT39 TKX39 TBB39 SRF39 SHJ39 RXN39 RNR39 RDV39 QTZ39 QKD39 QAH39 PQL39 PGP39 OWT39 OMX39 ODB39 NTF39 NJJ39 MZN39 MPR39 MFV39 LVZ39 LMD39 LCH39 KSL39 KIP39 JYT39 JOX39 JFB39 IVF39 ILJ39 IBN39 HRR39 HHV39 GXZ39 GOD39 GEH39 FUL39 FKP39 FAT39 EQX39 EHB39 DXF39 DNJ39 DDN39 CTR39 CJV39 BZZ39 BQD39 BGH39 AWL39 AMP39 ACT39 SX39 JB39 BG39 WVL39 WLP39 WBT39 VRX39 VIB39 UYF39 UOJ39 UEN39 TUR39 TKV39 TAZ39 SRD39 SHH39 RXL39 RNP39 RDT39 QTX39 QKB39 QAF39 PQJ39 PGN39 OWR39 OMV39 OCZ39 NTD39 NJH39 MZL39 MPP39 MFT39 LVX39 LMB39 LCF39 KSJ39 KIN39 JYR39 JOV39 JEZ39 IVD39 ILH39 IBL39 HRP39 HHT39 GXX39 GOB39 GEF39 FUJ39 FKN39 FAR39 EQV39 EGZ39 DXD39 DNH39 DDL39 CTP39 CJT39 BZX39 BQB39 BGF39 AWJ39 AMN39 ACR39 SV39 IZ39 BE39 WWN39 WMR39 WCV39 VSZ39 VJD39 UZH39 UPL39 UFP39 TVT39 TLX39 TCB39 SSF39 SIJ39 RYN39 ROR39 REV39 QUZ39 QLD39 QBH39 PRL39 PHP39 OXT39 ONX39 OEB39 NUF39 NKJ39 NAN39 MQR39 MGV39 LWZ39 LND39 LDH39 KTL39 KJP39 JZT39 JPX39 JGB39 IWF39 IMJ39 ICN39 HSR39 HIV39 GYZ39 GPD39 GFH39 FVL39 FLP39 FBT39 ERX39 EIB39 DYF39 DOJ39 DEN39 CUR39 CKV39 CAZ39 BRD39 BHH39 AXL39 ANP39 ADT39 TX39 KB39 WVH39 WLL39 WBP39 VRT39 VHX39 UYB39 UOF39 UEJ39 TUN39 TKR39 TAV39 SQZ39 SHD39 RXH39 RNL39 RDP39 QTT39 QJX39 QAB39 PQF39 PGJ39 OWN39 OMR39 OCV39 NSZ39 NJD39 MZH39 MPL39 MFP39 LVT39 LLX39 LCB39 KSF39 KIJ39 JYN39 JOR39 JEV39 IUZ39 ILD39 IBH39 HRL39 HHP39 GXT39 GNX39 GEB39 FUF39 FKJ39 FAN39 EQR39 EGV39 DWZ39 DND39 DDH39 CTL39 CJP39 BZT39 BPX39 BGB39 AWF39 AMJ39 ACN39 SR39 BA39">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39:IT39 WTW39:WTX39 WKA39:WKB39 WAE39:WAF39 VQI39:VQJ39 VGM39:VGN39 UWQ39:UWR39 UMU39:UMV39 UCY39:UCZ39 TTC39:TTD39 TJG39:TJH39 SZK39:SZL39 SPO39:SPP39 SFS39:SFT39 RVW39:RVX39 RMA39:RMB39 RCE39:RCF39 QSI39:QSJ39 QIM39:QIN39 PYQ39:PYR39 POU39:POV39 PEY39:PEZ39 OVC39:OVD39 OLG39:OLH39 OBK39:OBL39 NRO39:NRP39 NHS39:NHT39 MXW39:MXX39 MOA39:MOB39 MEE39:MEF39 LUI39:LUJ39 LKM39:LKN39 LAQ39:LAR39 KQU39:KQV39 KGY39:KGZ39 JXC39:JXD39 JNG39:JNH39 JDK39:JDL39 ITO39:ITP39 IJS39:IJT39 HZW39:HZX39 HQA39:HQB39 HGE39:HGF39 GWI39:GWJ39 GMM39:GMN39 GCQ39:GCR39 FSU39:FSV39 FIY39:FIZ39 EZC39:EZD39 EPG39:EPH39 EFK39:EFL39 DVO39:DVP39 DLS39:DLT39 DBW39:DBX39 CSA39:CSB39 CIE39:CIF39 BYI39:BYJ39 BOM39:BON39 BEQ39:BER39 AUU39:AUV39 AKY39:AKZ39 ABC39:ABD39 RG39:RH39 HK39:HL39 WTK39:WTN39 WJO39:WJR39 VZS39:VZV39 VPW39:VPZ39 VGA39:VGD39 UWE39:UWH39 UMI39:UML39 UCM39:UCP39 TSQ39:TST39 TIU39:TIX39 SYY39:SZB39 SPC39:SPF39 SFG39:SFJ39 RVK39:RVN39 RLO39:RLR39 RBS39:RBV39 QRW39:QRZ39 QIA39:QID39 PYE39:PYH39 POI39:POL39 PEM39:PEP39 OUQ39:OUT39 OKU39:OKX39 OAY39:OBB39 NRC39:NRF39 NHG39:NHJ39 MXK39:MXN39 MNO39:MNR39 MDS39:MDV39 LTW39:LTZ39 LKA39:LKD39 LAE39:LAH39 KQI39:KQL39 KGM39:KGP39 JWQ39:JWT39 JMU39:JMX39 JCY39:JDB39 ITC39:ITF39 IJG39:IJJ39 HZK39:HZN39 HPO39:HPR39 HFS39:HFV39 GVW39:GVZ39 GMA39:GMD39 GCE39:GCH39 FSI39:FSL39 FIM39:FIP39 EYQ39:EYT39 EOU39:EOX39 EEY39:EFB39 DVC39:DVF39 DLG39:DLJ39 DBK39:DBN39 CRO39:CRR39 CHS39:CHV39 BXW39:BXZ39 BOA39:BOD39 BEE39:BEH39 AUI39:AUL39 AKM39:AKP39 AAQ39:AAT39 QU39:QX39 GY39:HB39 WTP39:WTQ39 WJT39:WJU39 VZX39:VZY39 VQB39:VQC39 VGF39:VGG39 UWJ39:UWK39 UMN39:UMO39 UCR39:UCS39 TSV39:TSW39 TIZ39:TJA39 SZD39:SZE39 SPH39:SPI39 SFL39:SFM39 RVP39:RVQ39 RLT39:RLU39 RBX39:RBY39 QSB39:QSC39 QIF39:QIG39 PYJ39:PYK39 PON39:POO39 PER39:PES39 OUV39:OUW39 OKZ39:OLA39 OBD39:OBE39 NRH39:NRI39 NHL39:NHM39 MXP39:MXQ39 MNT39:MNU39 MDX39:MDY39 LUB39:LUC39 LKF39:LKG39 LAJ39:LAK39 KQN39:KQO39 KGR39:KGS39 JWV39:JWW39 JMZ39:JNA39 JDD39:JDE39 ITH39:ITI39 IJL39:IJM39 HZP39:HZQ39 HPT39:HPU39 HFX39:HFY39 GWB39:GWC39 GMF39:GMG39 GCJ39:GCK39 FSN39:FSO39 FIR39:FIS39 EYV39:EYW39 EOZ39:EPA39 EFD39:EFE39 DVH39:DVI39 DLL39:DLM39 DBP39:DBQ39 CRT39:CRU39 CHX39:CHY39 BYB39:BYC39 BOF39:BOG39 BEJ39:BEK39 AUN39:AUO39 AKR39:AKS39 AAV39:AAW39 QZ39:RA39 HD39:HE39 WUE39:WUH39 WKI39:WKL39 WAM39:WAP39 VQQ39:VQT39 VGU39:VGX39 UWY39:UXB39 UNC39:UNF39 UDG39:UDJ39 TTK39:TTN39 TJO39:TJR39 SZS39:SZV39 SPW39:SPZ39 SGA39:SGD39 RWE39:RWH39 RMI39:RML39 RCM39:RCP39 QSQ39:QST39 QIU39:QIX39 PYY39:PZB39 PPC39:PPF39 PFG39:PFJ39 OVK39:OVN39 OLO39:OLR39 OBS39:OBV39 NRW39:NRZ39 NIA39:NID39 MYE39:MYH39 MOI39:MOL39 MEM39:MEP39 LUQ39:LUT39 LKU39:LKX39 LAY39:LBB39 KRC39:KRF39 KHG39:KHJ39 JXK39:JXN39 JNO39:JNR39 JDS39:JDV39 ITW39:ITZ39 IKA39:IKD39 IAE39:IAH39 HQI39:HQL39 HGM39:HGP39 GWQ39:GWT39 GMU39:GMX39 GCY39:GDB39 FTC39:FTF39 FJG39:FJJ39 EZK39:EZN39 EPO39:EPR39 EFS39:EFV39 DVW39:DVZ39 DMA39:DMD39 DCE39:DCH39 CSI39:CSL39 CIM39:CIP39 BYQ39:BYT39 BOU39:BOX39 BEY39:BFB39 AVC39:AVF39 ALG39:ALJ39 ABK39:ABN39 RO39:RR39 HS39:HV39 X39:AA39 WUJ39:WUL39 WKN39:WKP39 WAR39:WAT39 VQV39:VQX39 VGZ39:VHB39 UXD39:UXF39 UNH39:UNJ39 UDL39:UDN39 TTP39:TTR39 TJT39:TJV39 SZX39:SZZ39 SQB39:SQD39 SGF39:SGH39 RWJ39:RWL39 RMN39:RMP39 RCR39:RCT39 QSV39:QSX39 QIZ39:QJB39 PZD39:PZF39 PPH39:PPJ39 PFL39:PFN39 OVP39:OVR39 OLT39:OLV39 OBX39:OBZ39 NSB39:NSD39 NIF39:NIH39 MYJ39:MYL39 MON39:MOP39 MER39:MET39 LUV39:LUX39 LKZ39:LLB39 LBD39:LBF39 KRH39:KRJ39 KHL39:KHN39 JXP39:JXR39 JNT39:JNV39 JDX39:JDZ39 IUB39:IUD39 IKF39:IKH39 IAJ39:IAL39 HQN39:HQP39 HGR39:HGT39 GWV39:GWX39 GMZ39:GNB39 GDD39:GDF39 FTH39:FTJ39 FJL39:FJN39 EZP39:EZR39 EPT39:EPV39 EFX39:EFZ39 DWB39:DWD39 DMF39:DMH39 DCJ39:DCL39 CSN39:CSP39 CIR39:CIT39 BYV39:BYX39 BOZ39:BPB39 BFD39:BFF39 AVH39:AVJ39 ALL39:ALN39 ABP39:ABR39 RT39:RV39 HX39:HZ39 AC39:AE39 WUN39:WVF39 WKR39:WLJ39 WAV39:WBN39 VQZ39:VRR39 VHD39:VHV39 UXH39:UXZ39 UNL39:UOD39 UDP39:UEH39 TTT39:TUL39 TJX39:TKP39 TAB39:TAT39 SQF39:SQX39 SGJ39:SHB39 RWN39:RXF39 RMR39:RNJ39 RCV39:RDN39 QSZ39:QTR39 QJD39:QJV39 PZH39:PZZ39 PPL39:PQD39 PFP39:PGH39 OVT39:OWL39 OLX39:OMP39 OCB39:OCT39 NSF39:NSX39 NIJ39:NJB39 MYN39:MZF39 MOR39:MPJ39 MEV39:MFN39 LUZ39:LVR39 LLD39:LLV39 LBH39:LBZ39 KRL39:KSD39 KHP39:KIH39 JXT39:JYL39 JNX39:JOP39 JEB39:JET39 IUF39:IUX39 IKJ39:ILB39 IAN39:IBF39 HQR39:HRJ39 HGV39:HHN39 GWZ39:GXR39 GND39:GNV39 GDH39:GDZ39 FTL39:FUD39 FJP39:FKH39 EZT39:FAL39 EPX39:EQP39 EGB39:EGT39 DWF39:DWX39 DMJ39:DNB39 DCN39:DDF39 CSR39:CTJ39 CIV39:CJN39 BYZ39:BZR39 BPD39:BPV39 BFH39:BFZ39 AVL39:AWD39 ALP39:AMH39 ABT39:ACL39 RX39:SP39 AG39:AY39 HQ39 WTU39 WJY39 WAC39 VQG39 VGK39 UWO39 UMS39 UCW39 TTA39 TJE39 SZI39 SPM39 SFQ39 RVU39 RLY39 RCC39 QSG39 QIK39 PYO39 POS39 PEW39 OVA39 OLE39 OBI39 NRM39 NHQ39 MXU39 MNY39 MEC39 LUG39 LKK39 LAO39 KQS39 KGW39 JXA39 JNE39 JDI39 ITM39 IJQ39 HZU39 HPY39 HGC39 GWG39 GMK39 GCO39 FSS39 FIW39 EZA39 EPE39 EFI39 DVM39 DLQ39 DBU39 CRY39 CIC39 BYG39 BOK39 BEO39 AUS39 AKW39 ABA39 RE39 HI39 WUC39 WKG39 WAK39 VQO39 VGS39 UWW39 UNA39 UDE39 TTI39 TJM39 SZQ39 SPU39 SFY39 RWC39 RMG39 RCK39 QSO39 QIS39 PYW39 PPA39 PFE39 OVI39 OLM39 OBQ39 NRU39 NHY39 MYC39 MOG39 MEK39 LUO39 LKS39 LAW39 KRA39 KHE39 JXI39 JNM39 JDQ39 ITU39 IJY39 IAC39 HQG39 HGK39 GWO39 GMS39 GCW39 FTA39 FJE39 EZI39 EPM39 EFQ39 DVU39 DLY39 DCC39 CSG39 CIK39 BYO39 BOS39 BEW39 AVA39 ALE39 ABI39 RM39 V39 HO39 WTS39 WJW39 WAA39 VQE39 VGI39 UWM39 UMQ39 UCU39 TSY39 TJC39 SZG39 SPK39 SFO39 RVS39 RLW39 RCA39 QSE39 QII39 PYM39 POQ39 PEU39 OUY39 OLC39 OBG39 NRK39 NHO39 MXS39 MNW39 MEA39 LUE39 LKI39 LAM39 KQQ39 KGU39 JWY39 JNC39 JDG39 ITK39 IJO39 HZS39 HPW39 HGA39 GWE39 GMI39 GCM39 FSQ39 FIU39 EYY39 EPC39 EFG39 DVK39 DLO39 DBS39 CRW39 CIA39 BYE39 BOI39 BEM39 AUQ39 AKU39 AAY39 RC39 HG39 D17:O17 WUA39 WKE39 WAI39 VQM39 VGQ39 UWU39 UMY39 UDC39 TTG39 TJK39 SZO39 SPS39 SFW39 RWA39 RME39 RCI39 QSM39 QIQ39 PYU39 POY39 PFC39 OVG39 OLK39 OBO39 NRS39 NHW39 MYA39 MOE39 MEI39 LUM39 LKQ39 LAU39 KQY39 KHC39 JXG39 JNK39 JDO39 ITS39 IJW39 IAA39 HQE39 HGI39 GWM39 GMQ39 GCU39 FSY39 FJC39 EZG39 EPK39 EFO39 DVS39 DLW39 DCA39 CSE39 CII39 BYM39 BOQ39 BEU39 AUY39 ALC39 ABG39 RK39 T39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39:Q39 D39:G39 I39:J39 N39 L39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39 HW39 RS39 ABO39 ALK39 AVG39 BFC39 BOY39 BYU39 CIQ39 CSM39 DCI39 DME39 DWA39 EFW39 EPS39 EZO39 FJK39 FTG39 GDC39 GMY39 GWU39 HGQ39 HQM39 IAI39 IKE39 IUA39 JDW39 JNS39 JXO39 KHK39 KRG39 LBC39 LKY39 LUU39 MEQ39 MOM39 MYI39 NIE39 NSA39 OBW39 OLS39 OVO39 PFK39 PPG39 PZC39 QIY39 QSU39 RCQ39 RMM39 RWI39 SGE39 SQA39 SZW39 TJS39 TTO39 UDK39 UNG39 UXC39 VGY39 VQU39 WAQ39 WKM39 WUI39 HF39 RB39 AAX39 AKT39 AUP39 BEL39 BOH39 BYD39 CHZ39 CRV39 DBR39 DLN39 DVJ39 EFF39 EPB39 EYX39 FIT39 FSP39 GCL39 GMH39 GWD39 HFZ39 HPV39 HZR39 IJN39 ITJ39 JDF39 JNB39 JWX39 KGT39 KQP39 LAL39 LKH39 LUD39 MDZ39 MNV39 MXR39 NHN39 NRJ39 OBF39 OLB39 OUX39 PET39 POP39 PYL39 QIH39 QSD39 RBZ39 RLV39 RVR39 SFN39 SPJ39 SZF39 TJB39 TSX39 UCT39 UMP39 UWL39 VGH39 VQD39 VZZ39 WJV39 WTR39 U39 HP39 RL39 ABH39 ALD39 AUZ39 BEV39 BOR39 BYN39 CIJ39 CSF39 DCB39 DLX39 DVT39 EFP39 EPL39 EZH39 FJD39 FSZ39 GCV39 GMR39 GWN39 HGJ39 HQF39 IAB39 IJX39 ITT39 JDP39 JNL39 JXH39 KHD39 KQZ39 LAV39 LKR39 LUN39 MEJ39 MOF39 MYB39 NHX39 NRT39 OBP39 OLL39 OVH39 PFD39 POZ39 PYV39 QIR39 QSN39 RCJ39 RMF39 RWB39 SFX39 SPT39 SZP39 TJL39 TTH39 UDD39 UMZ39 UWV39 VGR39 VQN39 WAJ39 WKF39 WUB39 HC39 QY39 AAU39 AKQ39 AUM39 BEI39 BOE39 BYA39 CHW39 CRS39 DBO39 DLK39 DVG39 EFC39 EOY39 EYU39 FIQ39 FSM39 GCI39 GME39 GWA39 HFW39 HPS39 HZO39 IJK39 ITG39 JDC39 JMY39 JWU39 KGQ39 KQM39 LAI39 LKE39 LUA39 MDW39 MNS39 MXO39 NHK39 NRG39 OBC39 OKY39 OUU39 PEQ39 POM39 PYI39 QIE39 QSA39 RBW39 RLS39 RVO39 SFK39 SPG39 SZC39 TIY39 TSU39 UCQ39 UMM39 UWI39 VGE39 VQA39 VZW39 WJS39 WTO39 HH39 RD39 AAZ39 AKV39 AUR39 BEN39 BOJ39 BYF39 CIB39 CRX39 DBT39 DLP39 DVL39 EFH39 EPD39 EYZ39 FIV39 FSR39 GCN39 GMJ39 GWF39 HGB39 HPX39 HZT39 IJP39 ITL39 JDH39 JND39 JWZ39 KGV39 KQR39 LAN39 LKJ39 LUF39 MEB39 MNX39 MXT39 NHP39 NRL39 OBH39 OLD39 OUZ39 PEV39 POR39 PYN39 QIJ39 QSF39 RCB39 RLX39 RVT39 SFP39 SPL39 SZH39 TJD39 TSZ39 UCV39 UMR39 UWN39 VGJ39 VQF39 WAB39 WJX39 WTT39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39:C39 BS39:GX39 KD39:QT39 TZ39:AAP39 ADV39:AKL39 ANR39:AUH39 AXN39:BED39 BHJ39:BNZ39 BRF39:BXV39 CBB39:CHR39 CKX39:CRN39 CUT39:DBJ39 DEP39:DLF39 DOL39:DVB39 DYH39:EEX39 EID39:EOT39 ERZ39:EYP39 FBV39:FIL39 FLR39:FSH39 FVN39:GCD39 GFJ39:GLZ39 GPF39:GVV39 GZB39:HFR39 HIX39:HPN39 HST39:HZJ39 ICP39:IJF39 IML39:ITB39 IWH39:JCX39 JGD39:JMT39 JPZ39:JWP39 JZV39:KGL39 KJR39:KQH39 KTN39:LAD39 LDJ39:LJZ39 LNF39:LTV39 LXB39:MDR39 MGX39:MNN39 MQT39:MXJ39 NAP39:NHF39 NKL39:NRB39 NUH39:OAX39 OED39:OKT39 ONZ39:OUP39 OXV39:PEL39 PHR39:POH39 PRN39:PYD39 QBJ39:QHZ39 QLF39:QRV39 QVB39:RBR39 REX39:RLN39 ROT39:RVJ39 RYP39:SFF39 SIL39:SPB39 SSH39:SYX39 TCD39:TIT39 TLZ39:TSP39 TVV39:UCL39 UFR39:UMH39 UPN39:UWD39 UZJ39:VFZ39 VJF39:VPV39 VTB39:VZR39 WCX39:WJN39 WMT39:WTJ39 WWP39:XFD39 AZ39 IU39 SQ39 ACM39 AMI39 AWE39 BGA39 BPW39 BZS39 CJO39 CTK39 DDG39 DNC39 DWY39 EGU39 EQQ39 FAM39 FKI39 FUE39 GEA39 GNW39 GXS39 HHO39 HRK39 IBG39 ILC39 IUY39 JEU39 JOQ39 JYM39 KII39 KSE39 LCA39 LLW39 LVS39 MFO39 MPK39 MZG39 NJC39 NSY39 OCU39 OMQ39 OWM39 PGI39 PQE39 QAA39 QJW39 QTS39 RDO39 RNK39 RXG39 SHC39 SQY39 TAU39 TKQ39 TUM39 UEI39 UOE39 UYA39 VHW39 VRS39 WBO39 WLK39 WVG39 AF39 IA39 RW39 ABS39 ALO39 AVK39 BFG39 BPC39 BYY39 CIU39 CSQ39 DCM39 DMI39 DWE39 EGA39 EPW39 EZS39 FJO39 FTK39 GDG39 GNC39 GWY39 HGU39 HQQ39 IAM39 IKI39 IUE39 JEA39 JNW39 JXS39 KHO39 KRK39 LBG39 LLC39 LUY39 MEU39 MOQ39 MYM39 NII39 NSE39 OCA39 OLW39 OVS39 PFO39 PPK39 PZG39 QJC39 QSY39 RCU39 RMQ39 RWM39 SGI39 SQE39 TAA39 TJW39 TTS39 UDO39 UNK39 UXG39 VHC39 VQY39 WAU39 WKQ39 WUM39 R39:S39 HM39:HN39 RI39:RJ39 ABE39:ABF39 ALA39:ALB39 AUW39:AUX39 BES39:BET39 BOO39:BOP39 BYK39:BYL39 CIG39:CIH39 CSC39:CSD39 DBY39:DBZ39 DLU39:DLV39 DVQ39:DVR39 EFM39:EFN39 EPI39:EPJ39 EZE39:EZF39 FJA39:FJB39 FSW39:FSX39 GCS39:GCT39 GMO39:GMP39 GWK39:GWL39 HGG39:HGH39 HQC39:HQD39 HZY39:HZZ39 IJU39:IJV39 ITQ39:ITR39 JDM39:JDN39 JNI39:JNJ39 JXE39:JXF39 KHA39:KHB39 KQW39:KQX39 LAS39:LAT39 LKO39:LKP39 LUK39:LUL39 MEG39:MEH39 MOC39:MOD39 MXY39:MXZ39 NHU39:NHV39 NRQ39:NRR39 OBM39:OBN39 OLI39:OLJ39 OVE39:OVF39 PFA39:PFB39 POW39:POX39 PYS39:PYT39 QIO39:QIP39 QSK39:QSL39 RCG39:RCH39 RMC39:RMD39 RVY39:RVZ39 SFU39:SFV39 SPQ39:SPR39 SZM39:SZN39 TJI39:TJJ39 TTE39:TTF39 UDA39:UDB39 UMW39:UMX39 UWS39:UWT39 VGO39:VGP39 VQK39:VQL39 WAG39:WAH39 WKC39:WKD39 WTY39:WTZ39 BG30:BG38 HJ39 RF39 ABB39 AKX39 AUT39 BEP39 BOL39 BYH39 CID39 CRZ39 DBV39 DLR39 DVN39 EFJ39 EPF39 EZB39 FIX39 FST39 GCP39 GML39 GWH39 HGD39 HPZ39 HZV39 IJR39 ITN39 JDJ39 JNF39 JXB39 KGX39 KQT39 LAP39 LKL39 LUH39 MED39 MNZ39 MXV39 NHR39 NRN39 OBJ39 OLF39 OVB39 PEX39 POT39 PYP39 QIL39 QSH39 RCD39 RLZ39 RVV39 SFR39 SPN39 SZJ39 TJF39 TTB39 UCX39 UMT39 UWP39 VGL39 VQH39 WAD39 WJZ39 WTV39 HR39 RN39 ABJ39 ALF39 AVB39 BEX39 BOT39 BYP39 CIL39 CSH39 DCD39 DLZ39 DVV39 EFR39 EPN39 EZJ39 FJF39 FTB39 GCX39 GMT39 GWP39 HGL39 HQH39 IAD39 IJZ39 ITV39 JDR39 JNN39 JXJ39 KHF39 KRB39 LAX39 LKT39 LUP39 MEL39 MOH39 MYD39 NHZ39 NRV39 OBR39 OLN39 OVJ39 PFF39 PPB39 PYX39 QIT39 QSP39 RCL39 RMH39 RWD39 SFZ39 SPV39 SZR39 TJN39 TTJ39 UDF39 UNB39 UWX39 VGT39 VQP39 WAL39 WKH39 WUD39 O39 Q25:Q28 W25:W28 AT25:AT28 BG25:BG28 BQ25:BQ28 Q30:Q38 W30:W39 AT30:AT38 BQ30:BQ38 K39 H39 M39 Q18:Q22 BQ18:BQ22 BG18:BG22 AT18:AT22 W18:W22"/>
  </dataValidations>
  <hyperlinks>
    <hyperlink ref="P30" r:id="rId1"/>
    <hyperlink ref="P22" r:id="rId2"/>
    <hyperlink ref="P27" r:id="rId3"/>
    <hyperlink ref="P25" r:id="rId4"/>
    <hyperlink ref="P18" r:id="rId5"/>
    <hyperlink ref="P34" r:id="rId6"/>
    <hyperlink ref="P19" r:id="rId7"/>
    <hyperlink ref="P26" r:id="rId8"/>
  </hyperlinks>
  <pageMargins left="0.39370078740157483" right="0.31496062992125984" top="0.38" bottom="0.39370078740157483" header="0.31496062992125984" footer="0.2"/>
  <pageSetup paperSize="9" scale="60" orientation="landscape" r:id="rId9"/>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2018-05-02T13:21:06Z</dcterms:modified>
</cp:coreProperties>
</file>