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96" windowWidth="16608" windowHeight="9372" tabRatio="315"/>
  </bookViews>
  <sheets>
    <sheet name="調査票Ａ、Ｂ " sheetId="5" r:id="rId1"/>
    <sheet name="調査票Ｃ、Ｄ、Ｅ " sheetId="6" r:id="rId2"/>
  </sheets>
  <definedNames>
    <definedName name="_xlnm._FilterDatabase" localSheetId="0" hidden="1">'調査票Ａ、Ｂ '!$A$9:$FN$54</definedName>
    <definedName name="_xlnm._FilterDatabase" localSheetId="1" hidden="1">'調査票Ｃ、Ｄ、Ｅ '!$A$17:$BR$61</definedName>
    <definedName name="_xlnm.Print_Area" localSheetId="0">'調査票Ａ、Ｂ '!$D$1:$CX$61</definedName>
    <definedName name="_xlnm.Print_Area" localSheetId="1">'調査票Ｃ、Ｄ、Ｅ '!$A$1:$BQ$71</definedName>
    <definedName name="_xlnm.Print_Titles" localSheetId="0">'調査票Ａ、Ｂ '!$A:$E,'調査票Ａ、Ｂ '!$2:$8</definedName>
    <definedName name="_xlnm.Print_Titles" localSheetId="1">'調査票Ｃ、Ｄ、Ｅ '!$A:$B,'調査票Ｃ、Ｄ、Ｅ '!$12:$16</definedName>
  </definedNames>
  <calcPr calcId="152511"/>
</workbook>
</file>

<file path=xl/calcChain.xml><?xml version="1.0" encoding="utf-8"?>
<calcChain xmlns="http://schemas.openxmlformats.org/spreadsheetml/2006/main">
  <c r="C10" i="5" l="1"/>
  <c r="G10" i="5"/>
  <c r="C11" i="5"/>
  <c r="G11" i="5"/>
  <c r="C12" i="5"/>
  <c r="G12" i="5"/>
  <c r="C13" i="5"/>
  <c r="G13" i="5"/>
  <c r="C14" i="5"/>
  <c r="G14" i="5"/>
  <c r="C15" i="5"/>
  <c r="G15" i="5"/>
  <c r="C16" i="5"/>
  <c r="G16" i="5"/>
  <c r="C17" i="5"/>
  <c r="G17" i="5"/>
  <c r="C18" i="5"/>
  <c r="G18" i="5"/>
  <c r="C19" i="5"/>
  <c r="G19" i="5"/>
  <c r="C20" i="5"/>
  <c r="G20" i="5"/>
  <c r="C21" i="5"/>
  <c r="G21" i="5"/>
  <c r="C22" i="5"/>
  <c r="G22" i="5"/>
  <c r="C23" i="5"/>
  <c r="G23" i="5"/>
  <c r="C24" i="5"/>
  <c r="G24" i="5"/>
  <c r="C25" i="5"/>
  <c r="G25" i="5"/>
  <c r="C26" i="5"/>
  <c r="G26" i="5"/>
  <c r="C27" i="5"/>
  <c r="G27" i="5"/>
  <c r="C28" i="5"/>
  <c r="G28" i="5"/>
  <c r="C29" i="5"/>
  <c r="G29" i="5"/>
  <c r="C30" i="5"/>
  <c r="G30" i="5"/>
  <c r="C31" i="5"/>
  <c r="G31" i="5"/>
  <c r="C32" i="5"/>
  <c r="G32" i="5"/>
  <c r="C33" i="5"/>
  <c r="G33" i="5"/>
  <c r="C34" i="5"/>
  <c r="G34" i="5"/>
  <c r="C35" i="5"/>
  <c r="G35" i="5"/>
  <c r="C36" i="5"/>
  <c r="G36" i="5"/>
  <c r="C37" i="5"/>
  <c r="G37" i="5"/>
  <c r="C38" i="5"/>
  <c r="G38" i="5"/>
  <c r="C39" i="5"/>
  <c r="G39" i="5"/>
  <c r="C40" i="5"/>
  <c r="G40" i="5"/>
  <c r="C41" i="5"/>
  <c r="G41" i="5"/>
  <c r="C42" i="5"/>
  <c r="G42" i="5"/>
  <c r="C43" i="5"/>
  <c r="G43" i="5"/>
  <c r="C44" i="5"/>
  <c r="G44" i="5"/>
  <c r="C45" i="5"/>
  <c r="G45" i="5"/>
  <c r="C46" i="5"/>
  <c r="G46" i="5"/>
  <c r="C47" i="5"/>
  <c r="G47" i="5"/>
  <c r="C48" i="5"/>
  <c r="G48" i="5"/>
  <c r="C49" i="5"/>
  <c r="G49" i="5"/>
  <c r="C50" i="5"/>
  <c r="G50" i="5"/>
  <c r="C51" i="5"/>
  <c r="G51" i="5"/>
  <c r="C52" i="5"/>
  <c r="G52" i="5"/>
  <c r="C53" i="5"/>
  <c r="G53" i="5"/>
  <c r="BQ69" i="6" l="1"/>
  <c r="BP69" i="6"/>
  <c r="BO69" i="6"/>
  <c r="BN69" i="6"/>
  <c r="BM69" i="6"/>
  <c r="BL69" i="6"/>
  <c r="BK69" i="6"/>
  <c r="BJ69" i="6"/>
  <c r="BI69" i="6"/>
  <c r="BH69" i="6"/>
  <c r="BG69" i="6"/>
  <c r="BF69" i="6"/>
  <c r="BE69" i="6"/>
  <c r="BD69" i="6"/>
  <c r="BC69" i="6"/>
  <c r="BB69" i="6"/>
  <c r="BA69" i="6"/>
  <c r="AZ69" i="6"/>
  <c r="AY69" i="6"/>
  <c r="AX69" i="6"/>
  <c r="AW69" i="6"/>
  <c r="AV69" i="6"/>
  <c r="AU69" i="6"/>
  <c r="AT69" i="6"/>
  <c r="AS69" i="6"/>
  <c r="AR69" i="6"/>
  <c r="AQ69" i="6"/>
  <c r="AP69" i="6"/>
  <c r="AO69" i="6"/>
  <c r="AN69" i="6"/>
  <c r="AL69" i="6"/>
  <c r="AK69" i="6"/>
  <c r="AJ69" i="6"/>
  <c r="AI69" i="6"/>
  <c r="AH69" i="6"/>
  <c r="AG69" i="6"/>
  <c r="AF69" i="6"/>
  <c r="AE69"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BQ68" i="6"/>
  <c r="BP68" i="6"/>
  <c r="BO68" i="6"/>
  <c r="BN68" i="6"/>
  <c r="BM68" i="6"/>
  <c r="BL68" i="6"/>
  <c r="BK68" i="6"/>
  <c r="BJ68" i="6"/>
  <c r="BI68" i="6"/>
  <c r="BH68" i="6"/>
  <c r="BG68" i="6"/>
  <c r="BF68" i="6"/>
  <c r="BE68" i="6"/>
  <c r="BD68" i="6"/>
  <c r="BC68" i="6"/>
  <c r="BB68"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BQ67" i="6"/>
  <c r="BP67" i="6"/>
  <c r="BO67" i="6"/>
  <c r="BN67" i="6"/>
  <c r="BM67" i="6"/>
  <c r="BL67" i="6"/>
  <c r="BK67" i="6"/>
  <c r="BJ67" i="6"/>
  <c r="BI67" i="6"/>
  <c r="BH67" i="6"/>
  <c r="BG67" i="6"/>
  <c r="BF67" i="6"/>
  <c r="BE67" i="6"/>
  <c r="BD67" i="6"/>
  <c r="BC67" i="6"/>
  <c r="BB67" i="6"/>
  <c r="BA67" i="6"/>
  <c r="AZ67" i="6"/>
  <c r="AY67" i="6"/>
  <c r="AX67" i="6"/>
  <c r="AW67" i="6"/>
  <c r="AV67" i="6"/>
  <c r="AU67" i="6"/>
  <c r="AT67" i="6"/>
  <c r="AS67" i="6"/>
  <c r="AR67" i="6"/>
  <c r="AQ67" i="6"/>
  <c r="AP67" i="6"/>
  <c r="AO67" i="6"/>
  <c r="AN67" i="6"/>
  <c r="AM67" i="6"/>
  <c r="AL67" i="6"/>
  <c r="AK67" i="6"/>
  <c r="AJ67" i="6"/>
  <c r="AI67" i="6"/>
  <c r="AH67" i="6"/>
  <c r="AG67" i="6"/>
  <c r="AF67" i="6"/>
  <c r="AE67"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BQ66" i="6"/>
  <c r="BP66" i="6"/>
  <c r="BO66" i="6"/>
  <c r="BN66" i="6"/>
  <c r="BM66" i="6"/>
  <c r="BL66" i="6"/>
  <c r="BK66" i="6"/>
  <c r="BJ66" i="6"/>
  <c r="BI66" i="6"/>
  <c r="BH66" i="6"/>
  <c r="BG66" i="6"/>
  <c r="BF66" i="6"/>
  <c r="BE66" i="6"/>
  <c r="BD66" i="6"/>
  <c r="BC66" i="6"/>
  <c r="BB66" i="6"/>
  <c r="BA66" i="6"/>
  <c r="AZ66" i="6"/>
  <c r="AY66" i="6"/>
  <c r="AX66"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BP63" i="6"/>
  <c r="BO63" i="6"/>
  <c r="BN63" i="6"/>
  <c r="BM63" i="6"/>
  <c r="BL63" i="6"/>
  <c r="BK63" i="6"/>
  <c r="BJ63" i="6"/>
  <c r="BI63" i="6"/>
  <c r="BH63" i="6"/>
  <c r="BF63" i="6"/>
  <c r="BE63" i="6"/>
  <c r="BD63" i="6"/>
  <c r="BC63" i="6"/>
  <c r="BB63" i="6"/>
  <c r="BA63" i="6"/>
  <c r="AZ63" i="6"/>
  <c r="AY63" i="6"/>
  <c r="AX63" i="6"/>
  <c r="AW63" i="6"/>
  <c r="AV63" i="6"/>
  <c r="AS63" i="6"/>
  <c r="AR63" i="6"/>
  <c r="AQ63" i="6"/>
  <c r="AP63" i="6"/>
  <c r="AO63" i="6"/>
  <c r="AN63" i="6"/>
  <c r="AL63" i="6"/>
  <c r="AK63" i="6"/>
  <c r="AJ63" i="6"/>
  <c r="AI63" i="6"/>
  <c r="AH63" i="6"/>
  <c r="AG63" i="6"/>
  <c r="AF63" i="6"/>
  <c r="AE63" i="6"/>
  <c r="AD63" i="6"/>
  <c r="AC63" i="6"/>
  <c r="AB63" i="6"/>
  <c r="AA63" i="6"/>
  <c r="Z63" i="6"/>
  <c r="Y63" i="6"/>
  <c r="V63" i="6"/>
  <c r="U63" i="6"/>
  <c r="T63" i="6"/>
  <c r="S63" i="6"/>
  <c r="R63" i="6"/>
  <c r="O63" i="6"/>
  <c r="N63" i="6"/>
  <c r="M63" i="6"/>
  <c r="L63" i="6"/>
  <c r="K63" i="6"/>
  <c r="J63" i="6"/>
  <c r="I63" i="6"/>
  <c r="H63" i="6"/>
  <c r="G63" i="6"/>
  <c r="F63" i="6"/>
  <c r="E63" i="6"/>
  <c r="D63" i="6"/>
  <c r="CX60" i="5"/>
  <c r="CW60" i="5"/>
  <c r="CV60" i="5"/>
  <c r="CU60" i="5"/>
  <c r="CT60" i="5"/>
  <c r="CS60" i="5"/>
  <c r="CR60" i="5"/>
  <c r="CQ60" i="5"/>
  <c r="CP60" i="5"/>
  <c r="CO60" i="5"/>
  <c r="CN60" i="5"/>
  <c r="CM60" i="5"/>
  <c r="CL60" i="5"/>
  <c r="CK60" i="5"/>
  <c r="CJ60" i="5"/>
  <c r="CI60" i="5"/>
  <c r="CH60" i="5"/>
  <c r="CG60" i="5"/>
  <c r="CF60" i="5"/>
  <c r="CE60" i="5"/>
  <c r="CD60" i="5"/>
  <c r="CC60" i="5"/>
  <c r="CB60" i="5"/>
  <c r="CA60" i="5"/>
  <c r="BZ60" i="5"/>
  <c r="BY60" i="5"/>
  <c r="BX60" i="5"/>
  <c r="BW60" i="5"/>
  <c r="BV60" i="5"/>
  <c r="BU60" i="5"/>
  <c r="BT60" i="5"/>
  <c r="BS60" i="5"/>
  <c r="BR60" i="5"/>
  <c r="BQ60" i="5"/>
  <c r="BP60" i="5"/>
  <c r="BO60" i="5"/>
  <c r="BN60" i="5"/>
  <c r="BM60" i="5"/>
  <c r="BL60" i="5"/>
  <c r="BK60" i="5"/>
  <c r="BJ60" i="5"/>
  <c r="BI60" i="5"/>
  <c r="BH60" i="5"/>
  <c r="BG60" i="5"/>
  <c r="BF60" i="5"/>
  <c r="BE60" i="5"/>
  <c r="BD60" i="5"/>
  <c r="BC60" i="5"/>
  <c r="BB60" i="5"/>
  <c r="BA60" i="5"/>
  <c r="AZ60" i="5"/>
  <c r="AY60" i="5"/>
  <c r="AX60" i="5"/>
  <c r="AW60" i="5"/>
  <c r="AV60" i="5"/>
  <c r="AU60" i="5"/>
  <c r="AT60" i="5"/>
  <c r="AS60" i="5"/>
  <c r="AR60" i="5"/>
  <c r="AQ60" i="5"/>
  <c r="AP60" i="5"/>
  <c r="AO60" i="5"/>
  <c r="AN60" i="5"/>
  <c r="AM60" i="5"/>
  <c r="AL60" i="5"/>
  <c r="AK60"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CX59" i="5"/>
  <c r="CW59" i="5"/>
  <c r="CV59" i="5"/>
  <c r="CU59" i="5"/>
  <c r="CT59" i="5"/>
  <c r="CS59" i="5"/>
  <c r="CR59" i="5"/>
  <c r="CQ59" i="5"/>
  <c r="CP59" i="5"/>
  <c r="CO59" i="5"/>
  <c r="CN59" i="5"/>
  <c r="CM59" i="5"/>
  <c r="CL59" i="5"/>
  <c r="CK59" i="5"/>
  <c r="CJ59" i="5"/>
  <c r="CI59" i="5"/>
  <c r="CH59" i="5"/>
  <c r="CG59" i="5"/>
  <c r="CF59" i="5"/>
  <c r="CE59" i="5"/>
  <c r="CD59" i="5"/>
  <c r="CC59" i="5"/>
  <c r="CB59" i="5"/>
  <c r="CA59" i="5"/>
  <c r="BZ59" i="5"/>
  <c r="BY59" i="5"/>
  <c r="BX59" i="5"/>
  <c r="BW59" i="5"/>
  <c r="BV59" i="5"/>
  <c r="BU59" i="5"/>
  <c r="BT59" i="5"/>
  <c r="BS59" i="5"/>
  <c r="BR59" i="5"/>
  <c r="BQ59" i="5"/>
  <c r="BP59" i="5"/>
  <c r="BO59" i="5"/>
  <c r="BN59" i="5"/>
  <c r="BM59" i="5"/>
  <c r="BL59" i="5"/>
  <c r="BK59" i="5"/>
  <c r="BJ59" i="5"/>
  <c r="BI59" i="5"/>
  <c r="BH59" i="5"/>
  <c r="BG59" i="5"/>
  <c r="BF59"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P59" i="5"/>
  <c r="O59" i="5"/>
  <c r="N59" i="5"/>
  <c r="M59" i="5"/>
  <c r="L59" i="5"/>
  <c r="K59" i="5"/>
  <c r="J59" i="5"/>
  <c r="I59" i="5"/>
  <c r="CX58" i="5"/>
  <c r="CW58" i="5"/>
  <c r="CV58" i="5"/>
  <c r="CU58" i="5"/>
  <c r="CT58" i="5"/>
  <c r="CS58" i="5"/>
  <c r="CR58" i="5"/>
  <c r="CQ58" i="5"/>
  <c r="CP58" i="5"/>
  <c r="CO58" i="5"/>
  <c r="CN58" i="5"/>
  <c r="CM58" i="5"/>
  <c r="CL58" i="5"/>
  <c r="CK58" i="5"/>
  <c r="CJ58" i="5"/>
  <c r="CI58" i="5"/>
  <c r="CH58" i="5"/>
  <c r="CG58" i="5"/>
  <c r="CF58" i="5"/>
  <c r="CE58" i="5"/>
  <c r="CD58" i="5"/>
  <c r="CC58" i="5"/>
  <c r="CB58" i="5"/>
  <c r="CA58"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CX57" i="5"/>
  <c r="CW57" i="5"/>
  <c r="CV57" i="5"/>
  <c r="CU57" i="5"/>
  <c r="CT57" i="5"/>
  <c r="CS57" i="5"/>
  <c r="CR57" i="5"/>
  <c r="CQ57" i="5"/>
  <c r="CP57" i="5"/>
  <c r="CO57" i="5"/>
  <c r="CN57" i="5"/>
  <c r="CM57" i="5"/>
  <c r="CL57" i="5"/>
  <c r="CK57" i="5"/>
  <c r="CJ57" i="5"/>
  <c r="CI57" i="5"/>
  <c r="CH57" i="5"/>
  <c r="CG57" i="5"/>
  <c r="CF57" i="5"/>
  <c r="CE57" i="5"/>
  <c r="CD57" i="5"/>
  <c r="CC57" i="5"/>
  <c r="CB57" i="5"/>
  <c r="CA57" i="5"/>
  <c r="BZ57" i="5"/>
  <c r="BY57" i="5"/>
  <c r="BX57" i="5"/>
  <c r="BW57" i="5"/>
  <c r="BV57" i="5"/>
  <c r="BU57" i="5"/>
  <c r="BT57" i="5"/>
  <c r="BS57" i="5"/>
  <c r="BR57" i="5"/>
  <c r="BQ57" i="5"/>
  <c r="BP57" i="5"/>
  <c r="BO57" i="5"/>
  <c r="BN57" i="5"/>
  <c r="BM57" i="5"/>
  <c r="BL57" i="5"/>
  <c r="BK57" i="5"/>
  <c r="BJ57" i="5"/>
  <c r="BI57" i="5"/>
  <c r="BH57" i="5"/>
  <c r="BG57" i="5"/>
  <c r="BF57" i="5"/>
  <c r="BE57" i="5"/>
  <c r="BD57" i="5"/>
  <c r="BC57" i="5"/>
  <c r="BB57" i="5"/>
  <c r="BA57" i="5"/>
  <c r="AZ57" i="5"/>
  <c r="AY57" i="5"/>
  <c r="AX57" i="5"/>
  <c r="AW57" i="5"/>
  <c r="AV57" i="5"/>
  <c r="AU57" i="5"/>
  <c r="AT57"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R57" i="5"/>
  <c r="Q57" i="5"/>
  <c r="P57" i="5"/>
  <c r="O57" i="5"/>
  <c r="N57" i="5"/>
  <c r="M57" i="5"/>
  <c r="L57" i="5"/>
  <c r="K57" i="5"/>
  <c r="J57" i="5"/>
  <c r="I57" i="5"/>
  <c r="CX54" i="5"/>
  <c r="CW54" i="5"/>
  <c r="CU54" i="5"/>
  <c r="CT54" i="5"/>
  <c r="CS54" i="5"/>
  <c r="CR54" i="5"/>
  <c r="CQ54" i="5"/>
  <c r="CP54" i="5"/>
  <c r="CO54" i="5"/>
  <c r="CN54" i="5"/>
  <c r="CM54" i="5"/>
  <c r="CL54" i="5"/>
  <c r="CK54" i="5"/>
  <c r="CJ54" i="5"/>
  <c r="CH54" i="5"/>
  <c r="CG54" i="5"/>
  <c r="CF54" i="5"/>
  <c r="CE54" i="5"/>
  <c r="CD54" i="5"/>
  <c r="CC54" i="5"/>
  <c r="CB54" i="5"/>
  <c r="CA54" i="5"/>
  <c r="BY54" i="5"/>
  <c r="BX54" i="5"/>
  <c r="BW54" i="5"/>
  <c r="BV54" i="5"/>
  <c r="BU54" i="5"/>
  <c r="BS54" i="5"/>
  <c r="BR54" i="5"/>
  <c r="BQ54" i="5"/>
  <c r="BN54" i="5"/>
  <c r="BM54" i="5"/>
  <c r="BL54" i="5"/>
  <c r="BK54" i="5"/>
  <c r="BJ54" i="5"/>
  <c r="BI54" i="5"/>
  <c r="BH54" i="5"/>
  <c r="BG54" i="5"/>
  <c r="BF54" i="5"/>
  <c r="BE54" i="5"/>
  <c r="BD54" i="5"/>
  <c r="BC54" i="5"/>
  <c r="BB54" i="5"/>
  <c r="BA54" i="5"/>
  <c r="AZ54" i="5"/>
  <c r="AY54" i="5"/>
  <c r="AX54" i="5"/>
  <c r="AW54" i="5"/>
  <c r="AV54" i="5"/>
  <c r="AU54" i="5"/>
  <c r="AT54" i="5"/>
  <c r="AS54" i="5"/>
  <c r="AR54" i="5"/>
  <c r="AQ54" i="5"/>
  <c r="AP54" i="5"/>
  <c r="AO54" i="5"/>
  <c r="AN54" i="5"/>
  <c r="AM54" i="5"/>
  <c r="AL54" i="5"/>
  <c r="AK54" i="5"/>
  <c r="AJ54" i="5"/>
  <c r="AI54" i="5"/>
  <c r="AH54" i="5"/>
  <c r="AG54" i="5"/>
  <c r="AF54" i="5"/>
  <c r="AD54" i="5"/>
  <c r="AC54" i="5"/>
  <c r="AB54" i="5"/>
  <c r="Z54" i="5"/>
  <c r="Y54" i="5"/>
  <c r="X54" i="5"/>
  <c r="V54" i="5"/>
  <c r="U54" i="5"/>
  <c r="T54" i="5"/>
  <c r="S54" i="5"/>
  <c r="Q54" i="5"/>
  <c r="P54" i="5"/>
  <c r="O54" i="5"/>
  <c r="M54" i="5"/>
  <c r="K54" i="5"/>
  <c r="I54" i="5"/>
  <c r="AM69" i="6"/>
  <c r="AM63" i="6"/>
</calcChain>
</file>

<file path=xl/sharedStrings.xml><?xml version="1.0" encoding="utf-8"?>
<sst xmlns="http://schemas.openxmlformats.org/spreadsheetml/2006/main" count="598" uniqueCount="367">
  <si>
    <t>●留意事項</t>
    <rPh sb="1" eb="3">
      <t>リュウイ</t>
    </rPh>
    <rPh sb="3" eb="5">
      <t>ジコウ</t>
    </rPh>
    <phoneticPr fontId="2"/>
  </si>
  <si>
    <t>①</t>
    <phoneticPr fontId="2"/>
  </si>
  <si>
    <t>②</t>
    <phoneticPr fontId="2"/>
  </si>
  <si>
    <t>③</t>
    <phoneticPr fontId="2"/>
  </si>
  <si>
    <t>④</t>
    <phoneticPr fontId="2"/>
  </si>
  <si>
    <t>⑤</t>
    <phoneticPr fontId="2"/>
  </si>
  <si>
    <t>⑥</t>
    <phoneticPr fontId="2"/>
  </si>
  <si>
    <t>政策</t>
    <rPh sb="0" eb="2">
      <t>セイサク</t>
    </rPh>
    <phoneticPr fontId="2"/>
  </si>
  <si>
    <t>その他</t>
    <rPh sb="2" eb="3">
      <t>タ</t>
    </rPh>
    <phoneticPr fontId="2"/>
  </si>
  <si>
    <t>⑦</t>
    <phoneticPr fontId="2"/>
  </si>
  <si>
    <t>⑧</t>
    <phoneticPr fontId="2"/>
  </si>
  <si>
    <t>⑨</t>
    <phoneticPr fontId="2"/>
  </si>
  <si>
    <t>⑩</t>
    <phoneticPr fontId="2"/>
  </si>
  <si>
    <t>既に導入済</t>
    <rPh sb="0" eb="1">
      <t>スデ</t>
    </rPh>
    <rPh sb="2" eb="4">
      <t>ドウニュウ</t>
    </rPh>
    <rPh sb="4" eb="5">
      <t>ズ</t>
    </rPh>
    <phoneticPr fontId="2"/>
  </si>
  <si>
    <t>試行中</t>
    <rPh sb="0" eb="3">
      <t>シコウチュウ</t>
    </rPh>
    <phoneticPr fontId="2"/>
  </si>
  <si>
    <t>導入予定なし</t>
    <rPh sb="0" eb="2">
      <t>ドウニュウ</t>
    </rPh>
    <rPh sb="2" eb="4">
      <t>ヨテイ</t>
    </rPh>
    <phoneticPr fontId="2"/>
  </si>
  <si>
    <t>年度</t>
    <rPh sb="0" eb="2">
      <t>ネンド</t>
    </rPh>
    <phoneticPr fontId="2"/>
  </si>
  <si>
    <t>条例</t>
    <rPh sb="0" eb="2">
      <t>ジョウレイ</t>
    </rPh>
    <phoneticPr fontId="2"/>
  </si>
  <si>
    <t>規則</t>
    <rPh sb="0" eb="2">
      <t>キソク</t>
    </rPh>
    <phoneticPr fontId="2"/>
  </si>
  <si>
    <t>要綱・要領</t>
    <rPh sb="0" eb="2">
      <t>ヨウコウ</t>
    </rPh>
    <rPh sb="3" eb="5">
      <t>ヨウリョウ</t>
    </rPh>
    <phoneticPr fontId="2"/>
  </si>
  <si>
    <t>その他</t>
    <phoneticPr fontId="2"/>
  </si>
  <si>
    <t>ある</t>
    <phoneticPr fontId="2"/>
  </si>
  <si>
    <t>ない</t>
    <phoneticPr fontId="2"/>
  </si>
  <si>
    <t>実施していない</t>
    <rPh sb="0" eb="2">
      <t>ジッシ</t>
    </rPh>
    <phoneticPr fontId="2"/>
  </si>
  <si>
    <t>直接反映させている</t>
    <rPh sb="0" eb="2">
      <t>チョクセツ</t>
    </rPh>
    <rPh sb="2" eb="4">
      <t>ハンエイ</t>
    </rPh>
    <phoneticPr fontId="2"/>
  </si>
  <si>
    <t>参考資料程度に使用</t>
    <rPh sb="0" eb="2">
      <t>サンコウ</t>
    </rPh>
    <rPh sb="2" eb="4">
      <t>シリョウ</t>
    </rPh>
    <rPh sb="4" eb="6">
      <t>テイド</t>
    </rPh>
    <rPh sb="7" eb="9">
      <t>シヨウ</t>
    </rPh>
    <phoneticPr fontId="2"/>
  </si>
  <si>
    <t>活用していない</t>
    <rPh sb="0" eb="2">
      <t>カツヨウ</t>
    </rPh>
    <phoneticPr fontId="2"/>
  </si>
  <si>
    <t>進行管理に活用している</t>
    <rPh sb="0" eb="2">
      <t>シンコウ</t>
    </rPh>
    <rPh sb="2" eb="4">
      <t>カンリ</t>
    </rPh>
    <rPh sb="5" eb="7">
      <t>カツヨウ</t>
    </rPh>
    <phoneticPr fontId="2"/>
  </si>
  <si>
    <t>ツールとして活用している</t>
    <rPh sb="6" eb="8">
      <t>カツヨウ</t>
    </rPh>
    <phoneticPr fontId="2"/>
  </si>
  <si>
    <t>ツールとして活用していない</t>
    <rPh sb="6" eb="8">
      <t>カツヨウ</t>
    </rPh>
    <phoneticPr fontId="2"/>
  </si>
  <si>
    <t>評価の必要性に疑問</t>
    <rPh sb="0" eb="2">
      <t>ヒョウカ</t>
    </rPh>
    <rPh sb="3" eb="6">
      <t>ヒツヨウセイ</t>
    </rPh>
    <rPh sb="7" eb="9">
      <t>ギモン</t>
    </rPh>
    <phoneticPr fontId="1"/>
  </si>
  <si>
    <t>評価手法、基準が未確立</t>
    <rPh sb="0" eb="2">
      <t>ヒョウカ</t>
    </rPh>
    <rPh sb="2" eb="4">
      <t>シュホウ</t>
    </rPh>
    <rPh sb="5" eb="7">
      <t>キジュン</t>
    </rPh>
    <rPh sb="8" eb="11">
      <t>ミカクリツ</t>
    </rPh>
    <phoneticPr fontId="1"/>
  </si>
  <si>
    <t>職員理解が不十分</t>
    <rPh sb="0" eb="2">
      <t>ショクイン</t>
    </rPh>
    <rPh sb="2" eb="4">
      <t>リカイ</t>
    </rPh>
    <rPh sb="5" eb="8">
      <t>フジュウブン</t>
    </rPh>
    <phoneticPr fontId="1"/>
  </si>
  <si>
    <t>評価指標の設定</t>
    <rPh sb="0" eb="2">
      <t>ヒョウカ</t>
    </rPh>
    <rPh sb="2" eb="4">
      <t>シヒョウ</t>
    </rPh>
    <rPh sb="5" eb="7">
      <t>セッテイ</t>
    </rPh>
    <phoneticPr fontId="1"/>
  </si>
  <si>
    <t>評価情報の住民への説明責任</t>
    <rPh sb="0" eb="2">
      <t>ヒョウカ</t>
    </rPh>
    <rPh sb="2" eb="4">
      <t>ジョウホウ</t>
    </rPh>
    <rPh sb="5" eb="7">
      <t>ジュウミン</t>
    </rPh>
    <rPh sb="9" eb="11">
      <t>セツメイ</t>
    </rPh>
    <rPh sb="11" eb="13">
      <t>セキニン</t>
    </rPh>
    <phoneticPr fontId="1"/>
  </si>
  <si>
    <t>予算編成等への活用</t>
    <rPh sb="0" eb="2">
      <t>ヨサン</t>
    </rPh>
    <rPh sb="2" eb="4">
      <t>ヘンセイ</t>
    </rPh>
    <rPh sb="4" eb="5">
      <t>トウ</t>
    </rPh>
    <rPh sb="7" eb="9">
      <t>カツヨウ</t>
    </rPh>
    <phoneticPr fontId="1"/>
  </si>
  <si>
    <t>定数査定・管理への活用</t>
    <rPh sb="0" eb="2">
      <t>テイスウ</t>
    </rPh>
    <rPh sb="2" eb="4">
      <t>サテイ</t>
    </rPh>
    <rPh sb="5" eb="7">
      <t>カンリ</t>
    </rPh>
    <rPh sb="9" eb="11">
      <t>カツヨウ</t>
    </rPh>
    <phoneticPr fontId="1"/>
  </si>
  <si>
    <t>議会審議における活用</t>
    <rPh sb="0" eb="2">
      <t>ギカイ</t>
    </rPh>
    <rPh sb="2" eb="4">
      <t>シンギ</t>
    </rPh>
    <rPh sb="8" eb="10">
      <t>カツヨウ</t>
    </rPh>
    <phoneticPr fontId="1"/>
  </si>
  <si>
    <t>外部意見の活用</t>
    <rPh sb="0" eb="2">
      <t>ガイブ</t>
    </rPh>
    <rPh sb="2" eb="4">
      <t>イケン</t>
    </rPh>
    <rPh sb="5" eb="7">
      <t>カツヨウ</t>
    </rPh>
    <phoneticPr fontId="1"/>
  </si>
  <si>
    <t>長期的な方針・計画との連携</t>
    <rPh sb="0" eb="3">
      <t>チョウキテキ</t>
    </rPh>
    <rPh sb="4" eb="6">
      <t>ホウシン</t>
    </rPh>
    <rPh sb="7" eb="9">
      <t>ケイカク</t>
    </rPh>
    <rPh sb="11" eb="13">
      <t>レンケイ</t>
    </rPh>
    <phoneticPr fontId="1"/>
  </si>
  <si>
    <t>職員の意識改革</t>
    <rPh sb="0" eb="2">
      <t>ショクイン</t>
    </rPh>
    <rPh sb="3" eb="5">
      <t>イシキ</t>
    </rPh>
    <rPh sb="5" eb="7">
      <t>カイカク</t>
    </rPh>
    <phoneticPr fontId="1"/>
  </si>
  <si>
    <t>住民の関心や理解が深まった</t>
    <rPh sb="0" eb="2">
      <t>ジュウミン</t>
    </rPh>
    <rPh sb="3" eb="5">
      <t>カンシン</t>
    </rPh>
    <rPh sb="6" eb="8">
      <t>リカイ</t>
    </rPh>
    <rPh sb="9" eb="10">
      <t>フカ</t>
    </rPh>
    <phoneticPr fontId="1"/>
  </si>
  <si>
    <t>成果の観点で施策や事業が検討された</t>
    <rPh sb="0" eb="2">
      <t>セイカ</t>
    </rPh>
    <rPh sb="3" eb="5">
      <t>カンテン</t>
    </rPh>
    <rPh sb="6" eb="8">
      <t>セサク</t>
    </rPh>
    <rPh sb="9" eb="11">
      <t>ジギョウ</t>
    </rPh>
    <rPh sb="12" eb="14">
      <t>ケントウ</t>
    </rPh>
    <phoneticPr fontId="1"/>
  </si>
  <si>
    <t>事務事業の廃止、またはその予算削減につながった</t>
    <rPh sb="0" eb="2">
      <t>ジム</t>
    </rPh>
    <rPh sb="2" eb="4">
      <t>ジギョウ</t>
    </rPh>
    <rPh sb="5" eb="7">
      <t>ハイシ</t>
    </rPh>
    <rPh sb="13" eb="15">
      <t>ヨサン</t>
    </rPh>
    <rPh sb="15" eb="17">
      <t>サクゲン</t>
    </rPh>
    <phoneticPr fontId="1"/>
  </si>
  <si>
    <t>業務体系の再検討につながった</t>
    <rPh sb="0" eb="2">
      <t>ギョウム</t>
    </rPh>
    <rPh sb="2" eb="4">
      <t>タイケイ</t>
    </rPh>
    <rPh sb="5" eb="8">
      <t>サイケントウ</t>
    </rPh>
    <phoneticPr fontId="1"/>
  </si>
  <si>
    <t>個別の事務事業の有効性が向上した</t>
    <rPh sb="0" eb="2">
      <t>コベツ</t>
    </rPh>
    <rPh sb="3" eb="5">
      <t>ジム</t>
    </rPh>
    <rPh sb="5" eb="7">
      <t>ジギョウ</t>
    </rPh>
    <rPh sb="8" eb="11">
      <t>ユウコウセイ</t>
    </rPh>
    <rPh sb="12" eb="14">
      <t>コウジョウ</t>
    </rPh>
    <phoneticPr fontId="1"/>
  </si>
  <si>
    <t>個別の事務事業の効率性が向上した</t>
    <rPh sb="0" eb="2">
      <t>コベツ</t>
    </rPh>
    <rPh sb="3" eb="5">
      <t>ジム</t>
    </rPh>
    <rPh sb="5" eb="7">
      <t>ジギョウ</t>
    </rPh>
    <rPh sb="8" eb="11">
      <t>コウリツセイ</t>
    </rPh>
    <rPh sb="12" eb="14">
      <t>コウジョウ</t>
    </rPh>
    <phoneticPr fontId="1"/>
  </si>
  <si>
    <t>予算配分を大きく変更できた</t>
    <rPh sb="0" eb="2">
      <t>ヨサン</t>
    </rPh>
    <rPh sb="2" eb="4">
      <t>ハイブン</t>
    </rPh>
    <rPh sb="5" eb="6">
      <t>オオ</t>
    </rPh>
    <rPh sb="8" eb="10">
      <t>ヘンコウ</t>
    </rPh>
    <phoneticPr fontId="1"/>
  </si>
  <si>
    <t>人員配置を大きく変更できた</t>
    <rPh sb="0" eb="2">
      <t>ジンイン</t>
    </rPh>
    <rPh sb="2" eb="3">
      <t>クバ</t>
    </rPh>
    <rPh sb="3" eb="4">
      <t>オキ</t>
    </rPh>
    <rPh sb="5" eb="6">
      <t>オオ</t>
    </rPh>
    <rPh sb="8" eb="10">
      <t>ヘンコウ</t>
    </rPh>
    <phoneticPr fontId="1"/>
  </si>
  <si>
    <t>職員の企画立案能力が向上した</t>
    <rPh sb="0" eb="2">
      <t>ショクイン</t>
    </rPh>
    <rPh sb="3" eb="5">
      <t>キカク</t>
    </rPh>
    <rPh sb="5" eb="7">
      <t>リツアン</t>
    </rPh>
    <rPh sb="7" eb="9">
      <t>ノウリョク</t>
    </rPh>
    <rPh sb="10" eb="12">
      <t>コウジョウ</t>
    </rPh>
    <phoneticPr fontId="1"/>
  </si>
  <si>
    <t>進行管理に活用していない</t>
    <rPh sb="0" eb="2">
      <t>シンコウ</t>
    </rPh>
    <rPh sb="2" eb="4">
      <t>カンリ</t>
    </rPh>
    <rPh sb="5" eb="7">
      <t>カツヨウ</t>
    </rPh>
    <phoneticPr fontId="2"/>
  </si>
  <si>
    <t>⑪</t>
    <phoneticPr fontId="1"/>
  </si>
  <si>
    <t>⑨</t>
    <phoneticPr fontId="1"/>
  </si>
  <si>
    <t>行政評価事務の効率化（評価に係る事務負担の軽減）</t>
    <phoneticPr fontId="1"/>
  </si>
  <si>
    <t>⑫</t>
    <phoneticPr fontId="2"/>
  </si>
  <si>
    <t>職員の意識改革に寄与した</t>
    <phoneticPr fontId="1"/>
  </si>
  <si>
    <t>議会で評価結果が取り上げられるようになった</t>
    <phoneticPr fontId="1"/>
  </si>
  <si>
    <t>②</t>
    <phoneticPr fontId="2"/>
  </si>
  <si>
    <t>過去に実施していたが廃止した</t>
    <rPh sb="0" eb="2">
      <t>カコ</t>
    </rPh>
    <rPh sb="3" eb="5">
      <t>ジッシ</t>
    </rPh>
    <rPh sb="10" eb="12">
      <t>ハイシ</t>
    </rPh>
    <phoneticPr fontId="2"/>
  </si>
  <si>
    <t>既に導入済</t>
    <rPh sb="0" eb="1">
      <t>スデ</t>
    </rPh>
    <rPh sb="2" eb="5">
      <t>ドウニュウズミ</t>
    </rPh>
    <phoneticPr fontId="1"/>
  </si>
  <si>
    <t>導入していない</t>
    <rPh sb="0" eb="2">
      <t>ドウニュウ</t>
    </rPh>
    <phoneticPr fontId="1"/>
  </si>
  <si>
    <t>達成状況のみ確認している</t>
    <rPh sb="0" eb="2">
      <t>タッセイ</t>
    </rPh>
    <rPh sb="2" eb="4">
      <t>ジョウキョウ</t>
    </rPh>
    <rPh sb="6" eb="8">
      <t>カクニン</t>
    </rPh>
    <phoneticPr fontId="2"/>
  </si>
  <si>
    <t>達成状況を確認した上で要因を
分析している</t>
    <rPh sb="0" eb="2">
      <t>タッセイ</t>
    </rPh>
    <rPh sb="2" eb="4">
      <t>ジョウキョウ</t>
    </rPh>
    <rPh sb="5" eb="7">
      <t>カクニン</t>
    </rPh>
    <rPh sb="9" eb="10">
      <t>ウエ</t>
    </rPh>
    <rPh sb="11" eb="13">
      <t>ヨウイン</t>
    </rPh>
    <rPh sb="15" eb="17">
      <t>ブンセキ</t>
    </rPh>
    <phoneticPr fontId="2"/>
  </si>
  <si>
    <t>内部評価の対象となっているもの全て</t>
    <rPh sb="0" eb="2">
      <t>ナイブ</t>
    </rPh>
    <rPh sb="2" eb="4">
      <t>ヒョウカ</t>
    </rPh>
    <rPh sb="5" eb="7">
      <t>タイショウ</t>
    </rPh>
    <rPh sb="15" eb="16">
      <t>スベ</t>
    </rPh>
    <phoneticPr fontId="2"/>
  </si>
  <si>
    <t>内部評価の対象となっているもののうち一部</t>
    <rPh sb="0" eb="2">
      <t>ナイブ</t>
    </rPh>
    <rPh sb="2" eb="4">
      <t>ヒョウカ</t>
    </rPh>
    <rPh sb="5" eb="7">
      <t>タイショウ</t>
    </rPh>
    <rPh sb="18" eb="20">
      <t>イチブ</t>
    </rPh>
    <phoneticPr fontId="2"/>
  </si>
  <si>
    <t>①</t>
    <phoneticPr fontId="1"/>
  </si>
  <si>
    <t>②</t>
    <phoneticPr fontId="1"/>
  </si>
  <si>
    <t>成果指標を導入している</t>
    <rPh sb="0" eb="2">
      <t>セイカ</t>
    </rPh>
    <rPh sb="2" eb="4">
      <t>シヒョウ</t>
    </rPh>
    <rPh sb="5" eb="7">
      <t>ドウニュウ</t>
    </rPh>
    <phoneticPr fontId="1"/>
  </si>
  <si>
    <t>活動指標を導入している</t>
    <rPh sb="0" eb="2">
      <t>カツドウ</t>
    </rPh>
    <rPh sb="2" eb="4">
      <t>シヒョウ</t>
    </rPh>
    <rPh sb="5" eb="7">
      <t>ドウニュウ</t>
    </rPh>
    <phoneticPr fontId="1"/>
  </si>
  <si>
    <t>特に区別していない</t>
    <rPh sb="0" eb="1">
      <t>トク</t>
    </rPh>
    <rPh sb="2" eb="4">
      <t>クベツ</t>
    </rPh>
    <phoneticPr fontId="1"/>
  </si>
  <si>
    <t>原則反映</t>
    <rPh sb="0" eb="2">
      <t>ゲンソク</t>
    </rPh>
    <rPh sb="2" eb="4">
      <t>ハンエイ</t>
    </rPh>
    <phoneticPr fontId="2"/>
  </si>
  <si>
    <t>参考程度</t>
    <rPh sb="0" eb="2">
      <t>サンコウ</t>
    </rPh>
    <rPh sb="2" eb="4">
      <t>テイド</t>
    </rPh>
    <phoneticPr fontId="1"/>
  </si>
  <si>
    <t>特に反映しない</t>
    <rPh sb="0" eb="1">
      <t>トク</t>
    </rPh>
    <rPh sb="2" eb="4">
      <t>ハンエイ</t>
    </rPh>
    <phoneticPr fontId="2"/>
  </si>
  <si>
    <t>⑩</t>
    <phoneticPr fontId="1"/>
  </si>
  <si>
    <t>⑪</t>
    <phoneticPr fontId="1"/>
  </si>
  <si>
    <t>目的（目標）</t>
    <rPh sb="0" eb="2">
      <t>モクテキ</t>
    </rPh>
    <rPh sb="3" eb="5">
      <t>モクヒョウ</t>
    </rPh>
    <phoneticPr fontId="1"/>
  </si>
  <si>
    <t>予算額・決算額</t>
    <rPh sb="0" eb="3">
      <t>ヨサンガク</t>
    </rPh>
    <rPh sb="4" eb="7">
      <t>ケッサンガク</t>
    </rPh>
    <phoneticPr fontId="1"/>
  </si>
  <si>
    <t>成果指標・実績</t>
    <rPh sb="0" eb="2">
      <t>セイカ</t>
    </rPh>
    <rPh sb="2" eb="4">
      <t>シヒョウ</t>
    </rPh>
    <rPh sb="5" eb="7">
      <t>ジッセキ</t>
    </rPh>
    <phoneticPr fontId="1"/>
  </si>
  <si>
    <t>活動指標・実績</t>
    <rPh sb="0" eb="2">
      <t>カツドウ</t>
    </rPh>
    <rPh sb="2" eb="4">
      <t>シヒョウ</t>
    </rPh>
    <rPh sb="5" eb="7">
      <t>ジッセキ</t>
    </rPh>
    <phoneticPr fontId="1"/>
  </si>
  <si>
    <t>事業所管部局による自己評価結果</t>
    <rPh sb="0" eb="4">
      <t>ジギョウショカン</t>
    </rPh>
    <rPh sb="4" eb="6">
      <t>ブキョク</t>
    </rPh>
    <rPh sb="9" eb="11">
      <t>ジコ</t>
    </rPh>
    <rPh sb="11" eb="13">
      <t>ヒョウカ</t>
    </rPh>
    <rPh sb="13" eb="15">
      <t>ケッカ</t>
    </rPh>
    <phoneticPr fontId="1"/>
  </si>
  <si>
    <t>行政内部での二次評価結果</t>
    <rPh sb="0" eb="2">
      <t>ギョウセイ</t>
    </rPh>
    <rPh sb="2" eb="4">
      <t>ナイブ</t>
    </rPh>
    <rPh sb="6" eb="8">
      <t>ニジ</t>
    </rPh>
    <rPh sb="8" eb="10">
      <t>ヒョウカ</t>
    </rPh>
    <rPh sb="10" eb="12">
      <t>ケッカ</t>
    </rPh>
    <phoneticPr fontId="1"/>
  </si>
  <si>
    <t>行政以外の主体による評価結果</t>
    <rPh sb="0" eb="2">
      <t>ギョウセイ</t>
    </rPh>
    <rPh sb="2" eb="4">
      <t>イガイ</t>
    </rPh>
    <rPh sb="5" eb="7">
      <t>シュタイ</t>
    </rPh>
    <rPh sb="10" eb="12">
      <t>ヒョウカ</t>
    </rPh>
    <rPh sb="12" eb="14">
      <t>ケッカ</t>
    </rPh>
    <phoneticPr fontId="1"/>
  </si>
  <si>
    <t>評価結果を踏まえた改善点</t>
    <rPh sb="0" eb="2">
      <t>ヒョウカ</t>
    </rPh>
    <rPh sb="2" eb="4">
      <t>ケッカ</t>
    </rPh>
    <rPh sb="5" eb="6">
      <t>フ</t>
    </rPh>
    <rPh sb="9" eb="12">
      <t>カイゼンテン</t>
    </rPh>
    <phoneticPr fontId="1"/>
  </si>
  <si>
    <t>予算要求への反映状況</t>
    <rPh sb="0" eb="2">
      <t>ヨサン</t>
    </rPh>
    <rPh sb="2" eb="4">
      <t>ヨウキュウ</t>
    </rPh>
    <rPh sb="6" eb="8">
      <t>ハンエイ</t>
    </rPh>
    <rPh sb="8" eb="10">
      <t>ジョウキョウ</t>
    </rPh>
    <phoneticPr fontId="1"/>
  </si>
  <si>
    <t>資金の流れ</t>
    <rPh sb="0" eb="2">
      <t>シキン</t>
    </rPh>
    <rPh sb="3" eb="4">
      <t>ナガ</t>
    </rPh>
    <phoneticPr fontId="1"/>
  </si>
  <si>
    <t>その他</t>
    <rPh sb="2" eb="3">
      <t>タ</t>
    </rPh>
    <phoneticPr fontId="1"/>
  </si>
  <si>
    <t>全て公表している</t>
    <rPh sb="0" eb="1">
      <t>スベ</t>
    </rPh>
    <rPh sb="2" eb="4">
      <t>コウヒョウ</t>
    </rPh>
    <phoneticPr fontId="1"/>
  </si>
  <si>
    <t>一部公表している</t>
    <rPh sb="0" eb="2">
      <t>イチブ</t>
    </rPh>
    <rPh sb="2" eb="4">
      <t>コウヒョウ</t>
    </rPh>
    <phoneticPr fontId="1"/>
  </si>
  <si>
    <t>公表していない</t>
    <rPh sb="0" eb="2">
      <t>コウヒョウ</t>
    </rPh>
    <phoneticPr fontId="1"/>
  </si>
  <si>
    <t>公表していたが非公表にした</t>
    <rPh sb="0" eb="2">
      <t>コウヒョウ</t>
    </rPh>
    <rPh sb="7" eb="10">
      <t>ヒコウヒョウ</t>
    </rPh>
    <phoneticPr fontId="1"/>
  </si>
  <si>
    <t>公表に係る事務負担が大きい</t>
    <rPh sb="0" eb="2">
      <t>コウヒョウ</t>
    </rPh>
    <rPh sb="3" eb="4">
      <t>カカ</t>
    </rPh>
    <rPh sb="5" eb="7">
      <t>ジム</t>
    </rPh>
    <rPh sb="7" eb="9">
      <t>フタン</t>
    </rPh>
    <rPh sb="10" eb="11">
      <t>オオ</t>
    </rPh>
    <phoneticPr fontId="2"/>
  </si>
  <si>
    <t>住民からの問合せ等への対応に係る事務負担が大きい</t>
    <rPh sb="0" eb="2">
      <t>ジュウミン</t>
    </rPh>
    <rPh sb="5" eb="7">
      <t>トイアワ</t>
    </rPh>
    <rPh sb="8" eb="9">
      <t>トウ</t>
    </rPh>
    <rPh sb="11" eb="13">
      <t>タイオウ</t>
    </rPh>
    <rPh sb="14" eb="15">
      <t>カカ</t>
    </rPh>
    <rPh sb="16" eb="18">
      <t>ジム</t>
    </rPh>
    <rPh sb="18" eb="20">
      <t>フタン</t>
    </rPh>
    <rPh sb="21" eb="22">
      <t>オオ</t>
    </rPh>
    <phoneticPr fontId="2"/>
  </si>
  <si>
    <t>内部的な評価であるため公表の必要はないと考えている</t>
    <rPh sb="0" eb="3">
      <t>ナイブテキ</t>
    </rPh>
    <rPh sb="4" eb="6">
      <t>ヒョウカ</t>
    </rPh>
    <rPh sb="11" eb="13">
      <t>コウヒョウ</t>
    </rPh>
    <rPh sb="14" eb="16">
      <t>ヒツヨウ</t>
    </rPh>
    <rPh sb="20" eb="21">
      <t>カンガ</t>
    </rPh>
    <phoneticPr fontId="2"/>
  </si>
  <si>
    <t>主に職員の意識改革が目的であるため公表の必要はないと考えている</t>
    <rPh sb="0" eb="1">
      <t>オモ</t>
    </rPh>
    <rPh sb="2" eb="4">
      <t>ショクイン</t>
    </rPh>
    <rPh sb="5" eb="7">
      <t>イシキ</t>
    </rPh>
    <rPh sb="7" eb="9">
      <t>カイカク</t>
    </rPh>
    <rPh sb="10" eb="12">
      <t>モクテキ</t>
    </rPh>
    <rPh sb="17" eb="19">
      <t>コウヒョウ</t>
    </rPh>
    <rPh sb="20" eb="22">
      <t>ヒツヨウ</t>
    </rPh>
    <rPh sb="26" eb="27">
      <t>カンガ</t>
    </rPh>
    <phoneticPr fontId="2"/>
  </si>
  <si>
    <t>個人情報保護の観点から公表は適当でないと考えている</t>
    <rPh sb="0" eb="2">
      <t>コジン</t>
    </rPh>
    <rPh sb="2" eb="4">
      <t>ジョウホウ</t>
    </rPh>
    <rPh sb="4" eb="6">
      <t>ホゴ</t>
    </rPh>
    <rPh sb="7" eb="9">
      <t>カンテン</t>
    </rPh>
    <rPh sb="11" eb="13">
      <t>コウヒョウ</t>
    </rPh>
    <rPh sb="14" eb="16">
      <t>テキトウ</t>
    </rPh>
    <rPh sb="20" eb="21">
      <t>カンガ</t>
    </rPh>
    <phoneticPr fontId="2"/>
  </si>
  <si>
    <t>反映している</t>
    <rPh sb="0" eb="2">
      <t>ハンエイ</t>
    </rPh>
    <phoneticPr fontId="2"/>
  </si>
  <si>
    <t>反映していない</t>
    <rPh sb="0" eb="2">
      <t>ハンエイ</t>
    </rPh>
    <phoneticPr fontId="2"/>
  </si>
  <si>
    <t>参考程度</t>
    <rPh sb="0" eb="2">
      <t>サンコウ</t>
    </rPh>
    <rPh sb="2" eb="4">
      <t>テイド</t>
    </rPh>
    <phoneticPr fontId="2"/>
  </si>
  <si>
    <t>年度</t>
    <rPh sb="0" eb="2">
      <t>ネンド</t>
    </rPh>
    <phoneticPr fontId="1"/>
  </si>
  <si>
    <t>内部評価のみ</t>
    <rPh sb="0" eb="2">
      <t>ナイブ</t>
    </rPh>
    <rPh sb="2" eb="4">
      <t>ヒョウカ</t>
    </rPh>
    <phoneticPr fontId="2"/>
  </si>
  <si>
    <t>内部評価＋外部評価</t>
    <rPh sb="0" eb="2">
      <t>ナイブ</t>
    </rPh>
    <rPh sb="2" eb="4">
      <t>ヒョウカ</t>
    </rPh>
    <rPh sb="5" eb="7">
      <t>ガイブ</t>
    </rPh>
    <rPh sb="7" eb="9">
      <t>ヒョウカ</t>
    </rPh>
    <phoneticPr fontId="2"/>
  </si>
  <si>
    <t>外部評価のみ</t>
    <rPh sb="0" eb="2">
      <t>ガイブ</t>
    </rPh>
    <rPh sb="2" eb="4">
      <t>ヒョウカ</t>
    </rPh>
    <phoneticPr fontId="2"/>
  </si>
  <si>
    <t>事業担当課による評価のみ</t>
    <rPh sb="0" eb="2">
      <t>ジギョウ</t>
    </rPh>
    <rPh sb="2" eb="5">
      <t>タントウカ</t>
    </rPh>
    <rPh sb="8" eb="10">
      <t>ヒョウカ</t>
    </rPh>
    <phoneticPr fontId="2"/>
  </si>
  <si>
    <t>内部評価をもとに評価を実施</t>
    <rPh sb="0" eb="2">
      <t>ナイブ</t>
    </rPh>
    <rPh sb="2" eb="4">
      <t>ヒョウカ</t>
    </rPh>
    <rPh sb="8" eb="10">
      <t>ヒョウカ</t>
    </rPh>
    <rPh sb="11" eb="13">
      <t>ジッシ</t>
    </rPh>
    <phoneticPr fontId="2"/>
  </si>
  <si>
    <t>内部評価から独立して評価を実施</t>
    <rPh sb="0" eb="2">
      <t>ナイブ</t>
    </rPh>
    <rPh sb="2" eb="4">
      <t>ヒョウカ</t>
    </rPh>
    <rPh sb="6" eb="8">
      <t>ドクリツ</t>
    </rPh>
    <rPh sb="10" eb="12">
      <t>ヒョウカ</t>
    </rPh>
    <rPh sb="13" eb="15">
      <t>ジッシ</t>
    </rPh>
    <phoneticPr fontId="1"/>
  </si>
  <si>
    <t>施策</t>
    <rPh sb="0" eb="2">
      <t>セサク</t>
    </rPh>
    <phoneticPr fontId="2"/>
  </si>
  <si>
    <t>住民</t>
    <rPh sb="0" eb="2">
      <t>ジュウミン</t>
    </rPh>
    <phoneticPr fontId="2"/>
  </si>
  <si>
    <t>検討中（導入予定時期決定）</t>
    <rPh sb="0" eb="3">
      <t>ケントウチュウ</t>
    </rPh>
    <rPh sb="4" eb="6">
      <t>ドウニュウ</t>
    </rPh>
    <rPh sb="6" eb="8">
      <t>ヨテイ</t>
    </rPh>
    <rPh sb="8" eb="10">
      <t>ジキ</t>
    </rPh>
    <rPh sb="10" eb="12">
      <t>ケッテイ</t>
    </rPh>
    <phoneticPr fontId="2"/>
  </si>
  <si>
    <t>検討中（導入時期未定）</t>
    <rPh sb="0" eb="3">
      <t>ケントウチュウ</t>
    </rPh>
    <rPh sb="4" eb="6">
      <t>ドウニュウ</t>
    </rPh>
    <rPh sb="6" eb="8">
      <t>ジキ</t>
    </rPh>
    <rPh sb="8" eb="10">
      <t>ミテイ</t>
    </rPh>
    <phoneticPr fontId="2"/>
  </si>
  <si>
    <t>自治体規模が小さく、体制が
取れない</t>
    <rPh sb="0" eb="3">
      <t>ジチタイ</t>
    </rPh>
    <rPh sb="3" eb="5">
      <t>キボ</t>
    </rPh>
    <rPh sb="6" eb="7">
      <t>チイ</t>
    </rPh>
    <rPh sb="10" eb="12">
      <t>タイセイ</t>
    </rPh>
    <rPh sb="14" eb="15">
      <t>ト</t>
    </rPh>
    <phoneticPr fontId="1"/>
  </si>
  <si>
    <t>事業担当課による一次評価＋
行政改革担当課等による二次評価</t>
    <rPh sb="0" eb="2">
      <t>ジギョウ</t>
    </rPh>
    <rPh sb="2" eb="5">
      <t>タントウカ</t>
    </rPh>
    <rPh sb="8" eb="10">
      <t>イチジ</t>
    </rPh>
    <rPh sb="10" eb="12">
      <t>ヒョウカ</t>
    </rPh>
    <rPh sb="14" eb="16">
      <t>ギョウセイ</t>
    </rPh>
    <rPh sb="16" eb="18">
      <t>カイカク</t>
    </rPh>
    <rPh sb="18" eb="21">
      <t>タントウカ</t>
    </rPh>
    <rPh sb="21" eb="22">
      <t>トウ</t>
    </rPh>
    <rPh sb="25" eb="27">
      <t>ニジ</t>
    </rPh>
    <rPh sb="27" eb="29">
      <t>ヒョウカ</t>
    </rPh>
    <phoneticPr fontId="2"/>
  </si>
  <si>
    <t>評価結果について議会の審査を受ける</t>
    <rPh sb="0" eb="2">
      <t>ヒョウカ</t>
    </rPh>
    <rPh sb="2" eb="4">
      <t>ケッカ</t>
    </rPh>
    <rPh sb="8" eb="10">
      <t>ギカイ</t>
    </rPh>
    <rPh sb="11" eb="13">
      <t>シンサ</t>
    </rPh>
    <rPh sb="14" eb="15">
      <t>ウ</t>
    </rPh>
    <phoneticPr fontId="2"/>
  </si>
  <si>
    <t>評価結果の報告、説明を行う</t>
    <rPh sb="0" eb="2">
      <t>ヒョウカ</t>
    </rPh>
    <rPh sb="2" eb="4">
      <t>ケッカ</t>
    </rPh>
    <rPh sb="5" eb="7">
      <t>ホウコク</t>
    </rPh>
    <rPh sb="8" eb="10">
      <t>セツメイ</t>
    </rPh>
    <rPh sb="11" eb="12">
      <t>オコナ</t>
    </rPh>
    <phoneticPr fontId="2"/>
  </si>
  <si>
    <t>評価結果を資料として配布するのみ</t>
    <rPh sb="0" eb="2">
      <t>ヒョウカ</t>
    </rPh>
    <rPh sb="2" eb="4">
      <t>ケッカ</t>
    </rPh>
    <rPh sb="5" eb="7">
      <t>シリョウ</t>
    </rPh>
    <rPh sb="10" eb="12">
      <t>ハイフ</t>
    </rPh>
    <phoneticPr fontId="2"/>
  </si>
  <si>
    <t>特にない</t>
    <rPh sb="0" eb="1">
      <t>トク</t>
    </rPh>
    <phoneticPr fontId="2"/>
  </si>
  <si>
    <t>団体名</t>
    <rPh sb="0" eb="3">
      <t>ダンタイメイ</t>
    </rPh>
    <phoneticPr fontId="1"/>
  </si>
  <si>
    <t>団体種別</t>
    <rPh sb="0" eb="2">
      <t>ダンタイ</t>
    </rPh>
    <rPh sb="2" eb="4">
      <t>シュベツ</t>
    </rPh>
    <phoneticPr fontId="1"/>
  </si>
  <si>
    <t>政策</t>
    <rPh sb="0" eb="2">
      <t>セイサク</t>
    </rPh>
    <phoneticPr fontId="1"/>
  </si>
  <si>
    <t>施策</t>
    <rPh sb="0" eb="2">
      <t>セサク</t>
    </rPh>
    <phoneticPr fontId="1"/>
  </si>
  <si>
    <t>事務事業</t>
    <rPh sb="0" eb="2">
      <t>ジム</t>
    </rPh>
    <rPh sb="2" eb="4">
      <t>ジギョウ</t>
    </rPh>
    <phoneticPr fontId="1"/>
  </si>
  <si>
    <t>③</t>
    <phoneticPr fontId="1"/>
  </si>
  <si>
    <t>④</t>
    <phoneticPr fontId="1"/>
  </si>
  <si>
    <t>外部有識者による評価を実施している</t>
    <rPh sb="0" eb="2">
      <t>ガイブ</t>
    </rPh>
    <rPh sb="2" eb="5">
      <t>ユウシキシャ</t>
    </rPh>
    <rPh sb="8" eb="10">
      <t>ヒョウカ</t>
    </rPh>
    <rPh sb="11" eb="13">
      <t>ジッシ</t>
    </rPh>
    <phoneticPr fontId="2"/>
  </si>
  <si>
    <t>自治体ｺｰﾄﾞ</t>
    <rPh sb="0" eb="3">
      <t>ジチタイ</t>
    </rPh>
    <phoneticPr fontId="1"/>
  </si>
  <si>
    <t>（１）－２</t>
    <phoneticPr fontId="1"/>
  </si>
  <si>
    <t>⑤</t>
    <phoneticPr fontId="1"/>
  </si>
  <si>
    <t>⑥</t>
    <phoneticPr fontId="1"/>
  </si>
  <si>
    <t>前回調査時点以降廃止した場合、その理由</t>
    <rPh sb="0" eb="2">
      <t>ゼンカイ</t>
    </rPh>
    <rPh sb="2" eb="4">
      <t>チョウサ</t>
    </rPh>
    <rPh sb="4" eb="6">
      <t>ジテン</t>
    </rPh>
    <rPh sb="6" eb="8">
      <t>イコウ</t>
    </rPh>
    <rPh sb="8" eb="10">
      <t>ハイシ</t>
    </rPh>
    <rPh sb="12" eb="14">
      <t>バアイ</t>
    </rPh>
    <rPh sb="17" eb="19">
      <t>リユウ</t>
    </rPh>
    <phoneticPr fontId="2"/>
  </si>
  <si>
    <t>３割未満</t>
    <rPh sb="1" eb="2">
      <t>ワリ</t>
    </rPh>
    <rPh sb="2" eb="4">
      <t>ミマン</t>
    </rPh>
    <phoneticPr fontId="1"/>
  </si>
  <si>
    <t>３割以上５割未満</t>
    <rPh sb="1" eb="2">
      <t>ワリ</t>
    </rPh>
    <rPh sb="2" eb="4">
      <t>イジョウ</t>
    </rPh>
    <rPh sb="5" eb="6">
      <t>ワリ</t>
    </rPh>
    <rPh sb="6" eb="8">
      <t>ミマン</t>
    </rPh>
    <phoneticPr fontId="1"/>
  </si>
  <si>
    <t>５割以上８割未満</t>
    <rPh sb="1" eb="2">
      <t>ワリ</t>
    </rPh>
    <rPh sb="2" eb="4">
      <t>イジョウ</t>
    </rPh>
    <rPh sb="5" eb="6">
      <t>ワリ</t>
    </rPh>
    <rPh sb="6" eb="8">
      <t>ミマン</t>
    </rPh>
    <phoneticPr fontId="1"/>
  </si>
  <si>
    <t>８割以上</t>
    <rPh sb="1" eb="2">
      <t>ワリ</t>
    </rPh>
    <rPh sb="2" eb="4">
      <t>イジョウ</t>
    </rPh>
    <phoneticPr fontId="1"/>
  </si>
  <si>
    <t>（１）－１</t>
    <phoneticPr fontId="2"/>
  </si>
  <si>
    <t>（１）－２</t>
    <phoneticPr fontId="2"/>
  </si>
  <si>
    <t>評価の客観性・公平性の確保</t>
    <rPh sb="0" eb="2">
      <t>ヒョウカ</t>
    </rPh>
    <rPh sb="3" eb="6">
      <t>キャッカンセイ</t>
    </rPh>
    <rPh sb="7" eb="10">
      <t>コウヘイセイ</t>
    </rPh>
    <rPh sb="11" eb="13">
      <t>カクホ</t>
    </rPh>
    <phoneticPr fontId="1"/>
  </si>
  <si>
    <t>専門的知見の活用</t>
    <rPh sb="0" eb="3">
      <t>センモンテキ</t>
    </rPh>
    <rPh sb="3" eb="5">
      <t>チケン</t>
    </rPh>
    <rPh sb="6" eb="8">
      <t>カツヨウ</t>
    </rPh>
    <phoneticPr fontId="1"/>
  </si>
  <si>
    <t>内部評価が十分であるかの検証</t>
    <rPh sb="0" eb="2">
      <t>ナイブ</t>
    </rPh>
    <rPh sb="2" eb="4">
      <t>ヒョウカ</t>
    </rPh>
    <rPh sb="5" eb="7">
      <t>ジュウブン</t>
    </rPh>
    <rPh sb="12" eb="14">
      <t>ケンショウ</t>
    </rPh>
    <phoneticPr fontId="1"/>
  </si>
  <si>
    <t>住民ニーズの把握</t>
    <rPh sb="0" eb="2">
      <t>ジュウミン</t>
    </rPh>
    <rPh sb="6" eb="8">
      <t>ハアク</t>
    </rPh>
    <phoneticPr fontId="1"/>
  </si>
  <si>
    <t>URL</t>
    <phoneticPr fontId="1"/>
  </si>
  <si>
    <t>（１）－１</t>
    <phoneticPr fontId="1"/>
  </si>
  <si>
    <t>前回調査時点以降非公表とした場合、その理由</t>
    <rPh sb="8" eb="11">
      <t>ヒコウヒョウ</t>
    </rPh>
    <phoneticPr fontId="1"/>
  </si>
  <si>
    <t>事務事業</t>
    <rPh sb="0" eb="2">
      <t>ジム</t>
    </rPh>
    <rPh sb="2" eb="4">
      <t>ジギョウ</t>
    </rPh>
    <phoneticPr fontId="2"/>
  </si>
  <si>
    <t>政策の全て</t>
    <rPh sb="0" eb="2">
      <t>セイサク</t>
    </rPh>
    <rPh sb="3" eb="4">
      <t>スベ</t>
    </rPh>
    <phoneticPr fontId="2"/>
  </si>
  <si>
    <t>政策の一部</t>
    <rPh sb="0" eb="2">
      <t>セイサク</t>
    </rPh>
    <rPh sb="3" eb="5">
      <t>イチブ</t>
    </rPh>
    <phoneticPr fontId="1"/>
  </si>
  <si>
    <t>施策の全て</t>
    <rPh sb="0" eb="2">
      <t>セサク</t>
    </rPh>
    <rPh sb="3" eb="4">
      <t>スベ</t>
    </rPh>
    <phoneticPr fontId="1"/>
  </si>
  <si>
    <t>施策の一部</t>
    <rPh sb="0" eb="2">
      <t>セサク</t>
    </rPh>
    <rPh sb="3" eb="5">
      <t>イチブ</t>
    </rPh>
    <phoneticPr fontId="2"/>
  </si>
  <si>
    <t>事務事業の全て</t>
    <rPh sb="0" eb="2">
      <t>ジム</t>
    </rPh>
    <rPh sb="2" eb="4">
      <t>ジギョウ</t>
    </rPh>
    <rPh sb="5" eb="6">
      <t>スベ</t>
    </rPh>
    <phoneticPr fontId="12"/>
  </si>
  <si>
    <t>事務事業の全て
（公営企業会計事業を含む）</t>
    <rPh sb="0" eb="2">
      <t>ジム</t>
    </rPh>
    <rPh sb="2" eb="4">
      <t>ジギョウ</t>
    </rPh>
    <rPh sb="5" eb="6">
      <t>スベ</t>
    </rPh>
    <phoneticPr fontId="12"/>
  </si>
  <si>
    <t>事務事業の一部</t>
    <rPh sb="0" eb="2">
      <t>ジム</t>
    </rPh>
    <rPh sb="2" eb="4">
      <t>ジギョウ</t>
    </rPh>
    <rPh sb="5" eb="7">
      <t>イチブ</t>
    </rPh>
    <phoneticPr fontId="12"/>
  </si>
  <si>
    <t>事務事業の一部
（公営企業会計事業を含む）</t>
    <rPh sb="0" eb="2">
      <t>ジム</t>
    </rPh>
    <rPh sb="2" eb="4">
      <t>ジギョウ</t>
    </rPh>
    <rPh sb="5" eb="7">
      <t>イチブ</t>
    </rPh>
    <phoneticPr fontId="12"/>
  </si>
  <si>
    <t>内部評価のみである理由</t>
    <rPh sb="0" eb="2">
      <t>ナイブ</t>
    </rPh>
    <rPh sb="2" eb="4">
      <t>ヒョウカ</t>
    </rPh>
    <rPh sb="9" eb="11">
      <t>リユウ</t>
    </rPh>
    <phoneticPr fontId="1"/>
  </si>
  <si>
    <t>①ー２</t>
    <phoneticPr fontId="1"/>
  </si>
  <si>
    <t>②ー２</t>
    <phoneticPr fontId="1"/>
  </si>
  <si>
    <t>③ー２</t>
    <phoneticPr fontId="1"/>
  </si>
  <si>
    <t>④ー２</t>
    <phoneticPr fontId="1"/>
  </si>
  <si>
    <t>⑥</t>
    <phoneticPr fontId="2"/>
  </si>
  <si>
    <t>他自治体の指標と比較している</t>
    <rPh sb="0" eb="1">
      <t>ホカ</t>
    </rPh>
    <rPh sb="1" eb="4">
      <t>ジチタイ</t>
    </rPh>
    <rPh sb="5" eb="7">
      <t>シヒョウ</t>
    </rPh>
    <rPh sb="8" eb="10">
      <t>ヒカク</t>
    </rPh>
    <phoneticPr fontId="1"/>
  </si>
  <si>
    <t>他自治体の指標と比較していない</t>
    <rPh sb="0" eb="1">
      <t>ホカ</t>
    </rPh>
    <rPh sb="1" eb="4">
      <t>ジチタイ</t>
    </rPh>
    <rPh sb="5" eb="7">
      <t>シヒョウ</t>
    </rPh>
    <rPh sb="8" eb="10">
      <t>ヒカク</t>
    </rPh>
    <phoneticPr fontId="1"/>
  </si>
  <si>
    <t>⑦</t>
    <phoneticPr fontId="2"/>
  </si>
  <si>
    <t>⑧</t>
    <phoneticPr fontId="2"/>
  </si>
  <si>
    <t>⑨</t>
    <phoneticPr fontId="2"/>
  </si>
  <si>
    <t>産業界</t>
    <rPh sb="0" eb="3">
      <t>サンギョウカイ</t>
    </rPh>
    <phoneticPr fontId="2"/>
  </si>
  <si>
    <t>自治体職員等</t>
    <rPh sb="0" eb="3">
      <t>ジチタイ</t>
    </rPh>
    <rPh sb="3" eb="5">
      <t>ショクイン</t>
    </rPh>
    <rPh sb="5" eb="6">
      <t>トウ</t>
    </rPh>
    <phoneticPr fontId="2"/>
  </si>
  <si>
    <t>大学・専門職</t>
    <rPh sb="0" eb="2">
      <t>ダイガク</t>
    </rPh>
    <rPh sb="3" eb="5">
      <t>センモン</t>
    </rPh>
    <rPh sb="5" eb="6">
      <t>ショク</t>
    </rPh>
    <phoneticPr fontId="2"/>
  </si>
  <si>
    <t>金融機関</t>
    <rPh sb="0" eb="2">
      <t>キンユウ</t>
    </rPh>
    <rPh sb="2" eb="4">
      <t>キカン</t>
    </rPh>
    <phoneticPr fontId="2"/>
  </si>
  <si>
    <t>労働団体</t>
    <rPh sb="0" eb="2">
      <t>ロウドウ</t>
    </rPh>
    <rPh sb="2" eb="4">
      <t>ダンタイ</t>
    </rPh>
    <phoneticPr fontId="2"/>
  </si>
  <si>
    <t>報道機関</t>
    <rPh sb="0" eb="2">
      <t>ホウドウ</t>
    </rPh>
    <rPh sb="2" eb="4">
      <t>キカン</t>
    </rPh>
    <phoneticPr fontId="1"/>
  </si>
  <si>
    <t>ＮＰＯ等の他団体</t>
    <rPh sb="3" eb="4">
      <t>トウ</t>
    </rPh>
    <rPh sb="5" eb="8">
      <t>タダンタイ</t>
    </rPh>
    <phoneticPr fontId="2"/>
  </si>
  <si>
    <t>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</si>
  <si>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</si>
  <si>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合計</t>
    <rPh sb="0" eb="2">
      <t>ゴウケイ</t>
    </rPh>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</si>
  <si>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</si>
  <si>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t>
    <phoneticPr fontId="1"/>
  </si>
  <si>
    <t>※各団体の回答に誤りないか確認のうえ書式ごと貼り付けてください。</t>
    <rPh sb="1" eb="4">
      <t>カクダンタイ</t>
    </rPh>
    <rPh sb="5" eb="7">
      <t>カイトウ</t>
    </rPh>
    <rPh sb="8" eb="9">
      <t>アヤマ</t>
    </rPh>
    <rPh sb="13" eb="15">
      <t>カクニン</t>
    </rPh>
    <rPh sb="18" eb="20">
      <t>ショシキ</t>
    </rPh>
    <rPh sb="22" eb="23">
      <t>ハ</t>
    </rPh>
    <rPh sb="24" eb="25">
      <t>ツ</t>
    </rPh>
    <phoneticPr fontId="1"/>
  </si>
  <si>
    <t>美里町</t>
  </si>
  <si>
    <t>特になし</t>
    <rPh sb="0" eb="1">
      <t>トク</t>
    </rPh>
    <phoneticPr fontId="1"/>
  </si>
  <si>
    <t>評価年度後の事務事業の内容等</t>
    <rPh sb="0" eb="2">
      <t>ヒョウカ</t>
    </rPh>
    <rPh sb="2" eb="4">
      <t>ネンド</t>
    </rPh>
    <rPh sb="4" eb="5">
      <t>ゴ</t>
    </rPh>
    <rPh sb="6" eb="8">
      <t>ジム</t>
    </rPh>
    <rPh sb="8" eb="10">
      <t>ジギョウ</t>
    </rPh>
    <rPh sb="11" eb="13">
      <t>ナイヨウ</t>
    </rPh>
    <rPh sb="13" eb="14">
      <t>ナド</t>
    </rPh>
    <phoneticPr fontId="1"/>
  </si>
  <si>
    <t>第5次人吉市総合計画後期計画
第5次人吉市行政改革大綱加速化プラン</t>
    <rPh sb="0" eb="1">
      <t>ダイ</t>
    </rPh>
    <rPh sb="2" eb="3">
      <t>ツギ</t>
    </rPh>
    <rPh sb="3" eb="6">
      <t>ヒトヨシシ</t>
    </rPh>
    <rPh sb="6" eb="8">
      <t>ソウゴウ</t>
    </rPh>
    <rPh sb="8" eb="10">
      <t>ケイカク</t>
    </rPh>
    <rPh sb="10" eb="12">
      <t>コウキ</t>
    </rPh>
    <rPh sb="12" eb="14">
      <t>ケイカク</t>
    </rPh>
    <rPh sb="15" eb="16">
      <t>ダイ</t>
    </rPh>
    <rPh sb="17" eb="18">
      <t>ツギ</t>
    </rPh>
    <rPh sb="18" eb="21">
      <t>ヒトヨシシ</t>
    </rPh>
    <rPh sb="21" eb="23">
      <t>ギョウセイ</t>
    </rPh>
    <rPh sb="23" eb="25">
      <t>カイカク</t>
    </rPh>
    <rPh sb="25" eb="27">
      <t>タイコウ</t>
    </rPh>
    <rPh sb="27" eb="30">
      <t>カソクカ</t>
    </rPh>
    <phoneticPr fontId="1"/>
  </si>
  <si>
    <t>評価制度を再構築中のため</t>
    <rPh sb="0" eb="2">
      <t>ヒョウカ</t>
    </rPh>
    <rPh sb="2" eb="4">
      <t>セイド</t>
    </rPh>
    <rPh sb="5" eb="8">
      <t>サイコウチク</t>
    </rPh>
    <rPh sb="8" eb="9">
      <t>ナカ</t>
    </rPh>
    <phoneticPr fontId="1"/>
  </si>
  <si>
    <t>総合戦略は国の要綱に基づく実施
（地域活性化・地域住民生活等緊急支援交付金制度要綱）</t>
    <rPh sb="0" eb="2">
      <t>ソウゴウ</t>
    </rPh>
    <rPh sb="2" eb="4">
      <t>センリャク</t>
    </rPh>
    <rPh sb="5" eb="6">
      <t>クニ</t>
    </rPh>
    <rPh sb="7" eb="9">
      <t>ヨウコウ</t>
    </rPh>
    <rPh sb="10" eb="11">
      <t>モト</t>
    </rPh>
    <rPh sb="13" eb="15">
      <t>ジッシ</t>
    </rPh>
    <rPh sb="17" eb="18">
      <t>チ</t>
    </rPh>
    <phoneticPr fontId="1"/>
  </si>
  <si>
    <t>総合戦略は国の要綱に基づく実施
（地域活性化・地域住民生活等緊急支援交付金制度要綱）</t>
  </si>
  <si>
    <t>住民アンケートを実施しているため。</t>
    <rPh sb="0" eb="2">
      <t>ジュウミン</t>
    </rPh>
    <rPh sb="8" eb="10">
      <t>ジッシ</t>
    </rPh>
    <phoneticPr fontId="1"/>
  </si>
  <si>
    <t>評価結果のホームページ掲載をもって議会への資料配布に代えている。</t>
    <rPh sb="0" eb="2">
      <t>ヒョウカ</t>
    </rPh>
    <rPh sb="2" eb="4">
      <t>ケッカ</t>
    </rPh>
    <rPh sb="11" eb="13">
      <t>ケイサイ</t>
    </rPh>
    <rPh sb="17" eb="19">
      <t>ギカイ</t>
    </rPh>
    <rPh sb="21" eb="23">
      <t>シリョウ</t>
    </rPh>
    <rPh sb="23" eb="25">
      <t>ハイフ</t>
    </rPh>
    <rPh sb="26" eb="27">
      <t>カ</t>
    </rPh>
    <phoneticPr fontId="1"/>
  </si>
  <si>
    <t>内部評価が効果的に行われているとは言い難い現状であり、まだ外部評価までは行っていない。</t>
    <rPh sb="0" eb="2">
      <t>ナイブ</t>
    </rPh>
    <rPh sb="2" eb="4">
      <t>ヒョウカ</t>
    </rPh>
    <rPh sb="5" eb="8">
      <t>コウカテキ</t>
    </rPh>
    <rPh sb="9" eb="10">
      <t>オコナ</t>
    </rPh>
    <rPh sb="17" eb="18">
      <t>イ</t>
    </rPh>
    <rPh sb="19" eb="20">
      <t>ガタ</t>
    </rPh>
    <rPh sb="21" eb="23">
      <t>ゲンジョウ</t>
    </rPh>
    <rPh sb="29" eb="31">
      <t>ガイブ</t>
    </rPh>
    <rPh sb="31" eb="33">
      <t>ヒョウカ</t>
    </rPh>
    <rPh sb="36" eb="37">
      <t>オコナ</t>
    </rPh>
    <phoneticPr fontId="1"/>
  </si>
  <si>
    <t>事務要領として実施</t>
    <rPh sb="0" eb="2">
      <t>ジム</t>
    </rPh>
    <rPh sb="2" eb="4">
      <t>ヨウリョウ</t>
    </rPh>
    <rPh sb="7" eb="9">
      <t>ジッシ</t>
    </rPh>
    <phoneticPr fontId="1"/>
  </si>
  <si>
    <t>事務事業の選択、重点化、予算編成上の基礎資料であるため</t>
    <rPh sb="0" eb="2">
      <t>ジム</t>
    </rPh>
    <rPh sb="2" eb="4">
      <t>ジギョウ</t>
    </rPh>
    <rPh sb="5" eb="7">
      <t>センタク</t>
    </rPh>
    <rPh sb="8" eb="11">
      <t>ジュウテンカ</t>
    </rPh>
    <rPh sb="12" eb="14">
      <t>ヨサン</t>
    </rPh>
    <rPh sb="14" eb="16">
      <t>ヘンセイ</t>
    </rPh>
    <rPh sb="16" eb="17">
      <t>ジョウ</t>
    </rPh>
    <rPh sb="18" eb="20">
      <t>キソ</t>
    </rPh>
    <rPh sb="20" eb="22">
      <t>シリョウ</t>
    </rPh>
    <phoneticPr fontId="1"/>
  </si>
  <si>
    <t>天草市自治体のトータル・システム化指針</t>
    <rPh sb="0" eb="3">
      <t>アマクサシ</t>
    </rPh>
    <rPh sb="3" eb="6">
      <t>ジチタイ</t>
    </rPh>
    <rPh sb="16" eb="17">
      <t>カ</t>
    </rPh>
    <rPh sb="17" eb="19">
      <t>シシン</t>
    </rPh>
    <phoneticPr fontId="1"/>
  </si>
  <si>
    <t>内部評価後に審査員に報告</t>
    <rPh sb="0" eb="2">
      <t>ナイブ</t>
    </rPh>
    <rPh sb="2" eb="4">
      <t>ヒョウカ</t>
    </rPh>
    <rPh sb="4" eb="5">
      <t>ゴ</t>
    </rPh>
    <rPh sb="6" eb="9">
      <t>シンサイン</t>
    </rPh>
    <rPh sb="10" eb="12">
      <t>ホウコク</t>
    </rPh>
    <phoneticPr fontId="1"/>
  </si>
  <si>
    <t>自治体規模が小さく、体制が取れない。行政評価に値するか不明だが、事務事業については予算編成時に活動指標と成果指標を記載し、
施策の評価については、総合振興計画の施策評価時に指標の進捗管理をしている。</t>
    <phoneticPr fontId="1"/>
  </si>
  <si>
    <t>総合計画に記載</t>
    <rPh sb="0" eb="2">
      <t>ソウゴウ</t>
    </rPh>
    <rPh sb="2" eb="4">
      <t>ケイカク</t>
    </rPh>
    <rPh sb="5" eb="7">
      <t>キサイ</t>
    </rPh>
    <phoneticPr fontId="1"/>
  </si>
  <si>
    <t>外部評価による事務事業及び施策の評価が一通り完了し、見直しを終えたため（休止）</t>
    <rPh sb="0" eb="2">
      <t>ガイブ</t>
    </rPh>
    <rPh sb="2" eb="4">
      <t>ヒョウカ</t>
    </rPh>
    <rPh sb="7" eb="9">
      <t>ジム</t>
    </rPh>
    <rPh sb="9" eb="11">
      <t>ジギョウ</t>
    </rPh>
    <rPh sb="11" eb="12">
      <t>オヨ</t>
    </rPh>
    <rPh sb="13" eb="15">
      <t>シサク</t>
    </rPh>
    <rPh sb="16" eb="18">
      <t>ヒョウカ</t>
    </rPh>
    <rPh sb="19" eb="21">
      <t>ヒトトオ</t>
    </rPh>
    <rPh sb="22" eb="24">
      <t>カンリョウ</t>
    </rPh>
    <rPh sb="26" eb="28">
      <t>ミナオ</t>
    </rPh>
    <rPh sb="30" eb="31">
      <t>オ</t>
    </rPh>
    <rPh sb="36" eb="38">
      <t>キュウシ</t>
    </rPh>
    <phoneticPr fontId="1"/>
  </si>
  <si>
    <t>体制がとれない。</t>
    <rPh sb="0" eb="2">
      <t>タイセイ</t>
    </rPh>
    <phoneticPr fontId="1"/>
  </si>
  <si>
    <t>当初の計画目標を達成したため</t>
    <phoneticPr fontId="1"/>
  </si>
  <si>
    <t>事務事業の評価のみを行っており、予算との連動を検討している段階</t>
    <rPh sb="0" eb="2">
      <t>ジム</t>
    </rPh>
    <rPh sb="2" eb="4">
      <t>ジギョウ</t>
    </rPh>
    <rPh sb="5" eb="7">
      <t>ヒョウカ</t>
    </rPh>
    <rPh sb="10" eb="11">
      <t>オコナ</t>
    </rPh>
    <rPh sb="16" eb="18">
      <t>ヨサン</t>
    </rPh>
    <rPh sb="20" eb="22">
      <t>レンドウ</t>
    </rPh>
    <rPh sb="23" eb="25">
      <t>ケントウ</t>
    </rPh>
    <rPh sb="29" eb="31">
      <t>ダンカイ</t>
    </rPh>
    <phoneticPr fontId="1"/>
  </si>
  <si>
    <t>外部評価の効果に疑問</t>
    <rPh sb="0" eb="2">
      <t>ガイブ</t>
    </rPh>
    <rPh sb="2" eb="4">
      <t>ヒョウカ</t>
    </rPh>
    <rPh sb="5" eb="7">
      <t>コウカ</t>
    </rPh>
    <rPh sb="8" eb="10">
      <t>ギモン</t>
    </rPh>
    <phoneticPr fontId="1"/>
  </si>
  <si>
    <t>行財政の運営の効率化について町総合計画に明記しており、これを根拠に実施する。</t>
    <rPh sb="0" eb="3">
      <t>ギョウザイセイ</t>
    </rPh>
    <rPh sb="4" eb="6">
      <t>ウンエイ</t>
    </rPh>
    <rPh sb="7" eb="10">
      <t>コウリツカ</t>
    </rPh>
    <rPh sb="14" eb="15">
      <t>マチ</t>
    </rPh>
    <rPh sb="15" eb="17">
      <t>ソウゴウ</t>
    </rPh>
    <rPh sb="17" eb="19">
      <t>ケイカク</t>
    </rPh>
    <rPh sb="20" eb="22">
      <t>メイキ</t>
    </rPh>
    <rPh sb="30" eb="32">
      <t>コンキョ</t>
    </rPh>
    <rPh sb="33" eb="35">
      <t>ジッシ</t>
    </rPh>
    <phoneticPr fontId="1"/>
  </si>
  <si>
    <t>政策や施策については外部評価も必要と考えるが、本町においては事務事業に対する評価のみ行っており、内部評価のみで業務の見直しや改善が図られると判断している。</t>
    <rPh sb="0" eb="2">
      <t>セイサク</t>
    </rPh>
    <rPh sb="3" eb="4">
      <t>セ</t>
    </rPh>
    <rPh sb="4" eb="5">
      <t>サク</t>
    </rPh>
    <rPh sb="10" eb="12">
      <t>ガイブ</t>
    </rPh>
    <rPh sb="12" eb="14">
      <t>ヒョウカ</t>
    </rPh>
    <rPh sb="15" eb="17">
      <t>ヒツヨウ</t>
    </rPh>
    <rPh sb="18" eb="19">
      <t>カンガ</t>
    </rPh>
    <rPh sb="23" eb="25">
      <t>ホンチョウ</t>
    </rPh>
    <rPh sb="30" eb="32">
      <t>ジム</t>
    </rPh>
    <rPh sb="32" eb="34">
      <t>ジギョウ</t>
    </rPh>
    <rPh sb="35" eb="36">
      <t>タイ</t>
    </rPh>
    <rPh sb="38" eb="40">
      <t>ヒョウカ</t>
    </rPh>
    <rPh sb="42" eb="43">
      <t>オコナ</t>
    </rPh>
    <rPh sb="48" eb="50">
      <t>ナイブ</t>
    </rPh>
    <rPh sb="50" eb="52">
      <t>ヒョウカ</t>
    </rPh>
    <rPh sb="55" eb="57">
      <t>ギョウム</t>
    </rPh>
    <rPh sb="58" eb="60">
      <t>ミナオ</t>
    </rPh>
    <rPh sb="62" eb="64">
      <t>カイゼン</t>
    </rPh>
    <rPh sb="65" eb="66">
      <t>ハカ</t>
    </rPh>
    <rPh sb="70" eb="72">
      <t>ハンダン</t>
    </rPh>
    <phoneticPr fontId="1"/>
  </si>
  <si>
    <t>システムを使った行政評価を行っていたが、行政評価に係る事務が膨大となったため、別の方法を検討中である。</t>
    <rPh sb="5" eb="6">
      <t>ツカ</t>
    </rPh>
    <rPh sb="8" eb="10">
      <t>ギョウセイ</t>
    </rPh>
    <rPh sb="10" eb="12">
      <t>ヒョウカ</t>
    </rPh>
    <rPh sb="13" eb="14">
      <t>オコナ</t>
    </rPh>
    <rPh sb="20" eb="22">
      <t>ギョウセイ</t>
    </rPh>
    <rPh sb="22" eb="24">
      <t>ヒョウカ</t>
    </rPh>
    <rPh sb="25" eb="26">
      <t>カカ</t>
    </rPh>
    <rPh sb="27" eb="29">
      <t>ジム</t>
    </rPh>
    <rPh sb="30" eb="32">
      <t>ボウダイ</t>
    </rPh>
    <rPh sb="39" eb="40">
      <t>ベツ</t>
    </rPh>
    <rPh sb="41" eb="43">
      <t>ホウホウ</t>
    </rPh>
    <rPh sb="44" eb="47">
      <t>ケントウチュウ</t>
    </rPh>
    <phoneticPr fontId="1"/>
  </si>
  <si>
    <t>八代市</t>
  </si>
  <si>
    <t>http://www.city.yatsushiro.lg.jp/kiji0035002/index.html</t>
  </si>
  <si>
    <t>人吉市</t>
  </si>
  <si>
    <t>荒尾市</t>
    <rPh sb="0" eb="3">
      <t>アラオシ</t>
    </rPh>
    <phoneticPr fontId="5"/>
  </si>
  <si>
    <t>水俣市</t>
    <rPh sb="0" eb="3">
      <t>ミナマタシ</t>
    </rPh>
    <phoneticPr fontId="5"/>
  </si>
  <si>
    <t>玉名市</t>
  </si>
  <si>
    <t>http://www.city.tamana.lg.jp/q/aview/159/7399.html</t>
  </si>
  <si>
    <t>山鹿市</t>
  </si>
  <si>
    <t>http://www.city.yamaga.kumamoto.jp/www/contents/1477551847472/index.html</t>
  </si>
  <si>
    <t>菊池市</t>
  </si>
  <si>
    <t>http://www.city.kikuchi.lg.jp/q/aview/54/2802.html</t>
  </si>
  <si>
    <t>宇土市</t>
  </si>
  <si>
    <t>上天草市</t>
  </si>
  <si>
    <t>http://www.city.kamiamakusa.kumamoto.jp/q/aview/373/4088.html</t>
  </si>
  <si>
    <t>宇城市</t>
  </si>
  <si>
    <t>阿蘇市</t>
  </si>
  <si>
    <t>天草市</t>
  </si>
  <si>
    <t>今後公表を目指していきたいと考えている。</t>
    <rPh sb="0" eb="2">
      <t>コンゴ</t>
    </rPh>
    <rPh sb="2" eb="4">
      <t>コウヒョウ</t>
    </rPh>
    <rPh sb="5" eb="7">
      <t>メザ</t>
    </rPh>
    <rPh sb="14" eb="15">
      <t>カンガ</t>
    </rPh>
    <phoneticPr fontId="1"/>
  </si>
  <si>
    <t>合志市</t>
  </si>
  <si>
    <t>http://www.city.koshi.lg.jp/jigyo/pub/default.asp?c_id=94</t>
  </si>
  <si>
    <t>玉東町</t>
    <rPh sb="0" eb="3">
      <t>ギョクトウマチ</t>
    </rPh>
    <phoneticPr fontId="5"/>
  </si>
  <si>
    <t>南関町</t>
  </si>
  <si>
    <t>http://www.town.nankan.lg.jp/</t>
  </si>
  <si>
    <t>長洲町</t>
    <rPh sb="0" eb="3">
      <t>ナガスマチ</t>
    </rPh>
    <phoneticPr fontId="5"/>
  </si>
  <si>
    <t>和水町</t>
  </si>
  <si>
    <t>大津町</t>
  </si>
  <si>
    <t>http://www.town.ozu.kumamoto.jp/development/shinko.html</t>
  </si>
  <si>
    <t>菊陽町</t>
    <rPh sb="0" eb="3">
      <t>キクヨウマチ</t>
    </rPh>
    <phoneticPr fontId="5"/>
  </si>
  <si>
    <t>南小国町</t>
    <rPh sb="0" eb="4">
      <t>ミナミオグニマチ</t>
    </rPh>
    <phoneticPr fontId="5"/>
  </si>
  <si>
    <t>小国町</t>
    <rPh sb="0" eb="3">
      <t>オグニマチ</t>
    </rPh>
    <phoneticPr fontId="5"/>
  </si>
  <si>
    <t>産山村</t>
    <rPh sb="0" eb="3">
      <t>ウブヤマムラ</t>
    </rPh>
    <phoneticPr fontId="5"/>
  </si>
  <si>
    <t>高森町</t>
    <rPh sb="0" eb="1">
      <t>タカ</t>
    </rPh>
    <rPh sb="1" eb="2">
      <t>モリ</t>
    </rPh>
    <rPh sb="2" eb="3">
      <t>マチ</t>
    </rPh>
    <phoneticPr fontId="5"/>
  </si>
  <si>
    <t>西原村</t>
    <rPh sb="0" eb="3">
      <t>ニシハラムラ</t>
    </rPh>
    <phoneticPr fontId="5"/>
  </si>
  <si>
    <t>南阿蘇村</t>
    <rPh sb="0" eb="4">
      <t>ミ</t>
    </rPh>
    <phoneticPr fontId="5"/>
  </si>
  <si>
    <t>御船町</t>
    <rPh sb="0" eb="3">
      <t>ミフネマチ</t>
    </rPh>
    <phoneticPr fontId="5"/>
  </si>
  <si>
    <t>嘉島町</t>
    <rPh sb="0" eb="3">
      <t>カシママチ</t>
    </rPh>
    <phoneticPr fontId="5"/>
  </si>
  <si>
    <t>益城町</t>
  </si>
  <si>
    <t>現行評価は内部的評価に近いため、仕組みの改善と職員の意識改革の向上を図っている</t>
    <rPh sb="0" eb="2">
      <t>ゲンコウ</t>
    </rPh>
    <rPh sb="2" eb="4">
      <t>ヒョウカ</t>
    </rPh>
    <rPh sb="5" eb="8">
      <t>ナイブテキ</t>
    </rPh>
    <rPh sb="8" eb="10">
      <t>ヒョウカ</t>
    </rPh>
    <rPh sb="11" eb="12">
      <t>チカ</t>
    </rPh>
    <rPh sb="16" eb="18">
      <t>シク</t>
    </rPh>
    <rPh sb="20" eb="22">
      <t>カイゼン</t>
    </rPh>
    <rPh sb="23" eb="25">
      <t>ショクイン</t>
    </rPh>
    <rPh sb="26" eb="28">
      <t>イシキ</t>
    </rPh>
    <rPh sb="28" eb="30">
      <t>カイカク</t>
    </rPh>
    <rPh sb="31" eb="33">
      <t>コウジョウ</t>
    </rPh>
    <rPh sb="34" eb="35">
      <t>ハカ</t>
    </rPh>
    <phoneticPr fontId="1"/>
  </si>
  <si>
    <t>甲佐町</t>
  </si>
  <si>
    <t>山都町</t>
    <rPh sb="0" eb="3">
      <t>ヤマトチョウ</t>
    </rPh>
    <phoneticPr fontId="5"/>
  </si>
  <si>
    <t>氷川町</t>
    <rPh sb="0" eb="3">
      <t>ヒカワチョウ</t>
    </rPh>
    <phoneticPr fontId="5"/>
  </si>
  <si>
    <t>芦北町</t>
  </si>
  <si>
    <t>津奈木町</t>
    <rPh sb="0" eb="4">
      <t>ツナギマチ</t>
    </rPh>
    <phoneticPr fontId="5"/>
  </si>
  <si>
    <t>錦町</t>
  </si>
  <si>
    <t>多良木町</t>
  </si>
  <si>
    <t>湯前町</t>
    <rPh sb="0" eb="3">
      <t>ユノマエマチ</t>
    </rPh>
    <phoneticPr fontId="5"/>
  </si>
  <si>
    <t>水上村</t>
  </si>
  <si>
    <t>相良村</t>
    <rPh sb="0" eb="3">
      <t>サガラムラ</t>
    </rPh>
    <phoneticPr fontId="5"/>
  </si>
  <si>
    <t>五木村</t>
    <rPh sb="0" eb="3">
      <t>イツキムラ</t>
    </rPh>
    <phoneticPr fontId="5"/>
  </si>
  <si>
    <t>山江村</t>
    <rPh sb="0" eb="3">
      <t>ヤマエムラ</t>
    </rPh>
    <phoneticPr fontId="5"/>
  </si>
  <si>
    <t>球磨村</t>
  </si>
  <si>
    <t>あさぎり町</t>
  </si>
  <si>
    <t>http://www.asagiri-town.net/</t>
  </si>
  <si>
    <t>苓北町</t>
    <rPh sb="0" eb="3">
      <t>レイホクマチ</t>
    </rPh>
    <phoneticPr fontId="5"/>
  </si>
  <si>
    <t>小国町</t>
  </si>
  <si>
    <t>高森町</t>
  </si>
  <si>
    <t>荒尾市</t>
  </si>
  <si>
    <t>水俣市</t>
  </si>
  <si>
    <t>玉東町</t>
  </si>
  <si>
    <t>長洲町</t>
  </si>
  <si>
    <t>菊陽町</t>
  </si>
  <si>
    <t>南小国町</t>
  </si>
  <si>
    <t>産山村</t>
  </si>
  <si>
    <t>西原村</t>
  </si>
  <si>
    <t>南阿蘇村</t>
  </si>
  <si>
    <t>御船町</t>
  </si>
  <si>
    <t>嘉島町</t>
  </si>
  <si>
    <t>山都町</t>
  </si>
  <si>
    <t>氷川町</t>
  </si>
  <si>
    <t>津奈木町</t>
  </si>
  <si>
    <t>湯前町</t>
  </si>
  <si>
    <t>相良村</t>
  </si>
  <si>
    <t>五木村</t>
  </si>
  <si>
    <t>山江村</t>
  </si>
  <si>
    <t>苓北町</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</si>
  <si>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</si>
  <si>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</si>
  <si>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</si>
  <si>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</si>
  <si>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</si>
  <si>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</si>
  <si>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</si>
  <si>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</si>
  <si>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</si>
  <si>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</si>
  <si>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</si>
  <si>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</si>
  <si>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</si>
  <si>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</si>
  <si>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</si>
  <si>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</si>
  <si>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</si>
  <si>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</si>
  <si>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434035</t>
  </si>
  <si>
    <t>434043</t>
  </si>
  <si>
    <t>434230</t>
  </si>
  <si>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</si>
  <si>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</si>
  <si>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</si>
  <si>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</si>
  <si>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</si>
  <si>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</si>
  <si>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</si>
  <si>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</si>
  <si>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</si>
  <si>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</si>
  <si>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</si>
  <si>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</si>
  <si>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</si>
  <si>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</si>
  <si>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</si>
  <si>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</si>
  <si>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</si>
  <si>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</si>
  <si>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</si>
  <si>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</si>
  <si>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</si>
  <si>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</si>
  <si>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</si>
  <si>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自治体コード貼り付け</t>
    <rPh sb="0" eb="3">
      <t>ジチタイ</t>
    </rPh>
    <rPh sb="6" eb="7">
      <t>ハ</t>
    </rPh>
    <rPh sb="8" eb="9">
      <t>ツ</t>
    </rPh>
    <phoneticPr fontId="1"/>
  </si>
  <si>
    <t>下一桁
落とし</t>
    <rPh sb="0" eb="1">
      <t>シモ</t>
    </rPh>
    <rPh sb="1" eb="3">
      <t>ヒトケタ</t>
    </rPh>
    <rPh sb="4" eb="5">
      <t>オ</t>
    </rPh>
    <phoneticPr fontId="1"/>
  </si>
  <si>
    <t>確認用</t>
    <rPh sb="0" eb="2">
      <t>カクニン</t>
    </rPh>
    <rPh sb="2" eb="3">
      <t>ヨウ</t>
    </rPh>
    <phoneticPr fontId="1"/>
  </si>
  <si>
    <t>中核市</t>
    <rPh sb="0" eb="3">
      <t>チュウカクシ</t>
    </rPh>
    <phoneticPr fontId="1"/>
  </si>
  <si>
    <t>特例市</t>
    <rPh sb="0" eb="3">
      <t>トクレイシ</t>
    </rPh>
    <phoneticPr fontId="1"/>
  </si>
  <si>
    <t>市区</t>
    <rPh sb="0" eb="2">
      <t>シク</t>
    </rPh>
    <phoneticPr fontId="1"/>
  </si>
  <si>
    <t>町村</t>
    <rPh sb="0" eb="2">
      <t>チョウソン</t>
    </rPh>
    <phoneticPr fontId="1"/>
  </si>
  <si>
    <t>町村</t>
    <rPh sb="0" eb="2">
      <t>マチムラ</t>
    </rPh>
    <phoneticPr fontId="1"/>
  </si>
  <si>
    <t>本市としては外部評価を実施しているが（※B１（１）－２参照）、本市の手法と本調査要領にある「外部の視点の導入による評価」の定義とが異なるため。</t>
    <rPh sb="0" eb="1">
      <t>ホン</t>
    </rPh>
    <rPh sb="1" eb="2">
      <t>シ</t>
    </rPh>
    <rPh sb="6" eb="8">
      <t>ガイブ</t>
    </rPh>
    <rPh sb="8" eb="10">
      <t>ヒョウカ</t>
    </rPh>
    <rPh sb="11" eb="13">
      <t>ジッシ</t>
    </rPh>
    <rPh sb="27" eb="29">
      <t>サンショウ</t>
    </rPh>
    <rPh sb="31" eb="32">
      <t>ホン</t>
    </rPh>
    <rPh sb="32" eb="33">
      <t>シ</t>
    </rPh>
    <rPh sb="34" eb="36">
      <t>シュホウ</t>
    </rPh>
    <rPh sb="37" eb="38">
      <t>ホン</t>
    </rPh>
    <rPh sb="38" eb="40">
      <t>チョウサ</t>
    </rPh>
    <rPh sb="40" eb="42">
      <t>ヨウリョウ</t>
    </rPh>
    <rPh sb="46" eb="48">
      <t>ガイブ</t>
    </rPh>
    <rPh sb="49" eb="51">
      <t>シテン</t>
    </rPh>
    <rPh sb="52" eb="54">
      <t>ドウニュウ</t>
    </rPh>
    <rPh sb="57" eb="59">
      <t>ヒョウカ</t>
    </rPh>
    <rPh sb="61" eb="63">
      <t>テイギ</t>
    </rPh>
    <rPh sb="65" eb="66">
      <t>コト</t>
    </rPh>
    <phoneticPr fontId="1"/>
  </si>
  <si>
    <t>H27年度から、より多くの事業に対しより多様な意見をいただくため、有識者による委員会方式からパブリックコメント（市民意見公募）方式へ移行したため。</t>
    <rPh sb="56" eb="58">
      <t>シミン</t>
    </rPh>
    <rPh sb="58" eb="60">
      <t>イケン</t>
    </rPh>
    <rPh sb="60" eb="62">
      <t>コウボ</t>
    </rPh>
    <phoneticPr fontId="1"/>
  </si>
  <si>
    <t>外部評価環境（要綱や委員の選定など）が未整備のため。</t>
  </si>
  <si>
    <t>現在行っている行政評価の基本的事項</t>
    <rPh sb="0" eb="2">
      <t>ゲンザイ</t>
    </rPh>
    <rPh sb="2" eb="3">
      <t>オコナ</t>
    </rPh>
    <rPh sb="7" eb="9">
      <t>ギョウセイ</t>
    </rPh>
    <rPh sb="9" eb="11">
      <t>ヒョウカ</t>
    </rPh>
    <rPh sb="12" eb="15">
      <t>キホンテキ</t>
    </rPh>
    <rPh sb="15" eb="17">
      <t>ジコウ</t>
    </rPh>
    <phoneticPr fontId="24"/>
  </si>
  <si>
    <t>外部の視点の導入</t>
    <rPh sb="0" eb="2">
      <t>ガイブ</t>
    </rPh>
    <rPh sb="3" eb="5">
      <t>シテン</t>
    </rPh>
    <rPh sb="6" eb="8">
      <t>ドウニュウ</t>
    </rPh>
    <phoneticPr fontId="24"/>
  </si>
  <si>
    <t>導入状況</t>
    <phoneticPr fontId="1"/>
  </si>
  <si>
    <t>導入予定なしの理由</t>
    <phoneticPr fontId="1"/>
  </si>
  <si>
    <t>実施根拠</t>
    <phoneticPr fontId="1"/>
  </si>
  <si>
    <t>実施体制</t>
    <phoneticPr fontId="1"/>
  </si>
  <si>
    <t>内部評価
について</t>
    <rPh sb="0" eb="2">
      <t>ナイブ</t>
    </rPh>
    <rPh sb="2" eb="4">
      <t>ヒョウカ</t>
    </rPh>
    <phoneticPr fontId="1"/>
  </si>
  <si>
    <t>外部評価
について</t>
    <rPh sb="0" eb="2">
      <t>ガイブ</t>
    </rPh>
    <rPh sb="2" eb="4">
      <t>ヒョウカ</t>
    </rPh>
    <phoneticPr fontId="1"/>
  </si>
  <si>
    <t>評価対象等について</t>
    <phoneticPr fontId="1"/>
  </si>
  <si>
    <t>評価指標の
導入状況</t>
    <rPh sb="0" eb="2">
      <t>ヒョウカ</t>
    </rPh>
    <rPh sb="2" eb="4">
      <t>シヒョウ</t>
    </rPh>
    <rPh sb="6" eb="8">
      <t>ドウニュウ</t>
    </rPh>
    <rPh sb="8" eb="10">
      <t>ジョウキョウ</t>
    </rPh>
    <phoneticPr fontId="1"/>
  </si>
  <si>
    <t>評価指標について</t>
    <rPh sb="0" eb="2">
      <t>ヒョウカ</t>
    </rPh>
    <rPh sb="2" eb="4">
      <t>シヒョウ</t>
    </rPh>
    <phoneticPr fontId="1"/>
  </si>
  <si>
    <t>評価指標の定量性</t>
    <rPh sb="0" eb="2">
      <t>ヒョウカ</t>
    </rPh>
    <rPh sb="2" eb="4">
      <t>シヒョウ</t>
    </rPh>
    <rPh sb="5" eb="7">
      <t>テイリョウ</t>
    </rPh>
    <rPh sb="7" eb="8">
      <t>セイ</t>
    </rPh>
    <phoneticPr fontId="1"/>
  </si>
  <si>
    <t>評価指標の比較</t>
    <rPh sb="0" eb="2">
      <t>ヒョウカ</t>
    </rPh>
    <rPh sb="2" eb="4">
      <t>シヒョウ</t>
    </rPh>
    <rPh sb="5" eb="7">
      <t>ヒカク</t>
    </rPh>
    <phoneticPr fontId="24"/>
  </si>
  <si>
    <t>達成状況の確認・分析</t>
    <phoneticPr fontId="24"/>
  </si>
  <si>
    <t>評価シートへの記載事項</t>
    <phoneticPr fontId="24"/>
  </si>
  <si>
    <t>実施状況</t>
    <phoneticPr fontId="24"/>
  </si>
  <si>
    <t>導入したねらい</t>
    <phoneticPr fontId="24"/>
  </si>
  <si>
    <t>外部有識者の構成員</t>
    <phoneticPr fontId="1"/>
  </si>
  <si>
    <t>評価の対象</t>
    <rPh sb="0" eb="2">
      <t>ヒョウカ</t>
    </rPh>
    <rPh sb="3" eb="5">
      <t>タイショウ</t>
    </rPh>
    <phoneticPr fontId="1"/>
  </si>
  <si>
    <t>予算要求等への
反映状況</t>
    <rPh sb="0" eb="2">
      <t>ヨサン</t>
    </rPh>
    <rPh sb="2" eb="4">
      <t>ヨウキュウ</t>
    </rPh>
    <rPh sb="4" eb="5">
      <t>トウ</t>
    </rPh>
    <rPh sb="8" eb="10">
      <t>ハンエイ</t>
    </rPh>
    <rPh sb="10" eb="12">
      <t>ジョウキョウ</t>
    </rPh>
    <phoneticPr fontId="1"/>
  </si>
  <si>
    <t>予算査定等への
反映状況</t>
    <rPh sb="0" eb="2">
      <t>ヨサン</t>
    </rPh>
    <rPh sb="2" eb="4">
      <t>サテイ</t>
    </rPh>
    <rPh sb="4" eb="5">
      <t>トウ</t>
    </rPh>
    <rPh sb="8" eb="10">
      <t>ハンエイ</t>
    </rPh>
    <rPh sb="10" eb="12">
      <t>ジョウキョウ</t>
    </rPh>
    <phoneticPr fontId="1"/>
  </si>
  <si>
    <t>議会の関与</t>
    <phoneticPr fontId="1"/>
  </si>
  <si>
    <t>住民の意見を
取り入れる
仕組み</t>
    <phoneticPr fontId="24"/>
  </si>
  <si>
    <t>結果の公表について</t>
    <phoneticPr fontId="24"/>
  </si>
  <si>
    <t>行政評価結果の活用方法</t>
    <phoneticPr fontId="24"/>
  </si>
  <si>
    <t>行政評価の成果と課題</t>
    <rPh sb="0" eb="2">
      <t>ギョウセイ</t>
    </rPh>
    <rPh sb="2" eb="4">
      <t>ヒョウカ</t>
    </rPh>
    <rPh sb="5" eb="7">
      <t>セイカ</t>
    </rPh>
    <rPh sb="8" eb="10">
      <t>カダイ</t>
    </rPh>
    <phoneticPr fontId="1"/>
  </si>
  <si>
    <t>結果の公表状況</t>
    <phoneticPr fontId="24"/>
  </si>
  <si>
    <t>公表していない理由</t>
    <phoneticPr fontId="24"/>
  </si>
  <si>
    <t>予算要求への反映</t>
    <rPh sb="0" eb="2">
      <t>ヨサン</t>
    </rPh>
    <rPh sb="2" eb="4">
      <t>ヨウキュウ</t>
    </rPh>
    <rPh sb="6" eb="8">
      <t>ハンエイ</t>
    </rPh>
    <phoneticPr fontId="1"/>
  </si>
  <si>
    <t>予算査定等への反映等</t>
    <phoneticPr fontId="1"/>
  </si>
  <si>
    <t>当該年度事業の
執行への反映</t>
    <rPh sb="0" eb="2">
      <t>トウガイ</t>
    </rPh>
    <rPh sb="2" eb="4">
      <t>ネンド</t>
    </rPh>
    <rPh sb="4" eb="6">
      <t>ジギョウ</t>
    </rPh>
    <rPh sb="8" eb="10">
      <t>シッコウ</t>
    </rPh>
    <rPh sb="12" eb="14">
      <t>ハンエイ</t>
    </rPh>
    <phoneticPr fontId="1"/>
  </si>
  <si>
    <t>定員管理要求、査定</t>
    <rPh sb="0" eb="2">
      <t>テイイン</t>
    </rPh>
    <rPh sb="2" eb="4">
      <t>カンリ</t>
    </rPh>
    <rPh sb="4" eb="6">
      <t>ヨウキュウ</t>
    </rPh>
    <rPh sb="7" eb="9">
      <t>サテイ</t>
    </rPh>
    <phoneticPr fontId="1"/>
  </si>
  <si>
    <t>次年度の重点施策や重点方針の策定</t>
    <rPh sb="0" eb="3">
      <t>ジネンド</t>
    </rPh>
    <rPh sb="4" eb="6">
      <t>ジュウテン</t>
    </rPh>
    <rPh sb="6" eb="8">
      <t>セサク</t>
    </rPh>
    <rPh sb="9" eb="11">
      <t>ジュウテン</t>
    </rPh>
    <rPh sb="11" eb="13">
      <t>ホウシン</t>
    </rPh>
    <rPh sb="14" eb="16">
      <t>サクテイ</t>
    </rPh>
    <phoneticPr fontId="1"/>
  </si>
  <si>
    <t>継続中の事務事業の見直し</t>
    <rPh sb="0" eb="3">
      <t>ケイゾクチュウ</t>
    </rPh>
    <rPh sb="4" eb="6">
      <t>ジム</t>
    </rPh>
    <rPh sb="6" eb="8">
      <t>ジギョウ</t>
    </rPh>
    <rPh sb="9" eb="11">
      <t>ミナオ</t>
    </rPh>
    <phoneticPr fontId="1"/>
  </si>
  <si>
    <t>総合計画等</t>
    <rPh sb="0" eb="2">
      <t>ソウゴウ</t>
    </rPh>
    <rPh sb="2" eb="4">
      <t>ケイカク</t>
    </rPh>
    <rPh sb="4" eb="5">
      <t>トウ</t>
    </rPh>
    <phoneticPr fontId="1"/>
  </si>
  <si>
    <t>トップの
政策方針</t>
    <rPh sb="5" eb="7">
      <t>セイサク</t>
    </rPh>
    <rPh sb="7" eb="9">
      <t>ホウシン</t>
    </rPh>
    <phoneticPr fontId="1"/>
  </si>
  <si>
    <t>行政評価の成果</t>
    <rPh sb="0" eb="2">
      <t>ギョウセイ</t>
    </rPh>
    <rPh sb="2" eb="4">
      <t>ヒョウカ</t>
    </rPh>
    <rPh sb="5" eb="7">
      <t>セイカ</t>
    </rPh>
    <phoneticPr fontId="1"/>
  </si>
  <si>
    <t>行政評価の課題</t>
    <rPh sb="0" eb="2">
      <t>ギョウセイ</t>
    </rPh>
    <rPh sb="2" eb="4">
      <t>ヒョウカ</t>
    </rPh>
    <rPh sb="5" eb="7">
      <t>カダイ</t>
    </rPh>
    <phoneticPr fontId="1"/>
  </si>
  <si>
    <t>【調査表】行政評価の取組状況（市区町村）</t>
    <rPh sb="1" eb="4">
      <t>チョウサヒョウ</t>
    </rPh>
    <rPh sb="5" eb="7">
      <t>ギョウセイ</t>
    </rPh>
    <rPh sb="7" eb="9">
      <t>ヒョウカ</t>
    </rPh>
    <rPh sb="10" eb="12">
      <t>トリクミ</t>
    </rPh>
    <rPh sb="12" eb="14">
      <t>ジョウキョウ</t>
    </rPh>
    <rPh sb="15" eb="19">
      <t>シクチョウソン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</si>
</sst>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Red]#,##0"/>
    <numFmt numFmtId="177" formatCode="00000"/>
    <numFmt numFmtId="178" formatCode="0_ "/>
    <numFmt numFmtId="179" formatCode="#,##0_ ;[Red]\-#,##0\ "/>
    <numFmt numFmtId="180" formatCode="#,##0;&quot;△ &quot;#,##0"/>
    <numFmt numFmtId="181" formatCode="0.0_ "/>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2"/>
      <color indexed="10"/>
      <name val="ＭＳ Ｐゴシック"/>
      <family val="3"/>
      <charset val="128"/>
    </font>
    <font>
      <b/>
      <sz val="9"/>
      <color indexed="10"/>
      <name val="ＭＳ Ｐゴシック"/>
      <family val="3"/>
      <charset val="128"/>
    </font>
    <font>
      <sz val="8"/>
      <color indexed="10"/>
      <name val="ＭＳ Ｐゴシック"/>
      <family val="3"/>
      <charset val="128"/>
    </font>
    <font>
      <sz val="9"/>
      <color indexed="10"/>
      <name val="ＭＳ Ｐゴシック"/>
      <family val="3"/>
      <charset val="128"/>
    </font>
    <font>
      <sz val="11"/>
      <name val="ＭＳ Ｐゴシック"/>
      <family val="3"/>
      <charset val="128"/>
    </font>
    <font>
      <sz val="6"/>
      <name val="ＭＳ Ｐゴシック"/>
      <family val="3"/>
      <charset val="128"/>
    </font>
    <font>
      <b/>
      <sz val="12"/>
      <color indexed="10"/>
      <name val="ＭＳ Ｐゴシック"/>
      <family val="3"/>
      <charset val="128"/>
    </font>
    <font>
      <b/>
      <sz val="9"/>
      <color rgb="FFFF0000"/>
      <name val="ＭＳ Ｐゴシック"/>
      <family val="3"/>
      <charset val="128"/>
    </font>
    <font>
      <sz val="11"/>
      <color theme="1"/>
      <name val="ＭＳ Ｐゴシック"/>
      <family val="3"/>
      <charset val="128"/>
      <scheme val="minor"/>
    </font>
    <font>
      <b/>
      <sz val="14"/>
      <color rgb="FFFFFF00"/>
      <name val="ＭＳ Ｐゴシック"/>
      <family val="3"/>
      <charset val="128"/>
    </font>
    <font>
      <sz val="9"/>
      <color rgb="FFFFFF00"/>
      <name val="ＭＳ Ｐゴシック"/>
      <family val="3"/>
      <charset val="128"/>
    </font>
    <font>
      <b/>
      <sz val="16"/>
      <name val="ＭＳ Ｐゴシック"/>
      <family val="3"/>
      <charset val="128"/>
    </font>
    <font>
      <sz val="14"/>
      <name val="ＭＳ Ｐゴシック"/>
      <family val="3"/>
      <charset val="128"/>
    </font>
    <font>
      <u/>
      <sz val="9.35"/>
      <color theme="10"/>
      <name val="ＭＳ Ｐゴシック"/>
      <family val="3"/>
      <charset val="128"/>
    </font>
    <font>
      <u/>
      <sz val="11"/>
      <color rgb="FF0000FF"/>
      <name val="ＭＳ Ｐゴシック"/>
      <family val="3"/>
      <charset val="128"/>
      <scheme val="minor"/>
    </font>
    <font>
      <u/>
      <sz val="7.7"/>
      <color theme="10"/>
      <name val="ＭＳ Ｐゴシック"/>
      <family val="3"/>
      <charset val="128"/>
    </font>
    <font>
      <u/>
      <sz val="9"/>
      <name val="ＭＳ Ｐゴシック"/>
      <family val="3"/>
      <charset val="128"/>
    </font>
    <font>
      <sz val="6"/>
      <name val="ＭＳ Ｐゴシック"/>
      <family val="3"/>
      <charset val="128"/>
      <scheme val="minor"/>
    </font>
    <font>
      <b/>
      <sz val="12"/>
      <color rgb="FFFF0000"/>
      <name val="ＭＳ Ｐゴシック"/>
      <family val="3"/>
      <charset val="128"/>
    </font>
    <font>
      <sz val="12"/>
      <color rgb="FFFF0000"/>
      <name val="ＭＳ Ｐゴシック"/>
      <family val="3"/>
      <charset val="128"/>
      <scheme val="minor"/>
    </font>
    <font>
      <b/>
      <sz val="11"/>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rgb="FFFFCCFF"/>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diagonal/>
    </border>
  </borders>
  <cellStyleXfs count="9">
    <xf numFmtId="0" fontId="0" fillId="0" borderId="0">
      <alignment vertical="center"/>
    </xf>
    <xf numFmtId="0" fontId="11" fillId="0" borderId="0"/>
    <xf numFmtId="38" fontId="15" fillId="0" borderId="0" applyFon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top"/>
      <protection locked="0"/>
    </xf>
    <xf numFmtId="0" fontId="15" fillId="0" borderId="0">
      <alignment vertical="center"/>
    </xf>
  </cellStyleXfs>
  <cellXfs count="189">
    <xf numFmtId="0" fontId="0" fillId="0" borderId="0" xfId="0">
      <alignmen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4" fillId="0" borderId="0" xfId="0" applyFont="1" applyFill="1" applyBorder="1" applyAlignment="1" applyProtection="1"/>
    <xf numFmtId="0" fontId="8" fillId="0" borderId="0" xfId="0" applyFont="1" applyFill="1" applyBorder="1" applyAlignment="1" applyProtection="1"/>
    <xf numFmtId="0" fontId="5" fillId="0" borderId="0" xfId="0" applyFont="1" applyFill="1" applyBorder="1" applyAlignment="1" applyProtection="1"/>
    <xf numFmtId="0" fontId="9" fillId="0" borderId="0"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176" fontId="4" fillId="0" borderId="2" xfId="1"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textRotation="255" wrapText="1"/>
    </xf>
    <xf numFmtId="49" fontId="4" fillId="0" borderId="3"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4" fillId="0" borderId="2" xfId="0" applyFont="1" applyBorder="1" applyAlignment="1" applyProtection="1">
      <alignment horizontal="center" vertical="top" textRotation="255" wrapText="1"/>
    </xf>
    <xf numFmtId="49" fontId="5" fillId="0" borderId="2" xfId="0" applyNumberFormat="1" applyFont="1" applyFill="1" applyBorder="1" applyAlignment="1" applyProtection="1">
      <alignment horizontal="center" vertical="top" textRotation="255" wrapText="1"/>
    </xf>
    <xf numFmtId="0" fontId="4" fillId="0" borderId="6" xfId="0" applyFont="1" applyFill="1" applyBorder="1" applyAlignment="1" applyProtection="1">
      <alignment vertical="center"/>
    </xf>
    <xf numFmtId="0" fontId="13" fillId="0" borderId="0" xfId="0" applyFont="1" applyFill="1" applyBorder="1" applyAlignment="1" applyProtection="1">
      <alignment horizontal="left" vertical="center"/>
    </xf>
    <xf numFmtId="0" fontId="4"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179" fontId="4" fillId="3" borderId="5" xfId="2" applyNumberFormat="1" applyFont="1" applyFill="1" applyBorder="1" applyAlignment="1" applyProtection="1">
      <alignment vertical="center"/>
      <protection locked="0"/>
    </xf>
    <xf numFmtId="38" fontId="4" fillId="3" borderId="1" xfId="2" applyFont="1" applyFill="1" applyBorder="1" applyAlignment="1" applyProtection="1">
      <alignment horizontal="center" vertical="center" shrinkToFit="1"/>
      <protection locked="0"/>
    </xf>
    <xf numFmtId="180" fontId="4" fillId="3" borderId="1" xfId="2" applyNumberFormat="1" applyFont="1" applyFill="1" applyBorder="1" applyAlignment="1" applyProtection="1">
      <alignment vertical="center" shrinkToFit="1"/>
      <protection locked="0"/>
    </xf>
    <xf numFmtId="0" fontId="4" fillId="3" borderId="1" xfId="2" applyNumberFormat="1" applyFont="1" applyFill="1" applyBorder="1" applyAlignment="1" applyProtection="1">
      <alignment horizontal="center" vertical="center" shrinkToFit="1"/>
      <protection locked="0"/>
    </xf>
    <xf numFmtId="181" fontId="4" fillId="3" borderId="5" xfId="2" applyNumberFormat="1" applyFont="1" applyFill="1" applyBorder="1" applyAlignment="1" applyProtection="1">
      <alignment vertical="center" shrinkToFit="1"/>
      <protection locked="0"/>
    </xf>
    <xf numFmtId="180" fontId="4" fillId="3" borderId="2" xfId="2" applyNumberFormat="1" applyFont="1" applyFill="1" applyBorder="1" applyAlignment="1" applyProtection="1">
      <alignment vertical="center" shrinkToFit="1"/>
      <protection locked="0"/>
    </xf>
    <xf numFmtId="38" fontId="4" fillId="3" borderId="2" xfId="2" applyFont="1" applyFill="1" applyBorder="1" applyAlignment="1" applyProtection="1">
      <alignment horizontal="center" vertical="center" shrinkToFit="1"/>
      <protection locked="0"/>
    </xf>
    <xf numFmtId="0" fontId="4" fillId="3" borderId="10" xfId="2" applyNumberFormat="1" applyFont="1" applyFill="1" applyBorder="1" applyAlignment="1" applyProtection="1">
      <alignment horizontal="center" vertical="center" shrinkToFit="1"/>
      <protection locked="0"/>
    </xf>
    <xf numFmtId="181" fontId="4" fillId="3" borderId="1" xfId="2" applyNumberFormat="1" applyFont="1" applyFill="1" applyBorder="1" applyAlignment="1" applyProtection="1">
      <alignment vertical="center" shrinkToFit="1"/>
      <protection locked="0"/>
    </xf>
    <xf numFmtId="38" fontId="4" fillId="3" borderId="10" xfId="2" applyFont="1" applyFill="1" applyBorder="1" applyAlignment="1" applyProtection="1">
      <alignment horizontal="center" vertical="center" shrinkToFit="1"/>
      <protection locked="0"/>
    </xf>
    <xf numFmtId="38" fontId="4" fillId="3" borderId="0" xfId="2" applyFont="1" applyFill="1" applyProtection="1">
      <alignment vertical="center"/>
      <protection locked="0"/>
    </xf>
    <xf numFmtId="176" fontId="4" fillId="0" borderId="5" xfId="1" applyNumberFormat="1" applyFont="1" applyFill="1" applyBorder="1" applyAlignment="1" applyProtection="1">
      <alignment horizontal="center" vertical="center"/>
    </xf>
    <xf numFmtId="176" fontId="4" fillId="0" borderId="10" xfId="1" applyNumberFormat="1" applyFont="1" applyFill="1" applyBorder="1" applyAlignment="1" applyProtection="1">
      <alignment horizontal="center" vertical="center"/>
    </xf>
    <xf numFmtId="176" fontId="4" fillId="0" borderId="14" xfId="1" applyNumberFormat="1" applyFont="1" applyFill="1" applyBorder="1" applyAlignment="1" applyProtection="1">
      <alignment horizontal="center" vertical="center"/>
    </xf>
    <xf numFmtId="176" fontId="4" fillId="0" borderId="2"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80" fontId="4" fillId="3" borderId="16" xfId="2" applyNumberFormat="1" applyFont="1" applyFill="1" applyBorder="1" applyAlignment="1" applyProtection="1">
      <alignment vertical="center" shrinkToFit="1"/>
      <protection locked="0"/>
    </xf>
    <xf numFmtId="176" fontId="4" fillId="0" borderId="11" xfId="0" applyNumberFormat="1" applyFont="1" applyFill="1" applyBorder="1" applyAlignment="1">
      <alignment horizontal="center" vertical="center"/>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7" fillId="0"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177" fontId="4" fillId="0" borderId="2" xfId="1" applyNumberFormat="1" applyFont="1" applyFill="1" applyBorder="1" applyAlignment="1" applyProtection="1">
      <alignment horizontal="center" vertical="center" wrapText="1"/>
    </xf>
    <xf numFmtId="49" fontId="4" fillId="0" borderId="2" xfId="1"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6" fontId="4" fillId="0"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vertical="center" wrapText="1"/>
    </xf>
    <xf numFmtId="178" fontId="4" fillId="0" borderId="2" xfId="1"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76" fontId="4" fillId="0" borderId="0" xfId="1" applyNumberFormat="1"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top" textRotation="255" wrapText="1"/>
    </xf>
    <xf numFmtId="180" fontId="4" fillId="3" borderId="7" xfId="2" applyNumberFormat="1" applyFont="1" applyFill="1" applyBorder="1" applyAlignment="1" applyProtection="1">
      <alignment vertical="center" shrinkToFit="1"/>
      <protection locked="0"/>
    </xf>
    <xf numFmtId="177" fontId="4" fillId="4" borderId="2" xfId="1" applyNumberFormat="1" applyFont="1" applyFill="1" applyBorder="1" applyAlignment="1" applyProtection="1">
      <alignment horizontal="center" vertical="center" wrapText="1"/>
    </xf>
    <xf numFmtId="179" fontId="4" fillId="3" borderId="1" xfId="2" applyNumberFormat="1" applyFont="1" applyFill="1" applyBorder="1" applyAlignment="1" applyProtection="1">
      <alignment vertical="center"/>
      <protection locked="0"/>
    </xf>
    <xf numFmtId="0" fontId="4" fillId="0" borderId="3" xfId="0" applyFont="1" applyFill="1" applyBorder="1" applyAlignment="1" applyProtection="1">
      <alignment horizontal="center" vertical="top" wrapText="1"/>
    </xf>
    <xf numFmtId="177" fontId="4" fillId="5" borderId="2" xfId="1" applyNumberFormat="1" applyFont="1" applyFill="1" applyBorder="1" applyAlignment="1" applyProtection="1">
      <alignment horizontal="center" vertical="center" wrapText="1"/>
    </xf>
    <xf numFmtId="0" fontId="4" fillId="0" borderId="2" xfId="0" applyFont="1" applyFill="1" applyBorder="1" applyAlignment="1">
      <alignment vertical="center"/>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176" fontId="4" fillId="0" borderId="2" xfId="0" applyNumberFormat="1" applyFont="1" applyFill="1" applyBorder="1" applyAlignment="1" applyProtection="1">
      <alignment horizontal="left" vertical="center" wrapText="1"/>
    </xf>
    <xf numFmtId="0" fontId="4" fillId="7" borderId="0" xfId="0" applyFont="1" applyFill="1" applyBorder="1" applyAlignment="1" applyProtection="1">
      <alignment vertical="center"/>
    </xf>
    <xf numFmtId="0" fontId="4" fillId="7" borderId="0" xfId="0" applyFont="1" applyFill="1" applyBorder="1" applyAlignment="1" applyProtection="1"/>
    <xf numFmtId="0" fontId="4" fillId="7" borderId="0" xfId="0" applyFont="1" applyFill="1" applyBorder="1" applyAlignment="1">
      <alignment vertical="center"/>
    </xf>
    <xf numFmtId="0" fontId="4" fillId="0" borderId="3" xfId="0" applyFont="1" applyFill="1" applyBorder="1" applyAlignment="1" applyProtection="1">
      <alignment horizontal="center" vertical="center"/>
    </xf>
    <xf numFmtId="180" fontId="4" fillId="0" borderId="1" xfId="2" applyNumberFormat="1" applyFont="1" applyFill="1" applyBorder="1" applyAlignment="1" applyProtection="1">
      <alignment vertical="center" shrinkToFit="1"/>
      <protection locked="0"/>
    </xf>
    <xf numFmtId="0" fontId="17" fillId="7" borderId="0" xfId="0" applyFont="1" applyFill="1" applyBorder="1" applyAlignment="1" applyProtection="1">
      <alignment vertical="center"/>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xf>
    <xf numFmtId="0" fontId="4" fillId="0" borderId="2" xfId="0" applyFont="1" applyFill="1" applyBorder="1" applyAlignment="1">
      <alignment vertical="center"/>
    </xf>
    <xf numFmtId="0" fontId="4" fillId="0" borderId="2" xfId="0"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shrinkToFit="1"/>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0" fontId="28" fillId="0" borderId="0" xfId="0" applyFont="1" applyFill="1" applyBorder="1" applyAlignment="1" applyProtection="1">
      <alignment horizontal="left" vertical="center"/>
    </xf>
    <xf numFmtId="0" fontId="4" fillId="6" borderId="3" xfId="0" applyFont="1" applyFill="1" applyBorder="1" applyAlignment="1" applyProtection="1">
      <alignment horizontal="center" vertical="top" wrapText="1"/>
    </xf>
    <xf numFmtId="0" fontId="4" fillId="0" borderId="0" xfId="0" applyFont="1" applyFill="1" applyBorder="1" applyAlignment="1" applyProtection="1">
      <alignment vertical="center" wrapText="1"/>
    </xf>
    <xf numFmtId="0" fontId="23" fillId="0" borderId="4" xfId="0" applyFont="1" applyFill="1" applyBorder="1" applyAlignment="1" applyProtection="1">
      <alignment horizontal="center" vertical="top" wrapText="1"/>
    </xf>
    <xf numFmtId="0" fontId="23" fillId="0" borderId="0" xfId="0" applyFont="1" applyFill="1" applyBorder="1" applyAlignment="1" applyProtection="1">
      <alignment vertical="center" wrapText="1"/>
    </xf>
    <xf numFmtId="0" fontId="25" fillId="9" borderId="0" xfId="0" applyFont="1" applyFill="1" applyBorder="1" applyAlignment="1" applyProtection="1">
      <alignment horizontal="center" vertical="center"/>
    </xf>
    <xf numFmtId="0" fontId="4" fillId="0" borderId="3" xfId="0" applyFont="1" applyFill="1" applyBorder="1" applyAlignment="1" applyProtection="1">
      <alignment horizontal="center" vertical="top" textRotation="255" wrapText="1"/>
    </xf>
    <xf numFmtId="0" fontId="4" fillId="0" borderId="4" xfId="0" applyFont="1" applyFill="1" applyBorder="1" applyAlignment="1" applyProtection="1">
      <alignment horizontal="center" vertical="top" textRotation="255" wrapText="1"/>
    </xf>
    <xf numFmtId="49" fontId="4" fillId="0" borderId="3" xfId="0" applyNumberFormat="1" applyFont="1" applyFill="1" applyBorder="1" applyAlignment="1" applyProtection="1">
      <alignment horizontal="center" vertical="top" textRotation="255" wrapText="1"/>
    </xf>
    <xf numFmtId="49" fontId="4" fillId="0" borderId="4" xfId="0" applyNumberFormat="1" applyFont="1" applyFill="1" applyBorder="1" applyAlignment="1" applyProtection="1">
      <alignment horizontal="center" vertical="top" textRotation="255" wrapText="1"/>
    </xf>
    <xf numFmtId="0" fontId="4" fillId="0" borderId="3" xfId="0" applyFont="1" applyBorder="1" applyAlignment="1" applyProtection="1">
      <alignment horizontal="center" vertical="top" textRotation="255" wrapText="1"/>
    </xf>
    <xf numFmtId="0" fontId="4" fillId="0" borderId="4" xfId="0" applyFont="1" applyBorder="1" applyAlignment="1" applyProtection="1">
      <alignment horizontal="center" vertical="top" textRotation="255" wrapText="1"/>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49" fontId="25" fillId="9" borderId="5" xfId="0" applyNumberFormat="1" applyFont="1" applyFill="1" applyBorder="1" applyAlignment="1" applyProtection="1">
      <alignment horizontal="center" vertical="center"/>
    </xf>
    <xf numFmtId="49" fontId="25" fillId="9" borderId="1" xfId="0" applyNumberFormat="1" applyFont="1" applyFill="1" applyBorder="1" applyAlignment="1" applyProtection="1">
      <alignment horizontal="center" vertical="center"/>
    </xf>
    <xf numFmtId="49" fontId="25" fillId="9" borderId="10" xfId="0" applyNumberFormat="1"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25" fillId="8" borderId="5" xfId="0" applyFont="1" applyFill="1" applyBorder="1" applyAlignment="1" applyProtection="1">
      <alignment horizontal="center" vertical="center"/>
    </xf>
    <xf numFmtId="0" fontId="25" fillId="8" borderId="1" xfId="0" applyFont="1" applyFill="1" applyBorder="1" applyAlignment="1" applyProtection="1">
      <alignment horizontal="center" vertical="center"/>
    </xf>
    <xf numFmtId="0" fontId="25" fillId="8" borderId="10" xfId="0" applyFont="1" applyFill="1" applyBorder="1" applyAlignment="1" applyProtection="1">
      <alignment horizontal="center" vertical="center"/>
    </xf>
    <xf numFmtId="49" fontId="25" fillId="0" borderId="5" xfId="0" applyNumberFormat="1" applyFont="1" applyFill="1" applyBorder="1" applyAlignment="1" applyProtection="1">
      <alignment horizontal="center" vertical="center"/>
    </xf>
    <xf numFmtId="49" fontId="25" fillId="0" borderId="1" xfId="0" applyNumberFormat="1" applyFont="1" applyFill="1" applyBorder="1" applyAlignment="1" applyProtection="1">
      <alignment horizontal="center" vertical="center"/>
    </xf>
    <xf numFmtId="0" fontId="26" fillId="0" borderId="1" xfId="0" applyFont="1" applyFill="1" applyBorder="1" applyAlignment="1">
      <alignment horizontal="center" vertical="center"/>
    </xf>
    <xf numFmtId="49" fontId="25" fillId="9" borderId="2"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49" fontId="25" fillId="0" borderId="10" xfId="0" applyNumberFormat="1"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wrapText="1"/>
    </xf>
    <xf numFmtId="49" fontId="25" fillId="0" borderId="2" xfId="0" applyNumberFormat="1" applyFont="1" applyFill="1" applyBorder="1" applyAlignment="1" applyProtection="1">
      <alignment horizontal="center" vertical="center"/>
    </xf>
    <xf numFmtId="49" fontId="28" fillId="0" borderId="2" xfId="0" applyNumberFormat="1" applyFont="1" applyFill="1" applyBorder="1" applyAlignment="1" applyProtection="1">
      <alignment horizontal="center" vertical="center"/>
    </xf>
    <xf numFmtId="0" fontId="14" fillId="0" borderId="5"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6" fillId="9" borderId="1" xfId="0" applyFont="1" applyFill="1" applyBorder="1" applyAlignment="1">
      <alignment horizontal="center" vertical="center"/>
    </xf>
    <xf numFmtId="0" fontId="26" fillId="9" borderId="10" xfId="0" applyFont="1" applyFill="1" applyBorder="1" applyAlignment="1">
      <alignment horizontal="center" vertical="center"/>
    </xf>
    <xf numFmtId="49" fontId="27" fillId="9" borderId="5" xfId="0" applyNumberFormat="1" applyFont="1" applyFill="1" applyBorder="1" applyAlignment="1" applyProtection="1">
      <alignment horizontal="center" vertical="center" wrapText="1"/>
    </xf>
    <xf numFmtId="49" fontId="27" fillId="9" borderId="10" xfId="0"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49" fontId="4" fillId="0" borderId="8" xfId="0" applyNumberFormat="1" applyFont="1" applyFill="1" applyBorder="1" applyAlignment="1" applyProtection="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0" fontId="4" fillId="0" borderId="2"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textRotation="255"/>
    </xf>
    <xf numFmtId="0" fontId="0" fillId="0" borderId="6" xfId="0" applyBorder="1" applyAlignment="1">
      <alignment horizontal="center" vertical="center" textRotation="255"/>
    </xf>
    <xf numFmtId="0" fontId="0" fillId="0" borderId="4" xfId="0" applyBorder="1" applyAlignment="1">
      <alignment horizontal="center" vertical="center" textRotation="255"/>
    </xf>
    <xf numFmtId="0" fontId="4" fillId="0" borderId="5" xfId="0" applyFont="1" applyFill="1" applyBorder="1" applyAlignment="1" applyProtection="1">
      <alignment horizontal="center" vertical="center" textRotation="255"/>
    </xf>
    <xf numFmtId="0" fontId="4" fillId="0" borderId="2" xfId="0" applyFont="1" applyFill="1" applyBorder="1" applyAlignment="1" applyProtection="1">
      <alignment horizontal="center" vertical="center" textRotation="255" shrinkToFit="1"/>
    </xf>
    <xf numFmtId="49" fontId="4" fillId="0" borderId="2" xfId="0" applyNumberFormat="1" applyFont="1" applyFill="1" applyBorder="1" applyAlignment="1" applyProtection="1">
      <alignment horizontal="center" vertical="center" textRotation="255"/>
    </xf>
    <xf numFmtId="0" fontId="0" fillId="0" borderId="6" xfId="0" applyBorder="1" applyAlignment="1">
      <alignment horizontal="center" vertical="center"/>
    </xf>
    <xf numFmtId="0" fontId="0" fillId="0" borderId="4" xfId="0" applyBorder="1" applyAlignment="1">
      <alignment horizontal="center" vertical="center"/>
    </xf>
    <xf numFmtId="49" fontId="4" fillId="0" borderId="8" xfId="0" applyNumberFormat="1" applyFont="1" applyFill="1" applyBorder="1" applyAlignment="1" applyProtection="1">
      <alignment horizontal="center" vertical="center" textRotation="255" wrapText="1"/>
    </xf>
    <xf numFmtId="0" fontId="0" fillId="0" borderId="9" xfId="0" applyBorder="1" applyAlignment="1">
      <alignment horizontal="center" vertical="center" textRotation="255" wrapText="1"/>
    </xf>
    <xf numFmtId="49" fontId="4" fillId="0" borderId="6" xfId="0" applyNumberFormat="1"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49" fontId="4" fillId="0" borderId="2" xfId="0" applyNumberFormat="1" applyFont="1" applyFill="1" applyBorder="1" applyAlignment="1" applyProtection="1">
      <alignment horizontal="center" vertical="center" textRotation="255"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177" fontId="4" fillId="0" borderId="5" xfId="1" applyNumberFormat="1" applyFont="1" applyFill="1" applyBorder="1" applyAlignment="1" applyProtection="1">
      <alignment horizontal="center" vertical="center"/>
    </xf>
    <xf numFmtId="177" fontId="4" fillId="0" borderId="1" xfId="1" applyNumberFormat="1" applyFont="1" applyFill="1" applyBorder="1" applyAlignment="1" applyProtection="1">
      <alignment horizontal="center" vertical="center"/>
    </xf>
    <xf numFmtId="0" fontId="4" fillId="0" borderId="2" xfId="0" applyFont="1" applyBorder="1" applyAlignment="1" applyProtection="1">
      <alignment horizontal="center" vertical="top" textRotation="255" wrapText="1"/>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49" fontId="4" fillId="0" borderId="8" xfId="0" applyNumberFormat="1" applyFont="1" applyFill="1" applyBorder="1" applyAlignment="1" applyProtection="1">
      <alignment horizontal="center" vertical="top" textRotation="255" wrapText="1"/>
    </xf>
    <xf numFmtId="0" fontId="4" fillId="0" borderId="5" xfId="0" applyFont="1" applyFill="1" applyBorder="1" applyAlignment="1" applyProtection="1">
      <alignment horizontal="center" vertical="top" textRotation="255" wrapText="1"/>
    </xf>
    <xf numFmtId="49" fontId="4" fillId="0" borderId="6" xfId="0" applyNumberFormat="1" applyFont="1" applyFill="1" applyBorder="1" applyAlignment="1" applyProtection="1">
      <alignment horizontal="center" vertical="top" textRotation="255" wrapText="1"/>
    </xf>
    <xf numFmtId="0" fontId="14" fillId="8" borderId="5" xfId="0"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0" xfId="0" applyFill="1" applyBorder="1" applyAlignment="1">
      <alignment horizontal="center" vertical="center"/>
    </xf>
    <xf numFmtId="0" fontId="14" fillId="8" borderId="10" xfId="0" applyFont="1" applyFill="1" applyBorder="1" applyAlignment="1" applyProtection="1">
      <alignment horizontal="center" vertical="center"/>
    </xf>
    <xf numFmtId="49" fontId="14" fillId="0" borderId="5"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0" fillId="0" borderId="10" xfId="0" applyFill="1" applyBorder="1" applyAlignment="1">
      <alignment horizontal="center" vertical="center"/>
    </xf>
    <xf numFmtId="49" fontId="14" fillId="0"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shrinkToFit="1"/>
    </xf>
    <xf numFmtId="49" fontId="4" fillId="0" borderId="2" xfId="0" applyNumberFormat="1"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2" xfId="0"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cellXfs>
  <cellStyles count="9">
    <cellStyle name="ハイパーリンク 2" xfId="4"/>
    <cellStyle name="ハイパーリンク 3" xfId="5"/>
    <cellStyle name="ハイパーリンク 4" xfId="7"/>
    <cellStyle name="桁区切り" xfId="2" builtinId="6"/>
    <cellStyle name="標準" xfId="0" builtinId="0"/>
    <cellStyle name="標準 2" xfId="3"/>
    <cellStyle name="標準 2 2" xfId="6"/>
    <cellStyle name="標準 3 2" xfId="8"/>
    <cellStyle name="標準_JKB054B" xfId="1"/>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61"/>
  <sheetViews>
    <sheetView tabSelected="1" view="pageBreakPreview" topLeftCell="D1" zoomScale="80" zoomScaleNormal="70" zoomScaleSheetLayoutView="80" workbookViewId="0">
      <pane xSplit="5" topLeftCell="I1" activePane="topRight" state="frozen"/>
      <selection activeCell="D1" sqref="D1"/>
      <selection pane="topRight" activeCell="D1" sqref="D1"/>
    </sheetView>
  </sheetViews>
  <sheetFormatPr defaultColWidth="5.77734375" defaultRowHeight="10.8"/>
  <cols>
    <col min="1" max="3" width="9.21875" style="14" hidden="1" customWidth="1"/>
    <col min="4" max="4" width="9.21875" style="14" customWidth="1"/>
    <col min="5" max="5" width="9.21875" style="15" customWidth="1"/>
    <col min="6" max="7" width="9.21875" style="15" hidden="1" customWidth="1"/>
    <col min="8" max="8" width="8.33203125" style="15" bestFit="1" customWidth="1"/>
    <col min="9" max="17" width="5.77734375" style="15" customWidth="1"/>
    <col min="18" max="18" width="25" style="15" customWidth="1"/>
    <col min="19" max="22" width="5.77734375" style="15" customWidth="1"/>
    <col min="23" max="23" width="25" style="15" customWidth="1"/>
    <col min="24" max="26" width="5.77734375" style="15" customWidth="1"/>
    <col min="27" max="27" width="25" style="15" customWidth="1"/>
    <col min="28" max="28" width="9.33203125" style="15" customWidth="1"/>
    <col min="29" max="29" width="7.44140625" style="15" customWidth="1"/>
    <col min="30" max="30" width="12.109375" style="15" customWidth="1"/>
    <col min="31" max="31" width="11.5546875" style="15" customWidth="1"/>
    <col min="32" max="32" width="8.21875" style="15" customWidth="1"/>
    <col min="33" max="33" width="10.77734375" style="15" bestFit="1" customWidth="1"/>
    <col min="34" max="39" width="6.5546875" style="15" customWidth="1"/>
    <col min="40" max="40" width="5.88671875" style="15" customWidth="1"/>
    <col min="41" max="41" width="13.21875" style="15" customWidth="1"/>
    <col min="42" max="42" width="6.88671875" style="15" customWidth="1"/>
    <col min="43" max="43" width="6.77734375" style="15" customWidth="1"/>
    <col min="44" max="44" width="5.33203125" style="15" customWidth="1"/>
    <col min="45" max="45" width="6.21875" style="15" customWidth="1"/>
    <col min="46" max="46" width="5.44140625" style="15" customWidth="1"/>
    <col min="47" max="47" width="8.33203125" style="15" customWidth="1"/>
    <col min="48" max="48" width="6.77734375" style="15" customWidth="1"/>
    <col min="49" max="52" width="5.77734375" style="77" customWidth="1"/>
    <col min="53" max="66" width="5.77734375" style="15" customWidth="1"/>
    <col min="67" max="67" width="25.109375" style="15" customWidth="1"/>
    <col min="68" max="68" width="3.21875" style="15" customWidth="1"/>
    <col min="69" max="69" width="6.6640625" style="15" customWidth="1"/>
    <col min="70" max="71" width="5.77734375" style="15" customWidth="1"/>
    <col min="72" max="72" width="24.109375" style="15" customWidth="1"/>
    <col min="73" max="77" width="5.77734375" style="15" customWidth="1"/>
    <col min="78" max="78" width="25" style="15" customWidth="1"/>
    <col min="79" max="86" width="5.77734375" style="15" customWidth="1"/>
    <col min="87" max="87" width="25" style="15" customWidth="1"/>
    <col min="88" max="94" width="5.77734375" style="15" customWidth="1"/>
    <col min="95" max="95" width="7.33203125" style="15" customWidth="1"/>
    <col min="96" max="99" width="5.77734375" style="15" customWidth="1"/>
    <col min="100" max="100" width="25.109375" style="15" customWidth="1"/>
    <col min="101" max="102" width="5.77734375" style="15" customWidth="1"/>
    <col min="103" max="16384" width="5.77734375" style="15"/>
  </cols>
  <sheetData>
    <row r="1" spans="1:170" s="2" customFormat="1" ht="30" customHeight="1">
      <c r="A1" s="48"/>
      <c r="B1" s="48"/>
      <c r="C1" s="48"/>
      <c r="D1" s="90" t="s">
        <v>366</v>
      </c>
      <c r="E1" s="1"/>
      <c r="F1" s="1"/>
      <c r="G1" s="1"/>
      <c r="H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70" s="20" customFormat="1" ht="26.4" customHeight="1">
      <c r="A2" s="108"/>
      <c r="B2" s="109"/>
      <c r="C2" s="109"/>
      <c r="D2" s="109"/>
      <c r="E2" s="109"/>
      <c r="F2" s="109"/>
      <c r="G2" s="109"/>
      <c r="H2" s="110"/>
      <c r="I2" s="111" t="s">
        <v>328</v>
      </c>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3"/>
      <c r="BP2" s="95"/>
      <c r="BQ2" s="111" t="s">
        <v>329</v>
      </c>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3"/>
    </row>
    <row r="3" spans="1:170" s="13" customFormat="1" ht="51" customHeight="1">
      <c r="A3" s="73" t="s">
        <v>123</v>
      </c>
      <c r="B3" s="73"/>
      <c r="C3" s="73"/>
      <c r="D3" s="102" t="s">
        <v>123</v>
      </c>
      <c r="E3" s="102" t="s">
        <v>115</v>
      </c>
      <c r="F3" s="73"/>
      <c r="G3" s="73"/>
      <c r="H3" s="102" t="s">
        <v>116</v>
      </c>
      <c r="I3" s="114" t="s">
        <v>330</v>
      </c>
      <c r="J3" s="115"/>
      <c r="K3" s="115"/>
      <c r="L3" s="115"/>
      <c r="M3" s="115"/>
      <c r="N3" s="115"/>
      <c r="O3" s="115"/>
      <c r="P3" s="115"/>
      <c r="Q3" s="115"/>
      <c r="R3" s="116"/>
      <c r="S3" s="117" t="s">
        <v>331</v>
      </c>
      <c r="T3" s="117"/>
      <c r="U3" s="117"/>
      <c r="V3" s="117"/>
      <c r="W3" s="117"/>
      <c r="X3" s="117" t="s">
        <v>332</v>
      </c>
      <c r="Y3" s="117"/>
      <c r="Z3" s="117"/>
      <c r="AA3" s="117"/>
      <c r="AB3" s="105" t="s">
        <v>333</v>
      </c>
      <c r="AC3" s="106"/>
      <c r="AD3" s="106"/>
      <c r="AE3" s="107"/>
      <c r="AF3" s="118" t="s">
        <v>334</v>
      </c>
      <c r="AG3" s="119"/>
      <c r="AH3" s="118" t="s">
        <v>335</v>
      </c>
      <c r="AI3" s="119"/>
      <c r="AJ3" s="105" t="s">
        <v>336</v>
      </c>
      <c r="AK3" s="106"/>
      <c r="AL3" s="106"/>
      <c r="AM3" s="106"/>
      <c r="AN3" s="106"/>
      <c r="AO3" s="106"/>
      <c r="AP3" s="106"/>
      <c r="AQ3" s="106"/>
      <c r="AR3" s="120" t="s">
        <v>337</v>
      </c>
      <c r="AS3" s="121"/>
      <c r="AT3" s="121" t="s">
        <v>338</v>
      </c>
      <c r="AU3" s="121"/>
      <c r="AV3" s="121"/>
      <c r="AW3" s="105" t="s">
        <v>339</v>
      </c>
      <c r="AX3" s="129"/>
      <c r="AY3" s="129"/>
      <c r="AZ3" s="130"/>
      <c r="BA3" s="131" t="s">
        <v>340</v>
      </c>
      <c r="BB3" s="132"/>
      <c r="BC3" s="131" t="s">
        <v>341</v>
      </c>
      <c r="BD3" s="132"/>
      <c r="BE3" s="117" t="s">
        <v>342</v>
      </c>
      <c r="BF3" s="117"/>
      <c r="BG3" s="117"/>
      <c r="BH3" s="117"/>
      <c r="BI3" s="117"/>
      <c r="BJ3" s="117"/>
      <c r="BK3" s="117"/>
      <c r="BL3" s="117"/>
      <c r="BM3" s="117"/>
      <c r="BN3" s="117"/>
      <c r="BO3" s="117"/>
      <c r="BP3" s="85"/>
      <c r="BQ3" s="124" t="s">
        <v>343</v>
      </c>
      <c r="BR3" s="125"/>
      <c r="BS3" s="125"/>
      <c r="BT3" s="125"/>
      <c r="BU3" s="124" t="s">
        <v>344</v>
      </c>
      <c r="BV3" s="125"/>
      <c r="BW3" s="125"/>
      <c r="BX3" s="125"/>
      <c r="BY3" s="125"/>
      <c r="BZ3" s="125"/>
      <c r="CA3" s="124" t="s">
        <v>345</v>
      </c>
      <c r="CB3" s="124"/>
      <c r="CC3" s="124"/>
      <c r="CD3" s="124"/>
      <c r="CE3" s="124"/>
      <c r="CF3" s="124"/>
      <c r="CG3" s="124"/>
      <c r="CH3" s="124"/>
      <c r="CI3" s="124"/>
      <c r="CJ3" s="126" t="s">
        <v>346</v>
      </c>
      <c r="CK3" s="127"/>
      <c r="CL3" s="126" t="s">
        <v>347</v>
      </c>
      <c r="CM3" s="127"/>
      <c r="CN3" s="128"/>
      <c r="CO3" s="120" t="s">
        <v>348</v>
      </c>
      <c r="CP3" s="121"/>
      <c r="CQ3" s="121"/>
      <c r="CR3" s="114" t="s">
        <v>349</v>
      </c>
      <c r="CS3" s="115"/>
      <c r="CT3" s="115"/>
      <c r="CU3" s="115"/>
      <c r="CV3" s="122"/>
      <c r="CW3" s="123" t="s">
        <v>350</v>
      </c>
      <c r="CX3" s="124"/>
    </row>
    <row r="4" spans="1:170" s="2" customFormat="1" ht="13.8" customHeight="1">
      <c r="A4" s="133"/>
      <c r="B4" s="73"/>
      <c r="C4" s="73"/>
      <c r="D4" s="103"/>
      <c r="E4" s="103"/>
      <c r="F4" s="70"/>
      <c r="G4" s="70"/>
      <c r="H4" s="103"/>
      <c r="I4" s="134" t="s">
        <v>132</v>
      </c>
      <c r="J4" s="135"/>
      <c r="K4" s="135"/>
      <c r="L4" s="135"/>
      <c r="M4" s="135"/>
      <c r="N4" s="135"/>
      <c r="O4" s="135"/>
      <c r="P4" s="135"/>
      <c r="Q4" s="136"/>
      <c r="R4" s="137" t="s">
        <v>124</v>
      </c>
      <c r="S4" s="133" t="s">
        <v>1</v>
      </c>
      <c r="T4" s="133" t="s">
        <v>2</v>
      </c>
      <c r="U4" s="140" t="s">
        <v>3</v>
      </c>
      <c r="V4" s="140" t="s">
        <v>4</v>
      </c>
      <c r="W4" s="140" t="s">
        <v>5</v>
      </c>
      <c r="X4" s="133" t="s">
        <v>1</v>
      </c>
      <c r="Y4" s="133" t="s">
        <v>2</v>
      </c>
      <c r="Z4" s="140" t="s">
        <v>3</v>
      </c>
      <c r="AA4" s="140" t="s">
        <v>4</v>
      </c>
      <c r="AB4" s="142" t="s">
        <v>65</v>
      </c>
      <c r="AC4" s="142" t="s">
        <v>66</v>
      </c>
      <c r="AD4" s="142" t="s">
        <v>120</v>
      </c>
      <c r="AE4" s="143"/>
      <c r="AF4" s="142" t="s">
        <v>65</v>
      </c>
      <c r="AG4" s="142" t="s">
        <v>66</v>
      </c>
      <c r="AH4" s="142" t="s">
        <v>65</v>
      </c>
      <c r="AI4" s="146" t="s">
        <v>66</v>
      </c>
      <c r="AJ4" s="133" t="s">
        <v>7</v>
      </c>
      <c r="AK4" s="141"/>
      <c r="AL4" s="133" t="s">
        <v>105</v>
      </c>
      <c r="AM4" s="141"/>
      <c r="AN4" s="133" t="s">
        <v>141</v>
      </c>
      <c r="AO4" s="141"/>
      <c r="AP4" s="141"/>
      <c r="AQ4" s="141"/>
      <c r="AR4" s="133" t="s">
        <v>1</v>
      </c>
      <c r="AS4" s="140" t="s">
        <v>57</v>
      </c>
      <c r="AT4" s="133" t="s">
        <v>1</v>
      </c>
      <c r="AU4" s="133" t="s">
        <v>2</v>
      </c>
      <c r="AV4" s="140" t="s">
        <v>3</v>
      </c>
      <c r="AW4" s="133" t="s">
        <v>1</v>
      </c>
      <c r="AX4" s="133" t="s">
        <v>2</v>
      </c>
      <c r="AY4" s="140" t="s">
        <v>3</v>
      </c>
      <c r="AZ4" s="140" t="s">
        <v>4</v>
      </c>
      <c r="BA4" s="133" t="s">
        <v>1</v>
      </c>
      <c r="BB4" s="140" t="s">
        <v>2</v>
      </c>
      <c r="BC4" s="142" t="s">
        <v>1</v>
      </c>
      <c r="BD4" s="148" t="s">
        <v>2</v>
      </c>
      <c r="BE4" s="133" t="s">
        <v>1</v>
      </c>
      <c r="BF4" s="133" t="s">
        <v>2</v>
      </c>
      <c r="BG4" s="140" t="s">
        <v>3</v>
      </c>
      <c r="BH4" s="140" t="s">
        <v>4</v>
      </c>
      <c r="BI4" s="140" t="s">
        <v>5</v>
      </c>
      <c r="BJ4" s="133" t="s">
        <v>6</v>
      </c>
      <c r="BK4" s="140" t="s">
        <v>9</v>
      </c>
      <c r="BL4" s="140" t="s">
        <v>10</v>
      </c>
      <c r="BM4" s="140" t="s">
        <v>11</v>
      </c>
      <c r="BN4" s="140" t="s">
        <v>73</v>
      </c>
      <c r="BO4" s="140" t="s">
        <v>74</v>
      </c>
      <c r="BP4" s="153"/>
      <c r="BQ4" s="134" t="s">
        <v>132</v>
      </c>
      <c r="BR4" s="135"/>
      <c r="BS4" s="135"/>
      <c r="BT4" s="102" t="s">
        <v>133</v>
      </c>
      <c r="BU4" s="133" t="s">
        <v>1</v>
      </c>
      <c r="BV4" s="133" t="s">
        <v>2</v>
      </c>
      <c r="BW4" s="140" t="s">
        <v>3</v>
      </c>
      <c r="BX4" s="140" t="s">
        <v>4</v>
      </c>
      <c r="BY4" s="140" t="s">
        <v>5</v>
      </c>
      <c r="BZ4" s="140" t="s">
        <v>155</v>
      </c>
      <c r="CA4" s="142" t="s">
        <v>1</v>
      </c>
      <c r="CB4" s="142" t="s">
        <v>2</v>
      </c>
      <c r="CC4" s="157" t="s">
        <v>3</v>
      </c>
      <c r="CD4" s="158" t="s">
        <v>4</v>
      </c>
      <c r="CE4" s="158" t="s">
        <v>5</v>
      </c>
      <c r="CF4" s="154" t="s">
        <v>126</v>
      </c>
      <c r="CG4" s="142" t="s">
        <v>158</v>
      </c>
      <c r="CH4" s="142" t="s">
        <v>159</v>
      </c>
      <c r="CI4" s="157" t="s">
        <v>160</v>
      </c>
      <c r="CJ4" s="142" t="s">
        <v>1</v>
      </c>
      <c r="CK4" s="148" t="s">
        <v>2</v>
      </c>
      <c r="CL4" s="142" t="s">
        <v>1</v>
      </c>
      <c r="CM4" s="148" t="s">
        <v>2</v>
      </c>
      <c r="CN4" s="157" t="s">
        <v>3</v>
      </c>
      <c r="CO4" s="142" t="s">
        <v>1</v>
      </c>
      <c r="CP4" s="148" t="s">
        <v>2</v>
      </c>
      <c r="CQ4" s="157" t="s">
        <v>3</v>
      </c>
      <c r="CR4" s="142" t="s">
        <v>1</v>
      </c>
      <c r="CS4" s="142" t="s">
        <v>2</v>
      </c>
      <c r="CT4" s="157" t="s">
        <v>3</v>
      </c>
      <c r="CU4" s="158" t="s">
        <v>4</v>
      </c>
      <c r="CV4" s="158" t="s">
        <v>5</v>
      </c>
      <c r="CW4" s="142" t="s">
        <v>1</v>
      </c>
      <c r="CX4" s="148" t="s">
        <v>2</v>
      </c>
    </row>
    <row r="5" spans="1:170" s="2" customFormat="1" ht="13.8" customHeight="1">
      <c r="A5" s="133"/>
      <c r="B5" s="73"/>
      <c r="C5" s="73"/>
      <c r="D5" s="103"/>
      <c r="E5" s="103"/>
      <c r="F5" s="71"/>
      <c r="G5" s="71"/>
      <c r="H5" s="103"/>
      <c r="I5" s="159" t="s">
        <v>65</v>
      </c>
      <c r="J5" s="160"/>
      <c r="K5" s="159" t="s">
        <v>66</v>
      </c>
      <c r="L5" s="160"/>
      <c r="M5" s="159" t="s">
        <v>120</v>
      </c>
      <c r="N5" s="160"/>
      <c r="O5" s="102" t="s">
        <v>121</v>
      </c>
      <c r="P5" s="102" t="s">
        <v>125</v>
      </c>
      <c r="Q5" s="102" t="s">
        <v>126</v>
      </c>
      <c r="R5" s="138"/>
      <c r="S5" s="133"/>
      <c r="T5" s="133"/>
      <c r="U5" s="140"/>
      <c r="V5" s="140"/>
      <c r="W5" s="140"/>
      <c r="X5" s="133"/>
      <c r="Y5" s="133"/>
      <c r="Z5" s="140"/>
      <c r="AA5" s="140"/>
      <c r="AB5" s="142"/>
      <c r="AC5" s="142"/>
      <c r="AD5" s="142"/>
      <c r="AE5" s="144"/>
      <c r="AF5" s="142"/>
      <c r="AG5" s="142"/>
      <c r="AH5" s="142"/>
      <c r="AI5" s="146"/>
      <c r="AJ5" s="147" t="s">
        <v>65</v>
      </c>
      <c r="AK5" s="147" t="s">
        <v>151</v>
      </c>
      <c r="AL5" s="147" t="s">
        <v>66</v>
      </c>
      <c r="AM5" s="147" t="s">
        <v>152</v>
      </c>
      <c r="AN5" s="147" t="s">
        <v>120</v>
      </c>
      <c r="AO5" s="147" t="s">
        <v>153</v>
      </c>
      <c r="AP5" s="147" t="s">
        <v>121</v>
      </c>
      <c r="AQ5" s="147" t="s">
        <v>154</v>
      </c>
      <c r="AR5" s="133"/>
      <c r="AS5" s="140"/>
      <c r="AT5" s="133"/>
      <c r="AU5" s="133"/>
      <c r="AV5" s="140"/>
      <c r="AW5" s="133"/>
      <c r="AX5" s="133"/>
      <c r="AY5" s="140"/>
      <c r="AZ5" s="140"/>
      <c r="BA5" s="133"/>
      <c r="BB5" s="140"/>
      <c r="BC5" s="142"/>
      <c r="BD5" s="148"/>
      <c r="BE5" s="133"/>
      <c r="BF5" s="133"/>
      <c r="BG5" s="140"/>
      <c r="BH5" s="140"/>
      <c r="BI5" s="140"/>
      <c r="BJ5" s="133"/>
      <c r="BK5" s="140"/>
      <c r="BL5" s="140"/>
      <c r="BM5" s="140"/>
      <c r="BN5" s="140"/>
      <c r="BO5" s="140"/>
      <c r="BP5" s="153"/>
      <c r="BQ5" s="151" t="s">
        <v>1</v>
      </c>
      <c r="BR5" s="151" t="s">
        <v>3</v>
      </c>
      <c r="BS5" s="151" t="s">
        <v>4</v>
      </c>
      <c r="BT5" s="149"/>
      <c r="BU5" s="133"/>
      <c r="BV5" s="133"/>
      <c r="BW5" s="140"/>
      <c r="BX5" s="140"/>
      <c r="BY5" s="140"/>
      <c r="BZ5" s="140"/>
      <c r="CA5" s="142"/>
      <c r="CB5" s="142"/>
      <c r="CC5" s="157"/>
      <c r="CD5" s="158"/>
      <c r="CE5" s="158"/>
      <c r="CF5" s="155"/>
      <c r="CG5" s="142"/>
      <c r="CH5" s="142"/>
      <c r="CI5" s="157"/>
      <c r="CJ5" s="142"/>
      <c r="CK5" s="148"/>
      <c r="CL5" s="142"/>
      <c r="CM5" s="148"/>
      <c r="CN5" s="157"/>
      <c r="CO5" s="142"/>
      <c r="CP5" s="148"/>
      <c r="CQ5" s="157"/>
      <c r="CR5" s="142"/>
      <c r="CS5" s="142"/>
      <c r="CT5" s="157"/>
      <c r="CU5" s="158"/>
      <c r="CV5" s="158"/>
      <c r="CW5" s="142"/>
      <c r="CX5" s="148"/>
    </row>
    <row r="6" spans="1:170" s="2" customFormat="1" ht="25.95" customHeight="1">
      <c r="A6" s="133"/>
      <c r="B6" s="73"/>
      <c r="C6" s="73"/>
      <c r="D6" s="103"/>
      <c r="E6" s="103"/>
      <c r="F6" s="72"/>
      <c r="G6" s="72"/>
      <c r="H6" s="103"/>
      <c r="I6" s="161"/>
      <c r="J6" s="162"/>
      <c r="K6" s="161"/>
      <c r="L6" s="162"/>
      <c r="M6" s="161"/>
      <c r="N6" s="162"/>
      <c r="O6" s="150"/>
      <c r="P6" s="150"/>
      <c r="Q6" s="150"/>
      <c r="R6" s="139"/>
      <c r="S6" s="133"/>
      <c r="T6" s="133"/>
      <c r="U6" s="140"/>
      <c r="V6" s="140"/>
      <c r="W6" s="140"/>
      <c r="X6" s="133"/>
      <c r="Y6" s="133"/>
      <c r="Z6" s="140"/>
      <c r="AA6" s="140"/>
      <c r="AB6" s="142"/>
      <c r="AC6" s="142"/>
      <c r="AD6" s="142"/>
      <c r="AE6" s="145"/>
      <c r="AF6" s="142"/>
      <c r="AG6" s="142"/>
      <c r="AH6" s="142"/>
      <c r="AI6" s="146"/>
      <c r="AJ6" s="147"/>
      <c r="AK6" s="147"/>
      <c r="AL6" s="147"/>
      <c r="AM6" s="147"/>
      <c r="AN6" s="147"/>
      <c r="AO6" s="147"/>
      <c r="AP6" s="147"/>
      <c r="AQ6" s="147"/>
      <c r="AR6" s="133"/>
      <c r="AS6" s="140"/>
      <c r="AT6" s="133"/>
      <c r="AU6" s="133"/>
      <c r="AV6" s="140"/>
      <c r="AW6" s="133"/>
      <c r="AX6" s="133"/>
      <c r="AY6" s="140"/>
      <c r="AZ6" s="140"/>
      <c r="BA6" s="133"/>
      <c r="BB6" s="140"/>
      <c r="BC6" s="142"/>
      <c r="BD6" s="148"/>
      <c r="BE6" s="133"/>
      <c r="BF6" s="133"/>
      <c r="BG6" s="140"/>
      <c r="BH6" s="140"/>
      <c r="BI6" s="140"/>
      <c r="BJ6" s="133"/>
      <c r="BK6" s="140"/>
      <c r="BL6" s="140"/>
      <c r="BM6" s="140"/>
      <c r="BN6" s="140"/>
      <c r="BO6" s="140"/>
      <c r="BP6" s="153"/>
      <c r="BQ6" s="152"/>
      <c r="BR6" s="152"/>
      <c r="BS6" s="152"/>
      <c r="BT6" s="150"/>
      <c r="BU6" s="133"/>
      <c r="BV6" s="133"/>
      <c r="BW6" s="140"/>
      <c r="BX6" s="140"/>
      <c r="BY6" s="140"/>
      <c r="BZ6" s="140"/>
      <c r="CA6" s="142"/>
      <c r="CB6" s="142"/>
      <c r="CC6" s="157"/>
      <c r="CD6" s="158"/>
      <c r="CE6" s="158"/>
      <c r="CF6" s="156"/>
      <c r="CG6" s="142"/>
      <c r="CH6" s="142"/>
      <c r="CI6" s="157"/>
      <c r="CJ6" s="142"/>
      <c r="CK6" s="148"/>
      <c r="CL6" s="142"/>
      <c r="CM6" s="148"/>
      <c r="CN6" s="157"/>
      <c r="CO6" s="142"/>
      <c r="CP6" s="148"/>
      <c r="CQ6" s="157"/>
      <c r="CR6" s="142"/>
      <c r="CS6" s="142"/>
      <c r="CT6" s="157"/>
      <c r="CU6" s="158"/>
      <c r="CV6" s="158"/>
      <c r="CW6" s="142"/>
      <c r="CX6" s="148"/>
    </row>
    <row r="7" spans="1:170" s="92" customFormat="1" ht="81" customHeight="1">
      <c r="A7" s="67"/>
      <c r="B7" s="67" t="s">
        <v>317</v>
      </c>
      <c r="C7" s="67" t="s">
        <v>318</v>
      </c>
      <c r="D7" s="103"/>
      <c r="E7" s="103"/>
      <c r="F7" s="91" t="s">
        <v>319</v>
      </c>
      <c r="G7" s="91" t="s">
        <v>319</v>
      </c>
      <c r="H7" s="103"/>
      <c r="I7" s="96" t="s">
        <v>13</v>
      </c>
      <c r="J7" s="96" t="s">
        <v>98</v>
      </c>
      <c r="K7" s="96" t="s">
        <v>14</v>
      </c>
      <c r="L7" s="98" t="s">
        <v>16</v>
      </c>
      <c r="M7" s="98" t="s">
        <v>107</v>
      </c>
      <c r="N7" s="98" t="s">
        <v>16</v>
      </c>
      <c r="O7" s="98" t="s">
        <v>108</v>
      </c>
      <c r="P7" s="98" t="s">
        <v>15</v>
      </c>
      <c r="Q7" s="167" t="s">
        <v>58</v>
      </c>
      <c r="R7" s="168" t="s">
        <v>127</v>
      </c>
      <c r="S7" s="98" t="s">
        <v>30</v>
      </c>
      <c r="T7" s="167" t="s">
        <v>109</v>
      </c>
      <c r="U7" s="98" t="s">
        <v>31</v>
      </c>
      <c r="V7" s="98" t="s">
        <v>32</v>
      </c>
      <c r="W7" s="98" t="s">
        <v>8</v>
      </c>
      <c r="X7" s="96" t="s">
        <v>17</v>
      </c>
      <c r="Y7" s="96" t="s">
        <v>18</v>
      </c>
      <c r="Z7" s="98" t="s">
        <v>19</v>
      </c>
      <c r="AA7" s="98" t="s">
        <v>20</v>
      </c>
      <c r="AB7" s="96" t="s">
        <v>99</v>
      </c>
      <c r="AC7" s="96" t="s">
        <v>100</v>
      </c>
      <c r="AD7" s="96" t="s">
        <v>101</v>
      </c>
      <c r="AE7" s="96" t="s">
        <v>150</v>
      </c>
      <c r="AF7" s="96" t="s">
        <v>102</v>
      </c>
      <c r="AG7" s="96" t="s">
        <v>110</v>
      </c>
      <c r="AH7" s="98" t="s">
        <v>103</v>
      </c>
      <c r="AI7" s="169" t="s">
        <v>104</v>
      </c>
      <c r="AJ7" s="96" t="s">
        <v>142</v>
      </c>
      <c r="AK7" s="96" t="s">
        <v>143</v>
      </c>
      <c r="AL7" s="96" t="s">
        <v>144</v>
      </c>
      <c r="AM7" s="96" t="s">
        <v>145</v>
      </c>
      <c r="AN7" s="96" t="s">
        <v>146</v>
      </c>
      <c r="AO7" s="96" t="s">
        <v>147</v>
      </c>
      <c r="AP7" s="96" t="s">
        <v>148</v>
      </c>
      <c r="AQ7" s="96" t="s">
        <v>149</v>
      </c>
      <c r="AR7" s="98" t="s">
        <v>59</v>
      </c>
      <c r="AS7" s="98" t="s">
        <v>60</v>
      </c>
      <c r="AT7" s="98" t="s">
        <v>67</v>
      </c>
      <c r="AU7" s="98" t="s">
        <v>68</v>
      </c>
      <c r="AV7" s="98" t="s">
        <v>69</v>
      </c>
      <c r="AW7" s="98" t="s">
        <v>128</v>
      </c>
      <c r="AX7" s="98" t="s">
        <v>129</v>
      </c>
      <c r="AY7" s="98" t="s">
        <v>130</v>
      </c>
      <c r="AZ7" s="98" t="s">
        <v>131</v>
      </c>
      <c r="BA7" s="98" t="s">
        <v>156</v>
      </c>
      <c r="BB7" s="98" t="s">
        <v>157</v>
      </c>
      <c r="BC7" s="96" t="s">
        <v>61</v>
      </c>
      <c r="BD7" s="167" t="s">
        <v>62</v>
      </c>
      <c r="BE7" s="100" t="s">
        <v>75</v>
      </c>
      <c r="BF7" s="100" t="s">
        <v>76</v>
      </c>
      <c r="BG7" s="100" t="s">
        <v>77</v>
      </c>
      <c r="BH7" s="100" t="s">
        <v>78</v>
      </c>
      <c r="BI7" s="165" t="s">
        <v>79</v>
      </c>
      <c r="BJ7" s="100" t="s">
        <v>80</v>
      </c>
      <c r="BK7" s="165" t="s">
        <v>81</v>
      </c>
      <c r="BL7" s="100" t="s">
        <v>82</v>
      </c>
      <c r="BM7" s="100" t="s">
        <v>83</v>
      </c>
      <c r="BN7" s="100" t="s">
        <v>84</v>
      </c>
      <c r="BO7" s="100" t="s">
        <v>85</v>
      </c>
      <c r="BP7" s="170"/>
      <c r="BQ7" s="100" t="s">
        <v>122</v>
      </c>
      <c r="BR7" s="100" t="s">
        <v>23</v>
      </c>
      <c r="BS7" s="100" t="s">
        <v>58</v>
      </c>
      <c r="BT7" s="100" t="s">
        <v>127</v>
      </c>
      <c r="BU7" s="98" t="s">
        <v>134</v>
      </c>
      <c r="BV7" s="98" t="s">
        <v>135</v>
      </c>
      <c r="BW7" s="98" t="s">
        <v>136</v>
      </c>
      <c r="BX7" s="98" t="s">
        <v>137</v>
      </c>
      <c r="BY7" s="98" t="s">
        <v>40</v>
      </c>
      <c r="BZ7" s="98" t="s">
        <v>8</v>
      </c>
      <c r="CA7" s="96" t="s">
        <v>161</v>
      </c>
      <c r="CB7" s="96" t="s">
        <v>162</v>
      </c>
      <c r="CC7" s="98" t="s">
        <v>163</v>
      </c>
      <c r="CD7" s="96" t="s">
        <v>164</v>
      </c>
      <c r="CE7" s="96" t="s">
        <v>165</v>
      </c>
      <c r="CF7" s="96" t="s">
        <v>166</v>
      </c>
      <c r="CG7" s="96" t="s">
        <v>106</v>
      </c>
      <c r="CH7" s="96" t="s">
        <v>167</v>
      </c>
      <c r="CI7" s="98" t="s">
        <v>8</v>
      </c>
      <c r="CJ7" s="166" t="s">
        <v>63</v>
      </c>
      <c r="CK7" s="167" t="s">
        <v>64</v>
      </c>
      <c r="CL7" s="96" t="s">
        <v>70</v>
      </c>
      <c r="CM7" s="98" t="s">
        <v>71</v>
      </c>
      <c r="CN7" s="100" t="s">
        <v>72</v>
      </c>
      <c r="CO7" s="96" t="s">
        <v>70</v>
      </c>
      <c r="CP7" s="98" t="s">
        <v>71</v>
      </c>
      <c r="CQ7" s="100" t="s">
        <v>72</v>
      </c>
      <c r="CR7" s="96" t="s">
        <v>111</v>
      </c>
      <c r="CS7" s="96" t="s">
        <v>112</v>
      </c>
      <c r="CT7" s="98" t="s">
        <v>113</v>
      </c>
      <c r="CU7" s="96" t="s">
        <v>114</v>
      </c>
      <c r="CV7" s="96" t="s">
        <v>8</v>
      </c>
      <c r="CW7" s="96" t="s">
        <v>21</v>
      </c>
      <c r="CX7" s="98" t="s">
        <v>22</v>
      </c>
    </row>
    <row r="8" spans="1:170" s="94" customFormat="1" ht="12" customHeight="1">
      <c r="A8" s="93"/>
      <c r="B8" s="93"/>
      <c r="C8" s="93"/>
      <c r="D8" s="104"/>
      <c r="E8" s="104"/>
      <c r="F8" s="93"/>
      <c r="G8" s="93"/>
      <c r="H8" s="104"/>
      <c r="I8" s="97"/>
      <c r="J8" s="97"/>
      <c r="K8" s="97"/>
      <c r="L8" s="99"/>
      <c r="M8" s="99"/>
      <c r="N8" s="99"/>
      <c r="O8" s="99"/>
      <c r="P8" s="99"/>
      <c r="Q8" s="167"/>
      <c r="R8" s="139"/>
      <c r="S8" s="99"/>
      <c r="T8" s="167"/>
      <c r="U8" s="99"/>
      <c r="V8" s="99"/>
      <c r="W8" s="99"/>
      <c r="X8" s="97"/>
      <c r="Y8" s="97"/>
      <c r="Z8" s="99"/>
      <c r="AA8" s="99"/>
      <c r="AB8" s="97"/>
      <c r="AC8" s="97"/>
      <c r="AD8" s="97"/>
      <c r="AE8" s="97"/>
      <c r="AF8" s="97"/>
      <c r="AG8" s="97"/>
      <c r="AH8" s="99"/>
      <c r="AI8" s="169"/>
      <c r="AJ8" s="97"/>
      <c r="AK8" s="97"/>
      <c r="AL8" s="97"/>
      <c r="AM8" s="97"/>
      <c r="AN8" s="97"/>
      <c r="AO8" s="97"/>
      <c r="AP8" s="97"/>
      <c r="AQ8" s="97"/>
      <c r="AR8" s="99"/>
      <c r="AS8" s="99"/>
      <c r="AT8" s="99"/>
      <c r="AU8" s="99"/>
      <c r="AV8" s="99"/>
      <c r="AW8" s="99"/>
      <c r="AX8" s="99"/>
      <c r="AY8" s="99"/>
      <c r="AZ8" s="99"/>
      <c r="BA8" s="99"/>
      <c r="BB8" s="99"/>
      <c r="BC8" s="97"/>
      <c r="BD8" s="167"/>
      <c r="BE8" s="101"/>
      <c r="BF8" s="101"/>
      <c r="BG8" s="101"/>
      <c r="BH8" s="101"/>
      <c r="BI8" s="165"/>
      <c r="BJ8" s="101"/>
      <c r="BK8" s="165"/>
      <c r="BL8" s="101"/>
      <c r="BM8" s="101"/>
      <c r="BN8" s="101"/>
      <c r="BO8" s="101"/>
      <c r="BP8" s="99"/>
      <c r="BQ8" s="101"/>
      <c r="BR8" s="101"/>
      <c r="BS8" s="101"/>
      <c r="BT8" s="101"/>
      <c r="BU8" s="99"/>
      <c r="BV8" s="99"/>
      <c r="BW8" s="99"/>
      <c r="BX8" s="99"/>
      <c r="BY8" s="99"/>
      <c r="BZ8" s="99"/>
      <c r="CA8" s="97"/>
      <c r="CB8" s="97"/>
      <c r="CC8" s="99"/>
      <c r="CD8" s="97"/>
      <c r="CE8" s="97"/>
      <c r="CF8" s="97"/>
      <c r="CG8" s="97"/>
      <c r="CH8" s="97"/>
      <c r="CI8" s="99"/>
      <c r="CJ8" s="166"/>
      <c r="CK8" s="167"/>
      <c r="CL8" s="97"/>
      <c r="CM8" s="99"/>
      <c r="CN8" s="101"/>
      <c r="CO8" s="97"/>
      <c r="CP8" s="99"/>
      <c r="CQ8" s="101"/>
      <c r="CR8" s="97"/>
      <c r="CS8" s="97"/>
      <c r="CT8" s="99"/>
      <c r="CU8" s="97"/>
      <c r="CV8" s="97"/>
      <c r="CW8" s="97"/>
      <c r="CX8" s="99"/>
    </row>
    <row r="9" spans="1:170" s="39" customFormat="1" hidden="1">
      <c r="A9" s="29" t="s">
        <v>171</v>
      </c>
      <c r="B9" s="66"/>
      <c r="C9" s="66"/>
      <c r="D9" s="66"/>
      <c r="E9" s="30"/>
      <c r="F9" s="30"/>
      <c r="G9" s="30"/>
      <c r="H9" s="30"/>
      <c r="I9" s="31"/>
      <c r="J9" s="31"/>
      <c r="K9" s="31"/>
      <c r="L9" s="31"/>
      <c r="M9" s="31"/>
      <c r="N9" s="31"/>
      <c r="O9" s="31"/>
      <c r="P9" s="31"/>
      <c r="Q9" s="31"/>
      <c r="R9" s="31"/>
      <c r="S9" s="31"/>
      <c r="T9" s="31"/>
      <c r="U9" s="30"/>
      <c r="V9" s="31"/>
      <c r="W9" s="31"/>
      <c r="X9" s="31"/>
      <c r="Y9" s="30"/>
      <c r="Z9" s="32"/>
      <c r="AA9" s="30"/>
      <c r="AB9" s="32"/>
      <c r="AC9" s="33"/>
      <c r="AD9" s="31"/>
      <c r="AE9" s="31"/>
      <c r="AF9" s="34"/>
      <c r="AG9" s="30"/>
      <c r="AH9" s="32"/>
      <c r="AI9" s="35"/>
      <c r="AJ9" s="36"/>
      <c r="AK9" s="37"/>
      <c r="AL9" s="31"/>
      <c r="AM9" s="31"/>
      <c r="AN9" s="31"/>
      <c r="AO9" s="31"/>
      <c r="AP9" s="30"/>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0"/>
      <c r="CW9" s="30"/>
      <c r="CX9" s="30"/>
      <c r="CY9" s="30"/>
      <c r="CZ9" s="30"/>
      <c r="DA9" s="38"/>
      <c r="DB9" s="38"/>
      <c r="DC9" s="38"/>
      <c r="EW9" s="29" t="s">
        <v>169</v>
      </c>
      <c r="EX9" s="30"/>
      <c r="EY9" s="31"/>
      <c r="EZ9" s="31"/>
      <c r="FA9" s="31"/>
      <c r="FB9" s="31"/>
      <c r="FC9" s="31"/>
      <c r="FD9" s="31"/>
      <c r="FE9" s="31"/>
      <c r="FF9" s="30"/>
      <c r="FG9" s="32"/>
      <c r="FH9" s="30"/>
      <c r="FI9" s="32"/>
      <c r="FJ9" s="33"/>
      <c r="FK9" s="31"/>
      <c r="FL9" s="31"/>
      <c r="FM9" s="34"/>
      <c r="FN9" s="30"/>
    </row>
    <row r="10" spans="1:170" s="55" customFormat="1" ht="118.8">
      <c r="A10" s="52">
        <v>432024</v>
      </c>
      <c r="B10" s="52" t="s">
        <v>273</v>
      </c>
      <c r="C10" s="65">
        <f t="shared" ref="C10:C53" si="0">INT(B10/10)</f>
        <v>43202</v>
      </c>
      <c r="D10" s="68">
        <v>43202</v>
      </c>
      <c r="E10" s="53" t="s">
        <v>198</v>
      </c>
      <c r="F10" s="53" t="s">
        <v>198</v>
      </c>
      <c r="G10" s="54">
        <f t="shared" ref="G10:G18" si="1">IF(E10=F10,0,1)</f>
        <v>0</v>
      </c>
      <c r="H10" s="59">
        <v>5</v>
      </c>
      <c r="I10" s="57">
        <v>1</v>
      </c>
      <c r="J10" s="57">
        <v>22</v>
      </c>
      <c r="K10" s="57"/>
      <c r="L10" s="57"/>
      <c r="M10" s="81"/>
      <c r="N10" s="81"/>
      <c r="O10" s="81"/>
      <c r="P10" s="81"/>
      <c r="Q10" s="81"/>
      <c r="R10" s="60"/>
      <c r="S10" s="81"/>
      <c r="T10" s="81"/>
      <c r="U10" s="81"/>
      <c r="V10" s="81"/>
      <c r="W10" s="58"/>
      <c r="X10" s="57"/>
      <c r="Y10" s="57"/>
      <c r="Z10" s="81">
        <v>1</v>
      </c>
      <c r="AA10" s="58"/>
      <c r="AB10" s="84">
        <v>1</v>
      </c>
      <c r="AC10" s="18"/>
      <c r="AD10" s="18"/>
      <c r="AE10" s="58" t="s">
        <v>325</v>
      </c>
      <c r="AF10" s="84">
        <v>1</v>
      </c>
      <c r="AG10" s="84"/>
      <c r="AH10" s="84">
        <v>1</v>
      </c>
      <c r="AI10" s="61"/>
      <c r="AJ10" s="84"/>
      <c r="AK10" s="84"/>
      <c r="AL10" s="84"/>
      <c r="AM10" s="84"/>
      <c r="AN10" s="84">
        <v>1</v>
      </c>
      <c r="AO10" s="84">
        <v>1</v>
      </c>
      <c r="AP10" s="84"/>
      <c r="AQ10" s="84"/>
      <c r="AR10" s="81">
        <v>1</v>
      </c>
      <c r="AS10" s="81"/>
      <c r="AT10" s="81">
        <v>1</v>
      </c>
      <c r="AU10" s="81">
        <v>1</v>
      </c>
      <c r="AV10" s="81"/>
      <c r="AW10" s="81"/>
      <c r="AX10" s="81"/>
      <c r="AY10" s="81"/>
      <c r="AZ10" s="81">
        <v>1</v>
      </c>
      <c r="BA10" s="81"/>
      <c r="BB10" s="81">
        <v>1</v>
      </c>
      <c r="BC10" s="81">
        <v>1</v>
      </c>
      <c r="BD10" s="81"/>
      <c r="BE10" s="81">
        <v>1</v>
      </c>
      <c r="BF10" s="81">
        <v>1</v>
      </c>
      <c r="BG10" s="81">
        <v>1</v>
      </c>
      <c r="BH10" s="81">
        <v>1</v>
      </c>
      <c r="BI10" s="81">
        <v>1</v>
      </c>
      <c r="BJ10" s="81"/>
      <c r="BK10" s="81"/>
      <c r="BL10" s="81">
        <v>1</v>
      </c>
      <c r="BM10" s="81"/>
      <c r="BN10" s="81"/>
      <c r="BO10" s="81" t="s">
        <v>176</v>
      </c>
      <c r="BP10" s="62"/>
      <c r="BQ10" s="81"/>
      <c r="BR10" s="81"/>
      <c r="BS10" s="81">
        <v>1</v>
      </c>
      <c r="BT10" s="74" t="s">
        <v>326</v>
      </c>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v>1</v>
      </c>
      <c r="CT10" s="81"/>
      <c r="CU10" s="81"/>
      <c r="CV10" s="81"/>
      <c r="CW10" s="57">
        <v>1</v>
      </c>
      <c r="CX10" s="81"/>
    </row>
    <row r="11" spans="1:170" s="55" customFormat="1" ht="32.4">
      <c r="A11" s="52">
        <v>43203</v>
      </c>
      <c r="B11" s="52" t="s">
        <v>274</v>
      </c>
      <c r="C11" s="65">
        <f t="shared" si="0"/>
        <v>43203</v>
      </c>
      <c r="D11" s="68">
        <v>43203</v>
      </c>
      <c r="E11" s="53" t="s">
        <v>200</v>
      </c>
      <c r="F11" s="53" t="s">
        <v>200</v>
      </c>
      <c r="G11" s="54">
        <f t="shared" si="1"/>
        <v>0</v>
      </c>
      <c r="H11" s="59">
        <v>5</v>
      </c>
      <c r="I11" s="57">
        <v>1</v>
      </c>
      <c r="J11" s="57">
        <v>21</v>
      </c>
      <c r="K11" s="57"/>
      <c r="L11" s="57"/>
      <c r="M11" s="81"/>
      <c r="N11" s="81"/>
      <c r="O11" s="81"/>
      <c r="P11" s="81"/>
      <c r="Q11" s="81"/>
      <c r="R11" s="60"/>
      <c r="S11" s="81"/>
      <c r="T11" s="81"/>
      <c r="U11" s="81"/>
      <c r="V11" s="81"/>
      <c r="W11" s="58"/>
      <c r="X11" s="57"/>
      <c r="Y11" s="57"/>
      <c r="Z11" s="81"/>
      <c r="AA11" s="58" t="s">
        <v>177</v>
      </c>
      <c r="AB11" s="84">
        <v>1</v>
      </c>
      <c r="AC11" s="18"/>
      <c r="AD11" s="18"/>
      <c r="AE11" s="58" t="s">
        <v>178</v>
      </c>
      <c r="AF11" s="84"/>
      <c r="AG11" s="84">
        <v>1</v>
      </c>
      <c r="AH11" s="84"/>
      <c r="AI11" s="61"/>
      <c r="AJ11" s="84"/>
      <c r="AK11" s="84"/>
      <c r="AL11" s="84"/>
      <c r="AM11" s="84"/>
      <c r="AN11" s="84">
        <v>1</v>
      </c>
      <c r="AO11" s="84">
        <v>1</v>
      </c>
      <c r="AP11" s="84"/>
      <c r="AQ11" s="84"/>
      <c r="AR11" s="81">
        <v>1</v>
      </c>
      <c r="AS11" s="81"/>
      <c r="AT11" s="81">
        <v>1</v>
      </c>
      <c r="AU11" s="81">
        <v>1</v>
      </c>
      <c r="AV11" s="81"/>
      <c r="AW11" s="81"/>
      <c r="AX11" s="81"/>
      <c r="AY11" s="81"/>
      <c r="AZ11" s="81">
        <v>1</v>
      </c>
      <c r="BA11" s="81"/>
      <c r="BB11" s="81">
        <v>1</v>
      </c>
      <c r="BC11" s="81"/>
      <c r="BD11" s="81">
        <v>1</v>
      </c>
      <c r="BE11" s="81">
        <v>1</v>
      </c>
      <c r="BF11" s="81">
        <v>1</v>
      </c>
      <c r="BG11" s="81">
        <v>1</v>
      </c>
      <c r="BH11" s="81">
        <v>1</v>
      </c>
      <c r="BI11" s="81">
        <v>1</v>
      </c>
      <c r="BJ11" s="81"/>
      <c r="BK11" s="81"/>
      <c r="BL11" s="81"/>
      <c r="BM11" s="81"/>
      <c r="BN11" s="81"/>
      <c r="BO11" s="81"/>
      <c r="BP11" s="62"/>
      <c r="BQ11" s="81"/>
      <c r="BR11" s="81"/>
      <c r="BS11" s="81">
        <v>1</v>
      </c>
      <c r="BT11" s="74"/>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v>1</v>
      </c>
      <c r="CV11" s="81"/>
      <c r="CW11" s="57"/>
      <c r="CX11" s="81">
        <v>1</v>
      </c>
    </row>
    <row r="12" spans="1:170" s="55" customFormat="1">
      <c r="A12" s="52">
        <v>432041</v>
      </c>
      <c r="B12" s="52" t="s">
        <v>275</v>
      </c>
      <c r="C12" s="65">
        <f t="shared" si="0"/>
        <v>43204</v>
      </c>
      <c r="D12" s="68">
        <v>43204</v>
      </c>
      <c r="E12" s="53" t="s">
        <v>201</v>
      </c>
      <c r="F12" s="53" t="s">
        <v>254</v>
      </c>
      <c r="G12" s="54">
        <f t="shared" si="1"/>
        <v>0</v>
      </c>
      <c r="H12" s="59">
        <v>5</v>
      </c>
      <c r="I12" s="57"/>
      <c r="J12" s="57"/>
      <c r="K12" s="57"/>
      <c r="L12" s="57"/>
      <c r="M12" s="81"/>
      <c r="N12" s="81"/>
      <c r="O12" s="81"/>
      <c r="P12" s="81"/>
      <c r="Q12" s="81">
        <v>1</v>
      </c>
      <c r="R12" s="60"/>
      <c r="S12" s="81"/>
      <c r="T12" s="81"/>
      <c r="U12" s="81"/>
      <c r="V12" s="81"/>
      <c r="W12" s="58"/>
      <c r="X12" s="57"/>
      <c r="Y12" s="57"/>
      <c r="Z12" s="81"/>
      <c r="AA12" s="58"/>
      <c r="AB12" s="84"/>
      <c r="AC12" s="18"/>
      <c r="AD12" s="18"/>
      <c r="AE12" s="58"/>
      <c r="AF12" s="84"/>
      <c r="AG12" s="84"/>
      <c r="AH12" s="84"/>
      <c r="AI12" s="61"/>
      <c r="AJ12" s="84"/>
      <c r="AK12" s="84"/>
      <c r="AL12" s="84"/>
      <c r="AM12" s="84"/>
      <c r="AN12" s="84"/>
      <c r="AO12" s="84"/>
      <c r="AP12" s="84"/>
      <c r="AQ12" s="84"/>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62"/>
      <c r="BQ12" s="81"/>
      <c r="BR12" s="81"/>
      <c r="BS12" s="81"/>
      <c r="BT12" s="74"/>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57"/>
      <c r="CX12" s="81"/>
    </row>
    <row r="13" spans="1:170" s="55" customFormat="1">
      <c r="A13" s="52">
        <v>432059</v>
      </c>
      <c r="B13" s="52" t="s">
        <v>276</v>
      </c>
      <c r="C13" s="65">
        <f t="shared" si="0"/>
        <v>43205</v>
      </c>
      <c r="D13" s="68">
        <v>43205</v>
      </c>
      <c r="E13" s="53" t="s">
        <v>202</v>
      </c>
      <c r="F13" s="53" t="s">
        <v>255</v>
      </c>
      <c r="G13" s="54">
        <f t="shared" si="1"/>
        <v>0</v>
      </c>
      <c r="H13" s="59">
        <v>5</v>
      </c>
      <c r="I13" s="57"/>
      <c r="J13" s="57"/>
      <c r="K13" s="57"/>
      <c r="L13" s="57"/>
      <c r="M13" s="81"/>
      <c r="N13" s="81"/>
      <c r="O13" s="81"/>
      <c r="P13" s="81"/>
      <c r="Q13" s="81">
        <v>1</v>
      </c>
      <c r="R13" s="60"/>
      <c r="S13" s="81"/>
      <c r="T13" s="81"/>
      <c r="U13" s="81"/>
      <c r="V13" s="81"/>
      <c r="W13" s="58"/>
      <c r="X13" s="57"/>
      <c r="Y13" s="57"/>
      <c r="Z13" s="81"/>
      <c r="AA13" s="58"/>
      <c r="AB13" s="84"/>
      <c r="AC13" s="18"/>
      <c r="AD13" s="18"/>
      <c r="AE13" s="58"/>
      <c r="AF13" s="84"/>
      <c r="AG13" s="84"/>
      <c r="AH13" s="84"/>
      <c r="AI13" s="61"/>
      <c r="AJ13" s="84"/>
      <c r="AK13" s="84"/>
      <c r="AL13" s="84"/>
      <c r="AM13" s="84"/>
      <c r="AN13" s="84"/>
      <c r="AO13" s="84"/>
      <c r="AP13" s="84"/>
      <c r="AQ13" s="84"/>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62"/>
      <c r="BQ13" s="81"/>
      <c r="BR13" s="81"/>
      <c r="BS13" s="81"/>
      <c r="BT13" s="74"/>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57"/>
      <c r="CX13" s="81"/>
    </row>
    <row r="14" spans="1:170" s="55" customFormat="1" ht="12">
      <c r="A14" s="52">
        <v>43206</v>
      </c>
      <c r="B14" s="52" t="s">
        <v>277</v>
      </c>
      <c r="C14" s="65">
        <f t="shared" si="0"/>
        <v>43206</v>
      </c>
      <c r="D14" s="68">
        <v>43206</v>
      </c>
      <c r="E14" s="53" t="s">
        <v>203</v>
      </c>
      <c r="F14" s="53" t="s">
        <v>203</v>
      </c>
      <c r="G14" s="54">
        <f t="shared" si="1"/>
        <v>0</v>
      </c>
      <c r="H14" s="59">
        <v>5</v>
      </c>
      <c r="I14" s="57">
        <v>1</v>
      </c>
      <c r="J14" s="57">
        <v>23</v>
      </c>
      <c r="K14" s="57"/>
      <c r="L14" s="57"/>
      <c r="M14" s="81"/>
      <c r="N14" s="81"/>
      <c r="O14" s="81"/>
      <c r="P14" s="81"/>
      <c r="Q14" s="81"/>
      <c r="R14" s="60"/>
      <c r="S14" s="81"/>
      <c r="T14" s="81"/>
      <c r="U14" s="81"/>
      <c r="V14" s="81"/>
      <c r="W14" s="58"/>
      <c r="X14" s="57">
        <v>1</v>
      </c>
      <c r="Y14" s="57">
        <v>1</v>
      </c>
      <c r="Z14" s="81">
        <v>1</v>
      </c>
      <c r="AA14" s="58"/>
      <c r="AB14" s="84"/>
      <c r="AC14" s="18">
        <v>1</v>
      </c>
      <c r="AD14" s="18"/>
      <c r="AE14" s="58"/>
      <c r="AF14" s="84"/>
      <c r="AG14" s="84">
        <v>1</v>
      </c>
      <c r="AH14" s="84">
        <v>1</v>
      </c>
      <c r="AI14" s="61"/>
      <c r="AJ14" s="84"/>
      <c r="AK14" s="84"/>
      <c r="AL14" s="84"/>
      <c r="AM14" s="84"/>
      <c r="AN14" s="84"/>
      <c r="AO14" s="84"/>
      <c r="AP14" s="84">
        <v>1</v>
      </c>
      <c r="AQ14" s="84"/>
      <c r="AR14" s="81">
        <v>1</v>
      </c>
      <c r="AS14" s="81"/>
      <c r="AT14" s="81">
        <v>1</v>
      </c>
      <c r="AU14" s="81">
        <v>1</v>
      </c>
      <c r="AV14" s="81"/>
      <c r="AW14" s="81"/>
      <c r="AX14" s="81"/>
      <c r="AY14" s="81"/>
      <c r="AZ14" s="81">
        <v>1</v>
      </c>
      <c r="BA14" s="81"/>
      <c r="BB14" s="81">
        <v>1</v>
      </c>
      <c r="BC14" s="81"/>
      <c r="BD14" s="81">
        <v>1</v>
      </c>
      <c r="BE14" s="81">
        <v>1</v>
      </c>
      <c r="BF14" s="81">
        <v>1</v>
      </c>
      <c r="BG14" s="81">
        <v>1</v>
      </c>
      <c r="BH14" s="81">
        <v>1</v>
      </c>
      <c r="BI14" s="81">
        <v>1</v>
      </c>
      <c r="BJ14" s="81"/>
      <c r="BK14" s="81"/>
      <c r="BL14" s="81">
        <v>1</v>
      </c>
      <c r="BM14" s="81"/>
      <c r="BN14" s="81"/>
      <c r="BO14" s="81"/>
      <c r="BP14" s="62"/>
      <c r="BQ14" s="81">
        <v>1</v>
      </c>
      <c r="BR14" s="81"/>
      <c r="BS14" s="81"/>
      <c r="BT14" s="74"/>
      <c r="BU14" s="81">
        <v>1</v>
      </c>
      <c r="BV14" s="81"/>
      <c r="BW14" s="81">
        <v>1</v>
      </c>
      <c r="BX14" s="81">
        <v>1</v>
      </c>
      <c r="BY14" s="81">
        <v>1</v>
      </c>
      <c r="BZ14" s="81"/>
      <c r="CA14" s="81">
        <v>1</v>
      </c>
      <c r="CB14" s="81"/>
      <c r="CC14" s="81">
        <v>1</v>
      </c>
      <c r="CD14" s="81">
        <v>1</v>
      </c>
      <c r="CE14" s="81"/>
      <c r="CF14" s="81"/>
      <c r="CG14" s="81">
        <v>1</v>
      </c>
      <c r="CH14" s="81"/>
      <c r="CI14" s="81"/>
      <c r="CJ14" s="81"/>
      <c r="CK14" s="81">
        <v>1</v>
      </c>
      <c r="CL14" s="81">
        <v>1</v>
      </c>
      <c r="CM14" s="81"/>
      <c r="CN14" s="81"/>
      <c r="CO14" s="81">
        <v>1</v>
      </c>
      <c r="CP14" s="81"/>
      <c r="CQ14" s="81"/>
      <c r="CR14" s="81"/>
      <c r="CS14" s="81"/>
      <c r="CT14" s="81"/>
      <c r="CU14" s="81">
        <v>1</v>
      </c>
      <c r="CV14" s="81"/>
      <c r="CW14" s="57">
        <v>1</v>
      </c>
      <c r="CX14" s="81"/>
    </row>
    <row r="15" spans="1:170" s="55" customFormat="1" ht="32.4">
      <c r="A15" s="52">
        <v>432083</v>
      </c>
      <c r="B15" s="52" t="s">
        <v>278</v>
      </c>
      <c r="C15" s="65">
        <f t="shared" si="0"/>
        <v>43208</v>
      </c>
      <c r="D15" s="68">
        <v>43208</v>
      </c>
      <c r="E15" s="53" t="s">
        <v>205</v>
      </c>
      <c r="F15" s="53" t="s">
        <v>205</v>
      </c>
      <c r="G15" s="54">
        <f t="shared" si="1"/>
        <v>0</v>
      </c>
      <c r="H15" s="59">
        <v>5</v>
      </c>
      <c r="I15" s="57">
        <v>1</v>
      </c>
      <c r="J15" s="57">
        <v>24</v>
      </c>
      <c r="K15" s="57"/>
      <c r="L15" s="57"/>
      <c r="M15" s="81"/>
      <c r="N15" s="81"/>
      <c r="O15" s="81"/>
      <c r="P15" s="81"/>
      <c r="Q15" s="81"/>
      <c r="R15" s="60"/>
      <c r="S15" s="81"/>
      <c r="T15" s="81"/>
      <c r="U15" s="81"/>
      <c r="V15" s="81"/>
      <c r="W15" s="58"/>
      <c r="X15" s="57"/>
      <c r="Y15" s="57"/>
      <c r="Z15" s="81">
        <v>1</v>
      </c>
      <c r="AA15" s="58" t="s">
        <v>179</v>
      </c>
      <c r="AB15" s="84"/>
      <c r="AC15" s="18">
        <v>1</v>
      </c>
      <c r="AD15" s="18"/>
      <c r="AE15" s="58"/>
      <c r="AF15" s="84">
        <v>1</v>
      </c>
      <c r="AG15" s="84"/>
      <c r="AH15" s="84"/>
      <c r="AI15" s="61"/>
      <c r="AJ15" s="84"/>
      <c r="AK15" s="84"/>
      <c r="AL15" s="84">
        <v>1</v>
      </c>
      <c r="AM15" s="84"/>
      <c r="AN15" s="84"/>
      <c r="AO15" s="84"/>
      <c r="AP15" s="84">
        <v>1</v>
      </c>
      <c r="AQ15" s="84"/>
      <c r="AR15" s="81">
        <v>1</v>
      </c>
      <c r="AS15" s="81"/>
      <c r="AT15" s="81"/>
      <c r="AU15" s="81"/>
      <c r="AV15" s="81">
        <v>1</v>
      </c>
      <c r="AW15" s="81">
        <v>1</v>
      </c>
      <c r="AX15" s="81"/>
      <c r="AY15" s="81"/>
      <c r="AZ15" s="81"/>
      <c r="BA15" s="81"/>
      <c r="BB15" s="81">
        <v>1</v>
      </c>
      <c r="BC15" s="81">
        <v>1</v>
      </c>
      <c r="BD15" s="81"/>
      <c r="BE15" s="81">
        <v>1</v>
      </c>
      <c r="BF15" s="81">
        <v>1</v>
      </c>
      <c r="BG15" s="81">
        <v>1</v>
      </c>
      <c r="BH15" s="81"/>
      <c r="BI15" s="81">
        <v>1</v>
      </c>
      <c r="BJ15" s="81"/>
      <c r="BK15" s="81"/>
      <c r="BL15" s="81">
        <v>1</v>
      </c>
      <c r="BM15" s="81"/>
      <c r="BN15" s="81"/>
      <c r="BO15" s="81"/>
      <c r="BP15" s="62"/>
      <c r="BQ15" s="81">
        <v>1</v>
      </c>
      <c r="BR15" s="81"/>
      <c r="BS15" s="81"/>
      <c r="BT15" s="74"/>
      <c r="BU15" s="81"/>
      <c r="BV15" s="81"/>
      <c r="BW15" s="81"/>
      <c r="BX15" s="81"/>
      <c r="BY15" s="81"/>
      <c r="BZ15" s="74" t="s">
        <v>180</v>
      </c>
      <c r="CA15" s="81">
        <v>1</v>
      </c>
      <c r="CB15" s="81">
        <v>1</v>
      </c>
      <c r="CC15" s="81">
        <v>1</v>
      </c>
      <c r="CD15" s="81">
        <v>1</v>
      </c>
      <c r="CE15" s="81"/>
      <c r="CF15" s="81"/>
      <c r="CG15" s="81">
        <v>1</v>
      </c>
      <c r="CH15" s="81"/>
      <c r="CI15" s="81"/>
      <c r="CJ15" s="81">
        <v>1</v>
      </c>
      <c r="CK15" s="81"/>
      <c r="CL15" s="81"/>
      <c r="CM15" s="81"/>
      <c r="CN15" s="81">
        <v>1</v>
      </c>
      <c r="CO15" s="81"/>
      <c r="CP15" s="81"/>
      <c r="CQ15" s="81">
        <v>1</v>
      </c>
      <c r="CR15" s="81"/>
      <c r="CS15" s="81"/>
      <c r="CT15" s="81">
        <v>1</v>
      </c>
      <c r="CU15" s="81"/>
      <c r="CV15" s="81"/>
      <c r="CW15" s="57"/>
      <c r="CX15" s="81">
        <v>1</v>
      </c>
    </row>
    <row r="16" spans="1:170" s="55" customFormat="1" ht="12">
      <c r="A16" s="52">
        <v>432105</v>
      </c>
      <c r="B16" s="52" t="s">
        <v>279</v>
      </c>
      <c r="C16" s="65">
        <f t="shared" si="0"/>
        <v>43210</v>
      </c>
      <c r="D16" s="68">
        <v>43210</v>
      </c>
      <c r="E16" s="53" t="s">
        <v>207</v>
      </c>
      <c r="F16" s="53" t="s">
        <v>207</v>
      </c>
      <c r="G16" s="54">
        <f t="shared" si="1"/>
        <v>0</v>
      </c>
      <c r="H16" s="59">
        <v>5</v>
      </c>
      <c r="I16" s="57">
        <v>1</v>
      </c>
      <c r="J16" s="57">
        <v>20</v>
      </c>
      <c r="K16" s="57"/>
      <c r="L16" s="57"/>
      <c r="M16" s="81"/>
      <c r="N16" s="81"/>
      <c r="O16" s="81"/>
      <c r="P16" s="81"/>
      <c r="Q16" s="81"/>
      <c r="R16" s="60"/>
      <c r="S16" s="81"/>
      <c r="T16" s="81"/>
      <c r="U16" s="81"/>
      <c r="V16" s="81"/>
      <c r="W16" s="58"/>
      <c r="X16" s="57">
        <v>1</v>
      </c>
      <c r="Y16" s="57"/>
      <c r="Z16" s="81">
        <v>1</v>
      </c>
      <c r="AA16" s="58"/>
      <c r="AB16" s="84"/>
      <c r="AC16" s="18">
        <v>1</v>
      </c>
      <c r="AD16" s="18"/>
      <c r="AE16" s="58"/>
      <c r="AF16" s="84"/>
      <c r="AG16" s="84">
        <v>1</v>
      </c>
      <c r="AH16" s="84">
        <v>1</v>
      </c>
      <c r="AI16" s="61"/>
      <c r="AJ16" s="84">
        <v>1</v>
      </c>
      <c r="AK16" s="84"/>
      <c r="AL16" s="84">
        <v>1</v>
      </c>
      <c r="AM16" s="84"/>
      <c r="AN16" s="84">
        <v>1</v>
      </c>
      <c r="AO16" s="84">
        <v>1</v>
      </c>
      <c r="AP16" s="84"/>
      <c r="AQ16" s="84"/>
      <c r="AR16" s="81">
        <v>1</v>
      </c>
      <c r="AS16" s="81"/>
      <c r="AT16" s="81">
        <v>1</v>
      </c>
      <c r="AU16" s="81"/>
      <c r="AV16" s="81"/>
      <c r="AW16" s="81"/>
      <c r="AX16" s="81"/>
      <c r="AY16" s="81"/>
      <c r="AZ16" s="81">
        <v>1</v>
      </c>
      <c r="BA16" s="81"/>
      <c r="BB16" s="81">
        <v>1</v>
      </c>
      <c r="BC16" s="81"/>
      <c r="BD16" s="81">
        <v>1</v>
      </c>
      <c r="BE16" s="81">
        <v>1</v>
      </c>
      <c r="BF16" s="81">
        <v>1</v>
      </c>
      <c r="BG16" s="81">
        <v>1</v>
      </c>
      <c r="BH16" s="81"/>
      <c r="BI16" s="81">
        <v>1</v>
      </c>
      <c r="BJ16" s="81">
        <v>1</v>
      </c>
      <c r="BK16" s="81"/>
      <c r="BL16" s="81"/>
      <c r="BM16" s="81"/>
      <c r="BN16" s="81"/>
      <c r="BO16" s="81"/>
      <c r="BP16" s="62"/>
      <c r="BQ16" s="81">
        <v>1</v>
      </c>
      <c r="BR16" s="81"/>
      <c r="BS16" s="81"/>
      <c r="BT16" s="74"/>
      <c r="BU16" s="81">
        <v>1</v>
      </c>
      <c r="BV16" s="81"/>
      <c r="BW16" s="81">
        <v>1</v>
      </c>
      <c r="BX16" s="81">
        <v>1</v>
      </c>
      <c r="BY16" s="81">
        <v>1</v>
      </c>
      <c r="BZ16" s="81"/>
      <c r="CA16" s="81">
        <v>1</v>
      </c>
      <c r="CB16" s="81">
        <v>1</v>
      </c>
      <c r="CC16" s="81">
        <v>1</v>
      </c>
      <c r="CD16" s="81"/>
      <c r="CE16" s="81"/>
      <c r="CF16" s="81"/>
      <c r="CG16" s="81">
        <v>1</v>
      </c>
      <c r="CH16" s="81">
        <v>1</v>
      </c>
      <c r="CI16" s="81"/>
      <c r="CJ16" s="81">
        <v>1</v>
      </c>
      <c r="CK16" s="81"/>
      <c r="CL16" s="81"/>
      <c r="CM16" s="81">
        <v>1</v>
      </c>
      <c r="CN16" s="81"/>
      <c r="CO16" s="81"/>
      <c r="CP16" s="81">
        <v>1</v>
      </c>
      <c r="CQ16" s="81"/>
      <c r="CR16" s="81"/>
      <c r="CS16" s="81"/>
      <c r="CT16" s="81">
        <v>1</v>
      </c>
      <c r="CU16" s="81"/>
      <c r="CV16" s="81"/>
      <c r="CW16" s="57"/>
      <c r="CX16" s="81">
        <v>1</v>
      </c>
    </row>
    <row r="17" spans="1:102" s="55" customFormat="1" ht="12">
      <c r="A17" s="52">
        <v>43211</v>
      </c>
      <c r="B17" s="52" t="s">
        <v>280</v>
      </c>
      <c r="C17" s="65">
        <f t="shared" si="0"/>
        <v>43211</v>
      </c>
      <c r="D17" s="68">
        <v>43211</v>
      </c>
      <c r="E17" s="53" t="s">
        <v>209</v>
      </c>
      <c r="F17" s="53" t="s">
        <v>209</v>
      </c>
      <c r="G17" s="54">
        <f t="shared" si="1"/>
        <v>0</v>
      </c>
      <c r="H17" s="59">
        <v>5</v>
      </c>
      <c r="I17" s="57">
        <v>1</v>
      </c>
      <c r="J17" s="57">
        <v>17</v>
      </c>
      <c r="K17" s="57"/>
      <c r="L17" s="57"/>
      <c r="M17" s="81"/>
      <c r="N17" s="81"/>
      <c r="O17" s="81"/>
      <c r="P17" s="81"/>
      <c r="Q17" s="81"/>
      <c r="R17" s="60"/>
      <c r="S17" s="81"/>
      <c r="T17" s="81"/>
      <c r="U17" s="81"/>
      <c r="V17" s="81"/>
      <c r="W17" s="58"/>
      <c r="X17" s="57"/>
      <c r="Y17" s="57"/>
      <c r="Z17" s="81">
        <v>1</v>
      </c>
      <c r="AA17" s="58"/>
      <c r="AB17" s="84"/>
      <c r="AC17" s="18">
        <v>1</v>
      </c>
      <c r="AD17" s="18"/>
      <c r="AE17" s="58"/>
      <c r="AF17" s="84"/>
      <c r="AG17" s="84">
        <v>1</v>
      </c>
      <c r="AH17" s="84"/>
      <c r="AI17" s="61">
        <v>1</v>
      </c>
      <c r="AJ17" s="84"/>
      <c r="AK17" s="84"/>
      <c r="AL17" s="84"/>
      <c r="AM17" s="84"/>
      <c r="AN17" s="84"/>
      <c r="AO17" s="84"/>
      <c r="AP17" s="84">
        <v>1</v>
      </c>
      <c r="AQ17" s="84">
        <v>1</v>
      </c>
      <c r="AR17" s="81">
        <v>1</v>
      </c>
      <c r="AS17" s="81"/>
      <c r="AT17" s="81">
        <v>1</v>
      </c>
      <c r="AU17" s="81">
        <v>1</v>
      </c>
      <c r="AV17" s="81"/>
      <c r="AW17" s="81"/>
      <c r="AX17" s="81">
        <v>1</v>
      </c>
      <c r="AY17" s="81"/>
      <c r="AZ17" s="81"/>
      <c r="BA17" s="81"/>
      <c r="BB17" s="81">
        <v>1</v>
      </c>
      <c r="BC17" s="81"/>
      <c r="BD17" s="81">
        <v>1</v>
      </c>
      <c r="BE17" s="81">
        <v>1</v>
      </c>
      <c r="BF17" s="81">
        <v>1</v>
      </c>
      <c r="BG17" s="81">
        <v>1</v>
      </c>
      <c r="BH17" s="81">
        <v>1</v>
      </c>
      <c r="BI17" s="81">
        <v>1</v>
      </c>
      <c r="BJ17" s="81">
        <v>1</v>
      </c>
      <c r="BK17" s="81"/>
      <c r="BL17" s="81"/>
      <c r="BM17" s="81"/>
      <c r="BN17" s="81"/>
      <c r="BO17" s="81"/>
      <c r="BP17" s="62"/>
      <c r="BQ17" s="81">
        <v>1</v>
      </c>
      <c r="BR17" s="81"/>
      <c r="BS17" s="81"/>
      <c r="BT17" s="74"/>
      <c r="BU17" s="81">
        <v>1</v>
      </c>
      <c r="BV17" s="81">
        <v>1</v>
      </c>
      <c r="BW17" s="81"/>
      <c r="BX17" s="81">
        <v>1</v>
      </c>
      <c r="BY17" s="81"/>
      <c r="BZ17" s="81"/>
      <c r="CA17" s="81"/>
      <c r="CB17" s="81"/>
      <c r="CC17" s="81">
        <v>1</v>
      </c>
      <c r="CD17" s="81"/>
      <c r="CE17" s="81"/>
      <c r="CF17" s="81"/>
      <c r="CG17" s="81">
        <v>1</v>
      </c>
      <c r="CH17" s="81">
        <v>1</v>
      </c>
      <c r="CI17" s="81"/>
      <c r="CJ17" s="81"/>
      <c r="CK17" s="81">
        <v>1</v>
      </c>
      <c r="CL17" s="81"/>
      <c r="CM17" s="81">
        <v>1</v>
      </c>
      <c r="CN17" s="81"/>
      <c r="CO17" s="81"/>
      <c r="CP17" s="81">
        <v>1</v>
      </c>
      <c r="CQ17" s="81"/>
      <c r="CR17" s="81"/>
      <c r="CS17" s="81">
        <v>1</v>
      </c>
      <c r="CT17" s="81"/>
      <c r="CU17" s="81"/>
      <c r="CV17" s="81"/>
      <c r="CW17" s="57">
        <v>1</v>
      </c>
      <c r="CX17" s="81"/>
    </row>
    <row r="18" spans="1:102" s="55" customFormat="1" ht="32.4">
      <c r="A18" s="52">
        <v>432121</v>
      </c>
      <c r="B18" s="52" t="s">
        <v>281</v>
      </c>
      <c r="C18" s="65">
        <f t="shared" si="0"/>
        <v>43212</v>
      </c>
      <c r="D18" s="68">
        <v>43212</v>
      </c>
      <c r="E18" s="53" t="s">
        <v>210</v>
      </c>
      <c r="F18" s="53" t="s">
        <v>210</v>
      </c>
      <c r="G18" s="54">
        <f t="shared" si="1"/>
        <v>0</v>
      </c>
      <c r="H18" s="59">
        <v>5</v>
      </c>
      <c r="I18" s="57">
        <v>1</v>
      </c>
      <c r="J18" s="57">
        <v>20</v>
      </c>
      <c r="K18" s="57"/>
      <c r="L18" s="57"/>
      <c r="M18" s="81"/>
      <c r="N18" s="81"/>
      <c r="O18" s="81"/>
      <c r="P18" s="81"/>
      <c r="Q18" s="81"/>
      <c r="R18" s="60"/>
      <c r="S18" s="81"/>
      <c r="T18" s="81"/>
      <c r="U18" s="81"/>
      <c r="V18" s="81"/>
      <c r="W18" s="58"/>
      <c r="X18" s="57"/>
      <c r="Y18" s="57"/>
      <c r="Z18" s="81">
        <v>1</v>
      </c>
      <c r="AA18" s="58"/>
      <c r="AB18" s="84">
        <v>1</v>
      </c>
      <c r="AC18" s="18"/>
      <c r="AD18" s="18"/>
      <c r="AE18" s="58" t="s">
        <v>181</v>
      </c>
      <c r="AF18" s="84">
        <v>1</v>
      </c>
      <c r="AG18" s="84"/>
      <c r="AH18" s="84"/>
      <c r="AI18" s="61"/>
      <c r="AJ18" s="84"/>
      <c r="AK18" s="84"/>
      <c r="AL18" s="84">
        <v>1</v>
      </c>
      <c r="AM18" s="84"/>
      <c r="AN18" s="84">
        <v>1</v>
      </c>
      <c r="AO18" s="84">
        <v>1</v>
      </c>
      <c r="AP18" s="84"/>
      <c r="AQ18" s="84"/>
      <c r="AR18" s="81">
        <v>1</v>
      </c>
      <c r="AS18" s="81"/>
      <c r="AT18" s="81">
        <v>1</v>
      </c>
      <c r="AU18" s="81">
        <v>1</v>
      </c>
      <c r="AV18" s="81"/>
      <c r="AW18" s="81"/>
      <c r="AX18" s="81"/>
      <c r="AY18" s="81"/>
      <c r="AZ18" s="81">
        <v>1</v>
      </c>
      <c r="BA18" s="81"/>
      <c r="BB18" s="81">
        <v>1</v>
      </c>
      <c r="BC18" s="81"/>
      <c r="BD18" s="81">
        <v>1</v>
      </c>
      <c r="BE18" s="81">
        <v>1</v>
      </c>
      <c r="BF18" s="81">
        <v>1</v>
      </c>
      <c r="BG18" s="81">
        <v>1</v>
      </c>
      <c r="BH18" s="81">
        <v>1</v>
      </c>
      <c r="BI18" s="81">
        <v>1</v>
      </c>
      <c r="BJ18" s="81"/>
      <c r="BK18" s="81"/>
      <c r="BL18" s="81">
        <v>1</v>
      </c>
      <c r="BM18" s="81"/>
      <c r="BN18" s="81"/>
      <c r="BO18" s="81"/>
      <c r="BP18" s="62"/>
      <c r="BQ18" s="81"/>
      <c r="BR18" s="81">
        <v>1</v>
      </c>
      <c r="BS18" s="81"/>
      <c r="BT18" s="74"/>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74" t="s">
        <v>182</v>
      </c>
      <c r="CW18" s="57">
        <v>1</v>
      </c>
      <c r="CX18" s="81"/>
    </row>
    <row r="19" spans="1:102" s="55" customFormat="1" ht="75.599999999999994">
      <c r="A19" s="52">
        <v>43213</v>
      </c>
      <c r="B19" s="52" t="s">
        <v>282</v>
      </c>
      <c r="C19" s="65">
        <f t="shared" si="0"/>
        <v>43213</v>
      </c>
      <c r="D19" s="68">
        <v>43213</v>
      </c>
      <c r="E19" s="53" t="s">
        <v>212</v>
      </c>
      <c r="F19" s="53" t="s">
        <v>212</v>
      </c>
      <c r="G19" s="54">
        <f t="shared" ref="G19:G53" si="2">IF(E19=F19,0,1)</f>
        <v>0</v>
      </c>
      <c r="H19" s="59">
        <v>5</v>
      </c>
      <c r="I19" s="57">
        <v>1</v>
      </c>
      <c r="J19" s="57">
        <v>19</v>
      </c>
      <c r="K19" s="57"/>
      <c r="L19" s="57"/>
      <c r="M19" s="81"/>
      <c r="N19" s="81"/>
      <c r="O19" s="81"/>
      <c r="P19" s="81"/>
      <c r="Q19" s="81"/>
      <c r="R19" s="60"/>
      <c r="S19" s="81"/>
      <c r="T19" s="81"/>
      <c r="U19" s="81"/>
      <c r="V19" s="81"/>
      <c r="W19" s="58"/>
      <c r="X19" s="57"/>
      <c r="Y19" s="57"/>
      <c r="Z19" s="81">
        <v>1</v>
      </c>
      <c r="AA19" s="58"/>
      <c r="AB19" s="84">
        <v>1</v>
      </c>
      <c r="AC19" s="18"/>
      <c r="AD19" s="18"/>
      <c r="AE19" s="58" t="s">
        <v>183</v>
      </c>
      <c r="AF19" s="84">
        <v>1</v>
      </c>
      <c r="AG19" s="84"/>
      <c r="AH19" s="84"/>
      <c r="AI19" s="61"/>
      <c r="AJ19" s="84"/>
      <c r="AK19" s="84"/>
      <c r="AL19" s="84">
        <v>1</v>
      </c>
      <c r="AM19" s="84"/>
      <c r="AN19" s="84">
        <v>1</v>
      </c>
      <c r="AO19" s="84">
        <v>1</v>
      </c>
      <c r="AP19" s="84"/>
      <c r="AQ19" s="84"/>
      <c r="AR19" s="81">
        <v>1</v>
      </c>
      <c r="AS19" s="81"/>
      <c r="AT19" s="81">
        <v>1</v>
      </c>
      <c r="AU19" s="81">
        <v>1</v>
      </c>
      <c r="AV19" s="81"/>
      <c r="AW19" s="81"/>
      <c r="AX19" s="81"/>
      <c r="AY19" s="81"/>
      <c r="AZ19" s="81">
        <v>1</v>
      </c>
      <c r="BA19" s="81"/>
      <c r="BB19" s="81">
        <v>1</v>
      </c>
      <c r="BC19" s="81"/>
      <c r="BD19" s="81">
        <v>1</v>
      </c>
      <c r="BE19" s="81">
        <v>1</v>
      </c>
      <c r="BF19" s="81">
        <v>1</v>
      </c>
      <c r="BG19" s="81">
        <v>1</v>
      </c>
      <c r="BH19" s="81">
        <v>1</v>
      </c>
      <c r="BI19" s="81">
        <v>1</v>
      </c>
      <c r="BJ19" s="81">
        <v>1</v>
      </c>
      <c r="BK19" s="81"/>
      <c r="BL19" s="81">
        <v>1</v>
      </c>
      <c r="BM19" s="81"/>
      <c r="BN19" s="81"/>
      <c r="BO19" s="81"/>
      <c r="BP19" s="62"/>
      <c r="BQ19" s="81"/>
      <c r="BR19" s="81">
        <v>1</v>
      </c>
      <c r="BS19" s="81"/>
      <c r="BT19" s="74"/>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v>1</v>
      </c>
      <c r="CU19" s="81"/>
      <c r="CV19" s="81"/>
      <c r="CW19" s="57"/>
      <c r="CX19" s="81">
        <v>1</v>
      </c>
    </row>
    <row r="20" spans="1:102" s="55" customFormat="1" ht="54">
      <c r="A20" s="52">
        <v>43214</v>
      </c>
      <c r="B20" s="52" t="s">
        <v>283</v>
      </c>
      <c r="C20" s="65">
        <f t="shared" si="0"/>
        <v>43214</v>
      </c>
      <c r="D20" s="68">
        <v>43214</v>
      </c>
      <c r="E20" s="53" t="s">
        <v>213</v>
      </c>
      <c r="F20" s="53" t="s">
        <v>213</v>
      </c>
      <c r="G20" s="54">
        <f t="shared" si="2"/>
        <v>0</v>
      </c>
      <c r="H20" s="59">
        <v>5</v>
      </c>
      <c r="I20" s="57">
        <v>1</v>
      </c>
      <c r="J20" s="57">
        <v>19</v>
      </c>
      <c r="K20" s="57"/>
      <c r="L20" s="57"/>
      <c r="M20" s="81"/>
      <c r="N20" s="81"/>
      <c r="O20" s="81"/>
      <c r="P20" s="81"/>
      <c r="Q20" s="81"/>
      <c r="R20" s="60"/>
      <c r="S20" s="81"/>
      <c r="T20" s="81"/>
      <c r="U20" s="81"/>
      <c r="V20" s="81"/>
      <c r="W20" s="58"/>
      <c r="X20" s="57"/>
      <c r="Y20" s="57"/>
      <c r="Z20" s="81"/>
      <c r="AA20" s="58" t="s">
        <v>184</v>
      </c>
      <c r="AB20" s="84">
        <v>1</v>
      </c>
      <c r="AC20" s="18"/>
      <c r="AD20" s="18"/>
      <c r="AE20" s="58" t="s">
        <v>185</v>
      </c>
      <c r="AF20" s="84"/>
      <c r="AG20" s="84">
        <v>1</v>
      </c>
      <c r="AH20" s="84"/>
      <c r="AI20" s="61"/>
      <c r="AJ20" s="84">
        <v>1</v>
      </c>
      <c r="AK20" s="84"/>
      <c r="AL20" s="84">
        <v>1</v>
      </c>
      <c r="AM20" s="84"/>
      <c r="AN20" s="84"/>
      <c r="AO20" s="84"/>
      <c r="AP20" s="84">
        <v>1</v>
      </c>
      <c r="AQ20" s="84">
        <v>1</v>
      </c>
      <c r="AR20" s="81"/>
      <c r="AS20" s="81">
        <v>1</v>
      </c>
      <c r="AT20" s="81"/>
      <c r="AU20" s="81"/>
      <c r="AV20" s="81"/>
      <c r="AW20" s="81"/>
      <c r="AX20" s="81"/>
      <c r="AY20" s="81"/>
      <c r="AZ20" s="81"/>
      <c r="BA20" s="81"/>
      <c r="BB20" s="81"/>
      <c r="BC20" s="81"/>
      <c r="BD20" s="81"/>
      <c r="BE20" s="81">
        <v>1</v>
      </c>
      <c r="BF20" s="81">
        <v>1</v>
      </c>
      <c r="BG20" s="81"/>
      <c r="BH20" s="81"/>
      <c r="BI20" s="81">
        <v>1</v>
      </c>
      <c r="BJ20" s="81">
        <v>1</v>
      </c>
      <c r="BK20" s="81"/>
      <c r="BL20" s="81">
        <v>1</v>
      </c>
      <c r="BM20" s="81">
        <v>1</v>
      </c>
      <c r="BN20" s="81"/>
      <c r="BO20" s="81"/>
      <c r="BP20" s="62"/>
      <c r="BQ20" s="81"/>
      <c r="BR20" s="81">
        <v>1</v>
      </c>
      <c r="BS20" s="81"/>
      <c r="BT20" s="74"/>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v>1</v>
      </c>
      <c r="CV20" s="81"/>
      <c r="CW20" s="57"/>
      <c r="CX20" s="81">
        <v>1</v>
      </c>
    </row>
    <row r="21" spans="1:102" s="55" customFormat="1" ht="21.6">
      <c r="A21" s="52">
        <v>43215</v>
      </c>
      <c r="B21" s="52" t="s">
        <v>284</v>
      </c>
      <c r="C21" s="65">
        <f t="shared" si="0"/>
        <v>43215</v>
      </c>
      <c r="D21" s="68">
        <v>43215</v>
      </c>
      <c r="E21" s="53" t="s">
        <v>214</v>
      </c>
      <c r="F21" s="53" t="s">
        <v>214</v>
      </c>
      <c r="G21" s="54">
        <f t="shared" si="2"/>
        <v>0</v>
      </c>
      <c r="H21" s="59">
        <v>5</v>
      </c>
      <c r="I21" s="57">
        <v>1</v>
      </c>
      <c r="J21" s="57">
        <v>21</v>
      </c>
      <c r="K21" s="57"/>
      <c r="L21" s="57"/>
      <c r="M21" s="81"/>
      <c r="N21" s="81"/>
      <c r="O21" s="81"/>
      <c r="P21" s="81"/>
      <c r="Q21" s="81"/>
      <c r="R21" s="60"/>
      <c r="S21" s="81"/>
      <c r="T21" s="81"/>
      <c r="U21" s="81"/>
      <c r="V21" s="81"/>
      <c r="W21" s="58"/>
      <c r="X21" s="57"/>
      <c r="Y21" s="57"/>
      <c r="Z21" s="81"/>
      <c r="AA21" s="58" t="s">
        <v>186</v>
      </c>
      <c r="AB21" s="84"/>
      <c r="AC21" s="18">
        <v>1</v>
      </c>
      <c r="AD21" s="18"/>
      <c r="AE21" s="58"/>
      <c r="AF21" s="84">
        <v>1</v>
      </c>
      <c r="AG21" s="84"/>
      <c r="AH21" s="84">
        <v>1</v>
      </c>
      <c r="AI21" s="61"/>
      <c r="AJ21" s="84">
        <v>1</v>
      </c>
      <c r="AK21" s="84"/>
      <c r="AL21" s="84">
        <v>1</v>
      </c>
      <c r="AM21" s="84"/>
      <c r="AN21" s="84">
        <v>1</v>
      </c>
      <c r="AO21" s="84">
        <v>1</v>
      </c>
      <c r="AP21" s="84"/>
      <c r="AQ21" s="84"/>
      <c r="AR21" s="81">
        <v>1</v>
      </c>
      <c r="AS21" s="81"/>
      <c r="AT21" s="81">
        <v>1</v>
      </c>
      <c r="AU21" s="81">
        <v>1</v>
      </c>
      <c r="AV21" s="81"/>
      <c r="AW21" s="81"/>
      <c r="AX21" s="81"/>
      <c r="AY21" s="81">
        <v>1</v>
      </c>
      <c r="AZ21" s="81"/>
      <c r="BA21" s="81"/>
      <c r="BB21" s="81">
        <v>1</v>
      </c>
      <c r="BC21" s="81"/>
      <c r="BD21" s="81">
        <v>1</v>
      </c>
      <c r="BE21" s="81">
        <v>1</v>
      </c>
      <c r="BF21" s="81"/>
      <c r="BG21" s="81">
        <v>1</v>
      </c>
      <c r="BH21" s="81">
        <v>1</v>
      </c>
      <c r="BI21" s="81">
        <v>1</v>
      </c>
      <c r="BJ21" s="81"/>
      <c r="BK21" s="81">
        <v>1</v>
      </c>
      <c r="BL21" s="81">
        <v>1</v>
      </c>
      <c r="BM21" s="81">
        <v>1</v>
      </c>
      <c r="BN21" s="81"/>
      <c r="BO21" s="81"/>
      <c r="BP21" s="62"/>
      <c r="BQ21" s="81">
        <v>1</v>
      </c>
      <c r="BR21" s="81"/>
      <c r="BS21" s="81"/>
      <c r="BT21" s="74"/>
      <c r="BU21" s="81">
        <v>1</v>
      </c>
      <c r="BV21" s="81">
        <v>1</v>
      </c>
      <c r="BW21" s="81"/>
      <c r="BX21" s="81"/>
      <c r="BY21" s="81">
        <v>1</v>
      </c>
      <c r="BZ21" s="81"/>
      <c r="CA21" s="81">
        <v>1</v>
      </c>
      <c r="CB21" s="81"/>
      <c r="CC21" s="81">
        <v>1</v>
      </c>
      <c r="CD21" s="81"/>
      <c r="CE21" s="81"/>
      <c r="CF21" s="81"/>
      <c r="CG21" s="81"/>
      <c r="CH21" s="81">
        <v>1</v>
      </c>
      <c r="CI21" s="81"/>
      <c r="CJ21" s="81"/>
      <c r="CK21" s="81">
        <v>1</v>
      </c>
      <c r="CL21" s="81"/>
      <c r="CM21" s="81">
        <v>1</v>
      </c>
      <c r="CN21" s="81"/>
      <c r="CO21" s="81"/>
      <c r="CP21" s="81">
        <v>1</v>
      </c>
      <c r="CQ21" s="81"/>
      <c r="CR21" s="81"/>
      <c r="CS21" s="81">
        <v>1</v>
      </c>
      <c r="CT21" s="81"/>
      <c r="CU21" s="81"/>
      <c r="CV21" s="81"/>
      <c r="CW21" s="57">
        <v>1</v>
      </c>
      <c r="CX21" s="81"/>
    </row>
    <row r="22" spans="1:102" s="55" customFormat="1" ht="12">
      <c r="A22" s="52">
        <v>43216</v>
      </c>
      <c r="B22" s="52" t="s">
        <v>285</v>
      </c>
      <c r="C22" s="65">
        <f t="shared" si="0"/>
        <v>43216</v>
      </c>
      <c r="D22" s="68">
        <v>43216</v>
      </c>
      <c r="E22" s="53" t="s">
        <v>216</v>
      </c>
      <c r="F22" s="53" t="s">
        <v>216</v>
      </c>
      <c r="G22" s="54">
        <f t="shared" si="2"/>
        <v>0</v>
      </c>
      <c r="H22" s="59">
        <v>5</v>
      </c>
      <c r="I22" s="57">
        <v>1</v>
      </c>
      <c r="J22" s="57">
        <v>19</v>
      </c>
      <c r="K22" s="57"/>
      <c r="L22" s="57"/>
      <c r="M22" s="81"/>
      <c r="N22" s="81"/>
      <c r="O22" s="81"/>
      <c r="P22" s="81"/>
      <c r="Q22" s="81"/>
      <c r="R22" s="60"/>
      <c r="S22" s="81"/>
      <c r="T22" s="81"/>
      <c r="U22" s="81"/>
      <c r="V22" s="81"/>
      <c r="W22" s="58"/>
      <c r="X22" s="57">
        <v>1</v>
      </c>
      <c r="Y22" s="57"/>
      <c r="Z22" s="81"/>
      <c r="AA22" s="58"/>
      <c r="AB22" s="84"/>
      <c r="AC22" s="18">
        <v>1</v>
      </c>
      <c r="AD22" s="18"/>
      <c r="AE22" s="58"/>
      <c r="AF22" s="84"/>
      <c r="AG22" s="84">
        <v>1</v>
      </c>
      <c r="AH22" s="84"/>
      <c r="AI22" s="61">
        <v>1</v>
      </c>
      <c r="AJ22" s="84"/>
      <c r="AK22" s="84"/>
      <c r="AL22" s="84">
        <v>1</v>
      </c>
      <c r="AM22" s="84"/>
      <c r="AN22" s="84">
        <v>1</v>
      </c>
      <c r="AO22" s="84">
        <v>1</v>
      </c>
      <c r="AP22" s="84"/>
      <c r="AQ22" s="84"/>
      <c r="AR22" s="81">
        <v>1</v>
      </c>
      <c r="AS22" s="81"/>
      <c r="AT22" s="81">
        <v>1</v>
      </c>
      <c r="AU22" s="81">
        <v>1</v>
      </c>
      <c r="AV22" s="81"/>
      <c r="AW22" s="81"/>
      <c r="AX22" s="81"/>
      <c r="AY22" s="81"/>
      <c r="AZ22" s="81">
        <v>1</v>
      </c>
      <c r="BA22" s="81"/>
      <c r="BB22" s="81">
        <v>1</v>
      </c>
      <c r="BC22" s="81"/>
      <c r="BD22" s="81">
        <v>1</v>
      </c>
      <c r="BE22" s="81">
        <v>1</v>
      </c>
      <c r="BF22" s="81">
        <v>1</v>
      </c>
      <c r="BG22" s="81">
        <v>1</v>
      </c>
      <c r="BH22" s="81">
        <v>1</v>
      </c>
      <c r="BI22" s="81">
        <v>1</v>
      </c>
      <c r="BJ22" s="81">
        <v>1</v>
      </c>
      <c r="BK22" s="81">
        <v>1</v>
      </c>
      <c r="BL22" s="81">
        <v>1</v>
      </c>
      <c r="BM22" s="81">
        <v>1</v>
      </c>
      <c r="BN22" s="81"/>
      <c r="BO22" s="81"/>
      <c r="BP22" s="62"/>
      <c r="BQ22" s="81">
        <v>1</v>
      </c>
      <c r="BR22" s="81"/>
      <c r="BS22" s="81"/>
      <c r="BT22" s="74"/>
      <c r="BU22" s="81">
        <v>1</v>
      </c>
      <c r="BV22" s="81"/>
      <c r="BW22" s="81"/>
      <c r="BX22" s="81">
        <v>1</v>
      </c>
      <c r="BY22" s="81">
        <v>1</v>
      </c>
      <c r="BZ22" s="81"/>
      <c r="CA22" s="81">
        <v>1</v>
      </c>
      <c r="CB22" s="81">
        <v>1</v>
      </c>
      <c r="CC22" s="81"/>
      <c r="CD22" s="81"/>
      <c r="CE22" s="81"/>
      <c r="CF22" s="81"/>
      <c r="CG22" s="81">
        <v>1</v>
      </c>
      <c r="CH22" s="81">
        <v>1</v>
      </c>
      <c r="CI22" s="81"/>
      <c r="CJ22" s="81"/>
      <c r="CK22" s="81">
        <v>1</v>
      </c>
      <c r="CL22" s="81"/>
      <c r="CM22" s="81">
        <v>1</v>
      </c>
      <c r="CN22" s="81"/>
      <c r="CO22" s="81"/>
      <c r="CP22" s="81">
        <v>1</v>
      </c>
      <c r="CQ22" s="81"/>
      <c r="CR22" s="81">
        <v>1</v>
      </c>
      <c r="CS22" s="81"/>
      <c r="CT22" s="81"/>
      <c r="CU22" s="81"/>
      <c r="CV22" s="81"/>
      <c r="CW22" s="57">
        <v>1</v>
      </c>
      <c r="CX22" s="81"/>
    </row>
    <row r="23" spans="1:102" s="55" customFormat="1" ht="43.2">
      <c r="A23" s="52">
        <v>43348</v>
      </c>
      <c r="B23" s="52" t="s">
        <v>286</v>
      </c>
      <c r="C23" s="65">
        <f t="shared" si="0"/>
        <v>43348</v>
      </c>
      <c r="D23" s="68">
        <v>43348</v>
      </c>
      <c r="E23" s="53" t="s">
        <v>174</v>
      </c>
      <c r="F23" s="53" t="s">
        <v>174</v>
      </c>
      <c r="G23" s="54">
        <f t="shared" si="2"/>
        <v>0</v>
      </c>
      <c r="H23" s="59">
        <v>6</v>
      </c>
      <c r="I23" s="57">
        <v>1</v>
      </c>
      <c r="J23" s="57">
        <v>19</v>
      </c>
      <c r="K23" s="57"/>
      <c r="L23" s="57"/>
      <c r="M23" s="81"/>
      <c r="N23" s="81"/>
      <c r="O23" s="81"/>
      <c r="P23" s="81"/>
      <c r="Q23" s="81"/>
      <c r="R23" s="60"/>
      <c r="S23" s="81"/>
      <c r="T23" s="81"/>
      <c r="U23" s="81"/>
      <c r="V23" s="81"/>
      <c r="W23" s="58"/>
      <c r="X23" s="57"/>
      <c r="Y23" s="57"/>
      <c r="Z23" s="81">
        <v>1</v>
      </c>
      <c r="AA23" s="58"/>
      <c r="AB23" s="84">
        <v>1</v>
      </c>
      <c r="AC23" s="18"/>
      <c r="AD23" s="18"/>
      <c r="AE23" s="58" t="s">
        <v>327</v>
      </c>
      <c r="AF23" s="84"/>
      <c r="AG23" s="84">
        <v>1</v>
      </c>
      <c r="AH23" s="84"/>
      <c r="AI23" s="61">
        <v>1</v>
      </c>
      <c r="AJ23" s="84"/>
      <c r="AK23" s="84"/>
      <c r="AL23" s="84"/>
      <c r="AM23" s="84"/>
      <c r="AN23" s="84">
        <v>1</v>
      </c>
      <c r="AO23" s="84"/>
      <c r="AP23" s="84"/>
      <c r="AQ23" s="84"/>
      <c r="AR23" s="81">
        <v>1</v>
      </c>
      <c r="AS23" s="81"/>
      <c r="AT23" s="81">
        <v>1</v>
      </c>
      <c r="AU23" s="81">
        <v>1</v>
      </c>
      <c r="AV23" s="81"/>
      <c r="AW23" s="81"/>
      <c r="AX23" s="81"/>
      <c r="AY23" s="81"/>
      <c r="AZ23" s="81">
        <v>1</v>
      </c>
      <c r="BA23" s="81"/>
      <c r="BB23" s="81">
        <v>1</v>
      </c>
      <c r="BC23" s="81">
        <v>1</v>
      </c>
      <c r="BD23" s="81"/>
      <c r="BE23" s="81">
        <v>1</v>
      </c>
      <c r="BF23" s="81">
        <v>1</v>
      </c>
      <c r="BG23" s="81">
        <v>1</v>
      </c>
      <c r="BH23" s="81">
        <v>1</v>
      </c>
      <c r="BI23" s="81">
        <v>1</v>
      </c>
      <c r="BJ23" s="81">
        <v>1</v>
      </c>
      <c r="BK23" s="81"/>
      <c r="BL23" s="81">
        <v>1</v>
      </c>
      <c r="BM23" s="81"/>
      <c r="BN23" s="81"/>
      <c r="BO23" s="81"/>
      <c r="BP23" s="62"/>
      <c r="BQ23" s="81"/>
      <c r="BR23" s="81">
        <v>1</v>
      </c>
      <c r="BS23" s="81"/>
      <c r="BT23" s="74"/>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v>1</v>
      </c>
      <c r="CU23" s="81"/>
      <c r="CV23" s="81"/>
      <c r="CW23" s="57"/>
      <c r="CX23" s="81">
        <v>1</v>
      </c>
    </row>
    <row r="24" spans="1:102" s="55" customFormat="1">
      <c r="A24" s="52">
        <v>433641</v>
      </c>
      <c r="B24" s="52" t="s">
        <v>287</v>
      </c>
      <c r="C24" s="65">
        <f t="shared" si="0"/>
        <v>43364</v>
      </c>
      <c r="D24" s="68">
        <v>43364</v>
      </c>
      <c r="E24" s="53" t="s">
        <v>218</v>
      </c>
      <c r="F24" s="53" t="s">
        <v>256</v>
      </c>
      <c r="G24" s="54">
        <f t="shared" si="2"/>
        <v>0</v>
      </c>
      <c r="H24" s="59">
        <v>5</v>
      </c>
      <c r="I24" s="57"/>
      <c r="J24" s="57"/>
      <c r="K24" s="57"/>
      <c r="L24" s="57"/>
      <c r="M24" s="81"/>
      <c r="N24" s="81"/>
      <c r="O24" s="81">
        <v>1</v>
      </c>
      <c r="P24" s="81"/>
      <c r="Q24" s="81"/>
      <c r="R24" s="60"/>
      <c r="S24" s="81"/>
      <c r="T24" s="81"/>
      <c r="U24" s="81"/>
      <c r="V24" s="81"/>
      <c r="W24" s="58"/>
      <c r="X24" s="57"/>
      <c r="Y24" s="57"/>
      <c r="Z24" s="81"/>
      <c r="AA24" s="58"/>
      <c r="AB24" s="84"/>
      <c r="AC24" s="18"/>
      <c r="AD24" s="18"/>
      <c r="AE24" s="58"/>
      <c r="AF24" s="84"/>
      <c r="AG24" s="84"/>
      <c r="AH24" s="84"/>
      <c r="AI24" s="61"/>
      <c r="AJ24" s="84"/>
      <c r="AK24" s="84"/>
      <c r="AL24" s="84"/>
      <c r="AM24" s="84"/>
      <c r="AN24" s="84"/>
      <c r="AO24" s="84"/>
      <c r="AP24" s="84"/>
      <c r="AQ24" s="84"/>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62"/>
      <c r="BQ24" s="81"/>
      <c r="BR24" s="81"/>
      <c r="BS24" s="81"/>
      <c r="BT24" s="74"/>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57"/>
      <c r="CX24" s="81"/>
    </row>
    <row r="25" spans="1:102" s="55" customFormat="1" ht="21.6">
      <c r="A25" s="52">
        <v>43367</v>
      </c>
      <c r="B25" s="52" t="s">
        <v>288</v>
      </c>
      <c r="C25" s="65">
        <f t="shared" si="0"/>
        <v>43367</v>
      </c>
      <c r="D25" s="68">
        <v>43367</v>
      </c>
      <c r="E25" s="53" t="s">
        <v>219</v>
      </c>
      <c r="F25" s="53" t="s">
        <v>219</v>
      </c>
      <c r="G25" s="54">
        <f t="shared" si="2"/>
        <v>0</v>
      </c>
      <c r="H25" s="59">
        <v>6</v>
      </c>
      <c r="I25" s="57">
        <v>1</v>
      </c>
      <c r="J25" s="57">
        <v>23</v>
      </c>
      <c r="K25" s="57"/>
      <c r="L25" s="57"/>
      <c r="M25" s="81"/>
      <c r="N25" s="81"/>
      <c r="O25" s="81"/>
      <c r="P25" s="81"/>
      <c r="Q25" s="81"/>
      <c r="R25" s="60"/>
      <c r="S25" s="81"/>
      <c r="T25" s="81"/>
      <c r="U25" s="81"/>
      <c r="V25" s="81"/>
      <c r="W25" s="58"/>
      <c r="X25" s="57"/>
      <c r="Y25" s="57"/>
      <c r="Z25" s="81">
        <v>1</v>
      </c>
      <c r="AA25" s="58"/>
      <c r="AB25" s="84">
        <v>1</v>
      </c>
      <c r="AC25" s="18"/>
      <c r="AD25" s="18"/>
      <c r="AE25" s="58" t="s">
        <v>187</v>
      </c>
      <c r="AF25" s="84"/>
      <c r="AG25" s="84">
        <v>1</v>
      </c>
      <c r="AH25" s="84"/>
      <c r="AI25" s="61"/>
      <c r="AJ25" s="84"/>
      <c r="AK25" s="84"/>
      <c r="AL25" s="84"/>
      <c r="AM25" s="84"/>
      <c r="AN25" s="84"/>
      <c r="AO25" s="84"/>
      <c r="AP25" s="84">
        <v>1</v>
      </c>
      <c r="AQ25" s="84">
        <v>1</v>
      </c>
      <c r="AR25" s="81">
        <v>1</v>
      </c>
      <c r="AS25" s="81"/>
      <c r="AT25" s="81">
        <v>1</v>
      </c>
      <c r="AU25" s="81">
        <v>1</v>
      </c>
      <c r="AV25" s="81"/>
      <c r="AW25" s="81">
        <v>1</v>
      </c>
      <c r="AX25" s="81"/>
      <c r="AY25" s="81"/>
      <c r="AZ25" s="81"/>
      <c r="BA25" s="81"/>
      <c r="BB25" s="81">
        <v>1</v>
      </c>
      <c r="BC25" s="81">
        <v>1</v>
      </c>
      <c r="BD25" s="81"/>
      <c r="BE25" s="81">
        <v>1</v>
      </c>
      <c r="BF25" s="81">
        <v>1</v>
      </c>
      <c r="BG25" s="81">
        <v>1</v>
      </c>
      <c r="BH25" s="81">
        <v>1</v>
      </c>
      <c r="BI25" s="81">
        <v>1</v>
      </c>
      <c r="BJ25" s="81">
        <v>1</v>
      </c>
      <c r="BK25" s="81"/>
      <c r="BL25" s="81">
        <v>1</v>
      </c>
      <c r="BM25" s="81">
        <v>1</v>
      </c>
      <c r="BN25" s="81"/>
      <c r="BO25" s="81"/>
      <c r="BP25" s="62"/>
      <c r="BQ25" s="81"/>
      <c r="BR25" s="81">
        <v>1</v>
      </c>
      <c r="BS25" s="81"/>
      <c r="BT25" s="74"/>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v>1</v>
      </c>
      <c r="CV25" s="81"/>
      <c r="CW25" s="57"/>
      <c r="CX25" s="81">
        <v>1</v>
      </c>
    </row>
    <row r="26" spans="1:102" s="55" customFormat="1" ht="86.4">
      <c r="A26" s="52">
        <v>433683</v>
      </c>
      <c r="B26" s="52" t="s">
        <v>289</v>
      </c>
      <c r="C26" s="65">
        <f t="shared" si="0"/>
        <v>43368</v>
      </c>
      <c r="D26" s="68">
        <v>43368</v>
      </c>
      <c r="E26" s="53" t="s">
        <v>221</v>
      </c>
      <c r="F26" s="53" t="s">
        <v>257</v>
      </c>
      <c r="G26" s="54">
        <f t="shared" si="2"/>
        <v>0</v>
      </c>
      <c r="H26" s="59">
        <v>6</v>
      </c>
      <c r="I26" s="57"/>
      <c r="J26" s="57"/>
      <c r="K26" s="57"/>
      <c r="L26" s="57"/>
      <c r="M26" s="81"/>
      <c r="N26" s="81"/>
      <c r="O26" s="81"/>
      <c r="P26" s="81"/>
      <c r="Q26" s="81">
        <v>1</v>
      </c>
      <c r="R26" s="60" t="s">
        <v>188</v>
      </c>
      <c r="S26" s="81"/>
      <c r="T26" s="81"/>
      <c r="U26" s="81"/>
      <c r="V26" s="81"/>
      <c r="W26" s="58"/>
      <c r="X26" s="57"/>
      <c r="Y26" s="57"/>
      <c r="Z26" s="81"/>
      <c r="AA26" s="58"/>
      <c r="AB26" s="84"/>
      <c r="AC26" s="18"/>
      <c r="AD26" s="18"/>
      <c r="AE26" s="58"/>
      <c r="AF26" s="84"/>
      <c r="AG26" s="84"/>
      <c r="AH26" s="84"/>
      <c r="AI26" s="61"/>
      <c r="AJ26" s="84"/>
      <c r="AK26" s="84"/>
      <c r="AL26" s="84"/>
      <c r="AM26" s="84"/>
      <c r="AN26" s="84"/>
      <c r="AO26" s="84"/>
      <c r="AP26" s="84"/>
      <c r="AQ26" s="84"/>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62"/>
      <c r="BQ26" s="81"/>
      <c r="BR26" s="81"/>
      <c r="BS26" s="81"/>
      <c r="BT26" s="74"/>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57"/>
      <c r="CX26" s="81"/>
    </row>
    <row r="27" spans="1:102" s="55" customFormat="1">
      <c r="A27" s="52">
        <v>43369</v>
      </c>
      <c r="B27" s="52" t="s">
        <v>290</v>
      </c>
      <c r="C27" s="65">
        <f t="shared" si="0"/>
        <v>43369</v>
      </c>
      <c r="D27" s="68">
        <v>43369</v>
      </c>
      <c r="E27" s="53" t="s">
        <v>222</v>
      </c>
      <c r="F27" s="53" t="s">
        <v>222</v>
      </c>
      <c r="G27" s="54">
        <f t="shared" si="2"/>
        <v>0</v>
      </c>
      <c r="H27" s="59">
        <v>6</v>
      </c>
      <c r="I27" s="57">
        <v>1</v>
      </c>
      <c r="J27" s="57">
        <v>23</v>
      </c>
      <c r="K27" s="57"/>
      <c r="L27" s="57"/>
      <c r="M27" s="81"/>
      <c r="N27" s="81"/>
      <c r="O27" s="81"/>
      <c r="P27" s="81"/>
      <c r="Q27" s="81"/>
      <c r="R27" s="60"/>
      <c r="S27" s="81"/>
      <c r="T27" s="81"/>
      <c r="U27" s="81"/>
      <c r="V27" s="81"/>
      <c r="W27" s="58"/>
      <c r="X27" s="57"/>
      <c r="Y27" s="57"/>
      <c r="Z27" s="81"/>
      <c r="AA27" s="58" t="s">
        <v>189</v>
      </c>
      <c r="AB27" s="84">
        <v>1</v>
      </c>
      <c r="AC27" s="18"/>
      <c r="AD27" s="18"/>
      <c r="AE27" s="58" t="s">
        <v>175</v>
      </c>
      <c r="AF27" s="84">
        <v>1</v>
      </c>
      <c r="AG27" s="84"/>
      <c r="AH27" s="84"/>
      <c r="AI27" s="61"/>
      <c r="AJ27" s="84"/>
      <c r="AK27" s="84"/>
      <c r="AL27" s="84"/>
      <c r="AM27" s="84"/>
      <c r="AN27" s="84">
        <v>1</v>
      </c>
      <c r="AO27" s="84"/>
      <c r="AP27" s="84"/>
      <c r="AQ27" s="84"/>
      <c r="AR27" s="81">
        <v>1</v>
      </c>
      <c r="AS27" s="81"/>
      <c r="AT27" s="81">
        <v>1</v>
      </c>
      <c r="AU27" s="81">
        <v>1</v>
      </c>
      <c r="AV27" s="81"/>
      <c r="AW27" s="81"/>
      <c r="AX27" s="81">
        <v>1</v>
      </c>
      <c r="AY27" s="81"/>
      <c r="AZ27" s="81"/>
      <c r="BA27" s="81"/>
      <c r="BB27" s="81">
        <v>1</v>
      </c>
      <c r="BC27" s="81">
        <v>1</v>
      </c>
      <c r="BD27" s="81"/>
      <c r="BE27" s="81">
        <v>1</v>
      </c>
      <c r="BF27" s="81">
        <v>1</v>
      </c>
      <c r="BG27" s="81">
        <v>1</v>
      </c>
      <c r="BH27" s="81">
        <v>1</v>
      </c>
      <c r="BI27" s="81">
        <v>1</v>
      </c>
      <c r="BJ27" s="81">
        <v>1</v>
      </c>
      <c r="BK27" s="81"/>
      <c r="BL27" s="81">
        <v>1</v>
      </c>
      <c r="BM27" s="81"/>
      <c r="BN27" s="81"/>
      <c r="BO27" s="81"/>
      <c r="BP27" s="62"/>
      <c r="BQ27" s="81"/>
      <c r="BR27" s="81">
        <v>1</v>
      </c>
      <c r="BS27" s="81"/>
      <c r="BT27" s="74"/>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v>1</v>
      </c>
      <c r="CV27" s="81"/>
      <c r="CW27" s="57"/>
      <c r="CX27" s="81">
        <v>1</v>
      </c>
    </row>
    <row r="28" spans="1:102" s="55" customFormat="1" ht="12">
      <c r="A28" s="52">
        <v>434035</v>
      </c>
      <c r="B28" s="52" t="s">
        <v>291</v>
      </c>
      <c r="C28" s="65">
        <f t="shared" si="0"/>
        <v>43403</v>
      </c>
      <c r="D28" s="68">
        <v>43403</v>
      </c>
      <c r="E28" s="53" t="s">
        <v>223</v>
      </c>
      <c r="F28" s="53" t="s">
        <v>223</v>
      </c>
      <c r="G28" s="54">
        <f t="shared" si="2"/>
        <v>0</v>
      </c>
      <c r="H28" s="59">
        <v>6</v>
      </c>
      <c r="I28" s="57">
        <v>1</v>
      </c>
      <c r="J28" s="57">
        <v>18</v>
      </c>
      <c r="K28" s="57"/>
      <c r="L28" s="57"/>
      <c r="M28" s="81"/>
      <c r="N28" s="81"/>
      <c r="O28" s="81"/>
      <c r="P28" s="81"/>
      <c r="Q28" s="81"/>
      <c r="R28" s="60"/>
      <c r="S28" s="81"/>
      <c r="T28" s="81"/>
      <c r="U28" s="81"/>
      <c r="V28" s="81"/>
      <c r="W28" s="58"/>
      <c r="X28" s="57"/>
      <c r="Y28" s="57"/>
      <c r="Z28" s="81">
        <v>1</v>
      </c>
      <c r="AA28" s="58"/>
      <c r="AB28" s="84"/>
      <c r="AC28" s="18">
        <v>1</v>
      </c>
      <c r="AD28" s="18"/>
      <c r="AE28" s="58"/>
      <c r="AF28" s="84">
        <v>1</v>
      </c>
      <c r="AG28" s="84"/>
      <c r="AH28" s="84">
        <v>1</v>
      </c>
      <c r="AI28" s="61"/>
      <c r="AJ28" s="84"/>
      <c r="AK28" s="84"/>
      <c r="AL28" s="84"/>
      <c r="AM28" s="84"/>
      <c r="AN28" s="84">
        <v>1</v>
      </c>
      <c r="AO28" s="84"/>
      <c r="AP28" s="84"/>
      <c r="AQ28" s="84"/>
      <c r="AR28" s="81">
        <v>1</v>
      </c>
      <c r="AS28" s="81"/>
      <c r="AT28" s="81">
        <v>1</v>
      </c>
      <c r="AU28" s="81">
        <v>1</v>
      </c>
      <c r="AV28" s="81"/>
      <c r="AW28" s="81">
        <v>1</v>
      </c>
      <c r="AX28" s="81"/>
      <c r="AY28" s="81"/>
      <c r="AZ28" s="81"/>
      <c r="BA28" s="81"/>
      <c r="BB28" s="81">
        <v>1</v>
      </c>
      <c r="BC28" s="81">
        <v>1</v>
      </c>
      <c r="BD28" s="81"/>
      <c r="BE28" s="81">
        <v>1</v>
      </c>
      <c r="BF28" s="81">
        <v>1</v>
      </c>
      <c r="BG28" s="81">
        <v>1</v>
      </c>
      <c r="BH28" s="81">
        <v>1</v>
      </c>
      <c r="BI28" s="81">
        <v>1</v>
      </c>
      <c r="BJ28" s="81"/>
      <c r="BK28" s="81">
        <v>1</v>
      </c>
      <c r="BL28" s="81"/>
      <c r="BM28" s="81"/>
      <c r="BN28" s="81"/>
      <c r="BO28" s="81"/>
      <c r="BP28" s="62"/>
      <c r="BQ28" s="81">
        <v>1</v>
      </c>
      <c r="BR28" s="81"/>
      <c r="BS28" s="81"/>
      <c r="BT28" s="74"/>
      <c r="BU28" s="81">
        <v>1</v>
      </c>
      <c r="BV28" s="81"/>
      <c r="BW28" s="81">
        <v>1</v>
      </c>
      <c r="BX28" s="81">
        <v>1</v>
      </c>
      <c r="BY28" s="81">
        <v>1</v>
      </c>
      <c r="BZ28" s="81"/>
      <c r="CA28" s="81">
        <v>1</v>
      </c>
      <c r="CB28" s="81"/>
      <c r="CC28" s="81">
        <v>1</v>
      </c>
      <c r="CD28" s="81"/>
      <c r="CE28" s="81">
        <v>1</v>
      </c>
      <c r="CF28" s="81"/>
      <c r="CG28" s="81">
        <v>1</v>
      </c>
      <c r="CH28" s="81">
        <v>1</v>
      </c>
      <c r="CI28" s="81"/>
      <c r="CJ28" s="81">
        <v>1</v>
      </c>
      <c r="CK28" s="81"/>
      <c r="CL28" s="81"/>
      <c r="CM28" s="81">
        <v>1</v>
      </c>
      <c r="CN28" s="81"/>
      <c r="CO28" s="81"/>
      <c r="CP28" s="81"/>
      <c r="CQ28" s="81">
        <v>1</v>
      </c>
      <c r="CR28" s="81"/>
      <c r="CS28" s="81"/>
      <c r="CT28" s="81">
        <v>1</v>
      </c>
      <c r="CU28" s="81"/>
      <c r="CV28" s="81"/>
      <c r="CW28" s="57"/>
      <c r="CX28" s="81">
        <v>1</v>
      </c>
    </row>
    <row r="29" spans="1:102" s="55" customFormat="1" ht="32.4">
      <c r="A29" s="52">
        <v>434043</v>
      </c>
      <c r="B29" s="52" t="s">
        <v>292</v>
      </c>
      <c r="C29" s="65">
        <f t="shared" si="0"/>
        <v>43404</v>
      </c>
      <c r="D29" s="68">
        <v>43404</v>
      </c>
      <c r="E29" s="53" t="s">
        <v>225</v>
      </c>
      <c r="F29" s="53" t="s">
        <v>258</v>
      </c>
      <c r="G29" s="54">
        <f t="shared" si="2"/>
        <v>0</v>
      </c>
      <c r="H29" s="59">
        <v>6</v>
      </c>
      <c r="I29" s="57"/>
      <c r="J29" s="57"/>
      <c r="K29" s="57"/>
      <c r="L29" s="57"/>
      <c r="M29" s="81"/>
      <c r="N29" s="81"/>
      <c r="O29" s="81"/>
      <c r="P29" s="81"/>
      <c r="Q29" s="81">
        <v>1</v>
      </c>
      <c r="R29" s="60" t="s">
        <v>190</v>
      </c>
      <c r="S29" s="81"/>
      <c r="T29" s="81"/>
      <c r="U29" s="81"/>
      <c r="V29" s="81"/>
      <c r="W29" s="58"/>
      <c r="X29" s="57"/>
      <c r="Y29" s="57"/>
      <c r="Z29" s="81"/>
      <c r="AA29" s="58"/>
      <c r="AB29" s="84"/>
      <c r="AC29" s="18"/>
      <c r="AD29" s="18"/>
      <c r="AE29" s="58"/>
      <c r="AF29" s="84"/>
      <c r="AG29" s="84"/>
      <c r="AH29" s="84"/>
      <c r="AI29" s="61"/>
      <c r="AJ29" s="84"/>
      <c r="AK29" s="84"/>
      <c r="AL29" s="84"/>
      <c r="AM29" s="84"/>
      <c r="AN29" s="84"/>
      <c r="AO29" s="84"/>
      <c r="AP29" s="84"/>
      <c r="AQ29" s="84"/>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62"/>
      <c r="BQ29" s="81"/>
      <c r="BR29" s="81"/>
      <c r="BS29" s="81"/>
      <c r="BT29" s="74"/>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57"/>
      <c r="CX29" s="81"/>
    </row>
    <row r="30" spans="1:102" s="55" customFormat="1">
      <c r="A30" s="52">
        <v>434230</v>
      </c>
      <c r="B30" s="52" t="s">
        <v>293</v>
      </c>
      <c r="C30" s="65">
        <f t="shared" si="0"/>
        <v>43423</v>
      </c>
      <c r="D30" s="68">
        <v>43423</v>
      </c>
      <c r="E30" s="53" t="s">
        <v>226</v>
      </c>
      <c r="F30" s="53" t="s">
        <v>259</v>
      </c>
      <c r="G30" s="54">
        <f t="shared" si="2"/>
        <v>0</v>
      </c>
      <c r="H30" s="59">
        <v>6</v>
      </c>
      <c r="I30" s="57"/>
      <c r="J30" s="57"/>
      <c r="K30" s="57"/>
      <c r="L30" s="57"/>
      <c r="M30" s="81"/>
      <c r="N30" s="81"/>
      <c r="O30" s="81"/>
      <c r="P30" s="81"/>
      <c r="Q30" s="81">
        <v>1</v>
      </c>
      <c r="R30" s="60" t="s">
        <v>191</v>
      </c>
      <c r="S30" s="81"/>
      <c r="T30" s="81"/>
      <c r="U30" s="81"/>
      <c r="V30" s="81"/>
      <c r="W30" s="58"/>
      <c r="X30" s="57"/>
      <c r="Y30" s="57"/>
      <c r="Z30" s="81"/>
      <c r="AA30" s="58"/>
      <c r="AB30" s="84"/>
      <c r="AC30" s="18"/>
      <c r="AD30" s="18"/>
      <c r="AE30" s="58"/>
      <c r="AF30" s="84"/>
      <c r="AG30" s="84"/>
      <c r="AH30" s="84"/>
      <c r="AI30" s="61"/>
      <c r="AJ30" s="84"/>
      <c r="AK30" s="84"/>
      <c r="AL30" s="84"/>
      <c r="AM30" s="84"/>
      <c r="AN30" s="84"/>
      <c r="AO30" s="84"/>
      <c r="AP30" s="84"/>
      <c r="AQ30" s="84"/>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62"/>
      <c r="BQ30" s="81"/>
      <c r="BR30" s="81"/>
      <c r="BS30" s="81"/>
      <c r="BT30" s="74"/>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57"/>
      <c r="CX30" s="81"/>
    </row>
    <row r="31" spans="1:102" s="55" customFormat="1">
      <c r="A31" s="52">
        <v>434248</v>
      </c>
      <c r="B31" s="52" t="s">
        <v>294</v>
      </c>
      <c r="C31" s="65">
        <f t="shared" si="0"/>
        <v>43424</v>
      </c>
      <c r="D31" s="68">
        <v>43424</v>
      </c>
      <c r="E31" s="53" t="s">
        <v>227</v>
      </c>
      <c r="F31" s="53" t="s">
        <v>252</v>
      </c>
      <c r="G31" s="54">
        <f t="shared" si="2"/>
        <v>0</v>
      </c>
      <c r="H31" s="59">
        <v>6</v>
      </c>
      <c r="I31" s="57"/>
      <c r="J31" s="57"/>
      <c r="K31" s="57"/>
      <c r="L31" s="57"/>
      <c r="M31" s="81"/>
      <c r="N31" s="81"/>
      <c r="O31" s="81"/>
      <c r="P31" s="81"/>
      <c r="Q31" s="81">
        <v>1</v>
      </c>
      <c r="R31" s="60"/>
      <c r="S31" s="81"/>
      <c r="T31" s="81"/>
      <c r="U31" s="81"/>
      <c r="V31" s="81"/>
      <c r="W31" s="58"/>
      <c r="X31" s="57"/>
      <c r="Y31" s="57"/>
      <c r="Z31" s="81"/>
      <c r="AA31" s="58"/>
      <c r="AB31" s="84"/>
      <c r="AC31" s="18"/>
      <c r="AD31" s="18"/>
      <c r="AE31" s="58"/>
      <c r="AF31" s="84"/>
      <c r="AG31" s="84"/>
      <c r="AH31" s="84"/>
      <c r="AI31" s="61"/>
      <c r="AJ31" s="84"/>
      <c r="AK31" s="84"/>
      <c r="AL31" s="84"/>
      <c r="AM31" s="84"/>
      <c r="AN31" s="84"/>
      <c r="AO31" s="84"/>
      <c r="AP31" s="84"/>
      <c r="AQ31" s="84"/>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62"/>
      <c r="BQ31" s="81"/>
      <c r="BR31" s="81"/>
      <c r="BS31" s="81"/>
      <c r="BT31" s="74"/>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57"/>
      <c r="CX31" s="81"/>
    </row>
    <row r="32" spans="1:102" s="55" customFormat="1">
      <c r="A32" s="52">
        <v>434256</v>
      </c>
      <c r="B32" s="52" t="s">
        <v>295</v>
      </c>
      <c r="C32" s="65">
        <f t="shared" si="0"/>
        <v>43425</v>
      </c>
      <c r="D32" s="68">
        <v>43425</v>
      </c>
      <c r="E32" s="53" t="s">
        <v>228</v>
      </c>
      <c r="F32" s="53" t="s">
        <v>260</v>
      </c>
      <c r="G32" s="54">
        <f t="shared" si="2"/>
        <v>0</v>
      </c>
      <c r="H32" s="59">
        <v>6</v>
      </c>
      <c r="I32" s="57"/>
      <c r="J32" s="57"/>
      <c r="K32" s="57"/>
      <c r="L32" s="57"/>
      <c r="M32" s="81"/>
      <c r="N32" s="81"/>
      <c r="O32" s="81">
        <v>1</v>
      </c>
      <c r="P32" s="81"/>
      <c r="Q32" s="81"/>
      <c r="R32" s="60"/>
      <c r="S32" s="81"/>
      <c r="T32" s="81"/>
      <c r="U32" s="81"/>
      <c r="V32" s="81"/>
      <c r="W32" s="58"/>
      <c r="X32" s="57"/>
      <c r="Y32" s="57"/>
      <c r="Z32" s="81"/>
      <c r="AA32" s="58"/>
      <c r="AB32" s="84"/>
      <c r="AC32" s="18"/>
      <c r="AD32" s="18"/>
      <c r="AE32" s="58"/>
      <c r="AF32" s="84"/>
      <c r="AG32" s="84"/>
      <c r="AH32" s="84"/>
      <c r="AI32" s="61"/>
      <c r="AJ32" s="84"/>
      <c r="AK32" s="84"/>
      <c r="AL32" s="84"/>
      <c r="AM32" s="84"/>
      <c r="AN32" s="84"/>
      <c r="AO32" s="84"/>
      <c r="AP32" s="84"/>
      <c r="AQ32" s="84"/>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62"/>
      <c r="BQ32" s="81"/>
      <c r="BR32" s="81"/>
      <c r="BS32" s="81"/>
      <c r="BT32" s="74"/>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57"/>
      <c r="CX32" s="81"/>
    </row>
    <row r="33" spans="1:102" s="55" customFormat="1">
      <c r="A33" s="52">
        <v>434281</v>
      </c>
      <c r="B33" s="52" t="s">
        <v>296</v>
      </c>
      <c r="C33" s="65">
        <f t="shared" si="0"/>
        <v>43428</v>
      </c>
      <c r="D33" s="68">
        <v>43428</v>
      </c>
      <c r="E33" s="53" t="s">
        <v>229</v>
      </c>
      <c r="F33" s="53" t="s">
        <v>253</v>
      </c>
      <c r="G33" s="54">
        <f t="shared" si="2"/>
        <v>0</v>
      </c>
      <c r="H33" s="59">
        <v>6</v>
      </c>
      <c r="I33" s="57"/>
      <c r="J33" s="57"/>
      <c r="K33" s="57"/>
      <c r="L33" s="57"/>
      <c r="M33" s="81"/>
      <c r="N33" s="81"/>
      <c r="O33" s="81"/>
      <c r="P33" s="81">
        <v>1</v>
      </c>
      <c r="Q33" s="81"/>
      <c r="R33" s="60"/>
      <c r="S33" s="81"/>
      <c r="T33" s="81"/>
      <c r="U33" s="81"/>
      <c r="V33" s="81"/>
      <c r="W33" s="58" t="s">
        <v>192</v>
      </c>
      <c r="X33" s="57"/>
      <c r="Y33" s="57"/>
      <c r="Z33" s="81"/>
      <c r="AA33" s="58"/>
      <c r="AB33" s="84"/>
      <c r="AC33" s="18"/>
      <c r="AD33" s="18"/>
      <c r="AE33" s="58"/>
      <c r="AF33" s="84"/>
      <c r="AG33" s="84"/>
      <c r="AH33" s="84"/>
      <c r="AI33" s="61"/>
      <c r="AJ33" s="84"/>
      <c r="AK33" s="84"/>
      <c r="AL33" s="84"/>
      <c r="AM33" s="84"/>
      <c r="AN33" s="84"/>
      <c r="AO33" s="84"/>
      <c r="AP33" s="84"/>
      <c r="AQ33" s="84"/>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62"/>
      <c r="BQ33" s="81"/>
      <c r="BR33" s="81"/>
      <c r="BS33" s="81"/>
      <c r="BT33" s="74"/>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57"/>
      <c r="CX33" s="81"/>
    </row>
    <row r="34" spans="1:102" s="55" customFormat="1">
      <c r="A34" s="52">
        <v>434329</v>
      </c>
      <c r="B34" s="52" t="s">
        <v>297</v>
      </c>
      <c r="C34" s="65">
        <f t="shared" si="0"/>
        <v>43432</v>
      </c>
      <c r="D34" s="68">
        <v>43432</v>
      </c>
      <c r="E34" s="53" t="s">
        <v>230</v>
      </c>
      <c r="F34" s="53" t="s">
        <v>261</v>
      </c>
      <c r="G34" s="54">
        <f t="shared" si="2"/>
        <v>0</v>
      </c>
      <c r="H34" s="59">
        <v>6</v>
      </c>
      <c r="I34" s="57"/>
      <c r="J34" s="57"/>
      <c r="K34" s="57"/>
      <c r="L34" s="57"/>
      <c r="M34" s="81"/>
      <c r="N34" s="81"/>
      <c r="O34" s="81">
        <v>1</v>
      </c>
      <c r="P34" s="81"/>
      <c r="Q34" s="81"/>
      <c r="R34" s="60"/>
      <c r="S34" s="81"/>
      <c r="T34" s="81"/>
      <c r="U34" s="81"/>
      <c r="V34" s="81"/>
      <c r="W34" s="58"/>
      <c r="X34" s="57"/>
      <c r="Y34" s="57"/>
      <c r="Z34" s="81"/>
      <c r="AA34" s="58"/>
      <c r="AB34" s="84"/>
      <c r="AC34" s="18"/>
      <c r="AD34" s="18"/>
      <c r="AE34" s="58"/>
      <c r="AF34" s="84"/>
      <c r="AG34" s="84"/>
      <c r="AH34" s="84"/>
      <c r="AI34" s="61"/>
      <c r="AJ34" s="84"/>
      <c r="AK34" s="84"/>
      <c r="AL34" s="84"/>
      <c r="AM34" s="84"/>
      <c r="AN34" s="84"/>
      <c r="AO34" s="84"/>
      <c r="AP34" s="84"/>
      <c r="AQ34" s="84"/>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62"/>
      <c r="BQ34" s="81"/>
      <c r="BR34" s="81"/>
      <c r="BS34" s="81"/>
      <c r="BT34" s="74"/>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57"/>
      <c r="CX34" s="81"/>
    </row>
    <row r="35" spans="1:102" s="55" customFormat="1">
      <c r="A35" s="52">
        <v>434337</v>
      </c>
      <c r="B35" s="52" t="s">
        <v>298</v>
      </c>
      <c r="C35" s="65">
        <f t="shared" si="0"/>
        <v>43433</v>
      </c>
      <c r="D35" s="68">
        <v>43433</v>
      </c>
      <c r="E35" s="53" t="s">
        <v>231</v>
      </c>
      <c r="F35" s="53" t="s">
        <v>262</v>
      </c>
      <c r="G35" s="54">
        <f t="shared" si="2"/>
        <v>0</v>
      </c>
      <c r="H35" s="59">
        <v>6</v>
      </c>
      <c r="I35" s="57"/>
      <c r="J35" s="57"/>
      <c r="K35" s="57">
        <v>1</v>
      </c>
      <c r="L35" s="57">
        <v>27</v>
      </c>
      <c r="M35" s="81"/>
      <c r="N35" s="81"/>
      <c r="O35" s="81"/>
      <c r="P35" s="81"/>
      <c r="Q35" s="81"/>
      <c r="R35" s="60"/>
      <c r="S35" s="81"/>
      <c r="T35" s="81"/>
      <c r="U35" s="81"/>
      <c r="V35" s="81"/>
      <c r="W35" s="58"/>
      <c r="X35" s="57"/>
      <c r="Y35" s="57"/>
      <c r="Z35" s="81"/>
      <c r="AA35" s="58"/>
      <c r="AB35" s="84"/>
      <c r="AC35" s="18"/>
      <c r="AD35" s="18"/>
      <c r="AE35" s="58"/>
      <c r="AF35" s="84"/>
      <c r="AG35" s="84"/>
      <c r="AH35" s="84"/>
      <c r="AI35" s="61"/>
      <c r="AJ35" s="84"/>
      <c r="AK35" s="84"/>
      <c r="AL35" s="84"/>
      <c r="AM35" s="84"/>
      <c r="AN35" s="84"/>
      <c r="AO35" s="84"/>
      <c r="AP35" s="84"/>
      <c r="AQ35" s="84"/>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62"/>
      <c r="BQ35" s="81"/>
      <c r="BR35" s="81"/>
      <c r="BS35" s="81"/>
      <c r="BT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57"/>
      <c r="CX35" s="81"/>
    </row>
    <row r="36" spans="1:102" s="55" customFormat="1">
      <c r="A36" s="52">
        <v>434418</v>
      </c>
      <c r="B36" s="52" t="s">
        <v>299</v>
      </c>
      <c r="C36" s="65">
        <f t="shared" si="0"/>
        <v>43441</v>
      </c>
      <c r="D36" s="68">
        <v>43441</v>
      </c>
      <c r="E36" s="53" t="s">
        <v>232</v>
      </c>
      <c r="F36" s="53" t="s">
        <v>263</v>
      </c>
      <c r="G36" s="54">
        <f t="shared" si="2"/>
        <v>0</v>
      </c>
      <c r="H36" s="59">
        <v>6</v>
      </c>
      <c r="I36" s="57"/>
      <c r="J36" s="57"/>
      <c r="K36" s="57"/>
      <c r="L36" s="57"/>
      <c r="M36" s="81"/>
      <c r="N36" s="81"/>
      <c r="O36" s="81"/>
      <c r="P36" s="81"/>
      <c r="Q36" s="81">
        <v>1</v>
      </c>
      <c r="R36" s="60"/>
      <c r="S36" s="81"/>
      <c r="T36" s="81"/>
      <c r="U36" s="81"/>
      <c r="V36" s="81"/>
      <c r="W36" s="58"/>
      <c r="X36" s="57"/>
      <c r="Y36" s="57"/>
      <c r="Z36" s="81"/>
      <c r="AA36" s="58"/>
      <c r="AB36" s="84"/>
      <c r="AC36" s="18"/>
      <c r="AD36" s="18"/>
      <c r="AE36" s="58"/>
      <c r="AF36" s="84"/>
      <c r="AG36" s="84"/>
      <c r="AH36" s="84"/>
      <c r="AI36" s="61"/>
      <c r="AJ36" s="84"/>
      <c r="AK36" s="84"/>
      <c r="AL36" s="84"/>
      <c r="AM36" s="84"/>
      <c r="AN36" s="84"/>
      <c r="AO36" s="84"/>
      <c r="AP36" s="84"/>
      <c r="AQ36" s="84"/>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62"/>
      <c r="BQ36" s="81"/>
      <c r="BR36" s="81"/>
      <c r="BS36" s="81"/>
      <c r="BT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57"/>
      <c r="CX36" s="81"/>
    </row>
    <row r="37" spans="1:102" s="55" customFormat="1">
      <c r="A37" s="52">
        <v>434426</v>
      </c>
      <c r="B37" s="52" t="s">
        <v>300</v>
      </c>
      <c r="C37" s="65">
        <f t="shared" si="0"/>
        <v>43442</v>
      </c>
      <c r="D37" s="68">
        <v>43442</v>
      </c>
      <c r="E37" s="53" t="s">
        <v>233</v>
      </c>
      <c r="F37" s="53" t="s">
        <v>264</v>
      </c>
      <c r="G37" s="54">
        <f t="shared" si="2"/>
        <v>0</v>
      </c>
      <c r="H37" s="59">
        <v>6</v>
      </c>
      <c r="I37" s="57"/>
      <c r="J37" s="57"/>
      <c r="K37" s="57"/>
      <c r="L37" s="57"/>
      <c r="M37" s="81"/>
      <c r="N37" s="81"/>
      <c r="O37" s="81">
        <v>1</v>
      </c>
      <c r="P37" s="81"/>
      <c r="Q37" s="81"/>
      <c r="R37" s="60"/>
      <c r="S37" s="81"/>
      <c r="T37" s="81"/>
      <c r="U37" s="81"/>
      <c r="V37" s="81"/>
      <c r="W37" s="58"/>
      <c r="X37" s="57"/>
      <c r="Y37" s="57"/>
      <c r="Z37" s="81"/>
      <c r="AA37" s="58"/>
      <c r="AB37" s="84"/>
      <c r="AC37" s="18"/>
      <c r="AD37" s="18"/>
      <c r="AE37" s="58"/>
      <c r="AF37" s="84"/>
      <c r="AG37" s="84"/>
      <c r="AH37" s="84"/>
      <c r="AI37" s="61"/>
      <c r="AJ37" s="84"/>
      <c r="AK37" s="84"/>
      <c r="AL37" s="84"/>
      <c r="AM37" s="84"/>
      <c r="AN37" s="84"/>
      <c r="AO37" s="84"/>
      <c r="AP37" s="84"/>
      <c r="AQ37" s="84"/>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62"/>
      <c r="BQ37" s="81"/>
      <c r="BR37" s="81"/>
      <c r="BS37" s="81"/>
      <c r="BT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57"/>
      <c r="CX37" s="81"/>
    </row>
    <row r="38" spans="1:102" s="55" customFormat="1" ht="25.8" customHeight="1">
      <c r="A38" s="52">
        <v>43443</v>
      </c>
      <c r="B38" s="52" t="s">
        <v>301</v>
      </c>
      <c r="C38" s="65">
        <f t="shared" si="0"/>
        <v>43443</v>
      </c>
      <c r="D38" s="68">
        <v>43443</v>
      </c>
      <c r="E38" s="53" t="s">
        <v>234</v>
      </c>
      <c r="F38" s="53" t="s">
        <v>234</v>
      </c>
      <c r="G38" s="54">
        <f t="shared" si="2"/>
        <v>0</v>
      </c>
      <c r="H38" s="59">
        <v>6</v>
      </c>
      <c r="I38" s="57">
        <v>1</v>
      </c>
      <c r="J38" s="57">
        <v>19</v>
      </c>
      <c r="K38" s="57"/>
      <c r="L38" s="57"/>
      <c r="M38" s="81"/>
      <c r="N38" s="81"/>
      <c r="O38" s="81"/>
      <c r="P38" s="81"/>
      <c r="Q38" s="81"/>
      <c r="R38" s="60"/>
      <c r="S38" s="81"/>
      <c r="T38" s="81"/>
      <c r="U38" s="81"/>
      <c r="V38" s="81"/>
      <c r="W38" s="58"/>
      <c r="X38" s="57"/>
      <c r="Y38" s="57"/>
      <c r="Z38" s="81">
        <v>1</v>
      </c>
      <c r="AA38" s="58"/>
      <c r="AB38" s="84">
        <v>1</v>
      </c>
      <c r="AC38" s="18"/>
      <c r="AD38" s="18"/>
      <c r="AE38" s="58" t="s">
        <v>193</v>
      </c>
      <c r="AF38" s="84"/>
      <c r="AG38" s="84">
        <v>1</v>
      </c>
      <c r="AH38" s="84"/>
      <c r="AI38" s="61"/>
      <c r="AJ38" s="84"/>
      <c r="AK38" s="84"/>
      <c r="AL38" s="84">
        <v>1</v>
      </c>
      <c r="AM38" s="84"/>
      <c r="AN38" s="84">
        <v>1</v>
      </c>
      <c r="AO38" s="84"/>
      <c r="AP38" s="84"/>
      <c r="AQ38" s="84"/>
      <c r="AR38" s="81">
        <v>1</v>
      </c>
      <c r="AS38" s="81"/>
      <c r="AT38" s="81">
        <v>1</v>
      </c>
      <c r="AU38" s="81">
        <v>1</v>
      </c>
      <c r="AV38" s="81"/>
      <c r="AW38" s="81"/>
      <c r="AX38" s="81">
        <v>1</v>
      </c>
      <c r="AY38" s="81"/>
      <c r="AZ38" s="81"/>
      <c r="BA38" s="81">
        <v>1</v>
      </c>
      <c r="BB38" s="81"/>
      <c r="BC38" s="82">
        <v>1</v>
      </c>
      <c r="BD38" s="82"/>
      <c r="BE38" s="81">
        <v>1</v>
      </c>
      <c r="BF38" s="81">
        <v>1</v>
      </c>
      <c r="BG38" s="81">
        <v>1</v>
      </c>
      <c r="BH38" s="81">
        <v>1</v>
      </c>
      <c r="BI38" s="81">
        <v>1</v>
      </c>
      <c r="BJ38" s="81">
        <v>1</v>
      </c>
      <c r="BK38" s="81"/>
      <c r="BL38" s="81">
        <v>1</v>
      </c>
      <c r="BM38" s="81"/>
      <c r="BN38" s="81"/>
      <c r="BO38" s="81"/>
      <c r="BP38" s="62"/>
      <c r="BQ38" s="81"/>
      <c r="BR38" s="81">
        <v>1</v>
      </c>
      <c r="BS38" s="81"/>
      <c r="BT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2"/>
      <c r="CS38" s="82"/>
      <c r="CT38" s="82"/>
      <c r="CU38" s="82">
        <v>1</v>
      </c>
      <c r="CV38" s="81"/>
      <c r="CW38" s="17"/>
      <c r="CX38" s="82">
        <v>1</v>
      </c>
    </row>
    <row r="39" spans="1:102" s="55" customFormat="1" ht="21.6">
      <c r="A39" s="52">
        <v>43444</v>
      </c>
      <c r="B39" s="52" t="s">
        <v>302</v>
      </c>
      <c r="C39" s="65">
        <f t="shared" si="0"/>
        <v>43444</v>
      </c>
      <c r="D39" s="68">
        <v>43444</v>
      </c>
      <c r="E39" s="53" t="s">
        <v>236</v>
      </c>
      <c r="F39" s="53" t="s">
        <v>236</v>
      </c>
      <c r="G39" s="54">
        <f t="shared" si="2"/>
        <v>0</v>
      </c>
      <c r="H39" s="59">
        <v>6</v>
      </c>
      <c r="I39" s="57">
        <v>1</v>
      </c>
      <c r="J39" s="57">
        <v>13</v>
      </c>
      <c r="K39" s="57"/>
      <c r="L39" s="57"/>
      <c r="M39" s="81"/>
      <c r="N39" s="81"/>
      <c r="O39" s="81"/>
      <c r="P39" s="81"/>
      <c r="Q39" s="81"/>
      <c r="R39" s="60"/>
      <c r="S39" s="81"/>
      <c r="T39" s="81"/>
      <c r="U39" s="81"/>
      <c r="V39" s="81"/>
      <c r="W39" s="58"/>
      <c r="X39" s="57"/>
      <c r="Y39" s="57"/>
      <c r="Z39" s="81">
        <v>1</v>
      </c>
      <c r="AA39" s="58"/>
      <c r="AB39" s="84">
        <v>1</v>
      </c>
      <c r="AC39" s="18"/>
      <c r="AD39" s="18"/>
      <c r="AE39" s="58" t="s">
        <v>194</v>
      </c>
      <c r="AF39" s="84"/>
      <c r="AG39" s="84">
        <v>1</v>
      </c>
      <c r="AH39" s="84"/>
      <c r="AI39" s="61"/>
      <c r="AJ39" s="84"/>
      <c r="AK39" s="84"/>
      <c r="AL39" s="84"/>
      <c r="AM39" s="84"/>
      <c r="AN39" s="84"/>
      <c r="AO39" s="84"/>
      <c r="AP39" s="84">
        <v>1</v>
      </c>
      <c r="AQ39" s="84">
        <v>1</v>
      </c>
      <c r="AR39" s="81">
        <v>1</v>
      </c>
      <c r="AS39" s="81"/>
      <c r="AT39" s="81">
        <v>1</v>
      </c>
      <c r="AU39" s="81">
        <v>1</v>
      </c>
      <c r="AV39" s="81"/>
      <c r="AW39" s="81"/>
      <c r="AX39" s="81"/>
      <c r="AY39" s="81">
        <v>1</v>
      </c>
      <c r="AZ39" s="81"/>
      <c r="BA39" s="81"/>
      <c r="BB39" s="81">
        <v>1</v>
      </c>
      <c r="BC39" s="81">
        <v>1</v>
      </c>
      <c r="BD39" s="81"/>
      <c r="BE39" s="81">
        <v>1</v>
      </c>
      <c r="BF39" s="81">
        <v>1</v>
      </c>
      <c r="BG39" s="81">
        <v>1</v>
      </c>
      <c r="BH39" s="81">
        <v>1</v>
      </c>
      <c r="BI39" s="81">
        <v>1</v>
      </c>
      <c r="BJ39" s="81">
        <v>1</v>
      </c>
      <c r="BK39" s="81"/>
      <c r="BL39" s="81">
        <v>1</v>
      </c>
      <c r="BM39" s="81">
        <v>1</v>
      </c>
      <c r="BN39" s="81"/>
      <c r="BO39" s="81"/>
      <c r="BP39" s="62"/>
      <c r="BQ39" s="81"/>
      <c r="BR39" s="81">
        <v>1</v>
      </c>
      <c r="BS39" s="81"/>
      <c r="BT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v>1</v>
      </c>
      <c r="CV39" s="81"/>
      <c r="CW39" s="57">
        <v>1</v>
      </c>
      <c r="CX39" s="81"/>
    </row>
    <row r="40" spans="1:102" s="55" customFormat="1">
      <c r="A40" s="52">
        <v>434477</v>
      </c>
      <c r="B40" s="52" t="s">
        <v>303</v>
      </c>
      <c r="C40" s="65">
        <f t="shared" si="0"/>
        <v>43447</v>
      </c>
      <c r="D40" s="68">
        <v>43447</v>
      </c>
      <c r="E40" s="53" t="s">
        <v>237</v>
      </c>
      <c r="F40" s="53" t="s">
        <v>265</v>
      </c>
      <c r="G40" s="54">
        <f t="shared" si="2"/>
        <v>0</v>
      </c>
      <c r="H40" s="59">
        <v>6</v>
      </c>
      <c r="I40" s="57"/>
      <c r="J40" s="57"/>
      <c r="K40" s="57"/>
      <c r="L40" s="57"/>
      <c r="M40" s="81"/>
      <c r="N40" s="81"/>
      <c r="O40" s="81">
        <v>1</v>
      </c>
      <c r="P40" s="81"/>
      <c r="Q40" s="81"/>
      <c r="R40" s="60"/>
      <c r="S40" s="81"/>
      <c r="T40" s="81"/>
      <c r="U40" s="81"/>
      <c r="V40" s="81"/>
      <c r="W40" s="58"/>
      <c r="X40" s="57"/>
      <c r="Y40" s="57"/>
      <c r="Z40" s="81"/>
      <c r="AA40" s="58"/>
      <c r="AB40" s="84"/>
      <c r="AC40" s="18"/>
      <c r="AD40" s="18"/>
      <c r="AE40" s="58"/>
      <c r="AF40" s="84"/>
      <c r="AG40" s="84"/>
      <c r="AH40" s="84"/>
      <c r="AI40" s="61"/>
      <c r="AJ40" s="84"/>
      <c r="AK40" s="84"/>
      <c r="AL40" s="84"/>
      <c r="AM40" s="84"/>
      <c r="AN40" s="84"/>
      <c r="AO40" s="84"/>
      <c r="AP40" s="84"/>
      <c r="AQ40" s="84"/>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62"/>
      <c r="BQ40" s="81"/>
      <c r="BR40" s="81"/>
      <c r="BS40" s="81"/>
      <c r="BT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57"/>
      <c r="CX40" s="81"/>
    </row>
    <row r="41" spans="1:102" s="55" customFormat="1">
      <c r="A41" s="52">
        <v>434680</v>
      </c>
      <c r="B41" s="52" t="s">
        <v>304</v>
      </c>
      <c r="C41" s="65">
        <f t="shared" si="0"/>
        <v>43468</v>
      </c>
      <c r="D41" s="68">
        <v>43468</v>
      </c>
      <c r="E41" s="53" t="s">
        <v>238</v>
      </c>
      <c r="F41" s="53" t="s">
        <v>266</v>
      </c>
      <c r="G41" s="54">
        <f t="shared" si="2"/>
        <v>0</v>
      </c>
      <c r="H41" s="59">
        <v>6</v>
      </c>
      <c r="I41" s="57"/>
      <c r="J41" s="57"/>
      <c r="K41" s="57">
        <v>1</v>
      </c>
      <c r="L41" s="57">
        <v>29</v>
      </c>
      <c r="M41" s="81"/>
      <c r="N41" s="81"/>
      <c r="O41" s="81"/>
      <c r="P41" s="81"/>
      <c r="Q41" s="81"/>
      <c r="R41" s="60"/>
      <c r="S41" s="81"/>
      <c r="T41" s="81"/>
      <c r="U41" s="81"/>
      <c r="V41" s="81"/>
      <c r="W41" s="58"/>
      <c r="X41" s="57"/>
      <c r="Y41" s="57"/>
      <c r="Z41" s="81"/>
      <c r="AA41" s="58"/>
      <c r="AB41" s="84"/>
      <c r="AC41" s="18"/>
      <c r="AD41" s="18"/>
      <c r="AE41" s="58"/>
      <c r="AF41" s="84"/>
      <c r="AG41" s="84"/>
      <c r="AH41" s="84"/>
      <c r="AI41" s="61"/>
      <c r="AJ41" s="84"/>
      <c r="AK41" s="84"/>
      <c r="AL41" s="84"/>
      <c r="AM41" s="84"/>
      <c r="AN41" s="84"/>
      <c r="AO41" s="84"/>
      <c r="AP41" s="84"/>
      <c r="AQ41" s="84"/>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62"/>
      <c r="BQ41" s="81"/>
      <c r="BR41" s="81"/>
      <c r="BS41" s="81"/>
      <c r="BT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57"/>
      <c r="CX41" s="81"/>
    </row>
    <row r="42" spans="1:102" s="55" customFormat="1" ht="129.6">
      <c r="A42" s="52">
        <v>43482</v>
      </c>
      <c r="B42" s="52" t="s">
        <v>305</v>
      </c>
      <c r="C42" s="65">
        <f t="shared" si="0"/>
        <v>43482</v>
      </c>
      <c r="D42" s="68">
        <v>43482</v>
      </c>
      <c r="E42" s="53" t="s">
        <v>239</v>
      </c>
      <c r="F42" s="53" t="s">
        <v>239</v>
      </c>
      <c r="G42" s="54">
        <f t="shared" si="2"/>
        <v>0</v>
      </c>
      <c r="H42" s="59">
        <v>6</v>
      </c>
      <c r="I42" s="57">
        <v>1</v>
      </c>
      <c r="J42" s="57">
        <v>18</v>
      </c>
      <c r="K42" s="57"/>
      <c r="L42" s="57"/>
      <c r="M42" s="81"/>
      <c r="N42" s="81"/>
      <c r="O42" s="81"/>
      <c r="P42" s="81"/>
      <c r="Q42" s="81"/>
      <c r="R42" s="60"/>
      <c r="S42" s="81"/>
      <c r="T42" s="81"/>
      <c r="U42" s="81"/>
      <c r="V42" s="81"/>
      <c r="W42" s="58"/>
      <c r="X42" s="57"/>
      <c r="Y42" s="57"/>
      <c r="Z42" s="81"/>
      <c r="AA42" s="58" t="s">
        <v>195</v>
      </c>
      <c r="AB42" s="84">
        <v>1</v>
      </c>
      <c r="AC42" s="18"/>
      <c r="AD42" s="18"/>
      <c r="AE42" s="58" t="s">
        <v>196</v>
      </c>
      <c r="AF42" s="84">
        <v>1</v>
      </c>
      <c r="AG42" s="84"/>
      <c r="AH42" s="84"/>
      <c r="AI42" s="61"/>
      <c r="AJ42" s="84"/>
      <c r="AK42" s="84"/>
      <c r="AL42" s="84"/>
      <c r="AM42" s="84"/>
      <c r="AN42" s="84">
        <v>1</v>
      </c>
      <c r="AO42" s="84">
        <v>1</v>
      </c>
      <c r="AP42" s="84"/>
      <c r="AQ42" s="84"/>
      <c r="AR42" s="81">
        <v>1</v>
      </c>
      <c r="AS42" s="81"/>
      <c r="AT42" s="81">
        <v>1</v>
      </c>
      <c r="AU42" s="81"/>
      <c r="AV42" s="81"/>
      <c r="AW42" s="81">
        <v>1</v>
      </c>
      <c r="AX42" s="81"/>
      <c r="AY42" s="81"/>
      <c r="AZ42" s="81"/>
      <c r="BA42" s="81"/>
      <c r="BB42" s="81">
        <v>1</v>
      </c>
      <c r="BC42" s="81">
        <v>1</v>
      </c>
      <c r="BD42" s="81"/>
      <c r="BE42" s="81">
        <v>1</v>
      </c>
      <c r="BF42" s="81">
        <v>1</v>
      </c>
      <c r="BG42" s="81">
        <v>1</v>
      </c>
      <c r="BH42" s="81"/>
      <c r="BI42" s="81">
        <v>1</v>
      </c>
      <c r="BJ42" s="81"/>
      <c r="BK42" s="81"/>
      <c r="BL42" s="81">
        <v>1</v>
      </c>
      <c r="BM42" s="81"/>
      <c r="BN42" s="81"/>
      <c r="BO42" s="81"/>
      <c r="BP42" s="62"/>
      <c r="BQ42" s="81"/>
      <c r="BR42" s="81">
        <v>1</v>
      </c>
      <c r="BS42" s="81"/>
      <c r="BT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v>1</v>
      </c>
      <c r="CV42" s="81"/>
      <c r="CW42" s="57"/>
      <c r="CX42" s="81">
        <v>1</v>
      </c>
    </row>
    <row r="43" spans="1:102" s="55" customFormat="1">
      <c r="A43" s="52">
        <v>434841</v>
      </c>
      <c r="B43" s="52" t="s">
        <v>306</v>
      </c>
      <c r="C43" s="65">
        <f t="shared" si="0"/>
        <v>43484</v>
      </c>
      <c r="D43" s="68">
        <v>43484</v>
      </c>
      <c r="E43" s="53" t="s">
        <v>240</v>
      </c>
      <c r="F43" s="53" t="s">
        <v>267</v>
      </c>
      <c r="G43" s="54">
        <f t="shared" si="2"/>
        <v>0</v>
      </c>
      <c r="H43" s="59">
        <v>6</v>
      </c>
      <c r="I43" s="57"/>
      <c r="J43" s="57"/>
      <c r="K43" s="57"/>
      <c r="L43" s="57"/>
      <c r="M43" s="81"/>
      <c r="N43" s="81"/>
      <c r="O43" s="81">
        <v>1</v>
      </c>
      <c r="P43" s="81"/>
      <c r="Q43" s="81"/>
      <c r="R43" s="60"/>
      <c r="S43" s="81"/>
      <c r="T43" s="81"/>
      <c r="U43" s="81"/>
      <c r="V43" s="81"/>
      <c r="W43" s="58"/>
      <c r="X43" s="57"/>
      <c r="Y43" s="57"/>
      <c r="Z43" s="81"/>
      <c r="AA43" s="58"/>
      <c r="AB43" s="84"/>
      <c r="AC43" s="18"/>
      <c r="AD43" s="18"/>
      <c r="AE43" s="58"/>
      <c r="AF43" s="84"/>
      <c r="AG43" s="84"/>
      <c r="AH43" s="84"/>
      <c r="AI43" s="61"/>
      <c r="AJ43" s="84"/>
      <c r="AK43" s="84"/>
      <c r="AL43" s="84"/>
      <c r="AM43" s="84"/>
      <c r="AN43" s="84"/>
      <c r="AO43" s="84"/>
      <c r="AP43" s="84"/>
      <c r="AQ43" s="84"/>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62"/>
      <c r="BQ43" s="81"/>
      <c r="BR43" s="81"/>
      <c r="BS43" s="81"/>
      <c r="BT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57"/>
      <c r="CX43" s="81"/>
    </row>
    <row r="44" spans="1:102" s="55" customFormat="1">
      <c r="A44" s="52">
        <v>435015</v>
      </c>
      <c r="B44" s="52" t="s">
        <v>307</v>
      </c>
      <c r="C44" s="65">
        <f t="shared" si="0"/>
        <v>43501</v>
      </c>
      <c r="D44" s="68">
        <v>43501</v>
      </c>
      <c r="E44" s="53" t="s">
        <v>241</v>
      </c>
      <c r="F44" s="53" t="s">
        <v>241</v>
      </c>
      <c r="G44" s="54">
        <f t="shared" si="2"/>
        <v>0</v>
      </c>
      <c r="H44" s="59">
        <v>6</v>
      </c>
      <c r="I44" s="57"/>
      <c r="J44" s="57"/>
      <c r="K44" s="57"/>
      <c r="L44" s="57"/>
      <c r="M44" s="81"/>
      <c r="N44" s="81"/>
      <c r="O44" s="81">
        <v>1</v>
      </c>
      <c r="P44" s="81"/>
      <c r="Q44" s="81"/>
      <c r="R44" s="60"/>
      <c r="S44" s="81"/>
      <c r="T44" s="81"/>
      <c r="U44" s="81"/>
      <c r="V44" s="81"/>
      <c r="W44" s="58"/>
      <c r="X44" s="57"/>
      <c r="Y44" s="57"/>
      <c r="Z44" s="81"/>
      <c r="AA44" s="58"/>
      <c r="AB44" s="84"/>
      <c r="AC44" s="18"/>
      <c r="AD44" s="18"/>
      <c r="AE44" s="58"/>
      <c r="AF44" s="84"/>
      <c r="AG44" s="84"/>
      <c r="AH44" s="84"/>
      <c r="AI44" s="61"/>
      <c r="AJ44" s="84"/>
      <c r="AK44" s="84"/>
      <c r="AL44" s="84"/>
      <c r="AM44" s="84"/>
      <c r="AN44" s="84"/>
      <c r="AO44" s="84"/>
      <c r="AP44" s="84"/>
      <c r="AQ44" s="84"/>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62"/>
      <c r="BQ44" s="81"/>
      <c r="BR44" s="81"/>
      <c r="BS44" s="81"/>
      <c r="BT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57"/>
      <c r="CX44" s="81"/>
    </row>
    <row r="45" spans="1:102" s="55" customFormat="1">
      <c r="A45" s="52">
        <v>435058</v>
      </c>
      <c r="B45" s="52" t="s">
        <v>308</v>
      </c>
      <c r="C45" s="65">
        <f t="shared" si="0"/>
        <v>43505</v>
      </c>
      <c r="D45" s="68">
        <v>43505</v>
      </c>
      <c r="E45" s="53" t="s">
        <v>242</v>
      </c>
      <c r="F45" s="53" t="s">
        <v>242</v>
      </c>
      <c r="G45" s="54">
        <f t="shared" si="2"/>
        <v>0</v>
      </c>
      <c r="H45" s="59">
        <v>5</v>
      </c>
      <c r="I45" s="57"/>
      <c r="J45" s="57"/>
      <c r="K45" s="57"/>
      <c r="L45" s="57"/>
      <c r="M45" s="81"/>
      <c r="N45" s="81"/>
      <c r="O45" s="81"/>
      <c r="P45" s="81">
        <v>1</v>
      </c>
      <c r="Q45" s="81"/>
      <c r="R45" s="60"/>
      <c r="S45" s="81"/>
      <c r="T45" s="81"/>
      <c r="U45" s="81">
        <v>1</v>
      </c>
      <c r="V45" s="81"/>
      <c r="W45" s="58"/>
      <c r="X45" s="57"/>
      <c r="Y45" s="57"/>
      <c r="Z45" s="81"/>
      <c r="AA45" s="58"/>
      <c r="AB45" s="84"/>
      <c r="AC45" s="18"/>
      <c r="AD45" s="18"/>
      <c r="AE45" s="58"/>
      <c r="AF45" s="84"/>
      <c r="AG45" s="84"/>
      <c r="AH45" s="84"/>
      <c r="AI45" s="61"/>
      <c r="AJ45" s="84"/>
      <c r="AK45" s="84"/>
      <c r="AL45" s="84"/>
      <c r="AM45" s="84"/>
      <c r="AN45" s="84"/>
      <c r="AO45" s="84"/>
      <c r="AP45" s="84"/>
      <c r="AQ45" s="84"/>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62"/>
      <c r="BQ45" s="81"/>
      <c r="BR45" s="81"/>
      <c r="BS45" s="81"/>
      <c r="BT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57"/>
      <c r="CX45" s="81"/>
    </row>
    <row r="46" spans="1:102" s="55" customFormat="1" ht="43.2">
      <c r="A46" s="52">
        <v>435066</v>
      </c>
      <c r="B46" s="52" t="s">
        <v>309</v>
      </c>
      <c r="C46" s="65">
        <f t="shared" si="0"/>
        <v>43506</v>
      </c>
      <c r="D46" s="68">
        <v>43506</v>
      </c>
      <c r="E46" s="53" t="s">
        <v>243</v>
      </c>
      <c r="F46" s="53" t="s">
        <v>268</v>
      </c>
      <c r="G46" s="54">
        <f t="shared" si="2"/>
        <v>0</v>
      </c>
      <c r="H46" s="59">
        <v>6</v>
      </c>
      <c r="I46" s="57"/>
      <c r="J46" s="57"/>
      <c r="K46" s="57"/>
      <c r="L46" s="57"/>
      <c r="M46" s="81"/>
      <c r="N46" s="81"/>
      <c r="O46" s="81"/>
      <c r="P46" s="81"/>
      <c r="Q46" s="81">
        <v>1</v>
      </c>
      <c r="R46" s="60" t="s">
        <v>197</v>
      </c>
      <c r="S46" s="81"/>
      <c r="T46" s="81"/>
      <c r="U46" s="81"/>
      <c r="V46" s="81"/>
      <c r="W46" s="58"/>
      <c r="X46" s="57"/>
      <c r="Y46" s="57"/>
      <c r="Z46" s="81"/>
      <c r="AA46" s="58"/>
      <c r="AB46" s="84"/>
      <c r="AC46" s="18"/>
      <c r="AD46" s="18"/>
      <c r="AE46" s="58"/>
      <c r="AF46" s="84"/>
      <c r="AG46" s="84"/>
      <c r="AH46" s="84"/>
      <c r="AI46" s="61"/>
      <c r="AJ46" s="84"/>
      <c r="AK46" s="84"/>
      <c r="AL46" s="84"/>
      <c r="AM46" s="84"/>
      <c r="AN46" s="84"/>
      <c r="AO46" s="84"/>
      <c r="AP46" s="84"/>
      <c r="AQ46" s="84"/>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62"/>
      <c r="BQ46" s="81"/>
      <c r="BR46" s="81"/>
      <c r="BS46" s="81"/>
      <c r="BT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57"/>
      <c r="CX46" s="81"/>
    </row>
    <row r="47" spans="1:102" s="55" customFormat="1" ht="12">
      <c r="A47" s="52">
        <v>43507</v>
      </c>
      <c r="B47" s="52" t="s">
        <v>310</v>
      </c>
      <c r="C47" s="65">
        <f t="shared" si="0"/>
        <v>43507</v>
      </c>
      <c r="D47" s="68">
        <v>43507</v>
      </c>
      <c r="E47" s="53" t="s">
        <v>244</v>
      </c>
      <c r="F47" s="53" t="s">
        <v>244</v>
      </c>
      <c r="G47" s="54">
        <f t="shared" si="2"/>
        <v>0</v>
      </c>
      <c r="H47" s="59">
        <v>6</v>
      </c>
      <c r="I47" s="57">
        <v>1</v>
      </c>
      <c r="J47" s="57">
        <v>16</v>
      </c>
      <c r="K47" s="57"/>
      <c r="L47" s="57"/>
      <c r="M47" s="81"/>
      <c r="N47" s="81"/>
      <c r="O47" s="81"/>
      <c r="P47" s="81"/>
      <c r="Q47" s="81"/>
      <c r="R47" s="60"/>
      <c r="S47" s="81"/>
      <c r="T47" s="81"/>
      <c r="U47" s="81"/>
      <c r="V47" s="81"/>
      <c r="W47" s="58"/>
      <c r="X47" s="57"/>
      <c r="Y47" s="57"/>
      <c r="Z47" s="81">
        <v>1</v>
      </c>
      <c r="AA47" s="58"/>
      <c r="AB47" s="84"/>
      <c r="AC47" s="18"/>
      <c r="AD47" s="18">
        <v>1</v>
      </c>
      <c r="AE47" s="58"/>
      <c r="AF47" s="84"/>
      <c r="AG47" s="84"/>
      <c r="AH47" s="84"/>
      <c r="AI47" s="61"/>
      <c r="AJ47" s="84"/>
      <c r="AK47" s="84"/>
      <c r="AL47" s="84"/>
      <c r="AM47" s="84"/>
      <c r="AN47" s="84">
        <v>1</v>
      </c>
      <c r="AO47" s="84">
        <v>1</v>
      </c>
      <c r="AP47" s="84">
        <v>1</v>
      </c>
      <c r="AQ47" s="84">
        <v>1</v>
      </c>
      <c r="AR47" s="81"/>
      <c r="AS47" s="81">
        <v>1</v>
      </c>
      <c r="AT47" s="81"/>
      <c r="AU47" s="81"/>
      <c r="AV47" s="81"/>
      <c r="AW47" s="81"/>
      <c r="AX47" s="81"/>
      <c r="AY47" s="81"/>
      <c r="AZ47" s="81"/>
      <c r="BA47" s="81"/>
      <c r="BB47" s="81"/>
      <c r="BC47" s="81"/>
      <c r="BD47" s="81"/>
      <c r="BE47" s="81">
        <v>1</v>
      </c>
      <c r="BF47" s="81">
        <v>1</v>
      </c>
      <c r="BG47" s="81"/>
      <c r="BH47" s="81">
        <v>1</v>
      </c>
      <c r="BI47" s="81"/>
      <c r="BJ47" s="81"/>
      <c r="BK47" s="81"/>
      <c r="BL47" s="81"/>
      <c r="BM47" s="81"/>
      <c r="BN47" s="81">
        <v>1</v>
      </c>
      <c r="BO47" s="81"/>
      <c r="BP47" s="62"/>
      <c r="BQ47" s="81">
        <v>1</v>
      </c>
      <c r="BR47" s="81"/>
      <c r="BS47" s="81"/>
      <c r="BT47" s="74"/>
      <c r="BU47" s="81">
        <v>1</v>
      </c>
      <c r="BV47" s="81"/>
      <c r="BW47" s="81"/>
      <c r="BX47" s="81">
        <v>1</v>
      </c>
      <c r="BY47" s="81">
        <v>1</v>
      </c>
      <c r="BZ47" s="81"/>
      <c r="CA47" s="81"/>
      <c r="CB47" s="81"/>
      <c r="CC47" s="81"/>
      <c r="CD47" s="81"/>
      <c r="CE47" s="81"/>
      <c r="CF47" s="81"/>
      <c r="CG47" s="81">
        <v>1</v>
      </c>
      <c r="CH47" s="81"/>
      <c r="CI47" s="81"/>
      <c r="CJ47" s="81">
        <v>1</v>
      </c>
      <c r="CK47" s="81"/>
      <c r="CL47" s="81"/>
      <c r="CM47" s="81">
        <v>1</v>
      </c>
      <c r="CN47" s="81"/>
      <c r="CO47" s="81"/>
      <c r="CP47" s="81">
        <v>1</v>
      </c>
      <c r="CQ47" s="81"/>
      <c r="CR47" s="81"/>
      <c r="CS47" s="81">
        <v>1</v>
      </c>
      <c r="CT47" s="81"/>
      <c r="CU47" s="81"/>
      <c r="CV47" s="81"/>
      <c r="CW47" s="57"/>
      <c r="CX47" s="81">
        <v>1</v>
      </c>
    </row>
    <row r="48" spans="1:102" s="55" customFormat="1">
      <c r="A48" s="52">
        <v>435104</v>
      </c>
      <c r="B48" s="52" t="s">
        <v>311</v>
      </c>
      <c r="C48" s="65">
        <f t="shared" si="0"/>
        <v>43510</v>
      </c>
      <c r="D48" s="68">
        <v>43510</v>
      </c>
      <c r="E48" s="53" t="s">
        <v>245</v>
      </c>
      <c r="F48" s="53" t="s">
        <v>269</v>
      </c>
      <c r="G48" s="54">
        <f t="shared" si="2"/>
        <v>0</v>
      </c>
      <c r="H48" s="59">
        <v>6</v>
      </c>
      <c r="I48" s="57"/>
      <c r="J48" s="57"/>
      <c r="K48" s="57"/>
      <c r="L48" s="57"/>
      <c r="M48" s="81"/>
      <c r="N48" s="81"/>
      <c r="O48" s="81"/>
      <c r="P48" s="81">
        <v>1</v>
      </c>
      <c r="Q48" s="81"/>
      <c r="R48" s="60"/>
      <c r="S48" s="81"/>
      <c r="T48" s="81"/>
      <c r="U48" s="81">
        <v>1</v>
      </c>
      <c r="V48" s="81"/>
      <c r="W48" s="58"/>
      <c r="X48" s="57"/>
      <c r="Y48" s="57"/>
      <c r="Z48" s="81"/>
      <c r="AA48" s="58"/>
      <c r="AB48" s="84"/>
      <c r="AC48" s="18"/>
      <c r="AD48" s="18"/>
      <c r="AE48" s="58"/>
      <c r="AF48" s="84"/>
      <c r="AG48" s="84"/>
      <c r="AH48" s="84"/>
      <c r="AI48" s="61"/>
      <c r="AJ48" s="84"/>
      <c r="AK48" s="84"/>
      <c r="AL48" s="84"/>
      <c r="AM48" s="84"/>
      <c r="AN48" s="84"/>
      <c r="AO48" s="84"/>
      <c r="AP48" s="84"/>
      <c r="AQ48" s="84"/>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62"/>
      <c r="BQ48" s="81"/>
      <c r="BR48" s="81"/>
      <c r="BS48" s="81"/>
      <c r="BT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57"/>
      <c r="CX48" s="81"/>
    </row>
    <row r="49" spans="1:102" s="55" customFormat="1">
      <c r="A49" s="52">
        <v>435112</v>
      </c>
      <c r="B49" s="52" t="s">
        <v>312</v>
      </c>
      <c r="C49" s="65">
        <f t="shared" si="0"/>
        <v>43511</v>
      </c>
      <c r="D49" s="68">
        <v>43511</v>
      </c>
      <c r="E49" s="53" t="s">
        <v>246</v>
      </c>
      <c r="F49" s="53" t="s">
        <v>270</v>
      </c>
      <c r="G49" s="54">
        <f t="shared" si="2"/>
        <v>0</v>
      </c>
      <c r="H49" s="59">
        <v>6</v>
      </c>
      <c r="I49" s="57"/>
      <c r="J49" s="57"/>
      <c r="K49" s="57"/>
      <c r="L49" s="57"/>
      <c r="M49" s="81"/>
      <c r="N49" s="81"/>
      <c r="O49" s="81">
        <v>1</v>
      </c>
      <c r="P49" s="81"/>
      <c r="Q49" s="81"/>
      <c r="R49" s="60"/>
      <c r="S49" s="81"/>
      <c r="T49" s="81"/>
      <c r="U49" s="81"/>
      <c r="V49" s="81"/>
      <c r="W49" s="58"/>
      <c r="X49" s="57"/>
      <c r="Y49" s="57"/>
      <c r="Z49" s="81"/>
      <c r="AA49" s="58"/>
      <c r="AB49" s="84"/>
      <c r="AC49" s="18"/>
      <c r="AD49" s="18"/>
      <c r="AE49" s="58"/>
      <c r="AF49" s="84"/>
      <c r="AG49" s="84"/>
      <c r="AH49" s="84"/>
      <c r="AI49" s="61"/>
      <c r="AJ49" s="84"/>
      <c r="AK49" s="84"/>
      <c r="AL49" s="84"/>
      <c r="AM49" s="84"/>
      <c r="AN49" s="84"/>
      <c r="AO49" s="84"/>
      <c r="AP49" s="84"/>
      <c r="AQ49" s="84"/>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62"/>
      <c r="BQ49" s="81"/>
      <c r="BR49" s="81"/>
      <c r="BS49" s="81"/>
      <c r="BT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57"/>
      <c r="CX49" s="81"/>
    </row>
    <row r="50" spans="1:102" s="55" customFormat="1">
      <c r="A50" s="52">
        <v>435121</v>
      </c>
      <c r="B50" s="52" t="s">
        <v>313</v>
      </c>
      <c r="C50" s="65">
        <f t="shared" si="0"/>
        <v>43512</v>
      </c>
      <c r="D50" s="68">
        <v>43512</v>
      </c>
      <c r="E50" s="53" t="s">
        <v>247</v>
      </c>
      <c r="F50" s="53" t="s">
        <v>271</v>
      </c>
      <c r="G50" s="54">
        <f t="shared" si="2"/>
        <v>0</v>
      </c>
      <c r="H50" s="59">
        <v>6</v>
      </c>
      <c r="I50" s="57"/>
      <c r="J50" s="57"/>
      <c r="K50" s="57"/>
      <c r="L50" s="57"/>
      <c r="M50" s="81"/>
      <c r="N50" s="81"/>
      <c r="O50" s="81">
        <v>1</v>
      </c>
      <c r="P50" s="81"/>
      <c r="Q50" s="81"/>
      <c r="R50" s="60"/>
      <c r="S50" s="81"/>
      <c r="T50" s="81"/>
      <c r="U50" s="81"/>
      <c r="V50" s="81"/>
      <c r="W50" s="58"/>
      <c r="X50" s="57"/>
      <c r="Y50" s="57"/>
      <c r="Z50" s="81"/>
      <c r="AA50" s="58"/>
      <c r="AB50" s="84"/>
      <c r="AC50" s="18"/>
      <c r="AD50" s="18"/>
      <c r="AE50" s="58"/>
      <c r="AF50" s="84"/>
      <c r="AG50" s="84"/>
      <c r="AH50" s="84"/>
      <c r="AI50" s="61"/>
      <c r="AJ50" s="84"/>
      <c r="AK50" s="84"/>
      <c r="AL50" s="84"/>
      <c r="AM50" s="84"/>
      <c r="AN50" s="84"/>
      <c r="AO50" s="84"/>
      <c r="AP50" s="84"/>
      <c r="AQ50" s="84"/>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62"/>
      <c r="BQ50" s="81"/>
      <c r="BR50" s="81"/>
      <c r="BS50" s="81"/>
      <c r="BT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57"/>
      <c r="CX50" s="81"/>
    </row>
    <row r="51" spans="1:102" s="55" customFormat="1">
      <c r="A51" s="52">
        <v>435139</v>
      </c>
      <c r="B51" s="52" t="s">
        <v>314</v>
      </c>
      <c r="C51" s="65">
        <f t="shared" si="0"/>
        <v>43513</v>
      </c>
      <c r="D51" s="68">
        <v>43513</v>
      </c>
      <c r="E51" s="53" t="s">
        <v>248</v>
      </c>
      <c r="F51" s="53" t="s">
        <v>248</v>
      </c>
      <c r="G51" s="54">
        <f t="shared" si="2"/>
        <v>0</v>
      </c>
      <c r="H51" s="59">
        <v>6</v>
      </c>
      <c r="I51" s="57"/>
      <c r="J51" s="57"/>
      <c r="K51" s="57"/>
      <c r="L51" s="57"/>
      <c r="M51" s="81"/>
      <c r="N51" s="81"/>
      <c r="O51" s="81">
        <v>1</v>
      </c>
      <c r="P51" s="81"/>
      <c r="Q51" s="81"/>
      <c r="R51" s="60"/>
      <c r="S51" s="81"/>
      <c r="T51" s="81"/>
      <c r="U51" s="81"/>
      <c r="V51" s="81"/>
      <c r="W51" s="58"/>
      <c r="X51" s="57"/>
      <c r="Y51" s="57"/>
      <c r="Z51" s="81"/>
      <c r="AA51" s="58"/>
      <c r="AB51" s="84"/>
      <c r="AC51" s="18"/>
      <c r="AD51" s="18"/>
      <c r="AE51" s="58"/>
      <c r="AF51" s="84"/>
      <c r="AG51" s="84"/>
      <c r="AH51" s="84"/>
      <c r="AI51" s="61"/>
      <c r="AJ51" s="84"/>
      <c r="AK51" s="84"/>
      <c r="AL51" s="84"/>
      <c r="AM51" s="84"/>
      <c r="AN51" s="84"/>
      <c r="AO51" s="84"/>
      <c r="AP51" s="84"/>
      <c r="AQ51" s="84"/>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62"/>
      <c r="BQ51" s="81"/>
      <c r="BR51" s="81"/>
      <c r="BS51" s="81"/>
      <c r="BT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57"/>
      <c r="CX51" s="81"/>
    </row>
    <row r="52" spans="1:102" s="55" customFormat="1" ht="12">
      <c r="A52" s="52">
        <v>435147</v>
      </c>
      <c r="B52" s="52" t="s">
        <v>315</v>
      </c>
      <c r="C52" s="65">
        <f t="shared" si="0"/>
        <v>43514</v>
      </c>
      <c r="D52" s="68">
        <v>43514</v>
      </c>
      <c r="E52" s="53" t="s">
        <v>249</v>
      </c>
      <c r="F52" s="53" t="s">
        <v>249</v>
      </c>
      <c r="G52" s="54">
        <f t="shared" si="2"/>
        <v>0</v>
      </c>
      <c r="H52" s="59">
        <v>6</v>
      </c>
      <c r="I52" s="57">
        <v>1</v>
      </c>
      <c r="J52" s="57">
        <v>17</v>
      </c>
      <c r="K52" s="57"/>
      <c r="L52" s="57"/>
      <c r="M52" s="81"/>
      <c r="N52" s="81"/>
      <c r="O52" s="81"/>
      <c r="P52" s="81"/>
      <c r="Q52" s="81"/>
      <c r="R52" s="60"/>
      <c r="S52" s="81"/>
      <c r="T52" s="81"/>
      <c r="U52" s="81"/>
      <c r="V52" s="81"/>
      <c r="W52" s="58"/>
      <c r="X52" s="57"/>
      <c r="Y52" s="57"/>
      <c r="Z52" s="81">
        <v>1</v>
      </c>
      <c r="AA52" s="58"/>
      <c r="AB52" s="84"/>
      <c r="AC52" s="18">
        <v>1</v>
      </c>
      <c r="AD52" s="18"/>
      <c r="AE52" s="58"/>
      <c r="AF52" s="84"/>
      <c r="AG52" s="84">
        <v>1</v>
      </c>
      <c r="AH52" s="84">
        <v>1</v>
      </c>
      <c r="AI52" s="61"/>
      <c r="AJ52" s="84">
        <v>1</v>
      </c>
      <c r="AK52" s="84"/>
      <c r="AL52" s="84">
        <v>1</v>
      </c>
      <c r="AM52" s="84"/>
      <c r="AN52" s="84"/>
      <c r="AO52" s="84"/>
      <c r="AP52" s="84">
        <v>1</v>
      </c>
      <c r="AQ52" s="84"/>
      <c r="AR52" s="81">
        <v>1</v>
      </c>
      <c r="AS52" s="81"/>
      <c r="AT52" s="81">
        <v>1</v>
      </c>
      <c r="AU52" s="81">
        <v>1</v>
      </c>
      <c r="AV52" s="81"/>
      <c r="AW52" s="81"/>
      <c r="AX52" s="81"/>
      <c r="AY52" s="81">
        <v>1</v>
      </c>
      <c r="AZ52" s="81"/>
      <c r="BA52" s="81"/>
      <c r="BB52" s="81">
        <v>1</v>
      </c>
      <c r="BC52" s="81">
        <v>1</v>
      </c>
      <c r="BD52" s="81"/>
      <c r="BE52" s="81">
        <v>1</v>
      </c>
      <c r="BF52" s="81">
        <v>1</v>
      </c>
      <c r="BG52" s="81">
        <v>1</v>
      </c>
      <c r="BH52" s="81">
        <v>1</v>
      </c>
      <c r="BI52" s="81">
        <v>1</v>
      </c>
      <c r="BJ52" s="81">
        <v>1</v>
      </c>
      <c r="BK52" s="81">
        <v>1</v>
      </c>
      <c r="BL52" s="81">
        <v>1</v>
      </c>
      <c r="BM52" s="81">
        <v>1</v>
      </c>
      <c r="BN52" s="81"/>
      <c r="BO52" s="81"/>
      <c r="BP52" s="62"/>
      <c r="BQ52" s="81">
        <v>1</v>
      </c>
      <c r="BR52" s="81"/>
      <c r="BS52" s="81"/>
      <c r="BT52" s="74"/>
      <c r="BU52" s="81">
        <v>1</v>
      </c>
      <c r="BV52" s="81"/>
      <c r="BW52" s="81"/>
      <c r="BX52" s="81">
        <v>1</v>
      </c>
      <c r="BY52" s="81">
        <v>1</v>
      </c>
      <c r="BZ52" s="81"/>
      <c r="CA52" s="81">
        <v>1</v>
      </c>
      <c r="CB52" s="81">
        <v>1</v>
      </c>
      <c r="CC52" s="81"/>
      <c r="CD52" s="81"/>
      <c r="CE52" s="81"/>
      <c r="CF52" s="81"/>
      <c r="CG52" s="81">
        <v>1</v>
      </c>
      <c r="CH52" s="81"/>
      <c r="CI52" s="81"/>
      <c r="CJ52" s="81"/>
      <c r="CK52" s="81">
        <v>1</v>
      </c>
      <c r="CL52" s="81">
        <v>1</v>
      </c>
      <c r="CM52" s="81"/>
      <c r="CN52" s="81"/>
      <c r="CO52" s="81">
        <v>1</v>
      </c>
      <c r="CP52" s="81"/>
      <c r="CQ52" s="81"/>
      <c r="CR52" s="81"/>
      <c r="CS52" s="81"/>
      <c r="CT52" s="81"/>
      <c r="CU52" s="81">
        <v>1</v>
      </c>
      <c r="CV52" s="81"/>
      <c r="CW52" s="57">
        <v>1</v>
      </c>
      <c r="CX52" s="81"/>
    </row>
    <row r="53" spans="1:102" s="55" customFormat="1">
      <c r="A53" s="52">
        <v>435317</v>
      </c>
      <c r="B53" s="52" t="s">
        <v>316</v>
      </c>
      <c r="C53" s="65">
        <f t="shared" si="0"/>
        <v>43531</v>
      </c>
      <c r="D53" s="68">
        <v>43531</v>
      </c>
      <c r="E53" s="53" t="s">
        <v>251</v>
      </c>
      <c r="F53" s="53" t="s">
        <v>272</v>
      </c>
      <c r="G53" s="54">
        <f t="shared" si="2"/>
        <v>0</v>
      </c>
      <c r="H53" s="59">
        <v>6</v>
      </c>
      <c r="I53" s="57"/>
      <c r="J53" s="57"/>
      <c r="K53" s="57"/>
      <c r="L53" s="57"/>
      <c r="M53" s="81"/>
      <c r="N53" s="81"/>
      <c r="O53" s="81">
        <v>1</v>
      </c>
      <c r="P53" s="81"/>
      <c r="Q53" s="81"/>
      <c r="R53" s="60"/>
      <c r="S53" s="81"/>
      <c r="T53" s="81"/>
      <c r="U53" s="81"/>
      <c r="V53" s="81"/>
      <c r="W53" s="58"/>
      <c r="X53" s="57"/>
      <c r="Y53" s="57"/>
      <c r="Z53" s="81"/>
      <c r="AA53" s="58"/>
      <c r="AB53" s="84"/>
      <c r="AC53" s="18"/>
      <c r="AD53" s="18"/>
      <c r="AE53" s="58"/>
      <c r="AF53" s="84"/>
      <c r="AG53" s="84"/>
      <c r="AH53" s="84"/>
      <c r="AI53" s="61"/>
      <c r="AJ53" s="84"/>
      <c r="AK53" s="84"/>
      <c r="AL53" s="84"/>
      <c r="AM53" s="84"/>
      <c r="AN53" s="84"/>
      <c r="AO53" s="84"/>
      <c r="AP53" s="84"/>
      <c r="AQ53" s="84"/>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62"/>
      <c r="BQ53" s="81"/>
      <c r="BR53" s="81"/>
      <c r="BS53" s="81"/>
      <c r="BT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57"/>
      <c r="CX53" s="81"/>
    </row>
    <row r="54" spans="1:102" s="12" customFormat="1" ht="34.200000000000003" customHeight="1">
      <c r="A54" s="163" t="s">
        <v>170</v>
      </c>
      <c r="B54" s="164"/>
      <c r="C54" s="164"/>
      <c r="D54" s="164"/>
      <c r="E54" s="135"/>
      <c r="F54" s="135"/>
      <c r="G54" s="135"/>
      <c r="H54" s="136"/>
      <c r="I54" s="17">
        <f>SUM(I10:I53)</f>
        <v>20</v>
      </c>
      <c r="J54" s="17"/>
      <c r="K54" s="17">
        <f>SUM(K10:K53)</f>
        <v>2</v>
      </c>
      <c r="L54" s="17"/>
      <c r="M54" s="17">
        <f>SUM(M10:M53)</f>
        <v>0</v>
      </c>
      <c r="N54" s="17"/>
      <c r="O54" s="17">
        <f>SUM(O10:O53)</f>
        <v>11</v>
      </c>
      <c r="P54" s="17">
        <f>SUM(P10:P53)</f>
        <v>3</v>
      </c>
      <c r="Q54" s="17">
        <f>SUM(Q10:Q53)</f>
        <v>8</v>
      </c>
      <c r="R54" s="42"/>
      <c r="S54" s="17">
        <f>SUM(S10:S53)</f>
        <v>0</v>
      </c>
      <c r="T54" s="17">
        <f>SUM(T10:T53)</f>
        <v>0</v>
      </c>
      <c r="U54" s="17">
        <f>SUM(U10:U53)</f>
        <v>2</v>
      </c>
      <c r="V54" s="17">
        <f>SUM(V10:V53)</f>
        <v>0</v>
      </c>
      <c r="W54" s="42"/>
      <c r="X54" s="17">
        <f>SUM(X10:X53)</f>
        <v>3</v>
      </c>
      <c r="Y54" s="17">
        <f>SUM(Y10:Y53)</f>
        <v>1</v>
      </c>
      <c r="Z54" s="17">
        <f>SUM(Z10:Z53)</f>
        <v>14</v>
      </c>
      <c r="AA54" s="42"/>
      <c r="AB54" s="17">
        <f>SUM(AB10:AB53)</f>
        <v>11</v>
      </c>
      <c r="AC54" s="17">
        <f>SUM(AC10:AC53)</f>
        <v>8</v>
      </c>
      <c r="AD54" s="17">
        <f>SUM(AD10:AD53)</f>
        <v>1</v>
      </c>
      <c r="AE54" s="42"/>
      <c r="AF54" s="17">
        <f t="shared" ref="AF54:BN54" si="3">SUM(AF10:AF53)</f>
        <v>8</v>
      </c>
      <c r="AG54" s="17">
        <f t="shared" si="3"/>
        <v>11</v>
      </c>
      <c r="AH54" s="17">
        <f t="shared" si="3"/>
        <v>6</v>
      </c>
      <c r="AI54" s="17">
        <f t="shared" si="3"/>
        <v>3</v>
      </c>
      <c r="AJ54" s="17">
        <f t="shared" si="3"/>
        <v>4</v>
      </c>
      <c r="AK54" s="17">
        <f t="shared" si="3"/>
        <v>0</v>
      </c>
      <c r="AL54" s="17">
        <f t="shared" si="3"/>
        <v>9</v>
      </c>
      <c r="AM54" s="17">
        <f t="shared" si="3"/>
        <v>0</v>
      </c>
      <c r="AN54" s="17">
        <f t="shared" si="3"/>
        <v>13</v>
      </c>
      <c r="AO54" s="17">
        <f t="shared" si="3"/>
        <v>9</v>
      </c>
      <c r="AP54" s="17">
        <f t="shared" si="3"/>
        <v>8</v>
      </c>
      <c r="AQ54" s="17">
        <f t="shared" si="3"/>
        <v>5</v>
      </c>
      <c r="AR54" s="17">
        <f t="shared" si="3"/>
        <v>18</v>
      </c>
      <c r="AS54" s="17">
        <f t="shared" si="3"/>
        <v>2</v>
      </c>
      <c r="AT54" s="17">
        <f t="shared" si="3"/>
        <v>17</v>
      </c>
      <c r="AU54" s="17">
        <f t="shared" si="3"/>
        <v>15</v>
      </c>
      <c r="AV54" s="17">
        <f t="shared" si="3"/>
        <v>1</v>
      </c>
      <c r="AW54" s="17">
        <f t="shared" si="3"/>
        <v>4</v>
      </c>
      <c r="AX54" s="17">
        <f t="shared" si="3"/>
        <v>3</v>
      </c>
      <c r="AY54" s="17">
        <f t="shared" si="3"/>
        <v>3</v>
      </c>
      <c r="AZ54" s="17">
        <f t="shared" si="3"/>
        <v>8</v>
      </c>
      <c r="BA54" s="17">
        <f t="shared" si="3"/>
        <v>1</v>
      </c>
      <c r="BB54" s="17">
        <f t="shared" si="3"/>
        <v>17</v>
      </c>
      <c r="BC54" s="17">
        <f t="shared" si="3"/>
        <v>10</v>
      </c>
      <c r="BD54" s="17">
        <f t="shared" si="3"/>
        <v>8</v>
      </c>
      <c r="BE54" s="17">
        <f t="shared" si="3"/>
        <v>20</v>
      </c>
      <c r="BF54" s="17">
        <f t="shared" si="3"/>
        <v>19</v>
      </c>
      <c r="BG54" s="17">
        <f t="shared" si="3"/>
        <v>18</v>
      </c>
      <c r="BH54" s="17">
        <f t="shared" si="3"/>
        <v>16</v>
      </c>
      <c r="BI54" s="17">
        <f t="shared" si="3"/>
        <v>19</v>
      </c>
      <c r="BJ54" s="17">
        <f t="shared" si="3"/>
        <v>11</v>
      </c>
      <c r="BK54" s="17">
        <f t="shared" si="3"/>
        <v>4</v>
      </c>
      <c r="BL54" s="17">
        <f t="shared" si="3"/>
        <v>15</v>
      </c>
      <c r="BM54" s="17">
        <f t="shared" si="3"/>
        <v>6</v>
      </c>
      <c r="BN54" s="17">
        <f t="shared" si="3"/>
        <v>1</v>
      </c>
      <c r="BO54" s="42"/>
      <c r="BP54" s="17"/>
      <c r="BQ54" s="17">
        <f>SUM(BQ10:BQ53)</f>
        <v>9</v>
      </c>
      <c r="BR54" s="17">
        <f>SUM(BR10:BR53)</f>
        <v>9</v>
      </c>
      <c r="BS54" s="17">
        <f>SUM(BS10:BS53)</f>
        <v>2</v>
      </c>
      <c r="BT54" s="42"/>
      <c r="BU54" s="17">
        <f>SUM(BU10:BU53)</f>
        <v>8</v>
      </c>
      <c r="BV54" s="17">
        <f>SUM(BV10:BV53)</f>
        <v>2</v>
      </c>
      <c r="BW54" s="17">
        <f>SUM(BW10:BW53)</f>
        <v>3</v>
      </c>
      <c r="BX54" s="17">
        <f>SUM(BX10:BX53)</f>
        <v>7</v>
      </c>
      <c r="BY54" s="17">
        <f>SUM(BY10:BY53)</f>
        <v>7</v>
      </c>
      <c r="BZ54" s="42"/>
      <c r="CA54" s="17">
        <f t="shared" ref="CA54:CH54" si="4">SUM(CA10:CA53)</f>
        <v>7</v>
      </c>
      <c r="CB54" s="17">
        <f t="shared" si="4"/>
        <v>4</v>
      </c>
      <c r="CC54" s="17">
        <f t="shared" si="4"/>
        <v>6</v>
      </c>
      <c r="CD54" s="17">
        <f t="shared" si="4"/>
        <v>2</v>
      </c>
      <c r="CE54" s="17">
        <f t="shared" si="4"/>
        <v>1</v>
      </c>
      <c r="CF54" s="17">
        <f t="shared" si="4"/>
        <v>0</v>
      </c>
      <c r="CG54" s="17">
        <f t="shared" si="4"/>
        <v>8</v>
      </c>
      <c r="CH54" s="17">
        <f t="shared" si="4"/>
        <v>5</v>
      </c>
      <c r="CI54" s="42"/>
      <c r="CJ54" s="17">
        <f t="shared" ref="CJ54:CU54" si="5">SUM(CJ10:CJ53)</f>
        <v>4</v>
      </c>
      <c r="CK54" s="17">
        <f t="shared" si="5"/>
        <v>5</v>
      </c>
      <c r="CL54" s="17">
        <f t="shared" si="5"/>
        <v>2</v>
      </c>
      <c r="CM54" s="17">
        <f t="shared" si="5"/>
        <v>6</v>
      </c>
      <c r="CN54" s="17">
        <f t="shared" si="5"/>
        <v>1</v>
      </c>
      <c r="CO54" s="17">
        <f t="shared" si="5"/>
        <v>2</v>
      </c>
      <c r="CP54" s="17">
        <f t="shared" si="5"/>
        <v>5</v>
      </c>
      <c r="CQ54" s="17">
        <f t="shared" si="5"/>
        <v>2</v>
      </c>
      <c r="CR54" s="17">
        <f t="shared" si="5"/>
        <v>1</v>
      </c>
      <c r="CS54" s="17">
        <f t="shared" si="5"/>
        <v>4</v>
      </c>
      <c r="CT54" s="17">
        <f t="shared" si="5"/>
        <v>5</v>
      </c>
      <c r="CU54" s="40">
        <f t="shared" si="5"/>
        <v>9</v>
      </c>
      <c r="CV54" s="42"/>
      <c r="CW54" s="17">
        <f>SUM(CW10:CW53)</f>
        <v>8</v>
      </c>
      <c r="CX54" s="41">
        <f>SUM(CX10:CX53)</f>
        <v>12</v>
      </c>
    </row>
    <row r="55" spans="1:102" ht="50.4" customHeight="1">
      <c r="AW55" s="15"/>
      <c r="AX55" s="15"/>
      <c r="AY55" s="15"/>
      <c r="AZ55" s="15"/>
    </row>
    <row r="56" spans="1:102" ht="34.799999999999997" customHeight="1">
      <c r="AW56" s="15"/>
      <c r="AX56" s="15"/>
      <c r="AY56" s="15"/>
      <c r="AZ56" s="15"/>
    </row>
    <row r="57" spans="1:102" ht="24" customHeight="1">
      <c r="E57" s="69" t="s">
        <v>320</v>
      </c>
      <c r="F57" s="69"/>
      <c r="G57" s="69"/>
      <c r="H57" s="69"/>
      <c r="I57" s="83">
        <f t="shared" ref="I57:AN57" si="6">COUNTIFS($H$10:$H$53,3,I$10:I$53,1)</f>
        <v>0</v>
      </c>
      <c r="J57" s="83">
        <f t="shared" si="6"/>
        <v>0</v>
      </c>
      <c r="K57" s="83">
        <f t="shared" si="6"/>
        <v>0</v>
      </c>
      <c r="L57" s="83">
        <f t="shared" si="6"/>
        <v>0</v>
      </c>
      <c r="M57" s="83">
        <f t="shared" si="6"/>
        <v>0</v>
      </c>
      <c r="N57" s="83">
        <f t="shared" si="6"/>
        <v>0</v>
      </c>
      <c r="O57" s="83">
        <f t="shared" si="6"/>
        <v>0</v>
      </c>
      <c r="P57" s="83">
        <f t="shared" si="6"/>
        <v>0</v>
      </c>
      <c r="Q57" s="83">
        <f t="shared" si="6"/>
        <v>0</v>
      </c>
      <c r="R57" s="83">
        <f t="shared" si="6"/>
        <v>0</v>
      </c>
      <c r="S57" s="83">
        <f t="shared" si="6"/>
        <v>0</v>
      </c>
      <c r="T57" s="83">
        <f t="shared" si="6"/>
        <v>0</v>
      </c>
      <c r="U57" s="83">
        <f t="shared" si="6"/>
        <v>0</v>
      </c>
      <c r="V57" s="83">
        <f t="shared" si="6"/>
        <v>0</v>
      </c>
      <c r="W57" s="83">
        <f t="shared" si="6"/>
        <v>0</v>
      </c>
      <c r="X57" s="83">
        <f t="shared" si="6"/>
        <v>0</v>
      </c>
      <c r="Y57" s="83">
        <f t="shared" si="6"/>
        <v>0</v>
      </c>
      <c r="Z57" s="83">
        <f t="shared" si="6"/>
        <v>0</v>
      </c>
      <c r="AA57" s="83">
        <f t="shared" si="6"/>
        <v>0</v>
      </c>
      <c r="AB57" s="83">
        <f t="shared" si="6"/>
        <v>0</v>
      </c>
      <c r="AC57" s="83">
        <f t="shared" si="6"/>
        <v>0</v>
      </c>
      <c r="AD57" s="83">
        <f t="shared" si="6"/>
        <v>0</v>
      </c>
      <c r="AE57" s="83">
        <f t="shared" si="6"/>
        <v>0</v>
      </c>
      <c r="AF57" s="83">
        <f t="shared" si="6"/>
        <v>0</v>
      </c>
      <c r="AG57" s="83">
        <f t="shared" si="6"/>
        <v>0</v>
      </c>
      <c r="AH57" s="83">
        <f t="shared" si="6"/>
        <v>0</v>
      </c>
      <c r="AI57" s="83">
        <f t="shared" si="6"/>
        <v>0</v>
      </c>
      <c r="AJ57" s="83">
        <f t="shared" si="6"/>
        <v>0</v>
      </c>
      <c r="AK57" s="83">
        <f t="shared" si="6"/>
        <v>0</v>
      </c>
      <c r="AL57" s="83">
        <f t="shared" si="6"/>
        <v>0</v>
      </c>
      <c r="AM57" s="83">
        <f t="shared" si="6"/>
        <v>0</v>
      </c>
      <c r="AN57" s="83">
        <f t="shared" si="6"/>
        <v>0</v>
      </c>
      <c r="AO57" s="83">
        <f t="shared" ref="AO57:BS57" si="7">COUNTIFS($H$10:$H$53,3,AO$10:AO$53,1)</f>
        <v>0</v>
      </c>
      <c r="AP57" s="83">
        <f t="shared" si="7"/>
        <v>0</v>
      </c>
      <c r="AQ57" s="83">
        <f t="shared" si="7"/>
        <v>0</v>
      </c>
      <c r="AR57" s="83">
        <f t="shared" si="7"/>
        <v>0</v>
      </c>
      <c r="AS57" s="83">
        <f t="shared" si="7"/>
        <v>0</v>
      </c>
      <c r="AT57" s="83">
        <f t="shared" si="7"/>
        <v>0</v>
      </c>
      <c r="AU57" s="83">
        <f t="shared" si="7"/>
        <v>0</v>
      </c>
      <c r="AV57" s="83">
        <f t="shared" si="7"/>
        <v>0</v>
      </c>
      <c r="AW57" s="83">
        <f t="shared" si="7"/>
        <v>0</v>
      </c>
      <c r="AX57" s="83">
        <f t="shared" si="7"/>
        <v>0</v>
      </c>
      <c r="AY57" s="83">
        <f t="shared" si="7"/>
        <v>0</v>
      </c>
      <c r="AZ57" s="83">
        <f t="shared" si="7"/>
        <v>0</v>
      </c>
      <c r="BA57" s="83">
        <f t="shared" si="7"/>
        <v>0</v>
      </c>
      <c r="BB57" s="83">
        <f t="shared" si="7"/>
        <v>0</v>
      </c>
      <c r="BC57" s="83">
        <f t="shared" si="7"/>
        <v>0</v>
      </c>
      <c r="BD57" s="83">
        <f t="shared" si="7"/>
        <v>0</v>
      </c>
      <c r="BE57" s="83">
        <f t="shared" si="7"/>
        <v>0</v>
      </c>
      <c r="BF57" s="83">
        <f t="shared" si="7"/>
        <v>0</v>
      </c>
      <c r="BG57" s="83">
        <f t="shared" si="7"/>
        <v>0</v>
      </c>
      <c r="BH57" s="83">
        <f t="shared" si="7"/>
        <v>0</v>
      </c>
      <c r="BI57" s="83">
        <f t="shared" si="7"/>
        <v>0</v>
      </c>
      <c r="BJ57" s="83">
        <f t="shared" si="7"/>
        <v>0</v>
      </c>
      <c r="BK57" s="83">
        <f t="shared" si="7"/>
        <v>0</v>
      </c>
      <c r="BL57" s="83">
        <f t="shared" si="7"/>
        <v>0</v>
      </c>
      <c r="BM57" s="83">
        <f t="shared" si="7"/>
        <v>0</v>
      </c>
      <c r="BN57" s="83">
        <f t="shared" si="7"/>
        <v>0</v>
      </c>
      <c r="BO57" s="83">
        <f t="shared" si="7"/>
        <v>0</v>
      </c>
      <c r="BP57" s="83">
        <f t="shared" si="7"/>
        <v>0</v>
      </c>
      <c r="BQ57" s="83">
        <f t="shared" si="7"/>
        <v>0</v>
      </c>
      <c r="BR57" s="83">
        <f t="shared" si="7"/>
        <v>0</v>
      </c>
      <c r="BS57" s="83">
        <f t="shared" si="7"/>
        <v>0</v>
      </c>
      <c r="BT57" s="83">
        <f t="shared" ref="BT57:CX57" si="8">COUNTIFS($H$10:$H$53,3,BT$10:BT$53,1)</f>
        <v>0</v>
      </c>
      <c r="BU57" s="83">
        <f t="shared" si="8"/>
        <v>0</v>
      </c>
      <c r="BV57" s="83">
        <f t="shared" si="8"/>
        <v>0</v>
      </c>
      <c r="BW57" s="83">
        <f t="shared" si="8"/>
        <v>0</v>
      </c>
      <c r="BX57" s="83">
        <f t="shared" si="8"/>
        <v>0</v>
      </c>
      <c r="BY57" s="83">
        <f t="shared" si="8"/>
        <v>0</v>
      </c>
      <c r="BZ57" s="83">
        <f t="shared" si="8"/>
        <v>0</v>
      </c>
      <c r="CA57" s="83">
        <f t="shared" si="8"/>
        <v>0</v>
      </c>
      <c r="CB57" s="83">
        <f t="shared" si="8"/>
        <v>0</v>
      </c>
      <c r="CC57" s="83">
        <f t="shared" si="8"/>
        <v>0</v>
      </c>
      <c r="CD57" s="83">
        <f t="shared" si="8"/>
        <v>0</v>
      </c>
      <c r="CE57" s="83">
        <f t="shared" si="8"/>
        <v>0</v>
      </c>
      <c r="CF57" s="83">
        <f t="shared" si="8"/>
        <v>0</v>
      </c>
      <c r="CG57" s="83">
        <f t="shared" si="8"/>
        <v>0</v>
      </c>
      <c r="CH57" s="83">
        <f t="shared" si="8"/>
        <v>0</v>
      </c>
      <c r="CI57" s="83">
        <f t="shared" si="8"/>
        <v>0</v>
      </c>
      <c r="CJ57" s="83">
        <f t="shared" si="8"/>
        <v>0</v>
      </c>
      <c r="CK57" s="83">
        <f t="shared" si="8"/>
        <v>0</v>
      </c>
      <c r="CL57" s="83">
        <f t="shared" si="8"/>
        <v>0</v>
      </c>
      <c r="CM57" s="83">
        <f t="shared" si="8"/>
        <v>0</v>
      </c>
      <c r="CN57" s="83">
        <f t="shared" si="8"/>
        <v>0</v>
      </c>
      <c r="CO57" s="83">
        <f t="shared" si="8"/>
        <v>0</v>
      </c>
      <c r="CP57" s="83">
        <f t="shared" si="8"/>
        <v>0</v>
      </c>
      <c r="CQ57" s="83">
        <f t="shared" si="8"/>
        <v>0</v>
      </c>
      <c r="CR57" s="83">
        <f t="shared" si="8"/>
        <v>0</v>
      </c>
      <c r="CS57" s="83">
        <f t="shared" si="8"/>
        <v>0</v>
      </c>
      <c r="CT57" s="83">
        <f t="shared" si="8"/>
        <v>0</v>
      </c>
      <c r="CU57" s="83">
        <f t="shared" si="8"/>
        <v>0</v>
      </c>
      <c r="CV57" s="83">
        <f t="shared" si="8"/>
        <v>0</v>
      </c>
      <c r="CW57" s="83">
        <f t="shared" si="8"/>
        <v>0</v>
      </c>
      <c r="CX57" s="83">
        <f t="shared" si="8"/>
        <v>0</v>
      </c>
    </row>
    <row r="58" spans="1:102" ht="24" customHeight="1">
      <c r="E58" s="69" t="s">
        <v>321</v>
      </c>
      <c r="F58" s="69"/>
      <c r="G58" s="69"/>
      <c r="H58" s="69"/>
      <c r="I58" s="83">
        <f t="shared" ref="I58:AN58" si="9">COUNTIFS($H$10:$H$53,4,I$10:I$53,1)</f>
        <v>0</v>
      </c>
      <c r="J58" s="83">
        <f t="shared" si="9"/>
        <v>0</v>
      </c>
      <c r="K58" s="83">
        <f t="shared" si="9"/>
        <v>0</v>
      </c>
      <c r="L58" s="83">
        <f t="shared" si="9"/>
        <v>0</v>
      </c>
      <c r="M58" s="83">
        <f t="shared" si="9"/>
        <v>0</v>
      </c>
      <c r="N58" s="83">
        <f t="shared" si="9"/>
        <v>0</v>
      </c>
      <c r="O58" s="83">
        <f t="shared" si="9"/>
        <v>0</v>
      </c>
      <c r="P58" s="83">
        <f t="shared" si="9"/>
        <v>0</v>
      </c>
      <c r="Q58" s="83">
        <f t="shared" si="9"/>
        <v>0</v>
      </c>
      <c r="R58" s="83">
        <f t="shared" si="9"/>
        <v>0</v>
      </c>
      <c r="S58" s="83">
        <f t="shared" si="9"/>
        <v>0</v>
      </c>
      <c r="T58" s="83">
        <f t="shared" si="9"/>
        <v>0</v>
      </c>
      <c r="U58" s="83">
        <f t="shared" si="9"/>
        <v>0</v>
      </c>
      <c r="V58" s="83">
        <f t="shared" si="9"/>
        <v>0</v>
      </c>
      <c r="W58" s="83">
        <f t="shared" si="9"/>
        <v>0</v>
      </c>
      <c r="X58" s="83">
        <f t="shared" si="9"/>
        <v>0</v>
      </c>
      <c r="Y58" s="83">
        <f t="shared" si="9"/>
        <v>0</v>
      </c>
      <c r="Z58" s="83">
        <f t="shared" si="9"/>
        <v>0</v>
      </c>
      <c r="AA58" s="83">
        <f t="shared" si="9"/>
        <v>0</v>
      </c>
      <c r="AB58" s="83">
        <f t="shared" si="9"/>
        <v>0</v>
      </c>
      <c r="AC58" s="83">
        <f t="shared" si="9"/>
        <v>0</v>
      </c>
      <c r="AD58" s="83">
        <f t="shared" si="9"/>
        <v>0</v>
      </c>
      <c r="AE58" s="83">
        <f t="shared" si="9"/>
        <v>0</v>
      </c>
      <c r="AF58" s="83">
        <f t="shared" si="9"/>
        <v>0</v>
      </c>
      <c r="AG58" s="83">
        <f t="shared" si="9"/>
        <v>0</v>
      </c>
      <c r="AH58" s="83">
        <f t="shared" si="9"/>
        <v>0</v>
      </c>
      <c r="AI58" s="83">
        <f t="shared" si="9"/>
        <v>0</v>
      </c>
      <c r="AJ58" s="83">
        <f t="shared" si="9"/>
        <v>0</v>
      </c>
      <c r="AK58" s="83">
        <f t="shared" si="9"/>
        <v>0</v>
      </c>
      <c r="AL58" s="83">
        <f t="shared" si="9"/>
        <v>0</v>
      </c>
      <c r="AM58" s="83">
        <f t="shared" si="9"/>
        <v>0</v>
      </c>
      <c r="AN58" s="83">
        <f t="shared" si="9"/>
        <v>0</v>
      </c>
      <c r="AO58" s="83">
        <f t="shared" ref="AO58:BS58" si="10">COUNTIFS($H$10:$H$53,4,AO$10:AO$53,1)</f>
        <v>0</v>
      </c>
      <c r="AP58" s="83">
        <f t="shared" si="10"/>
        <v>0</v>
      </c>
      <c r="AQ58" s="83">
        <f t="shared" si="10"/>
        <v>0</v>
      </c>
      <c r="AR58" s="83">
        <f t="shared" si="10"/>
        <v>0</v>
      </c>
      <c r="AS58" s="83">
        <f t="shared" si="10"/>
        <v>0</v>
      </c>
      <c r="AT58" s="83">
        <f t="shared" si="10"/>
        <v>0</v>
      </c>
      <c r="AU58" s="83">
        <f t="shared" si="10"/>
        <v>0</v>
      </c>
      <c r="AV58" s="83">
        <f t="shared" si="10"/>
        <v>0</v>
      </c>
      <c r="AW58" s="83">
        <f t="shared" si="10"/>
        <v>0</v>
      </c>
      <c r="AX58" s="83">
        <f t="shared" si="10"/>
        <v>0</v>
      </c>
      <c r="AY58" s="83">
        <f t="shared" si="10"/>
        <v>0</v>
      </c>
      <c r="AZ58" s="83">
        <f t="shared" si="10"/>
        <v>0</v>
      </c>
      <c r="BA58" s="83">
        <f t="shared" si="10"/>
        <v>0</v>
      </c>
      <c r="BB58" s="83">
        <f t="shared" si="10"/>
        <v>0</v>
      </c>
      <c r="BC58" s="83">
        <f t="shared" si="10"/>
        <v>0</v>
      </c>
      <c r="BD58" s="83">
        <f t="shared" si="10"/>
        <v>0</v>
      </c>
      <c r="BE58" s="83">
        <f t="shared" si="10"/>
        <v>0</v>
      </c>
      <c r="BF58" s="83">
        <f t="shared" si="10"/>
        <v>0</v>
      </c>
      <c r="BG58" s="83">
        <f t="shared" si="10"/>
        <v>0</v>
      </c>
      <c r="BH58" s="83">
        <f t="shared" si="10"/>
        <v>0</v>
      </c>
      <c r="BI58" s="83">
        <f t="shared" si="10"/>
        <v>0</v>
      </c>
      <c r="BJ58" s="83">
        <f t="shared" si="10"/>
        <v>0</v>
      </c>
      <c r="BK58" s="83">
        <f t="shared" si="10"/>
        <v>0</v>
      </c>
      <c r="BL58" s="83">
        <f t="shared" si="10"/>
        <v>0</v>
      </c>
      <c r="BM58" s="83">
        <f t="shared" si="10"/>
        <v>0</v>
      </c>
      <c r="BN58" s="83">
        <f t="shared" si="10"/>
        <v>0</v>
      </c>
      <c r="BO58" s="83">
        <f t="shared" si="10"/>
        <v>0</v>
      </c>
      <c r="BP58" s="83">
        <f t="shared" si="10"/>
        <v>0</v>
      </c>
      <c r="BQ58" s="83">
        <f t="shared" si="10"/>
        <v>0</v>
      </c>
      <c r="BR58" s="83">
        <f t="shared" si="10"/>
        <v>0</v>
      </c>
      <c r="BS58" s="83">
        <f t="shared" si="10"/>
        <v>0</v>
      </c>
      <c r="BT58" s="83">
        <f t="shared" ref="BT58:CX58" si="11">COUNTIFS($H$10:$H$53,4,BT$10:BT$53,1)</f>
        <v>0</v>
      </c>
      <c r="BU58" s="83">
        <f t="shared" si="11"/>
        <v>0</v>
      </c>
      <c r="BV58" s="83">
        <f t="shared" si="11"/>
        <v>0</v>
      </c>
      <c r="BW58" s="83">
        <f t="shared" si="11"/>
        <v>0</v>
      </c>
      <c r="BX58" s="83">
        <f t="shared" si="11"/>
        <v>0</v>
      </c>
      <c r="BY58" s="83">
        <f t="shared" si="11"/>
        <v>0</v>
      </c>
      <c r="BZ58" s="83">
        <f t="shared" si="11"/>
        <v>0</v>
      </c>
      <c r="CA58" s="83">
        <f t="shared" si="11"/>
        <v>0</v>
      </c>
      <c r="CB58" s="83">
        <f t="shared" si="11"/>
        <v>0</v>
      </c>
      <c r="CC58" s="83">
        <f t="shared" si="11"/>
        <v>0</v>
      </c>
      <c r="CD58" s="83">
        <f t="shared" si="11"/>
        <v>0</v>
      </c>
      <c r="CE58" s="83">
        <f t="shared" si="11"/>
        <v>0</v>
      </c>
      <c r="CF58" s="83">
        <f t="shared" si="11"/>
        <v>0</v>
      </c>
      <c r="CG58" s="83">
        <f t="shared" si="11"/>
        <v>0</v>
      </c>
      <c r="CH58" s="83">
        <f t="shared" si="11"/>
        <v>0</v>
      </c>
      <c r="CI58" s="83">
        <f t="shared" si="11"/>
        <v>0</v>
      </c>
      <c r="CJ58" s="83">
        <f t="shared" si="11"/>
        <v>0</v>
      </c>
      <c r="CK58" s="83">
        <f t="shared" si="11"/>
        <v>0</v>
      </c>
      <c r="CL58" s="83">
        <f t="shared" si="11"/>
        <v>0</v>
      </c>
      <c r="CM58" s="83">
        <f t="shared" si="11"/>
        <v>0</v>
      </c>
      <c r="CN58" s="83">
        <f t="shared" si="11"/>
        <v>0</v>
      </c>
      <c r="CO58" s="83">
        <f t="shared" si="11"/>
        <v>0</v>
      </c>
      <c r="CP58" s="83">
        <f t="shared" si="11"/>
        <v>0</v>
      </c>
      <c r="CQ58" s="83">
        <f t="shared" si="11"/>
        <v>0</v>
      </c>
      <c r="CR58" s="83">
        <f t="shared" si="11"/>
        <v>0</v>
      </c>
      <c r="CS58" s="83">
        <f t="shared" si="11"/>
        <v>0</v>
      </c>
      <c r="CT58" s="83">
        <f t="shared" si="11"/>
        <v>0</v>
      </c>
      <c r="CU58" s="83">
        <f t="shared" si="11"/>
        <v>0</v>
      </c>
      <c r="CV58" s="83">
        <f t="shared" si="11"/>
        <v>0</v>
      </c>
      <c r="CW58" s="83">
        <f t="shared" si="11"/>
        <v>0</v>
      </c>
      <c r="CX58" s="83">
        <f t="shared" si="11"/>
        <v>0</v>
      </c>
    </row>
    <row r="59" spans="1:102" ht="24" customHeight="1">
      <c r="E59" s="69" t="s">
        <v>322</v>
      </c>
      <c r="F59" s="69"/>
      <c r="G59" s="69"/>
      <c r="H59" s="69"/>
      <c r="I59" s="83">
        <f t="shared" ref="I59:AN59" si="12">COUNTIFS($H$10:$H$53,5,I$10:I$53,1)</f>
        <v>11</v>
      </c>
      <c r="J59" s="83">
        <f t="shared" si="12"/>
        <v>0</v>
      </c>
      <c r="K59" s="83">
        <f t="shared" si="12"/>
        <v>0</v>
      </c>
      <c r="L59" s="83">
        <f t="shared" si="12"/>
        <v>0</v>
      </c>
      <c r="M59" s="83">
        <f t="shared" si="12"/>
        <v>0</v>
      </c>
      <c r="N59" s="83">
        <f t="shared" si="12"/>
        <v>0</v>
      </c>
      <c r="O59" s="83">
        <f t="shared" si="12"/>
        <v>1</v>
      </c>
      <c r="P59" s="83">
        <f t="shared" si="12"/>
        <v>1</v>
      </c>
      <c r="Q59" s="83">
        <f t="shared" si="12"/>
        <v>2</v>
      </c>
      <c r="R59" s="83">
        <f t="shared" si="12"/>
        <v>0</v>
      </c>
      <c r="S59" s="83">
        <f t="shared" si="12"/>
        <v>0</v>
      </c>
      <c r="T59" s="83">
        <f t="shared" si="12"/>
        <v>0</v>
      </c>
      <c r="U59" s="83">
        <f t="shared" si="12"/>
        <v>1</v>
      </c>
      <c r="V59" s="83">
        <f t="shared" si="12"/>
        <v>0</v>
      </c>
      <c r="W59" s="83">
        <f t="shared" si="12"/>
        <v>0</v>
      </c>
      <c r="X59" s="83">
        <f t="shared" si="12"/>
        <v>3</v>
      </c>
      <c r="Y59" s="83">
        <f t="shared" si="12"/>
        <v>1</v>
      </c>
      <c r="Z59" s="83">
        <f t="shared" si="12"/>
        <v>7</v>
      </c>
      <c r="AA59" s="83">
        <f t="shared" si="12"/>
        <v>0</v>
      </c>
      <c r="AB59" s="83">
        <f t="shared" si="12"/>
        <v>5</v>
      </c>
      <c r="AC59" s="83">
        <f t="shared" si="12"/>
        <v>6</v>
      </c>
      <c r="AD59" s="83">
        <f t="shared" si="12"/>
        <v>0</v>
      </c>
      <c r="AE59" s="83">
        <f t="shared" si="12"/>
        <v>0</v>
      </c>
      <c r="AF59" s="83">
        <f t="shared" si="12"/>
        <v>5</v>
      </c>
      <c r="AG59" s="83">
        <f t="shared" si="12"/>
        <v>6</v>
      </c>
      <c r="AH59" s="83">
        <f t="shared" si="12"/>
        <v>4</v>
      </c>
      <c r="AI59" s="83">
        <f t="shared" si="12"/>
        <v>2</v>
      </c>
      <c r="AJ59" s="83">
        <f t="shared" si="12"/>
        <v>3</v>
      </c>
      <c r="AK59" s="83">
        <f t="shared" si="12"/>
        <v>0</v>
      </c>
      <c r="AL59" s="83">
        <f t="shared" si="12"/>
        <v>7</v>
      </c>
      <c r="AM59" s="83">
        <f t="shared" si="12"/>
        <v>0</v>
      </c>
      <c r="AN59" s="83">
        <f t="shared" si="12"/>
        <v>7</v>
      </c>
      <c r="AO59" s="83">
        <f t="shared" ref="AO59:BS59" si="13">COUNTIFS($H$10:$H$53,5,AO$10:AO$53,1)</f>
        <v>7</v>
      </c>
      <c r="AP59" s="83">
        <f t="shared" si="13"/>
        <v>4</v>
      </c>
      <c r="AQ59" s="83">
        <f t="shared" si="13"/>
        <v>2</v>
      </c>
      <c r="AR59" s="83">
        <f t="shared" si="13"/>
        <v>10</v>
      </c>
      <c r="AS59" s="83">
        <f t="shared" si="13"/>
        <v>1</v>
      </c>
      <c r="AT59" s="83">
        <f t="shared" si="13"/>
        <v>9</v>
      </c>
      <c r="AU59" s="83">
        <f t="shared" si="13"/>
        <v>8</v>
      </c>
      <c r="AV59" s="83">
        <f t="shared" si="13"/>
        <v>1</v>
      </c>
      <c r="AW59" s="83">
        <f t="shared" si="13"/>
        <v>1</v>
      </c>
      <c r="AX59" s="83">
        <f t="shared" si="13"/>
        <v>1</v>
      </c>
      <c r="AY59" s="83">
        <f t="shared" si="13"/>
        <v>1</v>
      </c>
      <c r="AZ59" s="83">
        <f t="shared" si="13"/>
        <v>7</v>
      </c>
      <c r="BA59" s="83">
        <f t="shared" si="13"/>
        <v>0</v>
      </c>
      <c r="BB59" s="83">
        <f t="shared" si="13"/>
        <v>10</v>
      </c>
      <c r="BC59" s="83">
        <f t="shared" si="13"/>
        <v>2</v>
      </c>
      <c r="BD59" s="83">
        <f t="shared" si="13"/>
        <v>8</v>
      </c>
      <c r="BE59" s="83">
        <f t="shared" si="13"/>
        <v>11</v>
      </c>
      <c r="BF59" s="83">
        <f t="shared" si="13"/>
        <v>10</v>
      </c>
      <c r="BG59" s="83">
        <f t="shared" si="13"/>
        <v>10</v>
      </c>
      <c r="BH59" s="83">
        <f t="shared" si="13"/>
        <v>8</v>
      </c>
      <c r="BI59" s="83">
        <f t="shared" si="13"/>
        <v>11</v>
      </c>
      <c r="BJ59" s="83">
        <f t="shared" si="13"/>
        <v>5</v>
      </c>
      <c r="BK59" s="83">
        <f t="shared" si="13"/>
        <v>2</v>
      </c>
      <c r="BL59" s="83">
        <f t="shared" si="13"/>
        <v>8</v>
      </c>
      <c r="BM59" s="83">
        <f t="shared" si="13"/>
        <v>3</v>
      </c>
      <c r="BN59" s="83">
        <f t="shared" si="13"/>
        <v>0</v>
      </c>
      <c r="BO59" s="83">
        <f t="shared" si="13"/>
        <v>0</v>
      </c>
      <c r="BP59" s="83">
        <f t="shared" si="13"/>
        <v>0</v>
      </c>
      <c r="BQ59" s="83">
        <f t="shared" si="13"/>
        <v>6</v>
      </c>
      <c r="BR59" s="83">
        <f t="shared" si="13"/>
        <v>3</v>
      </c>
      <c r="BS59" s="83">
        <f t="shared" si="13"/>
        <v>2</v>
      </c>
      <c r="BT59" s="83">
        <f t="shared" ref="BT59:CX59" si="14">COUNTIFS($H$10:$H$53,5,BT$10:BT$53,1)</f>
        <v>0</v>
      </c>
      <c r="BU59" s="83">
        <f t="shared" si="14"/>
        <v>5</v>
      </c>
      <c r="BV59" s="83">
        <f t="shared" si="14"/>
        <v>2</v>
      </c>
      <c r="BW59" s="83">
        <f t="shared" si="14"/>
        <v>2</v>
      </c>
      <c r="BX59" s="83">
        <f t="shared" si="14"/>
        <v>4</v>
      </c>
      <c r="BY59" s="83">
        <f t="shared" si="14"/>
        <v>4</v>
      </c>
      <c r="BZ59" s="83">
        <f t="shared" si="14"/>
        <v>0</v>
      </c>
      <c r="CA59" s="83">
        <f t="shared" si="14"/>
        <v>5</v>
      </c>
      <c r="CB59" s="83">
        <f t="shared" si="14"/>
        <v>3</v>
      </c>
      <c r="CC59" s="83">
        <f t="shared" si="14"/>
        <v>5</v>
      </c>
      <c r="CD59" s="83">
        <f t="shared" si="14"/>
        <v>2</v>
      </c>
      <c r="CE59" s="83">
        <f t="shared" si="14"/>
        <v>0</v>
      </c>
      <c r="CF59" s="83">
        <f t="shared" si="14"/>
        <v>0</v>
      </c>
      <c r="CG59" s="83">
        <f t="shared" si="14"/>
        <v>5</v>
      </c>
      <c r="CH59" s="83">
        <f t="shared" si="14"/>
        <v>4</v>
      </c>
      <c r="CI59" s="83">
        <f t="shared" si="14"/>
        <v>0</v>
      </c>
      <c r="CJ59" s="83">
        <f t="shared" si="14"/>
        <v>2</v>
      </c>
      <c r="CK59" s="83">
        <f t="shared" si="14"/>
        <v>4</v>
      </c>
      <c r="CL59" s="83">
        <f t="shared" si="14"/>
        <v>1</v>
      </c>
      <c r="CM59" s="83">
        <f t="shared" si="14"/>
        <v>4</v>
      </c>
      <c r="CN59" s="83">
        <f t="shared" si="14"/>
        <v>1</v>
      </c>
      <c r="CO59" s="83">
        <f t="shared" si="14"/>
        <v>1</v>
      </c>
      <c r="CP59" s="83">
        <f t="shared" si="14"/>
        <v>4</v>
      </c>
      <c r="CQ59" s="83">
        <f t="shared" si="14"/>
        <v>1</v>
      </c>
      <c r="CR59" s="83">
        <f t="shared" si="14"/>
        <v>1</v>
      </c>
      <c r="CS59" s="83">
        <f t="shared" si="14"/>
        <v>3</v>
      </c>
      <c r="CT59" s="83">
        <f t="shared" si="14"/>
        <v>3</v>
      </c>
      <c r="CU59" s="83">
        <f t="shared" si="14"/>
        <v>3</v>
      </c>
      <c r="CV59" s="83">
        <f t="shared" si="14"/>
        <v>0</v>
      </c>
      <c r="CW59" s="83">
        <f t="shared" si="14"/>
        <v>6</v>
      </c>
      <c r="CX59" s="83">
        <f t="shared" si="14"/>
        <v>5</v>
      </c>
    </row>
    <row r="60" spans="1:102" ht="24" customHeight="1">
      <c r="E60" s="69" t="s">
        <v>323</v>
      </c>
      <c r="F60" s="69"/>
      <c r="G60" s="69"/>
      <c r="H60" s="69"/>
      <c r="I60" s="83">
        <f t="shared" ref="I60:AN60" si="15">COUNTIFS($H$10:$H$53,6,I$10:I$53,1)</f>
        <v>9</v>
      </c>
      <c r="J60" s="83">
        <f t="shared" si="15"/>
        <v>0</v>
      </c>
      <c r="K60" s="83">
        <f t="shared" si="15"/>
        <v>2</v>
      </c>
      <c r="L60" s="83">
        <f t="shared" si="15"/>
        <v>0</v>
      </c>
      <c r="M60" s="83">
        <f t="shared" si="15"/>
        <v>0</v>
      </c>
      <c r="N60" s="83">
        <f t="shared" si="15"/>
        <v>0</v>
      </c>
      <c r="O60" s="83">
        <f t="shared" si="15"/>
        <v>10</v>
      </c>
      <c r="P60" s="83">
        <f t="shared" si="15"/>
        <v>2</v>
      </c>
      <c r="Q60" s="83">
        <f t="shared" si="15"/>
        <v>6</v>
      </c>
      <c r="R60" s="83">
        <f t="shared" si="15"/>
        <v>0</v>
      </c>
      <c r="S60" s="83">
        <f t="shared" si="15"/>
        <v>0</v>
      </c>
      <c r="T60" s="83">
        <f t="shared" si="15"/>
        <v>0</v>
      </c>
      <c r="U60" s="83">
        <f t="shared" si="15"/>
        <v>1</v>
      </c>
      <c r="V60" s="83">
        <f t="shared" si="15"/>
        <v>0</v>
      </c>
      <c r="W60" s="83">
        <f t="shared" si="15"/>
        <v>0</v>
      </c>
      <c r="X60" s="83">
        <f t="shared" si="15"/>
        <v>0</v>
      </c>
      <c r="Y60" s="83">
        <f t="shared" si="15"/>
        <v>0</v>
      </c>
      <c r="Z60" s="83">
        <f t="shared" si="15"/>
        <v>7</v>
      </c>
      <c r="AA60" s="83">
        <f t="shared" si="15"/>
        <v>0</v>
      </c>
      <c r="AB60" s="83">
        <f t="shared" si="15"/>
        <v>6</v>
      </c>
      <c r="AC60" s="83">
        <f t="shared" si="15"/>
        <v>2</v>
      </c>
      <c r="AD60" s="83">
        <f t="shared" si="15"/>
        <v>1</v>
      </c>
      <c r="AE60" s="83">
        <f t="shared" si="15"/>
        <v>0</v>
      </c>
      <c r="AF60" s="83">
        <f t="shared" si="15"/>
        <v>3</v>
      </c>
      <c r="AG60" s="83">
        <f t="shared" si="15"/>
        <v>5</v>
      </c>
      <c r="AH60" s="83">
        <f t="shared" si="15"/>
        <v>2</v>
      </c>
      <c r="AI60" s="83">
        <f t="shared" si="15"/>
        <v>1</v>
      </c>
      <c r="AJ60" s="83">
        <f t="shared" si="15"/>
        <v>1</v>
      </c>
      <c r="AK60" s="83">
        <f t="shared" si="15"/>
        <v>0</v>
      </c>
      <c r="AL60" s="83">
        <f t="shared" si="15"/>
        <v>2</v>
      </c>
      <c r="AM60" s="83">
        <f t="shared" si="15"/>
        <v>0</v>
      </c>
      <c r="AN60" s="83">
        <f t="shared" si="15"/>
        <v>6</v>
      </c>
      <c r="AO60" s="83">
        <f t="shared" ref="AO60:BS60" si="16">COUNTIFS($H$10:$H$53,6,AO$10:AO$53,1)</f>
        <v>2</v>
      </c>
      <c r="AP60" s="83">
        <f t="shared" si="16"/>
        <v>4</v>
      </c>
      <c r="AQ60" s="83">
        <f t="shared" si="16"/>
        <v>3</v>
      </c>
      <c r="AR60" s="83">
        <f t="shared" si="16"/>
        <v>8</v>
      </c>
      <c r="AS60" s="83">
        <f t="shared" si="16"/>
        <v>1</v>
      </c>
      <c r="AT60" s="83">
        <f t="shared" si="16"/>
        <v>8</v>
      </c>
      <c r="AU60" s="83">
        <f t="shared" si="16"/>
        <v>7</v>
      </c>
      <c r="AV60" s="83">
        <f t="shared" si="16"/>
        <v>0</v>
      </c>
      <c r="AW60" s="83">
        <f t="shared" si="16"/>
        <v>3</v>
      </c>
      <c r="AX60" s="83">
        <f t="shared" si="16"/>
        <v>2</v>
      </c>
      <c r="AY60" s="83">
        <f t="shared" si="16"/>
        <v>2</v>
      </c>
      <c r="AZ60" s="83">
        <f t="shared" si="16"/>
        <v>1</v>
      </c>
      <c r="BA60" s="83">
        <f t="shared" si="16"/>
        <v>1</v>
      </c>
      <c r="BB60" s="83">
        <f t="shared" si="16"/>
        <v>7</v>
      </c>
      <c r="BC60" s="83">
        <f t="shared" si="16"/>
        <v>8</v>
      </c>
      <c r="BD60" s="83">
        <f t="shared" si="16"/>
        <v>0</v>
      </c>
      <c r="BE60" s="83">
        <f t="shared" si="16"/>
        <v>9</v>
      </c>
      <c r="BF60" s="83">
        <f t="shared" si="16"/>
        <v>9</v>
      </c>
      <c r="BG60" s="83">
        <f t="shared" si="16"/>
        <v>8</v>
      </c>
      <c r="BH60" s="83">
        <f t="shared" si="16"/>
        <v>8</v>
      </c>
      <c r="BI60" s="83">
        <f t="shared" si="16"/>
        <v>8</v>
      </c>
      <c r="BJ60" s="83">
        <f t="shared" si="16"/>
        <v>6</v>
      </c>
      <c r="BK60" s="83">
        <f t="shared" si="16"/>
        <v>2</v>
      </c>
      <c r="BL60" s="83">
        <f t="shared" si="16"/>
        <v>7</v>
      </c>
      <c r="BM60" s="83">
        <f t="shared" si="16"/>
        <v>3</v>
      </c>
      <c r="BN60" s="83">
        <f t="shared" si="16"/>
        <v>1</v>
      </c>
      <c r="BO60" s="83">
        <f t="shared" si="16"/>
        <v>0</v>
      </c>
      <c r="BP60" s="83">
        <f t="shared" si="16"/>
        <v>0</v>
      </c>
      <c r="BQ60" s="83">
        <f t="shared" si="16"/>
        <v>3</v>
      </c>
      <c r="BR60" s="83">
        <f t="shared" si="16"/>
        <v>6</v>
      </c>
      <c r="BS60" s="83">
        <f t="shared" si="16"/>
        <v>0</v>
      </c>
      <c r="BT60" s="83">
        <f t="shared" ref="BT60:CX60" si="17">COUNTIFS($H$10:$H$53,6,BT$10:BT$53,1)</f>
        <v>0</v>
      </c>
      <c r="BU60" s="83">
        <f t="shared" si="17"/>
        <v>3</v>
      </c>
      <c r="BV60" s="83">
        <f t="shared" si="17"/>
        <v>0</v>
      </c>
      <c r="BW60" s="83">
        <f t="shared" si="17"/>
        <v>1</v>
      </c>
      <c r="BX60" s="83">
        <f t="shared" si="17"/>
        <v>3</v>
      </c>
      <c r="BY60" s="83">
        <f t="shared" si="17"/>
        <v>3</v>
      </c>
      <c r="BZ60" s="83">
        <f t="shared" si="17"/>
        <v>0</v>
      </c>
      <c r="CA60" s="83">
        <f t="shared" si="17"/>
        <v>2</v>
      </c>
      <c r="CB60" s="83">
        <f t="shared" si="17"/>
        <v>1</v>
      </c>
      <c r="CC60" s="83">
        <f t="shared" si="17"/>
        <v>1</v>
      </c>
      <c r="CD60" s="83">
        <f t="shared" si="17"/>
        <v>0</v>
      </c>
      <c r="CE60" s="83">
        <f t="shared" si="17"/>
        <v>1</v>
      </c>
      <c r="CF60" s="83">
        <f t="shared" si="17"/>
        <v>0</v>
      </c>
      <c r="CG60" s="83">
        <f t="shared" si="17"/>
        <v>3</v>
      </c>
      <c r="CH60" s="83">
        <f t="shared" si="17"/>
        <v>1</v>
      </c>
      <c r="CI60" s="83">
        <f t="shared" si="17"/>
        <v>0</v>
      </c>
      <c r="CJ60" s="83">
        <f t="shared" si="17"/>
        <v>2</v>
      </c>
      <c r="CK60" s="83">
        <f t="shared" si="17"/>
        <v>1</v>
      </c>
      <c r="CL60" s="83">
        <f t="shared" si="17"/>
        <v>1</v>
      </c>
      <c r="CM60" s="83">
        <f t="shared" si="17"/>
        <v>2</v>
      </c>
      <c r="CN60" s="83">
        <f t="shared" si="17"/>
        <v>0</v>
      </c>
      <c r="CO60" s="83">
        <f t="shared" si="17"/>
        <v>1</v>
      </c>
      <c r="CP60" s="83">
        <f t="shared" si="17"/>
        <v>1</v>
      </c>
      <c r="CQ60" s="83">
        <f t="shared" si="17"/>
        <v>1</v>
      </c>
      <c r="CR60" s="83">
        <f t="shared" si="17"/>
        <v>0</v>
      </c>
      <c r="CS60" s="83">
        <f t="shared" si="17"/>
        <v>1</v>
      </c>
      <c r="CT60" s="83">
        <f t="shared" si="17"/>
        <v>2</v>
      </c>
      <c r="CU60" s="83">
        <f t="shared" si="17"/>
        <v>6</v>
      </c>
      <c r="CV60" s="83">
        <f t="shared" si="17"/>
        <v>0</v>
      </c>
      <c r="CW60" s="83">
        <f t="shared" si="17"/>
        <v>2</v>
      </c>
      <c r="CX60" s="83">
        <f t="shared" si="17"/>
        <v>7</v>
      </c>
    </row>
    <row r="61" spans="1:102" ht="13.2" customHeight="1">
      <c r="AW61" s="15"/>
      <c r="AX61" s="15"/>
      <c r="AY61" s="15"/>
      <c r="AZ61" s="15"/>
    </row>
  </sheetData>
  <autoFilter ref="A9:FN54"/>
  <mergeCells count="219">
    <mergeCell ref="BW7:BW8"/>
    <mergeCell ref="BX7:BX8"/>
    <mergeCell ref="BY7:BY8"/>
    <mergeCell ref="CB7:CB8"/>
    <mergeCell ref="CC7:CC8"/>
    <mergeCell ref="BM7:BM8"/>
    <mergeCell ref="BH7:BH8"/>
    <mergeCell ref="BQ7:BQ8"/>
    <mergeCell ref="BR7:BR8"/>
    <mergeCell ref="BS7:BS8"/>
    <mergeCell ref="BT7:BT8"/>
    <mergeCell ref="BU7:BU8"/>
    <mergeCell ref="BV7:BV8"/>
    <mergeCell ref="BN7:BN8"/>
    <mergeCell ref="BO7:BO8"/>
    <mergeCell ref="BP7:BP8"/>
    <mergeCell ref="BZ7:BZ8"/>
    <mergeCell ref="CA7:CA8"/>
    <mergeCell ref="AT7:AT8"/>
    <mergeCell ref="AU7:AU8"/>
    <mergeCell ref="AV7:AV8"/>
    <mergeCell ref="BA7:BA8"/>
    <mergeCell ref="BB7:BB8"/>
    <mergeCell ref="BF7:BF8"/>
    <mergeCell ref="BG7:BG8"/>
    <mergeCell ref="BJ7:BJ8"/>
    <mergeCell ref="BL7:BL8"/>
    <mergeCell ref="AW7:AW8"/>
    <mergeCell ref="AX7:AX8"/>
    <mergeCell ref="AY7:AY8"/>
    <mergeCell ref="AZ7:AZ8"/>
    <mergeCell ref="BC7:BC8"/>
    <mergeCell ref="BE7:BE8"/>
    <mergeCell ref="AH7:AH8"/>
    <mergeCell ref="AF7:AF8"/>
    <mergeCell ref="AE7:AE8"/>
    <mergeCell ref="AS7:AS8"/>
    <mergeCell ref="AB7:AB8"/>
    <mergeCell ref="AC7:AC8"/>
    <mergeCell ref="AD7:AD8"/>
    <mergeCell ref="AA7:AA8"/>
    <mergeCell ref="AJ7:AJ8"/>
    <mergeCell ref="AL7:AL8"/>
    <mergeCell ref="AM7:AM8"/>
    <mergeCell ref="AR7:AR8"/>
    <mergeCell ref="CW7:CW8"/>
    <mergeCell ref="CX7:CX8"/>
    <mergeCell ref="A54:H54"/>
    <mergeCell ref="BK7:BK8"/>
    <mergeCell ref="CJ7:CJ8"/>
    <mergeCell ref="CK7:CK8"/>
    <mergeCell ref="CR7:CR8"/>
    <mergeCell ref="CS7:CS8"/>
    <mergeCell ref="CT7:CT8"/>
    <mergeCell ref="AN7:AN8"/>
    <mergeCell ref="AO7:AO8"/>
    <mergeCell ref="AP7:AP8"/>
    <mergeCell ref="AQ7:AQ8"/>
    <mergeCell ref="BD7:BD8"/>
    <mergeCell ref="BI7:BI8"/>
    <mergeCell ref="Q7:Q8"/>
    <mergeCell ref="R7:R8"/>
    <mergeCell ref="T7:T8"/>
    <mergeCell ref="AG7:AG8"/>
    <mergeCell ref="AI7:AI8"/>
    <mergeCell ref="AK7:AK8"/>
    <mergeCell ref="I7:I8"/>
    <mergeCell ref="M7:M8"/>
    <mergeCell ref="O7:O8"/>
    <mergeCell ref="CV4:CV6"/>
    <mergeCell ref="CW4:CW6"/>
    <mergeCell ref="CX4:CX6"/>
    <mergeCell ref="I5:J6"/>
    <mergeCell ref="K5:L6"/>
    <mergeCell ref="M5:N6"/>
    <mergeCell ref="O5:O6"/>
    <mergeCell ref="P5:P6"/>
    <mergeCell ref="Q5:Q6"/>
    <mergeCell ref="AJ5:AJ6"/>
    <mergeCell ref="CP4:CP6"/>
    <mergeCell ref="CQ4:CQ6"/>
    <mergeCell ref="CR4:CR6"/>
    <mergeCell ref="CS4:CS6"/>
    <mergeCell ref="CT4:CT6"/>
    <mergeCell ref="CU4:CU6"/>
    <mergeCell ref="CJ4:CJ6"/>
    <mergeCell ref="CK4:CK6"/>
    <mergeCell ref="CL4:CL6"/>
    <mergeCell ref="CM4:CM6"/>
    <mergeCell ref="CN4:CN6"/>
    <mergeCell ref="CO4:CO6"/>
    <mergeCell ref="CD4:CD6"/>
    <mergeCell ref="CE4:CE6"/>
    <mergeCell ref="CF4:CF6"/>
    <mergeCell ref="CG4:CG6"/>
    <mergeCell ref="CH4:CH6"/>
    <mergeCell ref="CI4:CI6"/>
    <mergeCell ref="BX4:BX6"/>
    <mergeCell ref="BY4:BY6"/>
    <mergeCell ref="BZ4:BZ6"/>
    <mergeCell ref="CA4:CA6"/>
    <mergeCell ref="CB4:CB6"/>
    <mergeCell ref="CC4:CC6"/>
    <mergeCell ref="BO4:BO6"/>
    <mergeCell ref="BQ4:BS4"/>
    <mergeCell ref="BT4:BT6"/>
    <mergeCell ref="BU4:BU6"/>
    <mergeCell ref="BV4:BV6"/>
    <mergeCell ref="BW4:BW6"/>
    <mergeCell ref="BQ5:BQ6"/>
    <mergeCell ref="BR5:BR6"/>
    <mergeCell ref="BS5:BS6"/>
    <mergeCell ref="BP4:BP6"/>
    <mergeCell ref="BK4:BK6"/>
    <mergeCell ref="BL4:BL6"/>
    <mergeCell ref="BM4:BM6"/>
    <mergeCell ref="BN4:BN6"/>
    <mergeCell ref="BC4:BC6"/>
    <mergeCell ref="BD4:BD6"/>
    <mergeCell ref="BE4:BE6"/>
    <mergeCell ref="BF4:BF6"/>
    <mergeCell ref="BG4:BG6"/>
    <mergeCell ref="BH4:BH6"/>
    <mergeCell ref="AW4:AW6"/>
    <mergeCell ref="AU4:AU6"/>
    <mergeCell ref="AV4:AV6"/>
    <mergeCell ref="AN5:AN6"/>
    <mergeCell ref="AO5:AO6"/>
    <mergeCell ref="AP5:AP6"/>
    <mergeCell ref="AQ5:AQ6"/>
    <mergeCell ref="BI4:BI6"/>
    <mergeCell ref="BJ4:BJ6"/>
    <mergeCell ref="AC4:AC6"/>
    <mergeCell ref="AD4:AD6"/>
    <mergeCell ref="AE4:AE6"/>
    <mergeCell ref="AF4:AF6"/>
    <mergeCell ref="AG4:AG6"/>
    <mergeCell ref="AH4:AH6"/>
    <mergeCell ref="AI4:AI6"/>
    <mergeCell ref="AJ4:AK4"/>
    <mergeCell ref="AL4:AM4"/>
    <mergeCell ref="AK5:AK6"/>
    <mergeCell ref="AL5:AL6"/>
    <mergeCell ref="AM5:AM6"/>
    <mergeCell ref="A4:A6"/>
    <mergeCell ref="I4:Q4"/>
    <mergeCell ref="R4:R6"/>
    <mergeCell ref="S4:S6"/>
    <mergeCell ref="BE3:BO3"/>
    <mergeCell ref="BQ3:BT3"/>
    <mergeCell ref="T4:T6"/>
    <mergeCell ref="U4:U6"/>
    <mergeCell ref="V4:V6"/>
    <mergeCell ref="W4:W6"/>
    <mergeCell ref="X4:X6"/>
    <mergeCell ref="Y4:Y6"/>
    <mergeCell ref="AX4:AX6"/>
    <mergeCell ref="AY4:AY6"/>
    <mergeCell ref="AZ4:AZ6"/>
    <mergeCell ref="BA4:BA6"/>
    <mergeCell ref="BB4:BB6"/>
    <mergeCell ref="AN4:AQ4"/>
    <mergeCell ref="AR4:AR6"/>
    <mergeCell ref="AS4:AS6"/>
    <mergeCell ref="AT4:AT6"/>
    <mergeCell ref="Z4:Z6"/>
    <mergeCell ref="AA4:AA6"/>
    <mergeCell ref="AB4:AB6"/>
    <mergeCell ref="AB3:AE3"/>
    <mergeCell ref="A2:H2"/>
    <mergeCell ref="I2:BO2"/>
    <mergeCell ref="BQ2:CX2"/>
    <mergeCell ref="I3:R3"/>
    <mergeCell ref="S3:W3"/>
    <mergeCell ref="X3:AA3"/>
    <mergeCell ref="AF3:AG3"/>
    <mergeCell ref="AH3:AI3"/>
    <mergeCell ref="CO3:CQ3"/>
    <mergeCell ref="CR3:CV3"/>
    <mergeCell ref="CW3:CX3"/>
    <mergeCell ref="BU3:BZ3"/>
    <mergeCell ref="CA3:CI3"/>
    <mergeCell ref="CJ3:CK3"/>
    <mergeCell ref="CL3:CN3"/>
    <mergeCell ref="AJ3:AQ3"/>
    <mergeCell ref="AR3:AS3"/>
    <mergeCell ref="AT3:AV3"/>
    <mergeCell ref="AW3:AZ3"/>
    <mergeCell ref="BA3:BB3"/>
    <mergeCell ref="BC3:BD3"/>
    <mergeCell ref="D3:D8"/>
    <mergeCell ref="E3:E8"/>
    <mergeCell ref="H3:H8"/>
    <mergeCell ref="J7:J8"/>
    <mergeCell ref="K7:K8"/>
    <mergeCell ref="L7:L8"/>
    <mergeCell ref="N7:N8"/>
    <mergeCell ref="W7:W8"/>
    <mergeCell ref="X7:X8"/>
    <mergeCell ref="Y7:Y8"/>
    <mergeCell ref="Z7:Z8"/>
    <mergeCell ref="P7:P8"/>
    <mergeCell ref="S7:S8"/>
    <mergeCell ref="U7:U8"/>
    <mergeCell ref="V7:V8"/>
    <mergeCell ref="CO7:CO8"/>
    <mergeCell ref="CP7:CP8"/>
    <mergeCell ref="CQ7:CQ8"/>
    <mergeCell ref="CV7:CV8"/>
    <mergeCell ref="CD7:CD8"/>
    <mergeCell ref="CE7:CE8"/>
    <mergeCell ref="CF7:CF8"/>
    <mergeCell ref="CG7:CG8"/>
    <mergeCell ref="CH7:CH8"/>
    <mergeCell ref="CI7:CI8"/>
    <mergeCell ref="CL7:CL8"/>
    <mergeCell ref="CM7:CM8"/>
    <mergeCell ref="CN7:CN8"/>
    <mergeCell ref="CU7:CU8"/>
  </mergeCells>
  <phoneticPr fontId="24"/>
  <dataValidations count="6">
    <dataValidation type="list" allowBlank="1" showInputMessage="1" showErrorMessage="1" sqref="VVJ9 VLN9 VBR9 URV9 UHZ9 TYD9 TOH9 TEL9 SUP9 SKT9 SAX9 RRB9 RHF9 QXJ9 QNN9 QDR9 PTV9 PJZ9 PAD9 OQH9 OGL9 NWP9 NMT9 NCX9 MTB9 MJF9 LZJ9 LPN9 LFR9 KVV9 KLZ9 KCD9 JSH9 JIL9 IYP9 IOT9 IEX9 HVB9 HLF9 HBJ9 GRN9 GHR9 FXV9 FNZ9 FED9 EUH9 EKL9 EAP9 DQT9 DGX9 CXB9 CNF9 CDJ9 BTN9 BJR9 AZV9 APZ9 AGD9 WH9 ML9 CR9 WYV9 WOZ9 WFD9 VVH9 VLL9 VBP9 URT9 UHX9 TYB9 TOF9 TEJ9 SUN9 SKR9 SAV9 RQZ9 RHD9 QXH9 QNL9 QDP9 PTT9 PJX9 PAB9 OQF9 OGJ9 NWN9 NMR9 NCV9 MSZ9 MJD9 LZH9 LPL9 LFP9 KVT9 KLX9 KCB9 JSF9 JIJ9 IYN9 IOR9 IEV9 HUZ9 HLD9 HBH9 GRL9 GHP9 FXT9 FNX9 FEB9 EUF9 EKJ9 EAN9 DQR9 DGV9 CWZ9 CND9 CDH9 BTL9 BJP9 AZT9 APX9 AGB9 WF9 MJ9 CP9 WYT9 WOX9 WFB9 VVF9 VLJ9 VBN9 URR9 UHV9 TXZ9 TOD9 TEH9 SUL9 SKP9 SAT9 RQX9 RHB9 QXF9 QNJ9 QDN9 PTR9 PJV9 OZZ9 OQD9 OGH9 NWL9 NMP9 NCT9 MSX9 MJB9 LZF9 LPJ9 LFN9 KVR9 KLV9 KBZ9 JSD9 JIH9 IYL9 IOP9 IET9 HUX9 HLB9 HBF9 GRJ9 GHN9 FXR9 FNV9 FDZ9 EUD9 EKH9 EAL9 DQP9 DGT9 CWX9 CNB9 CDF9 BTJ9 BJN9 AZR9 APV9 AFZ9 WD9 MH9 CN9 WYR9 WOV9 WEZ9 VVD9 VLH9 VBL9 URP9 UHT9 TXX9 TOB9 TEF9 SUJ9 SKN9 SAR9 RQV9 RGZ9 QXD9 QNH9 QDL9 PTP9 PJT9 OZX9 OQB9 OGF9 NWJ9 NMN9 NCR9 MSV9 MIZ9 LZD9 LPH9 LFL9 KVP9 KLT9 KBX9 JSB9 JIF9 IYJ9 ION9 IER9 HUV9 HKZ9 HBD9 GRH9 GHL9 FXP9 FNT9 FDX9 EUB9 EKF9 EAJ9 DQN9 DGR9 CWV9 CMZ9 CDD9 BTH9 BJL9 AZP9 APT9 AFX9 WB9 MF9 CL9 WYJ9 WON9 WER9 VUV9 VKZ9 VBD9 URH9 UHL9 TXP9 TNT9 TDX9 SUB9 SKF9 SAJ9 RQN9 RGR9 QWV9 QMZ9 QDD9 PTH9 PJL9 OZP9 OPT9 OFX9 NWB9 NMF9 NCJ9 MSN9 MIR9 LYV9 LOZ9 LFD9 KVH9 KLL9 KBP9 JRT9 JHX9 IYB9 IOF9 IEJ9 HUN9 HKR9 HAV9 GQZ9 GHD9 FXH9 FNL9 FDP9 ETT9 EJX9 EAB9 DQF9 DGJ9 CWN9 CMR9 CCV9 BSZ9 BJD9 AZH9 APL9 AFP9 VT9 LX9 CD9 WYP9 WOT9 WEX9 VVB9 VLF9 VBJ9 URN9 UHR9 TXV9 TNZ9 TED9 SUH9 SKL9 SAP9 RQT9 RGX9 QXB9 QNF9 QDJ9 PTN9 PJR9 OZV9 OPZ9 OGD9 NWH9 NML9 NCP9 MST9 MIX9 LZB9 LPF9 LFJ9 KVN9 KLR9 KBV9 JRZ9 JID9 IYH9 IOL9 IEP9 HUT9 HKX9 HBB9 GRF9 GHJ9 FXN9 FNR9 FDV9 ETZ9 EKD9 EAH9 DQL9 DGP9 CWT9 CMX9 CDB9 BTF9 BJJ9 AZN9 APR9 AFV9 VZ9 MD9 CJ9 WYN9 WOR9 WEV9 VUZ9 VLD9 VBH9 URL9 UHP9 TXT9 TNX9 TEB9 SUF9 SKJ9 SAN9 RQR9 RGV9 QWZ9 QND9 QDH9 PTL9 PJP9 OZT9 OPX9 OGB9 NWF9 NMJ9 NCN9 MSR9 MIV9 LYZ9 LPD9 LFH9 KVL9 KLP9 KBT9 JRX9 JIB9 IYF9 IOJ9 IEN9 HUR9 HKV9 HAZ9 GRD9 GHH9 FXL9 FNP9 FDT9 ETX9 EKB9 EAF9 DQJ9 DGN9 CWR9 CMV9 CCZ9 BTD9 BJH9 AZL9 APP9 AFT9 VX9 MB9 CH9 WYL9 WOP9 WET9 VUX9 VLB9 VBF9 URJ9 UHN9 TXR9 TNV9 TDZ9 SUD9 SKH9 SAL9 RQP9 RGT9 QWX9 QNB9 QDF9 PTJ9 PJN9 OZR9 OPV9 OFZ9 NWD9 NMH9 NCL9 MSP9 MIT9 LYX9 LPB9 LFF9 KVJ9 KLN9 KBR9 JRV9 JHZ9 IYD9 IOH9 IEL9 HUP9 HKT9 HAX9 GRB9 GHF9 FXJ9 FNN9 FDR9 ETV9 EJZ9 EAD9 DQH9 DGL9 CWP9 CMT9 CCX9 BTB9 BJF9 AZJ9 APN9 AFR9 VV9 LZ9 CF9 WYH9 WOL9 WEP9 VUT9 VKX9 VBB9 URF9 UHJ9 TXN9 TNR9 TDV9 STZ9 SKD9 SAH9 RQL9 RGP9 QWT9 QMX9 QDB9 PTF9 PJJ9 OZN9 OPR9 OFV9 NVZ9 NMD9 NCH9 MSL9 MIP9 LYT9 LOX9 LFB9 KVF9 KLJ9 KBN9 JRR9 JHV9 IXZ9 IOD9 IEH9 HUL9 HKP9 HAT9 GQX9 GHB9 FXF9 FNJ9 FDN9 ETR9 EJV9 DZZ9 DQD9 DGH9 CWL9 CMP9 CCT9 BSX9 BJB9 AZF9 APJ9 AFN9 VR9 LV9 CB9 WYF9 WOJ9 WEN9 VUR9 VKV9 VAZ9 URD9 UHH9 TXL9 TNP9 TDT9 STX9 SKB9 SAF9 RQJ9 RGN9 QWR9 QMV9 QCZ9 PTD9 PJH9 OZL9 OPP9 OFT9 NVX9 NMB9 NCF9 MSJ9 MIN9 LYR9 LOV9 LEZ9 KVD9 KLH9 KBL9 JRP9 JHT9 IXX9 IOB9 IEF9 HUJ9 HKN9 HAR9 GQV9 GGZ9 FXD9 FNH9 FDL9 ETP9 EJT9 DZX9 DQB9 DGF9 CWJ9 CMN9 CCR9 BSV9 BIZ9 AZD9 APH9 AFL9 VP9 LT9 BZ9 WYD9 WOH9 WEL9 VUP9 VKT9 VAX9 URB9 UHF9 TXJ9 TNN9 TDR9 STV9 SJZ9 SAD9 RQH9 RGL9 QWP9 QMT9 QCX9 PTB9 PJF9 OZJ9 OPN9 OFR9 NVV9 NLZ9 NCD9 MSH9 MIL9 LYP9 LOT9 LEX9 KVB9 KLF9 KBJ9 JRN9 JHR9 IXV9 INZ9 IED9 HUH9 HKL9 HAP9 GQT9 GGX9 FXB9 FNF9 FDJ9 ETN9 EJR9 DZV9 DPZ9 DGD9 CWH9 CML9 CCP9 BST9 BIX9 AZB9 APF9 AFJ9 VN9 LR9 BX9 WYB9 WOF9 WEJ9 VUN9 VKR9 VAV9 UQZ9 UHD9 TXH9 TNL9 TDP9 STT9 SJX9 SAB9 RQF9 RGJ9 QWN9 QMR9 QCV9 PSZ9 PJD9 OZH9 OPL9 OFP9 NVT9 NLX9 NCB9 MSF9 MIJ9 LYN9 LOR9 LEV9 KUZ9 KLD9 KBH9 JRL9 JHP9 IXT9 INX9 IEB9 HUF9 HKJ9 HAN9 GQR9 GGV9 FWZ9 FND9 FDH9 ETL9 EJP9 DZT9 DPX9 DGB9 CWF9 CMJ9 CCN9 BSR9 BIV9 AYZ9 APD9 AFH9 VL9 LP9 BV9 WXZ9 WOD9 WEH9 VUL9 VKP9 VAT9 UQX9 UHB9 TXF9 TNJ9 TDN9 STR9 SJV9 RZZ9 RQD9 RGH9 QWL9 QMP9 QCT9 PSX9 PJB9 OZF9 OPJ9 OFN9 NVR9 NLV9 NBZ9 MSD9 MIH9 LYL9 LOP9 LET9 KUX9 KLB9 KBF9 JRJ9 JHN9 IXR9 INV9 IDZ9 HUD9 HKH9 HAL9 GQP9 GGT9 FWX9 FNB9 FDF9 ETJ9 EJN9 DZR9 DPV9 DFZ9 CWD9 CMH9 CCL9 BSP9 BIT9 AYX9 APB9 AFF9 VJ9 LN9 BT9 WXX9 WOB9 WEF9 VUJ9 VKN9 VAR9 UQV9 UGZ9 TXD9 TNH9 TDL9 STP9 SJT9 RZX9 RQB9 RGF9 QWJ9 QMN9 QCR9 PSV9 PIZ9 OZD9 OPH9 OFL9 NVP9 NLT9 NBX9 MSB9 MIF9 LYJ9 LON9 LER9 KUV9 KKZ9 KBD9 JRH9 JHL9 IXP9 INT9 IDX9 HUB9 HKF9 HAJ9 GQN9 GGR9 FWV9 FMZ9 FDD9 ETH9 EJL9 DZP9 DPT9 DFX9 CWB9 CMF9 CCJ9 BSN9 BIR9 AYV9 AOZ9 AFD9 VH9 LL9 WXV9 WNZ9 WED9 VUH9 VKL9 VAP9 UQT9 UGX9 TXB9 TNF9 TDJ9 STN9 SJR9 RZV9 RPZ9 RGD9 QWH9 QML9 QCP9 PST9 PIX9 OZB9 OPF9 OFJ9 NVN9 NLR9 NBV9 MRZ9 MID9 LYH9 LOL9 LEP9 KUT9 KKX9 KBB9 JRF9 JHJ9 IXN9 INR9 IDV9 HTZ9 HKD9 HAH9 GQL9 GGP9 FWT9 FMX9 FDB9 ETF9 EJJ9 DZN9 DPR9 DFV9 CVZ9 CMD9 CCH9 BSL9 BIP9 AYT9 AOX9 AFB9 VF9 LJ9 BQ9:BR9 WXT9 WNX9 WEB9 VUF9 VKJ9 VAN9 UQR9 UGV9 TWZ9 TND9 TDH9 STL9 SJP9 RZT9 RPX9 RGB9 QWF9 QMJ9 QCN9 PSR9 PIV9 OYZ9 OPD9 OFH9 NVL9 NLP9 NBT9 MRX9 MIB9 LYF9 LOJ9 LEN9 KUR9 KKV9 KAZ9 JRD9 JHH9 IXL9 INP9 IDT9 HTX9 HKB9 HAF9 GQJ9 GGN9 FWR9 FMV9 FCZ9 ETD9 EJH9 DZL9 DPP9 DFT9 CVX9 CMB9 CCF9 BSJ9 BIN9 AYR9 AOV9 AEZ9 VD9 LH9 BO9 WYZ9 WPD9 WFH9 VVL9 VLP9 VBT9 URX9 UIB9 TYF9 TOJ9 TEN9 SUR9 SKV9 SAZ9 RRD9 RHH9 QXL9 QNP9 QDT9 PTX9 PKB9 PAF9 OQJ9 OGN9 NWR9 NMV9 NCZ9 MTD9 MJH9 LZL9 LPP9 LFT9 KVX9 KMB9 KCF9 JSJ9 JIN9 IYR9 IOV9 IEZ9 HVD9 HLH9 HBL9 GRP9 GHT9 FXX9 FOB9 FEF9 EUJ9 EKN9 EAR9 DQV9 DGZ9 CXD9 CNH9 CDL9 BTP9 BJT9 AZX9 AQB9 AGF9 WJ9 CT9 MN9 WYX9 WPB9 WFF9">
      <formula1>#REF!</formula1>
    </dataValidation>
    <dataValidation type="list" imeMode="on" allowBlank="1" showInputMessage="1" showErrorMessage="1" sqref="VTH9:VTJ9 VJL9:VJN9 UZP9:UZR9 UPT9:UPV9 UFX9:UFZ9 TWB9:TWD9 TMF9:TMH9 TCJ9:TCL9 SSN9:SSP9 SIR9:SIT9 RYV9:RYX9 ROZ9:RPB9 RFD9:RFF9 QVH9:QVJ9 QLL9:QLN9 QBP9:QBR9 PRT9:PRV9 PHX9:PHZ9 OYB9:OYD9 OOF9:OOH9 OEJ9:OEL9 NUN9:NUP9 NKR9:NKT9 NAV9:NAX9 MQZ9:MRB9 MHD9:MHF9 LXH9:LXJ9 LNL9:LNN9 LDP9:LDR9 KTT9:KTV9 KJX9:KJZ9 KAB9:KAD9 JQF9:JQH9 JGJ9:JGL9 IWN9:IWP9 IMR9:IMT9 ICV9:ICX9 HSZ9:HTB9 HJD9:HJF9 GZH9:GZJ9 GPL9:GPN9 GFP9:GFR9 FVT9:FVV9 FLX9:FLZ9 FCB9:FCD9 ESF9:ESH9 EIJ9:EIL9 DYN9:DYP9 DOR9:DOT9 DEV9:DEX9 CUZ9:CVB9 CLD9:CLF9 CBH9:CBJ9 BRL9:BRN9 BHP9:BHR9 AXT9:AXV9 ANX9:ANZ9 AEB9:AED9 UF9:UH9 KJ9:KL9 AQ9:AS9 WWQ9:WWT9 WMU9:WMX9 WCY9:WDB9 VTC9:VTF9 VJG9:VJJ9 UZK9:UZN9 UPO9:UPR9 UFS9:UFV9 TVW9:TVZ9 TMA9:TMD9 TCE9:TCH9 SSI9:SSL9 SIM9:SIP9 RYQ9:RYT9 ROU9:ROX9 REY9:RFB9 QVC9:QVF9 QLG9:QLJ9 QBK9:QBN9 PRO9:PRR9 PHS9:PHV9 OXW9:OXZ9 OOA9:OOD9 OEE9:OEH9 NUI9:NUL9 NKM9:NKP9 NAQ9:NAT9 MQU9:MQX9 MGY9:MHB9 LXC9:LXF9 LNG9:LNJ9 LDK9:LDN9 KTO9:KTR9 KJS9:KJV9 JZW9:JZZ9 JQA9:JQD9 JGE9:JGH9 IWI9:IWL9 IMM9:IMP9 ICQ9:ICT9 HSU9:HSX9 HIY9:HJB9 GZC9:GZF9 GPG9:GPJ9 GFK9:GFN9 FVO9:FVR9 FLS9:FLV9 FBW9:FBZ9 ESA9:ESD9 EIE9:EIH9 DYI9:DYL9 DOM9:DOP9 DEQ9:DET9 CUU9:CUX9 CKY9:CLB9 CBC9:CBF9 BRG9:BRJ9 BHK9:BHN9 AXO9:AXR9 ANS9:ANV9 ADW9:ADZ9 UA9:UD9 KE9:KH9 AL9:AO9 WWZ9:WXR9 WND9:WNV9 WDH9:WDZ9 VTL9:VUD9 VJP9:VKH9 UZT9:VAL9 UPX9:UQP9 UGB9:UGT9 TWF9:TWX9 TMJ9:TNB9 TCN9:TDF9 SSR9:STJ9 SIV9:SJN9 RYZ9:RZR9 RPD9:RPV9 RFH9:RFZ9 QVL9:QWD9 QLP9:QMH9 QBT9:QCL9 PRX9:PSP9 PIB9:PIT9 OYF9:OYX9 OOJ9:OPB9 OEN9:OFF9 NUR9:NVJ9 NKV9:NLN9 NAZ9:NBR9 MRD9:MRV9 MHH9:MHZ9 LXL9:LYD9 LNP9:LOH9 LDT9:LEL9 KTX9:KUP9 KKB9:KKT9 KAF9:KAX9 JQJ9:JRB9 JGN9:JHF9 IWR9:IXJ9 IMV9:INN9 ICZ9:IDR9 HTD9:HTV9 HJH9:HJZ9 GZL9:HAD9 GPP9:GQH9 GFT9:GGL9 FVX9:FWP9 FMB9:FMT9 FCF9:FCX9 ESJ9:ETB9 EIN9:EJF9 DYR9:DZJ9 DOV9:DPN9 DEZ9:DFR9 CVD9:CVV9 CLH9:CLZ9 CBL9:CCD9 BRP9:BSH9 BHT9:BIL9 AXX9:AYP9 AOB9:AOT9 AEF9:AEX9 UJ9:VB9 KN9:LF9 AU9:BM9 WWB9:WWC9 WMF9:WMG9 WCJ9:WCK9 VSN9:VSO9 VIR9:VIS9 UYV9:UYW9 UOZ9:UPA9 UFD9:UFE9 TVH9:TVI9 TLL9:TLM9 TBP9:TBQ9 SRT9:SRU9 SHX9:SHY9 RYB9:RYC9 ROF9:ROG9 REJ9:REK9 QUN9:QUO9 QKR9:QKS9 QAV9:QAW9 PQZ9:PRA9 PHD9:PHE9 OXH9:OXI9 ONL9:ONM9 ODP9:ODQ9 NTT9:NTU9 NJX9:NJY9 NAB9:NAC9 MQF9:MQG9 MGJ9:MGK9 LWN9:LWO9 LMR9:LMS9 LCV9:LCW9 KSZ9:KTA9 KJD9:KJE9 JZH9:JZI9 JPL9:JPM9 JFP9:JFQ9 IVT9:IVU9 ILX9:ILY9 ICB9:ICC9 HSF9:HSG9 HIJ9:HIK9 GYN9:GYO9 GOR9:GOS9 GEV9:GEW9 FUZ9:FVA9 FLD9:FLE9 FBH9:FBI9 ERL9:ERM9 EHP9:EHQ9 DXT9:DXU9 DNX9:DNY9 DEB9:DEC9 CUF9:CUG9 CKJ9:CKK9 CAN9:CAO9 BQR9:BQS9 BGV9:BGW9 AWZ9:AXA9 AND9:ANE9 ADH9:ADI9 TL9:TM9 JP9:JQ9 W9:X9 WWI9:WWJ9 WMM9:WMN9 WCQ9:WCR9 VSU9:VSV9 VIY9:VIZ9 UZC9:UZD9 UPG9:UPH9 UFK9:UFL9 TVO9:TVP9 TLS9:TLT9 TBW9:TBX9 SSA9:SSB9 SIE9:SIF9 RYI9:RYJ9 ROM9:RON9 REQ9:RER9 QUU9:QUV9 QKY9:QKZ9 QBC9:QBD9 PRG9:PRH9 PHK9:PHL9 OXO9:OXP9 ONS9:ONT9 ODW9:ODX9 NUA9:NUB9 NKE9:NKF9 NAI9:NAJ9 MQM9:MQN9 MGQ9:MGR9 LWU9:LWV9 LMY9:LMZ9 LDC9:LDD9 KTG9:KTH9 KJK9:KJL9 JZO9:JZP9 JPS9:JPT9 JFW9:JFX9 IWA9:IWB9 IME9:IMF9 ICI9:ICJ9 HSM9:HSN9 HIQ9:HIR9 GYU9:GYV9 GOY9:GOZ9 GFC9:GFD9 FVG9:FVH9 FLK9:FLL9 FBO9:FBP9 ERS9:ERT9 EHW9:EHX9 DYA9:DYB9 DOE9:DOF9 DEI9:DEJ9 CUM9:CUN9 CKQ9:CKR9 CAU9:CAV9 BQY9:BQZ9 BHC9:BHD9 AXG9:AXH9 ANK9:ANL9 ADO9:ADP9 TS9:TT9 JW9:JX9 AD9:AE9 XBG9:XBJ9 WRK9:WRN9 WHO9:WHR9 VXS9:VXV9 VNW9:VNZ9 VEA9:VED9 UUE9:UUH9 UKI9:UKL9 UAM9:UAP9 TQQ9:TQT9 TGU9:TGX9 SWY9:SXB9 SNC9:SNF9 SDG9:SDJ9 RTK9:RTN9 RJO9:RJR9 QZS9:QZV9 QPW9:QPZ9 QGA9:QGD9 PWE9:PWH9 PMI9:PML9 PCM9:PCP9 OSQ9:OST9 OIU9:OIX9 NYY9:NZB9 NPC9:NPF9 NFG9:NFJ9 MVK9:MVN9 MLO9:MLR9 MBS9:MBV9 LRW9:LRZ9 LIA9:LID9 KYE9:KYH9 KOI9:KOL9 KEM9:KEP9 JUQ9:JUT9 JKU9:JKX9 JAY9:JBB9 IRC9:IRF9 IHG9:IHJ9 HXK9:HXN9 HNO9:HNR9 HDS9:HDV9 GTW9:GTZ9 GKA9:GKD9 GAE9:GAH9 FQI9:FQL9 FGM9:FGP9 EWQ9:EWT9 EMU9:EMX9 ECY9:EDB9 DTC9:DTF9 DJG9:DJJ9 CZK9:CZN9 CPO9:CPR9 CFS9:CFV9 BVW9:BVZ9 BMA9:BMD9 BCE9:BCH9 ASI9:ASL9 AIM9:AIP9 YQ9:YT9 OU9:OX9 EY9:FB9 XBL9:XBM9 WRP9:WRQ9 WHT9:WHU9 VXX9:VXY9 VOB9:VOC9 VEF9:VEG9 UUJ9:UUK9 UKN9:UKO9 UAR9:UAS9 TQV9:TQW9 TGZ9:THA9 SXD9:SXE9 SNH9:SNI9 SDL9:SDM9 RTP9:RTQ9 RJT9:RJU9 QZX9:QZY9 QQB9:QQC9 QGF9:QGG9 PWJ9:PWK9 PMN9:PMO9 PCR9:PCS9 OSV9:OSW9 OIZ9:OJA9 NZD9:NZE9 NPH9:NPI9 NFL9:NFM9 MVP9:MVQ9 MLT9:MLU9 MBX9:MBY9 LSB9:LSC9 LIF9:LIG9 KYJ9:KYK9 KON9:KOO9 KER9:KES9 JUV9:JUW9 JKZ9:JLA9 JBD9:JBE9 IRH9:IRI9 IHL9:IHM9 HXP9:HXQ9 HNT9:HNU9 HDX9:HDY9 GUB9:GUC9 GKF9:GKG9 GAJ9:GAK9 FQN9:FQO9 FGR9:FGS9 EWV9:EWW9 EMZ9:ENA9 EDD9:EDE9 DTH9:DTI9 DJL9:DJM9 CZP9:CZQ9 CPT9:CPU9 CFX9:CFY9 BWB9:BWC9 BMF9:BMG9 BCJ9:BCK9 ASN9:ASO9 AIR9:AIS9 YV9:YW9 OZ9:PA9 FD9:FE9 WVN9:WVY9 WLR9:WMC9 WBV9:WCG9 VRZ9:VSK9 VID9:VIO9 UYH9:UYS9 UOL9:UOW9 UEP9:UFA9 TUT9:TVE9 TKX9:TLI9 TBB9:TBM9 SRF9:SRQ9 SHJ9:SHU9 RXN9:RXY9 RNR9:ROC9 RDV9:REG9 QTZ9:QUK9 QKD9:QKO9 QAH9:QAS9 PQL9:PQW9 PGP9:PHA9 OWT9:OXE9 OMX9:ONI9 ODB9:ODM9 NTF9:NTQ9 NJJ9:NJU9 MZN9:MZY9 MPR9:MQC9 MFV9:MGG9 LVZ9:LWK9 LMD9:LMO9 LCH9:LCS9 KSL9:KSW9 KIP9:KJA9 JYT9:JZE9 JOX9:JPI9 JFB9:JFM9 IVF9:IVQ9 ILJ9:ILU9 IBN9:IBY9 HRR9:HSC9 HHV9:HIG9 GXZ9:GYK9 GOD9:GOO9 GEH9:GES9 FUL9:FUW9 FKP9:FLA9 FAT9:FBE9 EQX9:ERI9 EHB9:EHM9 DXF9:DXQ9 DNJ9:DNU9 DDN9:DDY9 CTR9:CUC9 CJV9:CKG9 BZZ9:CAK9 BQD9:BQO9 BGH9:BGS9 AWL9:AWW9 AMP9:ANA9 ACT9:ADE9 SX9:TI9 JB9:JM9 I9:T9 XBS9:XBT9 WRW9:WRX9 WIA9:WIB9 VYE9:VYF9 VOI9:VOJ9 VEM9:VEN9 UUQ9:UUR9 UKU9:UKV9 UAY9:UAZ9 TRC9:TRD9 THG9:THH9 SXK9:SXL9 SNO9:SNP9 SDS9:SDT9 RTW9:RTX9 RKA9:RKB9 RAE9:RAF9 QQI9:QQJ9 QGM9:QGN9 PWQ9:PWR9 PMU9:PMV9 PCY9:PCZ9 OTC9:OTD9 OJG9:OJH9 NZK9:NZL9 NPO9:NPP9 NFS9:NFT9 MVW9:MVX9 MMA9:MMB9 MCE9:MCF9 LSI9:LSJ9 LIM9:LIN9 KYQ9:KYR9 KOU9:KOV9 KEY9:KEZ9 JVC9:JVD9 JLG9:JLH9 JBK9:JBL9 IRO9:IRP9 IHS9:IHT9 HXW9:HXX9 HOA9:HOB9 HEE9:HEF9 GUI9:GUJ9 GKM9:GKN9 GAQ9:GAR9 FQU9:FQV9 FGY9:FGZ9 EXC9:EXD9 ENG9:ENH9 EDK9:EDL9 DTO9:DTP9 DJS9:DJT9 CZW9:CZX9 CQA9:CQB9 CGE9:CGF9 BWI9:BWJ9 BMM9:BMN9 BCQ9:BCR9 ASU9:ASV9 AIY9:AIZ9 ZC9:ZD9 PG9:PH9 FK9:FL9 WWV9:WWX9 WMZ9:WNB9 WDD9:WDF9">
      <formula1>#REF!</formula1>
    </dataValidation>
    <dataValidation imeMode="disabled" allowBlank="1" showInputMessage="1" showErrorMessage="1" sqref="BC38:BD38 CR38:CU38 CW38:CX38"/>
    <dataValidation type="list" imeMode="on" allowBlank="1" showInputMessage="1" showErrorMessage="1" sqref="Z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FG9 PC9 YY9 AIU9 ASQ9 BCM9 BMI9 BWE9 CGA9 CPW9 CZS9 DJO9 DTK9 EDG9 ENC9 EWY9 FGU9 FQQ9 GAM9 GKI9 GUE9 HEA9 HNW9 HXS9 IHO9 IRK9 JBG9 JLC9 JUY9 KEU9 KOQ9 KYM9 LII9 LSE9 MCA9 MLW9 MVS9 NFO9 NPK9 NZG9 OJC9 OSY9 PCU9 PMQ9 PWM9 QGI9 QQE9 RAA9 RJW9 RTS9 SDO9 SNK9 SXG9 THC9 TQY9 UAU9 UKQ9 UUM9 VEI9 VOE9 VYA9 WHW9 WRS9 XBO9 AH9 KA9 TW9 ADS9 ANO9 AXK9 BHG9 BRC9 CAY9 CKU9 CUQ9 DEM9 DOI9 DYE9 EIA9 ERW9 FBS9 FLO9 FVK9 GFG9 GPC9 GYY9 HIU9 HSQ9 ICM9 IMI9 IWE9 JGA9 JPW9 JZS9 KJO9 KTK9 LDG9 LNC9 LWY9 MGU9 MQQ9 NAM9 NKI9 NUE9 OEA9 ONW9 OXS9 PHO9 PRK9 QBG9 QLC9 QUY9 REU9 ROQ9 RYM9 SII9 SSE9 TCA9 TLW9 TVS9 UFO9 UPK9 UZG9 VJC9 VSY9 WCU9 WMQ9 WWM9">
      <formula1>$DC$80:$DC$86</formula1>
    </dataValidation>
    <dataValidation type="list" imeMode="on" allowBlank="1" showInputMessage="1" showErrorMessage="1" sqref="AB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FI9 PE9 ZA9 AIW9 ASS9 BCO9 BMK9 BWG9 CGC9 CPY9 CZU9 DJQ9 DTM9 EDI9 ENE9 EXA9 FGW9 FQS9 GAO9 GKK9 GUG9 HEC9 HNY9 HXU9 IHQ9 IRM9 JBI9 JLE9 JVA9 KEW9 KOS9 KYO9 LIK9 LSG9 MCC9 MLY9 MVU9 NFQ9 NPM9 NZI9 OJE9 OTA9 PCW9 PMS9 PWO9 QGK9 QQG9 RAC9 RJY9 RTU9 SDQ9 SNM9 SXI9 THE9 TRA9 UAW9 UKS9 UUO9 VEK9 VOG9 VYC9 WHY9 WRU9 XBQ9 AJ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formula1>$DC$86:$DC$100</formula1>
    </dataValidation>
    <dataValidation imeMode="on" allowBlank="1" showInputMessage="1" showErrorMessage="1" sqref="AOU9 AYQ9 BIM9 BSI9 CCE9 CMA9 CVW9 DFS9 DPO9 DZK9 EJG9 ETC9 FCY9 FMU9 FWQ9 GGM9 GQI9 HAE9 HKA9 HTW9 IDS9 INO9 IXK9 JHG9 JRC9 KAY9 KKU9 KUQ9 LEM9 LOI9 LYE9 MIA9 MRW9 NBS9 NLO9 NVK9 OFG9 OPC9 OYY9 PIU9 PSQ9 QCM9 QMI9 QWE9 RGA9 RPW9 RZS9 SJO9 STK9 TDG9 TNC9 TWY9 UGU9 UQQ9 VAM9 VKI9 VUE9 WEA9 WNW9 WXS9 AT9 KM9 UI9 AEE9 AOA9 AXW9 BHS9 BRO9 CBK9 CLG9 CVC9 DEY9 DOU9 DYQ9 EIM9 ESI9 FCE9 FMA9 FVW9 GFS9 GPO9 GZK9 HJG9 HTC9 ICY9 IMU9 IWQ9 JGM9 JQI9 KAE9 KKA9 KTW9 LDS9 LNO9 LXK9 MHG9 MRC9 NAY9 NKU9 NUQ9 OEM9 OOI9 OYE9 PIA9 PRW9 QBS9 QLO9 QVK9 RFG9 RPC9 RYY9 SIU9 SSQ9 TCM9 TMI9 TWE9 UGA9 UPW9 UZS9 VJO9 VTK9 WDG9 WNC9 WWY9 AC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K9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FJ9 PF9 ZB9 AIX9 AST9 BCP9 BML9 BWH9 CGD9 CPZ9 CZV9 DJR9 DTN9 EDJ9 ENF9 EXB9 FGX9 FQT9 GAP9 GKL9 GUH9 HED9 HNZ9 HXV9 IHR9 IRN9 JBJ9 JLF9 JVB9 KEX9 KOT9 KYP9 LIL9 LSH9 MCD9 MLZ9 MVV9 NFR9 NPN9 NZJ9 OJF9 OTB9 PCX9 PMT9 PWP9 QGL9 QQH9 RAD9 RJZ9 RTV9 SDR9 SNN9 SXJ9 THF9 TRB9 UAX9 UKT9 UUP9 VEL9 VOH9 VYD9 WHZ9 WRV9 XBR9 A9:H9 AP9 KI9 UE9 AEA9 ANW9 AXS9 BHO9 BRK9 CBG9 CLC9 CUY9 DEU9 DOQ9 DYM9 EII9 ESE9 FCA9 FLW9 FVS9 GFO9 GPK9 GZG9 HJC9 HSY9 ICU9 IMQ9 IWM9 JGI9 JQE9 KAA9 KJW9 KTS9 LDO9 LNK9 LXG9 MHC9 MQY9 NAU9 NKQ9 NUM9 OEI9 OOE9 OYA9 PHW9 PRS9 QBO9 QLK9 QVG9 RFC9 ROY9 RYU9 SIQ9 SSM9 TCI9 TME9 TWA9 UFW9 UPS9 UZO9 VJK9 VTG9 WDC9 WMY9 WWU9 Y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AF9:AG9 JY9:JZ9 TU9:TV9 ADQ9:ADR9 ANM9:ANN9 AXI9:AXJ9 BHE9:BHF9 BRA9:BRB9 CAW9:CAX9 CKS9:CKT9 CUO9:CUP9 DEK9:DEL9 DOG9:DOH9 DYC9:DYD9 EHY9:EHZ9 ERU9:ERV9 FBQ9:FBR9 FLM9:FLN9 FVI9:FVJ9 GFE9:GFF9 GPA9:GPB9 GYW9:GYX9 HIS9:HIT9 HSO9:HSP9 ICK9:ICL9 IMG9:IMH9 IWC9:IWD9 JFY9:JFZ9 JPU9:JPV9 JZQ9:JZR9 KJM9:KJN9 KTI9:KTJ9 LDE9:LDF9 LNA9:LNB9 LWW9:LWX9 MGS9:MGT9 MQO9:MQP9 NAK9:NAL9 NKG9:NKH9 NUC9:NUD9 ODY9:ODZ9 ONU9:ONV9 OXQ9:OXR9 PHM9:PHN9 PRI9:PRJ9 QBE9:QBF9 QLA9:QLB9 QUW9:QUX9 RES9:RET9 ROO9:ROP9 RYK9:RYL9 SIG9:SIH9 SSC9:SSD9 TBY9:TBZ9 TLU9:TLV9 TVQ9:TVR9 UFM9:UFN9 UPI9:UPJ9 UZE9:UZF9 VJA9:VJB9 VSW9:VSX9 WCS9:WCT9 WMO9:WMP9 WWK9:WWL9 AI9 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U9:V9 JN9:JO9 TJ9:TK9 ADF9:ADG9 ANB9:ANC9 AWX9:AWY9 BGT9:BGU9 BQP9:BQQ9 CAL9:CAM9 CKH9:CKI9 CUD9:CUE9 DDZ9:DEA9 DNV9:DNW9 DXR9:DXS9 EHN9:EHO9 ERJ9:ERK9 FBF9:FBG9 FLB9:FLC9 FUX9:FUY9 GET9:GEU9 GOP9:GOQ9 GYL9:GYM9 HIH9:HII9 HSD9:HSE9 IBZ9:ICA9 ILV9:ILW9 IVR9:IVS9 JFN9:JFO9 JPJ9:JPK9 JZF9:JZG9 KJB9:KJC9 KSX9:KSY9 LCT9:LCU9 LMP9:LMQ9 LWL9:LWM9 MGH9:MGI9 MQD9:MQE9 MZZ9:NAA9 NJV9:NJW9 NTR9:NTS9 ODN9:ODO9 ONJ9:ONK9 OXF9:OXG9 PHB9:PHC9 PQX9:PQY9 QAT9:QAU9 QKP9:QKQ9 QUL9:QUM9 REH9:REI9 ROD9:ROE9 RXZ9:RYA9 SHV9:SHW9 SRR9:SRS9 TBN9:TBO9 TLJ9:TLK9 TVF9:TVG9 UFB9:UFC9 UOX9:UOY9 UYT9:UYU9 VIP9:VIQ9 VSL9:VSM9 WCH9:WCI9 WMD9:WME9 WVZ9:WWA9 AA9 JT9 TP9 ADL9 ANH9 AXD9 BGZ9 BQV9 CAR9 CKN9 CUJ9 DEF9 DOB9 DXX9 EHT9 ERP9 FBL9 FLH9 FVD9 GEZ9 GOV9 GYR9 HIN9 HSJ9 ICF9 IMB9 IVX9 JFT9 JPP9 JZL9 KJH9 KTD9 LCZ9 LMV9 LWR9 MGN9 MQJ9 NAF9 NKB9 NTX9 ODT9 ONP9 OXL9 PHH9 PRD9 QAZ9 QKV9 QUR9 REN9 ROJ9 RYF9 SIB9 SRX9 TBT9 TLP9 TVL9 UFH9 UPD9 UYZ9 VIV9 VSR9 WCN9 WMJ9 WWF9 FM9:JA9 PI9:SW9 ZE9:ACS9 AJA9:AMO9 ASW9:AWK9 BCS9:BGG9 BMO9:BQC9 BWK9:BZY9 CGG9:CJU9 CQC9:CTQ9 CZY9:DDM9 DJU9:DNI9 DTQ9:DXE9 EDM9:EHA9 ENI9:EQW9 EXE9:FAS9 FHA9:FKO9 FQW9:FUK9 GAS9:GEG9 GKO9:GOC9 GUK9:GXY9 HEG9:HHU9 HOC9:HRQ9 HXY9:IBM9 IHU9:ILI9 IRQ9:IVE9 JBM9:JFA9 JLI9:JOW9 JVE9:JYS9 KFA9:KIO9 KOW9:KSK9 KYS9:LCG9 LIO9:LMC9 LSK9:LVY9 MCG9:MFU9 MMC9:MPQ9 MVY9:MZM9 NFU9:NJI9 NPQ9:NTE9 NZM9:ODA9 OJI9:OMW9 OTE9:OWS9 PDA9:PGO9 PMW9:PQK9 PWS9:QAG9 QGO9:QKC9 QQK9:QTY9 RAG9:RDU9 RKC9:RNQ9 RTY9:RXM9 SDU9:SHI9 SNQ9:SRE9 SXM9:TBA9 THI9:TKW9 TRE9:TUS9 UBA9:UEO9 UKW9:UOK9 UUS9:UYG9 VEO9:VIC9 VOK9:VRY9 VYG9:WBU9 WIC9:WLQ9 WRY9:WVM9 XBU9:XFD9 CV9:EX9 MP9:OT9 WL9:YP9 AGH9:AIL9 AQD9:ASH9 AZZ9:BCD9 BJV9:BLZ9 BTR9:BVV9 CDN9:CFR9 CNJ9:CPN9 CXF9:CZJ9 DHB9:DJF9 DQX9:DTB9 EAT9:ECX9 EKP9:EMT9 EUL9:EWP9 FEH9:FGL9 FOD9:FQH9 FXZ9:GAD9 GHV9:GJZ9 GRR9:GTV9 HBN9:HDR9 HLJ9:HNN9 HVF9:HXJ9 IFB9:IHF9 IOX9:IRB9 IYT9:JAX9 JIP9:JKT9 JSL9:JUP9 KCH9:KEL9 KMD9:KOH9 KVZ9:KYD9 LFV9:LHZ9 LPR9:LRV9 LZN9:MBR9 MJJ9:MLN9 MTF9:MVJ9 NDB9:NFF9 NMX9:NPB9 NWT9:NYX9 OGP9:OIT9 OQL9:OSP9 PAH9:PCL9 PKD9:PMH9 PTZ9:PWD9 QDV9:QFZ9 QNR9:QPV9 QXN9:QZR9 RHJ9:RJN9 RRF9:RTJ9 SBB9:SDF9 SKX9:SNB9 SUT9:SWX9 TEP9:TGT9 TOL9:TQP9 TYH9:UAL9 UID9:UKH9 URZ9:UUD9 VBV9:VDZ9 VLR9:VNV9 VVN9:VXR9 WFJ9:WHN9 WPF9:WRJ9 WZB9:XBF9 FF9 PB9 YX9 AIT9 ASP9 BCL9 BMH9 BWD9 CFZ9 CPV9 CZR9 DJN9 DTJ9 EDF9 ENB9 EWX9 FGT9 FQP9 GAL9 GKH9 GUD9 HDZ9 HNV9 HXR9 IHN9 IRJ9 JBF9 JLB9 JUX9 KET9 KOP9 KYL9 LIH9 LSD9 MBZ9 MLV9 MVR9 NFN9 NPJ9 NZF9 OJB9 OSX9 PCT9 PMP9 PWL9 QGH9 QQD9 QZZ9 RJV9 RTR9 SDN9 SNJ9 SXF9 THB9 TQX9 UAT9 UKP9 UUL9 VEH9 VOD9 VXZ9 WHV9 WRR9 XBN9 FC9 OY9 YU9 AIQ9 ASM9 BCI9 BME9 BWA9 CFW9 CPS9 CZO9 DJK9 DTG9 EDC9 EMY9 EWU9 FGQ9 FQM9 GAI9 GKE9 GUA9 HDW9 HNS9 HXO9 IHK9 IRG9 JBC9 JKY9 JUU9 KEQ9 KOM9 KYI9 LIE9 LSA9 MBW9 MLS9 MVO9 NFK9 NPG9 NZC9 OIY9 OSU9 PCQ9 PMM9 PWI9 QGE9 QQA9 QZW9 RJS9 RTO9 SDK9 SNG9 SXC9 TGY9 TQU9 UAQ9 UKM9 UUI9 VEE9 VOA9 VXW9 WHS9 WRO9 XBK9 FH9 PD9 YZ9 AIV9 ASR9 BCN9 BMJ9 BWF9 CGB9 CPX9 CZT9 DJP9 DTL9 EDH9 END9 EWZ9 FGV9 FQR9 GAN9 GKJ9 GUF9 HEB9 HNX9 HXT9 IHP9 IRL9 JBH9 JLD9 JUZ9 KEV9 KOR9 KYN9 LIJ9 LSF9 MCB9 MLX9 MVT9 NFP9 NPL9 NZH9 OJD9 OSZ9 PCV9 PMR9 PWN9 QGJ9 QQF9 RAB9 RJX9 RTT9 SDP9 SNL9 SXH9 THD9 TQZ9 UAV9 UKR9 UUN9 VEJ9 VOF9 VYB9 WHX9 WRT9 XBP9 BN9 LG9 VC9 AEY9"/>
  </dataValidations>
  <pageMargins left="0.39370078740157483" right="0.31496062992125984" top="0.53" bottom="0.34" header="0.31496062992125984" footer="0.2"/>
  <pageSetup paperSize="9" scale="52" orientation="landscape" r:id="rId1"/>
  <headerFooter>
    <oddFooter>&amp;C&amp;P/&amp;N&amp;R&amp;F＿&amp;A</oddFooter>
  </headerFooter>
  <colBreaks count="3" manualBreakCount="3">
    <brk id="31" max="1048575" man="1"/>
    <brk id="68" max="1048575" man="1"/>
    <brk id="95" max="174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71"/>
  <sheetViews>
    <sheetView view="pageBreakPreview" zoomScale="80" zoomScaleNormal="70" zoomScaleSheetLayoutView="80" workbookViewId="0">
      <pane xSplit="3" ySplit="17" topLeftCell="D18" activePane="bottomRight" state="frozen"/>
      <selection pane="topRight" activeCell="D1" sqref="D1"/>
      <selection pane="bottomLeft" activeCell="A18" sqref="A18"/>
      <selection pane="bottomRight"/>
    </sheetView>
  </sheetViews>
  <sheetFormatPr defaultColWidth="5.77734375" defaultRowHeight="10.8"/>
  <cols>
    <col min="1" max="1" width="9.21875" style="14" customWidth="1"/>
    <col min="2" max="2" width="9.21875" style="15" customWidth="1"/>
    <col min="3" max="3" width="8.33203125" style="15" bestFit="1" customWidth="1"/>
    <col min="4" max="11" width="5.77734375" style="15" customWidth="1"/>
    <col min="12" max="15" width="5.77734375" style="77" customWidth="1"/>
    <col min="16" max="17" width="25.109375" style="15" customWidth="1"/>
    <col min="18" max="18" width="4.88671875" style="15" bestFit="1" customWidth="1"/>
    <col min="19" max="19" width="6.77734375" style="15" bestFit="1" customWidth="1"/>
    <col min="20" max="20" width="8.77734375" style="15" bestFit="1" customWidth="1"/>
    <col min="21" max="21" width="8.21875" style="15" bestFit="1" customWidth="1"/>
    <col min="22" max="22" width="8.77734375" style="15" bestFit="1" customWidth="1"/>
    <col min="23" max="23" width="25.109375" style="15" customWidth="1"/>
    <col min="24" max="24" width="5.77734375" style="15"/>
    <col min="25" max="27" width="5.77734375" style="15" customWidth="1"/>
    <col min="28" max="28" width="5.6640625" style="15" customWidth="1"/>
    <col min="29" max="29" width="4.5546875" style="15" customWidth="1"/>
    <col min="30" max="30" width="5" style="15" customWidth="1"/>
    <col min="31" max="31" width="5.33203125" style="15" customWidth="1"/>
    <col min="32" max="32" width="5.109375" style="15" customWidth="1"/>
    <col min="33" max="33" width="5.5546875" style="15" customWidth="1"/>
    <col min="34" max="34" width="5.6640625" style="15" customWidth="1"/>
    <col min="35" max="45" width="5.77734375" style="15" customWidth="1"/>
    <col min="46" max="46" width="25.109375" style="15" customWidth="1"/>
    <col min="47" max="47" width="5.77734375" style="15"/>
    <col min="48" max="58" width="5.77734375" style="15" customWidth="1"/>
    <col min="59" max="59" width="25.109375" style="15" customWidth="1"/>
    <col min="60" max="64" width="5.77734375" style="15" customWidth="1"/>
    <col min="65" max="68" width="5.77734375" style="16" customWidth="1"/>
    <col min="69" max="69" width="25.109375" style="15" customWidth="1"/>
    <col min="70" max="16384" width="5.77734375" style="15"/>
  </cols>
  <sheetData>
    <row r="1" spans="1:77" s="2" customFormat="1" ht="30" customHeight="1">
      <c r="A1" s="90" t="s">
        <v>366</v>
      </c>
      <c r="B1" s="1"/>
      <c r="C1" s="1"/>
      <c r="D1" s="1"/>
      <c r="E1" s="1"/>
      <c r="F1" s="1"/>
      <c r="G1" s="1"/>
      <c r="H1" s="1"/>
      <c r="I1" s="1"/>
      <c r="J1" s="1"/>
      <c r="K1" s="1"/>
      <c r="L1" s="1"/>
      <c r="M1" s="1"/>
      <c r="N1" s="1"/>
      <c r="O1" s="1"/>
      <c r="P1" s="1"/>
      <c r="Q1" s="1"/>
      <c r="R1" s="1"/>
      <c r="S1" s="1"/>
      <c r="T1" s="1"/>
      <c r="U1" s="1"/>
      <c r="V1" s="1"/>
      <c r="W1" s="1"/>
      <c r="Y1" s="1"/>
      <c r="Z1" s="1"/>
      <c r="AA1" s="1"/>
      <c r="AB1" s="1"/>
      <c r="AC1" s="1"/>
      <c r="AD1" s="1"/>
      <c r="AE1" s="1"/>
      <c r="AF1" s="1"/>
      <c r="AG1" s="1"/>
      <c r="AH1" s="1"/>
      <c r="AI1" s="1"/>
      <c r="AJ1" s="1"/>
      <c r="AK1" s="1"/>
      <c r="AL1" s="1"/>
      <c r="AM1" s="1"/>
      <c r="AN1" s="1"/>
      <c r="AO1" s="1"/>
      <c r="AP1" s="1"/>
      <c r="AQ1" s="1"/>
      <c r="AR1" s="1"/>
      <c r="AS1" s="1"/>
      <c r="AT1" s="1"/>
      <c r="AV1" s="1"/>
      <c r="AW1" s="1"/>
      <c r="AX1" s="1"/>
      <c r="AY1" s="1"/>
      <c r="AZ1" s="1"/>
      <c r="BA1" s="1"/>
      <c r="BB1" s="1"/>
      <c r="BC1" s="1"/>
      <c r="BD1" s="1"/>
      <c r="BE1" s="1"/>
      <c r="BF1" s="1"/>
      <c r="BG1" s="1"/>
      <c r="BM1" s="3"/>
      <c r="BN1" s="3"/>
      <c r="BO1" s="3"/>
      <c r="BP1" s="3"/>
    </row>
    <row r="2" spans="1:77" s="2" customFormat="1" hidden="1">
      <c r="A2" s="4"/>
      <c r="L2" s="75"/>
      <c r="M2" s="75"/>
      <c r="N2" s="75"/>
      <c r="O2" s="75"/>
      <c r="BM2" s="3"/>
      <c r="BN2" s="3"/>
      <c r="BO2" s="3"/>
      <c r="BP2" s="3"/>
    </row>
    <row r="3" spans="1:77" s="2" customFormat="1" ht="21" hidden="1" customHeight="1">
      <c r="D3" s="49" t="s">
        <v>0</v>
      </c>
      <c r="H3" s="5"/>
      <c r="I3" s="49"/>
      <c r="L3" s="75"/>
      <c r="M3" s="75"/>
      <c r="N3" s="75"/>
      <c r="O3" s="75"/>
      <c r="BM3" s="3"/>
      <c r="BN3" s="3"/>
      <c r="BO3" s="3"/>
      <c r="BP3" s="3"/>
    </row>
    <row r="4" spans="1:77" s="2" customFormat="1" ht="21" hidden="1" customHeight="1">
      <c r="D4" s="26" t="s">
        <v>173</v>
      </c>
      <c r="E4" s="25"/>
      <c r="F4" s="25"/>
      <c r="G4" s="25"/>
      <c r="H4" s="51"/>
      <c r="I4" s="25"/>
      <c r="J4" s="27"/>
      <c r="K4" s="27"/>
      <c r="L4" s="80"/>
      <c r="M4" s="80"/>
      <c r="N4" s="80"/>
      <c r="O4" s="80"/>
      <c r="P4" s="27"/>
      <c r="Q4" s="50"/>
      <c r="R4" s="50"/>
      <c r="BM4" s="3"/>
      <c r="BN4" s="3"/>
      <c r="BO4" s="3"/>
      <c r="BP4" s="3"/>
    </row>
    <row r="5" spans="1:77" s="2" customFormat="1" ht="21" hidden="1" customHeight="1">
      <c r="H5" s="6"/>
      <c r="I5" s="28" t="s">
        <v>168</v>
      </c>
      <c r="J5" s="50"/>
      <c r="K5" s="50"/>
      <c r="L5" s="80"/>
      <c r="M5" s="80"/>
      <c r="N5" s="80"/>
      <c r="O5" s="80"/>
      <c r="P5" s="50"/>
      <c r="Q5" s="50"/>
      <c r="R5" s="50"/>
      <c r="BM5" s="3"/>
      <c r="BN5" s="3"/>
      <c r="BO5" s="3"/>
      <c r="BP5" s="3"/>
    </row>
    <row r="6" spans="1:77" s="7" customFormat="1" ht="21" hidden="1" customHeight="1">
      <c r="L6" s="76"/>
      <c r="M6" s="76"/>
      <c r="N6" s="76"/>
      <c r="O6" s="76"/>
      <c r="BM6" s="9"/>
      <c r="BN6" s="9"/>
      <c r="BO6" s="9"/>
      <c r="BP6" s="9"/>
    </row>
    <row r="7" spans="1:77" s="7" customFormat="1" ht="21" hidden="1" customHeight="1">
      <c r="B7" s="10"/>
      <c r="C7" s="10"/>
      <c r="L7" s="76"/>
      <c r="M7" s="76"/>
      <c r="N7" s="76"/>
      <c r="O7" s="76"/>
      <c r="BM7" s="9"/>
      <c r="BN7" s="9"/>
      <c r="BO7" s="9"/>
      <c r="BP7" s="9"/>
    </row>
    <row r="8" spans="1:77" s="7" customFormat="1" ht="21" hidden="1" customHeight="1">
      <c r="B8" s="10"/>
      <c r="C8" s="10"/>
      <c r="I8" s="24"/>
      <c r="L8" s="76"/>
      <c r="M8" s="76"/>
      <c r="N8" s="76"/>
      <c r="O8" s="76"/>
      <c r="BM8" s="9"/>
      <c r="BN8" s="9"/>
      <c r="BO8" s="9"/>
      <c r="BP8" s="9"/>
    </row>
    <row r="9" spans="1:77" s="7" customFormat="1" ht="21" hidden="1" customHeight="1">
      <c r="A9" s="11"/>
      <c r="B9" s="11"/>
      <c r="C9" s="11"/>
      <c r="I9" s="24"/>
      <c r="L9" s="76"/>
      <c r="M9" s="76"/>
      <c r="N9" s="76"/>
      <c r="O9" s="76"/>
      <c r="AJ9" s="8"/>
      <c r="BM9" s="9"/>
      <c r="BN9" s="9"/>
      <c r="BO9" s="9"/>
      <c r="BP9" s="9"/>
    </row>
    <row r="10" spans="1:77" s="2" customFormat="1" hidden="1">
      <c r="A10" s="12"/>
      <c r="L10" s="75"/>
      <c r="M10" s="75"/>
      <c r="N10" s="75"/>
      <c r="O10" s="75"/>
      <c r="BM10" s="3"/>
      <c r="BN10" s="3"/>
      <c r="BO10" s="3"/>
      <c r="BP10" s="3"/>
    </row>
    <row r="11" spans="1:77" s="20" customFormat="1" ht="26.4" customHeight="1">
      <c r="A11" s="121"/>
      <c r="B11" s="121"/>
      <c r="C11" s="121"/>
      <c r="D11" s="171" t="s">
        <v>351</v>
      </c>
      <c r="E11" s="172"/>
      <c r="F11" s="172"/>
      <c r="G11" s="172"/>
      <c r="H11" s="172"/>
      <c r="I11" s="172"/>
      <c r="J11" s="172"/>
      <c r="K11" s="172"/>
      <c r="L11" s="172"/>
      <c r="M11" s="172"/>
      <c r="N11" s="172"/>
      <c r="O11" s="172"/>
      <c r="P11" s="172"/>
      <c r="Q11" s="172"/>
      <c r="R11" s="172"/>
      <c r="S11" s="172"/>
      <c r="T11" s="172"/>
      <c r="U11" s="172"/>
      <c r="V11" s="172"/>
      <c r="W11" s="175"/>
      <c r="Y11" s="171" t="s">
        <v>352</v>
      </c>
      <c r="Z11" s="172"/>
      <c r="AA11" s="173"/>
      <c r="AB11" s="173"/>
      <c r="AC11" s="173"/>
      <c r="AD11" s="173"/>
      <c r="AE11" s="173"/>
      <c r="AF11" s="173"/>
      <c r="AG11" s="173"/>
      <c r="AH11" s="173"/>
      <c r="AI11" s="173"/>
      <c r="AJ11" s="173"/>
      <c r="AK11" s="173"/>
      <c r="AL11" s="173"/>
      <c r="AM11" s="173"/>
      <c r="AN11" s="173"/>
      <c r="AO11" s="173"/>
      <c r="AP11" s="173"/>
      <c r="AQ11" s="173"/>
      <c r="AR11" s="173"/>
      <c r="AS11" s="173"/>
      <c r="AT11" s="174"/>
      <c r="AV11" s="171" t="s">
        <v>353</v>
      </c>
      <c r="AW11" s="172"/>
      <c r="AX11" s="172"/>
      <c r="AY11" s="172"/>
      <c r="AZ11" s="172"/>
      <c r="BA11" s="172"/>
      <c r="BB11" s="172"/>
      <c r="BC11" s="172"/>
      <c r="BD11" s="172"/>
      <c r="BE11" s="172"/>
      <c r="BF11" s="172"/>
      <c r="BG11" s="172"/>
      <c r="BH11" s="172"/>
      <c r="BI11" s="172"/>
      <c r="BJ11" s="172"/>
      <c r="BK11" s="172"/>
      <c r="BL11" s="172"/>
      <c r="BM11" s="172"/>
      <c r="BN11" s="172"/>
      <c r="BO11" s="172"/>
      <c r="BP11" s="172"/>
      <c r="BQ11" s="175"/>
    </row>
    <row r="12" spans="1:77" s="13" customFormat="1" ht="51" customHeight="1">
      <c r="A12" s="102" t="s">
        <v>123</v>
      </c>
      <c r="B12" s="102" t="s">
        <v>115</v>
      </c>
      <c r="C12" s="102" t="s">
        <v>116</v>
      </c>
      <c r="D12" s="176" t="s">
        <v>354</v>
      </c>
      <c r="E12" s="177"/>
      <c r="F12" s="177"/>
      <c r="G12" s="177"/>
      <c r="H12" s="177"/>
      <c r="I12" s="177"/>
      <c r="J12" s="177"/>
      <c r="K12" s="177"/>
      <c r="L12" s="177"/>
      <c r="M12" s="177"/>
      <c r="N12" s="177"/>
      <c r="O12" s="177"/>
      <c r="P12" s="177"/>
      <c r="Q12" s="178"/>
      <c r="R12" s="179" t="s">
        <v>355</v>
      </c>
      <c r="S12" s="179"/>
      <c r="T12" s="179"/>
      <c r="U12" s="179"/>
      <c r="V12" s="179"/>
      <c r="W12" s="179"/>
      <c r="X12" s="23"/>
      <c r="Y12" s="180" t="s">
        <v>356</v>
      </c>
      <c r="Z12" s="180"/>
      <c r="AA12" s="180" t="s">
        <v>357</v>
      </c>
      <c r="AB12" s="180"/>
      <c r="AC12" s="180"/>
      <c r="AD12" s="126" t="s">
        <v>358</v>
      </c>
      <c r="AE12" s="109"/>
      <c r="AF12" s="109"/>
      <c r="AG12" s="108" t="s">
        <v>359</v>
      </c>
      <c r="AH12" s="109"/>
      <c r="AI12" s="110"/>
      <c r="AJ12" s="120" t="s">
        <v>360</v>
      </c>
      <c r="AK12" s="120"/>
      <c r="AL12" s="120"/>
      <c r="AM12" s="120" t="s">
        <v>361</v>
      </c>
      <c r="AN12" s="121"/>
      <c r="AO12" s="121"/>
      <c r="AP12" s="121" t="s">
        <v>362</v>
      </c>
      <c r="AQ12" s="121"/>
      <c r="AR12" s="120" t="s">
        <v>363</v>
      </c>
      <c r="AS12" s="121"/>
      <c r="AT12" s="86"/>
      <c r="AU12" s="23"/>
      <c r="AV12" s="108" t="s">
        <v>364</v>
      </c>
      <c r="AW12" s="109"/>
      <c r="AX12" s="109"/>
      <c r="AY12" s="109"/>
      <c r="AZ12" s="109"/>
      <c r="BA12" s="109"/>
      <c r="BB12" s="109"/>
      <c r="BC12" s="109"/>
      <c r="BD12" s="109"/>
      <c r="BE12" s="109"/>
      <c r="BF12" s="109"/>
      <c r="BG12" s="110"/>
      <c r="BH12" s="121" t="s">
        <v>365</v>
      </c>
      <c r="BI12" s="121"/>
      <c r="BJ12" s="121"/>
      <c r="BK12" s="121"/>
      <c r="BL12" s="121"/>
      <c r="BM12" s="121"/>
      <c r="BN12" s="121"/>
      <c r="BO12" s="121"/>
      <c r="BP12" s="121"/>
      <c r="BQ12" s="121"/>
      <c r="BR12" s="2"/>
      <c r="BS12" s="2"/>
      <c r="BT12" s="2"/>
      <c r="BU12" s="2"/>
      <c r="BV12" s="2"/>
      <c r="BW12" s="2"/>
      <c r="BX12" s="2"/>
      <c r="BY12" s="2"/>
    </row>
    <row r="13" spans="1:77" s="2" customFormat="1" ht="13.8" customHeight="1">
      <c r="A13" s="103"/>
      <c r="B13" s="103"/>
      <c r="C13" s="103"/>
      <c r="D13" s="134" t="s">
        <v>139</v>
      </c>
      <c r="E13" s="182"/>
      <c r="F13" s="182"/>
      <c r="G13" s="182"/>
      <c r="H13" s="135"/>
      <c r="I13" s="135"/>
      <c r="J13" s="135"/>
      <c r="K13" s="135"/>
      <c r="L13" s="135"/>
      <c r="M13" s="135"/>
      <c r="N13" s="135"/>
      <c r="O13" s="135"/>
      <c r="P13" s="136"/>
      <c r="Q13" s="154" t="s">
        <v>124</v>
      </c>
      <c r="R13" s="181" t="s">
        <v>1</v>
      </c>
      <c r="S13" s="181" t="s">
        <v>2</v>
      </c>
      <c r="T13" s="181" t="s">
        <v>3</v>
      </c>
      <c r="U13" s="181" t="s">
        <v>4</v>
      </c>
      <c r="V13" s="181" t="s">
        <v>5</v>
      </c>
      <c r="W13" s="158" t="s">
        <v>6</v>
      </c>
      <c r="X13" s="103"/>
      <c r="Y13" s="181" t="s">
        <v>1</v>
      </c>
      <c r="Z13" s="181" t="s">
        <v>2</v>
      </c>
      <c r="AA13" s="181" t="s">
        <v>1</v>
      </c>
      <c r="AB13" s="181" t="s">
        <v>2</v>
      </c>
      <c r="AC13" s="181" t="s">
        <v>3</v>
      </c>
      <c r="AD13" s="181" t="s">
        <v>1</v>
      </c>
      <c r="AE13" s="181" t="s">
        <v>2</v>
      </c>
      <c r="AF13" s="181" t="s">
        <v>3</v>
      </c>
      <c r="AG13" s="181" t="s">
        <v>1</v>
      </c>
      <c r="AH13" s="181" t="s">
        <v>2</v>
      </c>
      <c r="AI13" s="181" t="s">
        <v>3</v>
      </c>
      <c r="AJ13" s="181" t="s">
        <v>1</v>
      </c>
      <c r="AK13" s="181" t="s">
        <v>2</v>
      </c>
      <c r="AL13" s="181" t="s">
        <v>3</v>
      </c>
      <c r="AM13" s="181" t="s">
        <v>1</v>
      </c>
      <c r="AN13" s="181" t="s">
        <v>2</v>
      </c>
      <c r="AO13" s="181" t="s">
        <v>3</v>
      </c>
      <c r="AP13" s="181" t="s">
        <v>1</v>
      </c>
      <c r="AQ13" s="181" t="s">
        <v>2</v>
      </c>
      <c r="AR13" s="181" t="s">
        <v>1</v>
      </c>
      <c r="AS13" s="181" t="s">
        <v>2</v>
      </c>
      <c r="AT13" s="140"/>
      <c r="AU13" s="103"/>
      <c r="AV13" s="133" t="s">
        <v>1</v>
      </c>
      <c r="AW13" s="133" t="s">
        <v>2</v>
      </c>
      <c r="AX13" s="140" t="s">
        <v>3</v>
      </c>
      <c r="AY13" s="140" t="s">
        <v>4</v>
      </c>
      <c r="AZ13" s="133" t="s">
        <v>5</v>
      </c>
      <c r="BA13" s="133" t="s">
        <v>6</v>
      </c>
      <c r="BB13" s="133" t="s">
        <v>9</v>
      </c>
      <c r="BC13" s="133" t="s">
        <v>10</v>
      </c>
      <c r="BD13" s="140" t="s">
        <v>11</v>
      </c>
      <c r="BE13" s="140" t="s">
        <v>12</v>
      </c>
      <c r="BF13" s="140" t="s">
        <v>51</v>
      </c>
      <c r="BG13" s="140" t="s">
        <v>54</v>
      </c>
      <c r="BH13" s="133" t="s">
        <v>1</v>
      </c>
      <c r="BI13" s="133" t="s">
        <v>2</v>
      </c>
      <c r="BJ13" s="140" t="s">
        <v>3</v>
      </c>
      <c r="BK13" s="140" t="s">
        <v>4</v>
      </c>
      <c r="BL13" s="133" t="s">
        <v>5</v>
      </c>
      <c r="BM13" s="186" t="s">
        <v>6</v>
      </c>
      <c r="BN13" s="186" t="s">
        <v>9</v>
      </c>
      <c r="BO13" s="186" t="s">
        <v>10</v>
      </c>
      <c r="BP13" s="140" t="s">
        <v>52</v>
      </c>
      <c r="BQ13" s="187" t="s">
        <v>12</v>
      </c>
    </row>
    <row r="14" spans="1:77" s="2" customFormat="1" ht="13.8" customHeight="1">
      <c r="A14" s="103"/>
      <c r="B14" s="103"/>
      <c r="C14" s="103"/>
      <c r="D14" s="134" t="s">
        <v>117</v>
      </c>
      <c r="E14" s="182"/>
      <c r="F14" s="182"/>
      <c r="G14" s="188"/>
      <c r="H14" s="134" t="s">
        <v>118</v>
      </c>
      <c r="I14" s="182"/>
      <c r="J14" s="182"/>
      <c r="K14" s="188"/>
      <c r="L14" s="134" t="s">
        <v>119</v>
      </c>
      <c r="M14" s="182"/>
      <c r="N14" s="182"/>
      <c r="O14" s="188"/>
      <c r="P14" s="154"/>
      <c r="Q14" s="155"/>
      <c r="R14" s="181"/>
      <c r="S14" s="181"/>
      <c r="T14" s="181"/>
      <c r="U14" s="181"/>
      <c r="V14" s="181"/>
      <c r="W14" s="158"/>
      <c r="X14" s="103"/>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40"/>
      <c r="AU14" s="103"/>
      <c r="AV14" s="133"/>
      <c r="AW14" s="133"/>
      <c r="AX14" s="140"/>
      <c r="AY14" s="140"/>
      <c r="AZ14" s="133"/>
      <c r="BA14" s="133"/>
      <c r="BB14" s="133"/>
      <c r="BC14" s="133"/>
      <c r="BD14" s="140"/>
      <c r="BE14" s="140"/>
      <c r="BF14" s="140"/>
      <c r="BG14" s="140"/>
      <c r="BH14" s="133"/>
      <c r="BI14" s="133"/>
      <c r="BJ14" s="140"/>
      <c r="BK14" s="140"/>
      <c r="BL14" s="133"/>
      <c r="BM14" s="186"/>
      <c r="BN14" s="186"/>
      <c r="BO14" s="186"/>
      <c r="BP14" s="140"/>
      <c r="BQ14" s="187"/>
    </row>
    <row r="15" spans="1:77" s="2" customFormat="1" ht="25.95" customHeight="1">
      <c r="A15" s="103"/>
      <c r="B15" s="103"/>
      <c r="C15" s="103"/>
      <c r="D15" s="70" t="s">
        <v>65</v>
      </c>
      <c r="E15" s="70" t="s">
        <v>66</v>
      </c>
      <c r="F15" s="19" t="s">
        <v>120</v>
      </c>
      <c r="G15" s="19" t="s">
        <v>121</v>
      </c>
      <c r="H15" s="70" t="s">
        <v>65</v>
      </c>
      <c r="I15" s="70" t="s">
        <v>66</v>
      </c>
      <c r="J15" s="19" t="s">
        <v>120</v>
      </c>
      <c r="K15" s="19" t="s">
        <v>121</v>
      </c>
      <c r="L15" s="78" t="s">
        <v>65</v>
      </c>
      <c r="M15" s="78" t="s">
        <v>66</v>
      </c>
      <c r="N15" s="19" t="s">
        <v>120</v>
      </c>
      <c r="O15" s="19" t="s">
        <v>121</v>
      </c>
      <c r="P15" s="156"/>
      <c r="Q15" s="156"/>
      <c r="R15" s="181"/>
      <c r="S15" s="181"/>
      <c r="T15" s="181"/>
      <c r="U15" s="181"/>
      <c r="V15" s="181"/>
      <c r="W15" s="158"/>
      <c r="X15" s="103"/>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40"/>
      <c r="AU15" s="103"/>
      <c r="AV15" s="133"/>
      <c r="AW15" s="133"/>
      <c r="AX15" s="140"/>
      <c r="AY15" s="140"/>
      <c r="AZ15" s="133"/>
      <c r="BA15" s="133"/>
      <c r="BB15" s="133"/>
      <c r="BC15" s="133"/>
      <c r="BD15" s="140"/>
      <c r="BE15" s="140"/>
      <c r="BF15" s="140"/>
      <c r="BG15" s="140"/>
      <c r="BH15" s="133"/>
      <c r="BI15" s="133"/>
      <c r="BJ15" s="140"/>
      <c r="BK15" s="140"/>
      <c r="BL15" s="133"/>
      <c r="BM15" s="186"/>
      <c r="BN15" s="186"/>
      <c r="BO15" s="186"/>
      <c r="BP15" s="140"/>
      <c r="BQ15" s="187"/>
    </row>
    <row r="16" spans="1:77" s="92" customFormat="1" ht="93" customHeight="1">
      <c r="A16" s="104"/>
      <c r="B16" s="104"/>
      <c r="C16" s="104"/>
      <c r="D16" s="21" t="s">
        <v>86</v>
      </c>
      <c r="E16" s="21" t="s">
        <v>87</v>
      </c>
      <c r="F16" s="21" t="s">
        <v>88</v>
      </c>
      <c r="G16" s="21" t="s">
        <v>89</v>
      </c>
      <c r="H16" s="21" t="s">
        <v>86</v>
      </c>
      <c r="I16" s="21" t="s">
        <v>87</v>
      </c>
      <c r="J16" s="21" t="s">
        <v>88</v>
      </c>
      <c r="K16" s="21" t="s">
        <v>89</v>
      </c>
      <c r="L16" s="87" t="s">
        <v>86</v>
      </c>
      <c r="M16" s="87" t="s">
        <v>87</v>
      </c>
      <c r="N16" s="87" t="s">
        <v>88</v>
      </c>
      <c r="O16" s="87" t="s">
        <v>89</v>
      </c>
      <c r="P16" s="87" t="s">
        <v>138</v>
      </c>
      <c r="Q16" s="87" t="s">
        <v>140</v>
      </c>
      <c r="R16" s="88" t="s">
        <v>90</v>
      </c>
      <c r="S16" s="88" t="s">
        <v>91</v>
      </c>
      <c r="T16" s="88" t="s">
        <v>92</v>
      </c>
      <c r="U16" s="22" t="s">
        <v>93</v>
      </c>
      <c r="V16" s="88" t="s">
        <v>94</v>
      </c>
      <c r="W16" s="87" t="s">
        <v>8</v>
      </c>
      <c r="Y16" s="88" t="s">
        <v>95</v>
      </c>
      <c r="Z16" s="88" t="s">
        <v>96</v>
      </c>
      <c r="AA16" s="88" t="s">
        <v>70</v>
      </c>
      <c r="AB16" s="88" t="s">
        <v>97</v>
      </c>
      <c r="AC16" s="88" t="s">
        <v>96</v>
      </c>
      <c r="AD16" s="88" t="s">
        <v>24</v>
      </c>
      <c r="AE16" s="88" t="s">
        <v>25</v>
      </c>
      <c r="AF16" s="88" t="s">
        <v>26</v>
      </c>
      <c r="AG16" s="88" t="s">
        <v>24</v>
      </c>
      <c r="AH16" s="88" t="s">
        <v>25</v>
      </c>
      <c r="AI16" s="88" t="s">
        <v>26</v>
      </c>
      <c r="AJ16" s="88" t="s">
        <v>24</v>
      </c>
      <c r="AK16" s="88" t="s">
        <v>25</v>
      </c>
      <c r="AL16" s="88" t="s">
        <v>26</v>
      </c>
      <c r="AM16" s="88" t="s">
        <v>24</v>
      </c>
      <c r="AN16" s="88" t="s">
        <v>25</v>
      </c>
      <c r="AO16" s="88" t="s">
        <v>26</v>
      </c>
      <c r="AP16" s="88" t="s">
        <v>27</v>
      </c>
      <c r="AQ16" s="88" t="s">
        <v>50</v>
      </c>
      <c r="AR16" s="88" t="s">
        <v>28</v>
      </c>
      <c r="AS16" s="88" t="s">
        <v>29</v>
      </c>
      <c r="AT16" s="89" t="s">
        <v>8</v>
      </c>
      <c r="AV16" s="88" t="s">
        <v>41</v>
      </c>
      <c r="AW16" s="88" t="s">
        <v>42</v>
      </c>
      <c r="AX16" s="88" t="s">
        <v>43</v>
      </c>
      <c r="AY16" s="88" t="s">
        <v>44</v>
      </c>
      <c r="AZ16" s="88" t="s">
        <v>45</v>
      </c>
      <c r="BA16" s="88" t="s">
        <v>46</v>
      </c>
      <c r="BB16" s="88" t="s">
        <v>47</v>
      </c>
      <c r="BC16" s="88" t="s">
        <v>48</v>
      </c>
      <c r="BD16" s="88" t="s">
        <v>49</v>
      </c>
      <c r="BE16" s="88" t="s">
        <v>55</v>
      </c>
      <c r="BF16" s="88" t="s">
        <v>56</v>
      </c>
      <c r="BG16" s="88" t="s">
        <v>8</v>
      </c>
      <c r="BH16" s="88" t="s">
        <v>33</v>
      </c>
      <c r="BI16" s="88" t="s">
        <v>34</v>
      </c>
      <c r="BJ16" s="88" t="s">
        <v>35</v>
      </c>
      <c r="BK16" s="88" t="s">
        <v>36</v>
      </c>
      <c r="BL16" s="88" t="s">
        <v>37</v>
      </c>
      <c r="BM16" s="88" t="s">
        <v>38</v>
      </c>
      <c r="BN16" s="88" t="s">
        <v>39</v>
      </c>
      <c r="BO16" s="88" t="s">
        <v>40</v>
      </c>
      <c r="BP16" s="88" t="s">
        <v>53</v>
      </c>
      <c r="BQ16" s="63" t="s">
        <v>8</v>
      </c>
    </row>
    <row r="17" spans="1:70" s="39" customFormat="1" hidden="1">
      <c r="A17" s="29" t="s">
        <v>172</v>
      </c>
      <c r="B17" s="30"/>
      <c r="C17" s="30"/>
      <c r="D17" s="31"/>
      <c r="E17" s="31"/>
      <c r="F17" s="31"/>
      <c r="G17" s="31"/>
      <c r="H17" s="31"/>
      <c r="I17" s="31"/>
      <c r="J17" s="31"/>
      <c r="K17" s="31"/>
      <c r="L17" s="79"/>
      <c r="M17" s="79"/>
      <c r="N17" s="79"/>
      <c r="O17" s="79"/>
      <c r="P17" s="30"/>
      <c r="Q17" s="31"/>
      <c r="R17" s="31"/>
      <c r="S17" s="31"/>
      <c r="T17" s="30"/>
      <c r="U17" s="32"/>
      <c r="V17" s="30"/>
      <c r="W17" s="32"/>
      <c r="X17" s="33"/>
      <c r="Y17" s="31"/>
      <c r="Z17" s="31"/>
      <c r="AA17" s="34"/>
      <c r="AB17" s="30"/>
      <c r="AC17" s="32"/>
      <c r="AD17" s="35"/>
      <c r="AE17" s="36"/>
      <c r="AF17" s="37"/>
      <c r="AG17" s="31"/>
      <c r="AH17" s="31"/>
      <c r="AI17" s="31"/>
      <c r="AJ17" s="31"/>
      <c r="AK17" s="30"/>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64"/>
    </row>
    <row r="18" spans="1:70" s="55" customFormat="1" ht="21.6">
      <c r="A18" s="68">
        <v>43202</v>
      </c>
      <c r="B18" s="53" t="s">
        <v>198</v>
      </c>
      <c r="C18" s="59">
        <v>5</v>
      </c>
      <c r="D18" s="81"/>
      <c r="E18" s="81"/>
      <c r="F18" s="81"/>
      <c r="G18" s="81"/>
      <c r="H18" s="81"/>
      <c r="I18" s="81"/>
      <c r="J18" s="81"/>
      <c r="K18" s="81"/>
      <c r="L18" s="81">
        <v>1</v>
      </c>
      <c r="M18" s="81"/>
      <c r="N18" s="81"/>
      <c r="O18" s="81"/>
      <c r="P18" s="81" t="s">
        <v>199</v>
      </c>
      <c r="Q18" s="74"/>
      <c r="R18" s="81"/>
      <c r="S18" s="81"/>
      <c r="T18" s="81"/>
      <c r="U18" s="81"/>
      <c r="V18" s="81"/>
      <c r="W18" s="81"/>
      <c r="Y18" s="81">
        <v>1</v>
      </c>
      <c r="Z18" s="81"/>
      <c r="AA18" s="81"/>
      <c r="AB18" s="81">
        <v>1</v>
      </c>
      <c r="AC18" s="81"/>
      <c r="AD18" s="81"/>
      <c r="AE18" s="81">
        <v>1</v>
      </c>
      <c r="AF18" s="81"/>
      <c r="AG18" s="56"/>
      <c r="AH18" s="18">
        <v>1</v>
      </c>
      <c r="AI18" s="18"/>
      <c r="AJ18" s="81"/>
      <c r="AK18" s="81">
        <v>1</v>
      </c>
      <c r="AL18" s="81"/>
      <c r="AM18" s="57"/>
      <c r="AN18" s="81">
        <v>1</v>
      </c>
      <c r="AO18" s="57"/>
      <c r="AP18" s="57">
        <v>1</v>
      </c>
      <c r="AQ18" s="57"/>
      <c r="AR18" s="57"/>
      <c r="AS18" s="57">
        <v>1</v>
      </c>
      <c r="AT18" s="58"/>
      <c r="AV18" s="81">
        <v>1</v>
      </c>
      <c r="AW18" s="81">
        <v>1</v>
      </c>
      <c r="AX18" s="81">
        <v>1</v>
      </c>
      <c r="AY18" s="81">
        <v>1</v>
      </c>
      <c r="AZ18" s="81">
        <v>1</v>
      </c>
      <c r="BA18" s="81">
        <v>1</v>
      </c>
      <c r="BB18" s="81"/>
      <c r="BC18" s="81"/>
      <c r="BD18" s="81"/>
      <c r="BE18" s="81">
        <v>1</v>
      </c>
      <c r="BF18" s="81">
        <v>1</v>
      </c>
      <c r="BG18" s="58"/>
      <c r="BH18" s="81">
        <v>1</v>
      </c>
      <c r="BI18" s="81"/>
      <c r="BJ18" s="81">
        <v>1</v>
      </c>
      <c r="BK18" s="81">
        <v>1</v>
      </c>
      <c r="BL18" s="81"/>
      <c r="BM18" s="81"/>
      <c r="BN18" s="81">
        <v>1</v>
      </c>
      <c r="BO18" s="81">
        <v>1</v>
      </c>
      <c r="BP18" s="81">
        <v>1</v>
      </c>
      <c r="BQ18" s="58"/>
      <c r="BR18" s="55">
        <v>1</v>
      </c>
    </row>
    <row r="19" spans="1:70" s="55" customFormat="1" ht="12">
      <c r="A19" s="68">
        <v>43203</v>
      </c>
      <c r="B19" s="53" t="s">
        <v>200</v>
      </c>
      <c r="C19" s="59">
        <v>5</v>
      </c>
      <c r="D19" s="81"/>
      <c r="E19" s="81"/>
      <c r="F19" s="81"/>
      <c r="G19" s="81"/>
      <c r="H19" s="81"/>
      <c r="I19" s="81"/>
      <c r="J19" s="81"/>
      <c r="K19" s="81"/>
      <c r="L19" s="81"/>
      <c r="M19" s="81"/>
      <c r="N19" s="81"/>
      <c r="O19" s="81">
        <v>1</v>
      </c>
      <c r="P19" s="81"/>
      <c r="Q19" s="74" t="s">
        <v>178</v>
      </c>
      <c r="R19" s="81"/>
      <c r="S19" s="81"/>
      <c r="T19" s="81"/>
      <c r="U19" s="81"/>
      <c r="V19" s="81"/>
      <c r="W19" s="81"/>
      <c r="Y19" s="81"/>
      <c r="Z19" s="81">
        <v>1</v>
      </c>
      <c r="AA19" s="81">
        <v>1</v>
      </c>
      <c r="AB19" s="81"/>
      <c r="AC19" s="81"/>
      <c r="AD19" s="81"/>
      <c r="AE19" s="81">
        <v>1</v>
      </c>
      <c r="AF19" s="81"/>
      <c r="AG19" s="56"/>
      <c r="AH19" s="18"/>
      <c r="AI19" s="18">
        <v>1</v>
      </c>
      <c r="AJ19" s="81"/>
      <c r="AK19" s="81">
        <v>1</v>
      </c>
      <c r="AL19" s="81"/>
      <c r="AM19" s="57"/>
      <c r="AN19" s="81">
        <v>1</v>
      </c>
      <c r="AO19" s="57"/>
      <c r="AP19" s="57">
        <v>1</v>
      </c>
      <c r="AQ19" s="57"/>
      <c r="AR19" s="57"/>
      <c r="AS19" s="57">
        <v>1</v>
      </c>
      <c r="AT19" s="58"/>
      <c r="AV19" s="81"/>
      <c r="AW19" s="81">
        <v>1</v>
      </c>
      <c r="AX19" s="81"/>
      <c r="AY19" s="81">
        <v>1</v>
      </c>
      <c r="AZ19" s="81"/>
      <c r="BA19" s="81"/>
      <c r="BB19" s="81"/>
      <c r="BC19" s="81"/>
      <c r="BD19" s="81">
        <v>1</v>
      </c>
      <c r="BE19" s="81">
        <v>1</v>
      </c>
      <c r="BF19" s="81"/>
      <c r="BG19" s="58"/>
      <c r="BH19" s="81">
        <v>1</v>
      </c>
      <c r="BI19" s="81">
        <v>1</v>
      </c>
      <c r="BJ19" s="81">
        <v>1</v>
      </c>
      <c r="BK19" s="81"/>
      <c r="BL19" s="81">
        <v>1</v>
      </c>
      <c r="BM19" s="81">
        <v>1</v>
      </c>
      <c r="BN19" s="81">
        <v>1</v>
      </c>
      <c r="BO19" s="81">
        <v>1</v>
      </c>
      <c r="BP19" s="81">
        <v>1</v>
      </c>
      <c r="BQ19" s="58"/>
      <c r="BR19" s="55">
        <v>1</v>
      </c>
    </row>
    <row r="20" spans="1:70" s="55" customFormat="1">
      <c r="A20" s="68">
        <v>43204</v>
      </c>
      <c r="B20" s="53" t="s">
        <v>201</v>
      </c>
      <c r="C20" s="59">
        <v>5</v>
      </c>
      <c r="D20" s="81"/>
      <c r="E20" s="81"/>
      <c r="F20" s="81"/>
      <c r="G20" s="81"/>
      <c r="H20" s="81"/>
      <c r="I20" s="81"/>
      <c r="J20" s="81"/>
      <c r="K20" s="81"/>
      <c r="L20" s="81"/>
      <c r="M20" s="81"/>
      <c r="N20" s="81"/>
      <c r="O20" s="81"/>
      <c r="P20" s="81"/>
      <c r="Q20" s="74"/>
      <c r="R20" s="81"/>
      <c r="S20" s="81"/>
      <c r="T20" s="81"/>
      <c r="U20" s="81"/>
      <c r="V20" s="81"/>
      <c r="W20" s="81"/>
      <c r="Y20" s="81"/>
      <c r="Z20" s="81"/>
      <c r="AA20" s="81"/>
      <c r="AB20" s="81"/>
      <c r="AC20" s="81"/>
      <c r="AD20" s="81"/>
      <c r="AE20" s="81"/>
      <c r="AF20" s="81"/>
      <c r="AG20" s="56"/>
      <c r="AH20" s="18"/>
      <c r="AI20" s="18"/>
      <c r="AJ20" s="81"/>
      <c r="AK20" s="81"/>
      <c r="AL20" s="81"/>
      <c r="AM20" s="57"/>
      <c r="AN20" s="81"/>
      <c r="AO20" s="57"/>
      <c r="AP20" s="57"/>
      <c r="AQ20" s="57"/>
      <c r="AR20" s="57"/>
      <c r="AS20" s="57"/>
      <c r="AT20" s="58"/>
      <c r="AV20" s="81"/>
      <c r="AW20" s="81"/>
      <c r="AX20" s="81"/>
      <c r="AY20" s="81"/>
      <c r="AZ20" s="81"/>
      <c r="BA20" s="81"/>
      <c r="BB20" s="81"/>
      <c r="BC20" s="81"/>
      <c r="BD20" s="81"/>
      <c r="BE20" s="81"/>
      <c r="BF20" s="81"/>
      <c r="BG20" s="58"/>
      <c r="BH20" s="81"/>
      <c r="BI20" s="81"/>
      <c r="BJ20" s="81"/>
      <c r="BK20" s="81"/>
      <c r="BL20" s="81"/>
      <c r="BM20" s="81"/>
      <c r="BN20" s="81"/>
      <c r="BO20" s="81"/>
      <c r="BP20" s="81"/>
      <c r="BQ20" s="58"/>
    </row>
    <row r="21" spans="1:70" s="55" customFormat="1">
      <c r="A21" s="68">
        <v>43205</v>
      </c>
      <c r="B21" s="53" t="s">
        <v>202</v>
      </c>
      <c r="C21" s="59">
        <v>5</v>
      </c>
      <c r="D21" s="81"/>
      <c r="E21" s="81"/>
      <c r="F21" s="81"/>
      <c r="G21" s="81"/>
      <c r="H21" s="81"/>
      <c r="I21" s="81"/>
      <c r="J21" s="81"/>
      <c r="K21" s="81"/>
      <c r="L21" s="81"/>
      <c r="M21" s="81"/>
      <c r="N21" s="81"/>
      <c r="O21" s="81"/>
      <c r="P21" s="81"/>
      <c r="Q21" s="74"/>
      <c r="R21" s="81"/>
      <c r="S21" s="81"/>
      <c r="T21" s="81"/>
      <c r="U21" s="81"/>
      <c r="V21" s="81"/>
      <c r="W21" s="81"/>
      <c r="Y21" s="81"/>
      <c r="Z21" s="81"/>
      <c r="AA21" s="81"/>
      <c r="AB21" s="81"/>
      <c r="AC21" s="81"/>
      <c r="AD21" s="81"/>
      <c r="AE21" s="81"/>
      <c r="AF21" s="81"/>
      <c r="AG21" s="56"/>
      <c r="AH21" s="18"/>
      <c r="AI21" s="18"/>
      <c r="AJ21" s="81"/>
      <c r="AK21" s="81"/>
      <c r="AL21" s="81"/>
      <c r="AM21" s="57"/>
      <c r="AN21" s="81"/>
      <c r="AO21" s="57"/>
      <c r="AP21" s="57"/>
      <c r="AQ21" s="57"/>
      <c r="AR21" s="57"/>
      <c r="AS21" s="57"/>
      <c r="AT21" s="58"/>
      <c r="AV21" s="81"/>
      <c r="AW21" s="81"/>
      <c r="AX21" s="81"/>
      <c r="AY21" s="81"/>
      <c r="AZ21" s="81"/>
      <c r="BA21" s="81"/>
      <c r="BB21" s="81"/>
      <c r="BC21" s="81"/>
      <c r="BD21" s="81"/>
      <c r="BE21" s="81"/>
      <c r="BF21" s="81"/>
      <c r="BG21" s="58"/>
      <c r="BH21" s="81"/>
      <c r="BI21" s="81"/>
      <c r="BJ21" s="81"/>
      <c r="BK21" s="81"/>
      <c r="BL21" s="81"/>
      <c r="BM21" s="81"/>
      <c r="BN21" s="81"/>
      <c r="BO21" s="81"/>
      <c r="BP21" s="81"/>
      <c r="BQ21" s="58"/>
    </row>
    <row r="22" spans="1:70" s="55" customFormat="1" ht="21.6">
      <c r="A22" s="68">
        <v>43206</v>
      </c>
      <c r="B22" s="53" t="s">
        <v>203</v>
      </c>
      <c r="C22" s="59">
        <v>5</v>
      </c>
      <c r="D22" s="81"/>
      <c r="E22" s="81"/>
      <c r="F22" s="81"/>
      <c r="G22" s="81"/>
      <c r="H22" s="81"/>
      <c r="I22" s="81"/>
      <c r="J22" s="81"/>
      <c r="K22" s="81"/>
      <c r="L22" s="81">
        <v>1</v>
      </c>
      <c r="M22" s="81"/>
      <c r="N22" s="81"/>
      <c r="O22" s="81"/>
      <c r="P22" s="81" t="s">
        <v>204</v>
      </c>
      <c r="Q22" s="74"/>
      <c r="R22" s="81"/>
      <c r="S22" s="81"/>
      <c r="T22" s="81"/>
      <c r="U22" s="81"/>
      <c r="V22" s="81"/>
      <c r="W22" s="81"/>
      <c r="Y22" s="81">
        <v>1</v>
      </c>
      <c r="Z22" s="81"/>
      <c r="AA22" s="81">
        <v>1</v>
      </c>
      <c r="AB22" s="81"/>
      <c r="AC22" s="81"/>
      <c r="AD22" s="81"/>
      <c r="AE22" s="81"/>
      <c r="AF22" s="81">
        <v>1</v>
      </c>
      <c r="AG22" s="56"/>
      <c r="AH22" s="18">
        <v>1</v>
      </c>
      <c r="AI22" s="18"/>
      <c r="AJ22" s="81"/>
      <c r="AK22" s="81">
        <v>1</v>
      </c>
      <c r="AL22" s="81"/>
      <c r="AM22" s="57"/>
      <c r="AN22" s="81">
        <v>1</v>
      </c>
      <c r="AO22" s="57"/>
      <c r="AP22" s="57"/>
      <c r="AQ22" s="57">
        <v>1</v>
      </c>
      <c r="AR22" s="57"/>
      <c r="AS22" s="57">
        <v>1</v>
      </c>
      <c r="AT22" s="58"/>
      <c r="AV22" s="81"/>
      <c r="AW22" s="81">
        <v>1</v>
      </c>
      <c r="AX22" s="81">
        <v>1</v>
      </c>
      <c r="AY22" s="81">
        <v>1</v>
      </c>
      <c r="AZ22" s="81"/>
      <c r="BA22" s="81">
        <v>1</v>
      </c>
      <c r="BB22" s="81"/>
      <c r="BC22" s="81"/>
      <c r="BD22" s="81"/>
      <c r="BE22" s="81"/>
      <c r="BF22" s="81"/>
      <c r="BG22" s="58"/>
      <c r="BH22" s="81">
        <v>1</v>
      </c>
      <c r="BI22" s="81"/>
      <c r="BJ22" s="81">
        <v>1</v>
      </c>
      <c r="BK22" s="81"/>
      <c r="BL22" s="81"/>
      <c r="BM22" s="81"/>
      <c r="BN22" s="81">
        <v>1</v>
      </c>
      <c r="BO22" s="81">
        <v>1</v>
      </c>
      <c r="BP22" s="81">
        <v>1</v>
      </c>
      <c r="BQ22" s="58"/>
      <c r="BR22" s="55">
        <v>1</v>
      </c>
    </row>
    <row r="23" spans="1:70" s="55" customFormat="1" ht="32.4">
      <c r="A23" s="68">
        <v>43208</v>
      </c>
      <c r="B23" s="53" t="s">
        <v>205</v>
      </c>
      <c r="C23" s="59">
        <v>5</v>
      </c>
      <c r="D23" s="81"/>
      <c r="E23" s="81"/>
      <c r="F23" s="81"/>
      <c r="G23" s="81"/>
      <c r="H23" s="81"/>
      <c r="I23" s="81"/>
      <c r="J23" s="81">
        <v>1</v>
      </c>
      <c r="K23" s="81"/>
      <c r="L23" s="81"/>
      <c r="M23" s="81">
        <v>1</v>
      </c>
      <c r="N23" s="81"/>
      <c r="O23" s="81"/>
      <c r="P23" s="81" t="s">
        <v>206</v>
      </c>
      <c r="Q23" s="74"/>
      <c r="R23" s="81"/>
      <c r="S23" s="81"/>
      <c r="T23" s="81">
        <v>1</v>
      </c>
      <c r="U23" s="81"/>
      <c r="V23" s="81"/>
      <c r="W23" s="81"/>
      <c r="Y23" s="81"/>
      <c r="Z23" s="81">
        <v>1</v>
      </c>
      <c r="AA23" s="81"/>
      <c r="AB23" s="81"/>
      <c r="AC23" s="81">
        <v>1</v>
      </c>
      <c r="AD23" s="81"/>
      <c r="AE23" s="81"/>
      <c r="AF23" s="81">
        <v>1</v>
      </c>
      <c r="AG23" s="56"/>
      <c r="AH23" s="18"/>
      <c r="AI23" s="18">
        <v>1</v>
      </c>
      <c r="AJ23" s="81"/>
      <c r="AK23" s="81"/>
      <c r="AL23" s="81">
        <v>1</v>
      </c>
      <c r="AM23" s="57"/>
      <c r="AN23" s="81">
        <v>1</v>
      </c>
      <c r="AO23" s="57"/>
      <c r="AP23" s="57">
        <v>1</v>
      </c>
      <c r="AQ23" s="57"/>
      <c r="AR23" s="57"/>
      <c r="AS23" s="57">
        <v>1</v>
      </c>
      <c r="AT23" s="58"/>
      <c r="AV23" s="81"/>
      <c r="AW23" s="81">
        <v>1</v>
      </c>
      <c r="AX23" s="81"/>
      <c r="AY23" s="81"/>
      <c r="AZ23" s="81"/>
      <c r="BA23" s="81"/>
      <c r="BB23" s="81"/>
      <c r="BC23" s="81"/>
      <c r="BD23" s="81"/>
      <c r="BE23" s="81">
        <v>1</v>
      </c>
      <c r="BF23" s="81"/>
      <c r="BG23" s="58"/>
      <c r="BH23" s="81">
        <v>1</v>
      </c>
      <c r="BI23" s="81">
        <v>1</v>
      </c>
      <c r="BJ23" s="81">
        <v>1</v>
      </c>
      <c r="BK23" s="81"/>
      <c r="BL23" s="81"/>
      <c r="BM23" s="81"/>
      <c r="BN23" s="81"/>
      <c r="BO23" s="81"/>
      <c r="BP23" s="81">
        <v>1</v>
      </c>
      <c r="BQ23" s="58"/>
      <c r="BR23" s="55">
        <v>1</v>
      </c>
    </row>
    <row r="24" spans="1:70" s="55" customFormat="1" ht="21.6">
      <c r="A24" s="68">
        <v>43210</v>
      </c>
      <c r="B24" s="53" t="s">
        <v>207</v>
      </c>
      <c r="C24" s="59">
        <v>5</v>
      </c>
      <c r="D24" s="81">
        <v>1</v>
      </c>
      <c r="E24" s="81"/>
      <c r="F24" s="81"/>
      <c r="G24" s="81"/>
      <c r="H24" s="81">
        <v>1</v>
      </c>
      <c r="I24" s="81"/>
      <c r="J24" s="81"/>
      <c r="K24" s="81"/>
      <c r="L24" s="81"/>
      <c r="M24" s="81"/>
      <c r="N24" s="81">
        <v>1</v>
      </c>
      <c r="O24" s="81"/>
      <c r="P24" s="81" t="s">
        <v>208</v>
      </c>
      <c r="Q24" s="74"/>
      <c r="R24" s="81"/>
      <c r="S24" s="81"/>
      <c r="T24" s="81">
        <v>1</v>
      </c>
      <c r="U24" s="81"/>
      <c r="V24" s="81"/>
      <c r="W24" s="81"/>
      <c r="Y24" s="81"/>
      <c r="Z24" s="81">
        <v>1</v>
      </c>
      <c r="AA24" s="81"/>
      <c r="AB24" s="81">
        <v>1</v>
      </c>
      <c r="AC24" s="81"/>
      <c r="AD24" s="81"/>
      <c r="AE24" s="81"/>
      <c r="AF24" s="81">
        <v>1</v>
      </c>
      <c r="AG24" s="56"/>
      <c r="AH24" s="18"/>
      <c r="AI24" s="18">
        <v>1</v>
      </c>
      <c r="AJ24" s="81"/>
      <c r="AK24" s="81">
        <v>1</v>
      </c>
      <c r="AL24" s="81"/>
      <c r="AM24" s="57"/>
      <c r="AN24" s="81">
        <v>1</v>
      </c>
      <c r="AO24" s="57"/>
      <c r="AP24" s="57">
        <v>1</v>
      </c>
      <c r="AQ24" s="57"/>
      <c r="AR24" s="57"/>
      <c r="AS24" s="57">
        <v>1</v>
      </c>
      <c r="AT24" s="58"/>
      <c r="AV24" s="81"/>
      <c r="AW24" s="81">
        <v>1</v>
      </c>
      <c r="AX24" s="81"/>
      <c r="AY24" s="81"/>
      <c r="AZ24" s="81"/>
      <c r="BA24" s="81"/>
      <c r="BB24" s="81"/>
      <c r="BC24" s="81"/>
      <c r="BD24" s="81"/>
      <c r="BE24" s="81">
        <v>1</v>
      </c>
      <c r="BF24" s="81"/>
      <c r="BG24" s="58"/>
      <c r="BH24" s="81">
        <v>1</v>
      </c>
      <c r="BI24" s="81"/>
      <c r="BJ24" s="81">
        <v>1</v>
      </c>
      <c r="BK24" s="81"/>
      <c r="BL24" s="81">
        <v>1</v>
      </c>
      <c r="BM24" s="81"/>
      <c r="BN24" s="81">
        <v>1</v>
      </c>
      <c r="BO24" s="81">
        <v>1</v>
      </c>
      <c r="BP24" s="81">
        <v>1</v>
      </c>
      <c r="BQ24" s="58"/>
      <c r="BR24" s="55">
        <v>1</v>
      </c>
    </row>
    <row r="25" spans="1:70" s="55" customFormat="1" ht="12">
      <c r="A25" s="68">
        <v>43211</v>
      </c>
      <c r="B25" s="53" t="s">
        <v>209</v>
      </c>
      <c r="C25" s="59">
        <v>5</v>
      </c>
      <c r="D25" s="81"/>
      <c r="E25" s="81"/>
      <c r="F25" s="81"/>
      <c r="G25" s="81"/>
      <c r="H25" s="81"/>
      <c r="I25" s="81"/>
      <c r="J25" s="81"/>
      <c r="K25" s="81"/>
      <c r="L25" s="81"/>
      <c r="M25" s="81">
        <v>1</v>
      </c>
      <c r="N25" s="81"/>
      <c r="O25" s="81"/>
      <c r="P25" s="81"/>
      <c r="Q25" s="74"/>
      <c r="R25" s="81"/>
      <c r="S25" s="81"/>
      <c r="T25" s="81"/>
      <c r="U25" s="81"/>
      <c r="V25" s="81"/>
      <c r="W25" s="81"/>
      <c r="Y25" s="81">
        <v>1</v>
      </c>
      <c r="Z25" s="81"/>
      <c r="AA25" s="81"/>
      <c r="AB25" s="81">
        <v>1</v>
      </c>
      <c r="AC25" s="81"/>
      <c r="AD25" s="81"/>
      <c r="AE25" s="81">
        <v>1</v>
      </c>
      <c r="AF25" s="81"/>
      <c r="AG25" s="56"/>
      <c r="AH25" s="18">
        <v>1</v>
      </c>
      <c r="AI25" s="18"/>
      <c r="AJ25" s="81"/>
      <c r="AK25" s="81">
        <v>1</v>
      </c>
      <c r="AL25" s="81"/>
      <c r="AM25" s="57"/>
      <c r="AN25" s="81">
        <v>1</v>
      </c>
      <c r="AO25" s="57"/>
      <c r="AP25" s="57">
        <v>1</v>
      </c>
      <c r="AQ25" s="57"/>
      <c r="AR25" s="57">
        <v>1</v>
      </c>
      <c r="AS25" s="57"/>
      <c r="AT25" s="58"/>
      <c r="AV25" s="81"/>
      <c r="AW25" s="81">
        <v>1</v>
      </c>
      <c r="AX25" s="81"/>
      <c r="AY25" s="81"/>
      <c r="AZ25" s="81">
        <v>1</v>
      </c>
      <c r="BA25" s="81"/>
      <c r="BB25" s="81"/>
      <c r="BC25" s="81"/>
      <c r="BD25" s="81"/>
      <c r="BE25" s="81"/>
      <c r="BF25" s="81"/>
      <c r="BG25" s="58"/>
      <c r="BH25" s="81">
        <v>1</v>
      </c>
      <c r="BI25" s="81"/>
      <c r="BJ25" s="81">
        <v>1</v>
      </c>
      <c r="BK25" s="81"/>
      <c r="BL25" s="81">
        <v>1</v>
      </c>
      <c r="BM25" s="81"/>
      <c r="BN25" s="81">
        <v>1</v>
      </c>
      <c r="BO25" s="81"/>
      <c r="BP25" s="81">
        <v>1</v>
      </c>
      <c r="BQ25" s="58"/>
      <c r="BR25" s="55">
        <v>1</v>
      </c>
    </row>
    <row r="26" spans="1:70" s="55" customFormat="1" ht="21.6">
      <c r="A26" s="68">
        <v>43212</v>
      </c>
      <c r="B26" s="53" t="s">
        <v>210</v>
      </c>
      <c r="C26" s="59">
        <v>5</v>
      </c>
      <c r="D26" s="81"/>
      <c r="E26" s="81"/>
      <c r="F26" s="81"/>
      <c r="G26" s="81"/>
      <c r="H26" s="81">
        <v>1</v>
      </c>
      <c r="I26" s="81"/>
      <c r="J26" s="81"/>
      <c r="K26" s="81"/>
      <c r="L26" s="81">
        <v>1</v>
      </c>
      <c r="M26" s="81"/>
      <c r="N26" s="81"/>
      <c r="O26" s="81"/>
      <c r="P26" s="81" t="s">
        <v>211</v>
      </c>
      <c r="Q26" s="74"/>
      <c r="R26" s="81"/>
      <c r="S26" s="81"/>
      <c r="T26" s="81"/>
      <c r="U26" s="81"/>
      <c r="V26" s="81"/>
      <c r="W26" s="81"/>
      <c r="Y26" s="81">
        <v>1</v>
      </c>
      <c r="Z26" s="81"/>
      <c r="AA26" s="81">
        <v>1</v>
      </c>
      <c r="AB26" s="81"/>
      <c r="AC26" s="81"/>
      <c r="AD26" s="81"/>
      <c r="AE26" s="81">
        <v>1</v>
      </c>
      <c r="AF26" s="81"/>
      <c r="AG26" s="56"/>
      <c r="AH26" s="18">
        <v>1</v>
      </c>
      <c r="AI26" s="18"/>
      <c r="AJ26" s="81"/>
      <c r="AK26" s="81">
        <v>1</v>
      </c>
      <c r="AL26" s="81"/>
      <c r="AM26" s="57"/>
      <c r="AN26" s="81">
        <v>1</v>
      </c>
      <c r="AO26" s="57"/>
      <c r="AP26" s="57">
        <v>1</v>
      </c>
      <c r="AQ26" s="57"/>
      <c r="AR26" s="57"/>
      <c r="AS26" s="57">
        <v>1</v>
      </c>
      <c r="AT26" s="58"/>
      <c r="AV26" s="81"/>
      <c r="AW26" s="81">
        <v>1</v>
      </c>
      <c r="AX26" s="81"/>
      <c r="AY26" s="81"/>
      <c r="AZ26" s="81">
        <v>1</v>
      </c>
      <c r="BA26" s="81">
        <v>1</v>
      </c>
      <c r="BB26" s="81"/>
      <c r="BC26" s="81"/>
      <c r="BD26" s="81"/>
      <c r="BE26" s="81"/>
      <c r="BF26" s="81">
        <v>1</v>
      </c>
      <c r="BG26" s="58"/>
      <c r="BH26" s="81"/>
      <c r="BI26" s="81"/>
      <c r="BJ26" s="81">
        <v>1</v>
      </c>
      <c r="BK26" s="81"/>
      <c r="BL26" s="81"/>
      <c r="BM26" s="81"/>
      <c r="BN26" s="81">
        <v>1</v>
      </c>
      <c r="BO26" s="81"/>
      <c r="BP26" s="81">
        <v>1</v>
      </c>
      <c r="BQ26" s="58"/>
      <c r="BR26" s="55">
        <v>1</v>
      </c>
    </row>
    <row r="27" spans="1:70" s="55" customFormat="1" ht="12">
      <c r="A27" s="68">
        <v>43213</v>
      </c>
      <c r="B27" s="53" t="s">
        <v>212</v>
      </c>
      <c r="C27" s="59">
        <v>5</v>
      </c>
      <c r="D27" s="81"/>
      <c r="E27" s="81"/>
      <c r="F27" s="81"/>
      <c r="G27" s="81"/>
      <c r="H27" s="81"/>
      <c r="I27" s="81"/>
      <c r="J27" s="81">
        <v>1</v>
      </c>
      <c r="K27" s="81"/>
      <c r="L27" s="81"/>
      <c r="M27" s="81">
        <v>1</v>
      </c>
      <c r="N27" s="81"/>
      <c r="O27" s="81"/>
      <c r="P27" s="81"/>
      <c r="Q27" s="74"/>
      <c r="R27" s="81"/>
      <c r="S27" s="81"/>
      <c r="T27" s="81"/>
      <c r="U27" s="81">
        <v>1</v>
      </c>
      <c r="V27" s="81"/>
      <c r="W27" s="81"/>
      <c r="Y27" s="81"/>
      <c r="Z27" s="81">
        <v>1</v>
      </c>
      <c r="AA27" s="81"/>
      <c r="AB27" s="81">
        <v>1</v>
      </c>
      <c r="AC27" s="81"/>
      <c r="AD27" s="81"/>
      <c r="AE27" s="81">
        <v>1</v>
      </c>
      <c r="AF27" s="81"/>
      <c r="AG27" s="56"/>
      <c r="AH27" s="18">
        <v>1</v>
      </c>
      <c r="AI27" s="18"/>
      <c r="AJ27" s="81"/>
      <c r="AK27" s="81">
        <v>1</v>
      </c>
      <c r="AL27" s="81"/>
      <c r="AM27" s="57"/>
      <c r="AN27" s="81">
        <v>1</v>
      </c>
      <c r="AO27" s="57"/>
      <c r="AP27" s="57">
        <v>1</v>
      </c>
      <c r="AQ27" s="57"/>
      <c r="AR27" s="57"/>
      <c r="AS27" s="57">
        <v>1</v>
      </c>
      <c r="AT27" s="58"/>
      <c r="AV27" s="81"/>
      <c r="AW27" s="81">
        <v>1</v>
      </c>
      <c r="AX27" s="81">
        <v>1</v>
      </c>
      <c r="AY27" s="81"/>
      <c r="AZ27" s="81"/>
      <c r="BA27" s="81"/>
      <c r="BB27" s="81"/>
      <c r="BC27" s="81"/>
      <c r="BD27" s="81"/>
      <c r="BE27" s="81">
        <v>1</v>
      </c>
      <c r="BF27" s="81">
        <v>1</v>
      </c>
      <c r="BG27" s="58"/>
      <c r="BH27" s="81">
        <v>1</v>
      </c>
      <c r="BI27" s="81">
        <v>1</v>
      </c>
      <c r="BJ27" s="81">
        <v>1</v>
      </c>
      <c r="BK27" s="81">
        <v>1</v>
      </c>
      <c r="BL27" s="81"/>
      <c r="BM27" s="81">
        <v>1</v>
      </c>
      <c r="BN27" s="81"/>
      <c r="BO27" s="81">
        <v>1</v>
      </c>
      <c r="BP27" s="81">
        <v>1</v>
      </c>
      <c r="BQ27" s="58"/>
      <c r="BR27" s="55">
        <v>1</v>
      </c>
    </row>
    <row r="28" spans="1:70" s="55" customFormat="1" ht="12">
      <c r="A28" s="68">
        <v>43214</v>
      </c>
      <c r="B28" s="53" t="s">
        <v>213</v>
      </c>
      <c r="C28" s="59">
        <v>5</v>
      </c>
      <c r="D28" s="81"/>
      <c r="E28" s="81"/>
      <c r="F28" s="81">
        <v>1</v>
      </c>
      <c r="G28" s="81"/>
      <c r="H28" s="81"/>
      <c r="I28" s="81"/>
      <c r="J28" s="81">
        <v>1</v>
      </c>
      <c r="K28" s="81"/>
      <c r="L28" s="81"/>
      <c r="M28" s="81"/>
      <c r="N28" s="81">
        <v>1</v>
      </c>
      <c r="O28" s="81"/>
      <c r="P28" s="81"/>
      <c r="Q28" s="74"/>
      <c r="R28" s="81"/>
      <c r="S28" s="81"/>
      <c r="T28" s="81">
        <v>1</v>
      </c>
      <c r="U28" s="81">
        <v>1</v>
      </c>
      <c r="V28" s="81"/>
      <c r="W28" s="81"/>
      <c r="Y28" s="81">
        <v>1</v>
      </c>
      <c r="Z28" s="81"/>
      <c r="AA28" s="81">
        <v>1</v>
      </c>
      <c r="AB28" s="81"/>
      <c r="AC28" s="81"/>
      <c r="AD28" s="81">
        <v>1</v>
      </c>
      <c r="AE28" s="81"/>
      <c r="AF28" s="81"/>
      <c r="AG28" s="56"/>
      <c r="AH28" s="18">
        <v>1</v>
      </c>
      <c r="AI28" s="18"/>
      <c r="AJ28" s="81">
        <v>1</v>
      </c>
      <c r="AK28" s="81"/>
      <c r="AL28" s="81"/>
      <c r="AM28" s="57"/>
      <c r="AN28" s="81">
        <v>1</v>
      </c>
      <c r="AO28" s="57"/>
      <c r="AP28" s="57">
        <v>1</v>
      </c>
      <c r="AQ28" s="57"/>
      <c r="AR28" s="57">
        <v>1</v>
      </c>
      <c r="AS28" s="57"/>
      <c r="AT28" s="58"/>
      <c r="AV28" s="81"/>
      <c r="AW28" s="81">
        <v>1</v>
      </c>
      <c r="AX28" s="81">
        <v>1</v>
      </c>
      <c r="AY28" s="81"/>
      <c r="AZ28" s="81">
        <v>1</v>
      </c>
      <c r="BA28" s="81">
        <v>1</v>
      </c>
      <c r="BB28" s="81"/>
      <c r="BC28" s="81"/>
      <c r="BD28" s="81"/>
      <c r="BE28" s="81">
        <v>1</v>
      </c>
      <c r="BF28" s="81"/>
      <c r="BG28" s="58"/>
      <c r="BH28" s="81">
        <v>1</v>
      </c>
      <c r="BI28" s="81"/>
      <c r="BJ28" s="81">
        <v>1</v>
      </c>
      <c r="BK28" s="81"/>
      <c r="BL28" s="81"/>
      <c r="BM28" s="81"/>
      <c r="BN28" s="81"/>
      <c r="BO28" s="81">
        <v>1</v>
      </c>
      <c r="BP28" s="81">
        <v>1</v>
      </c>
      <c r="BQ28" s="58"/>
      <c r="BR28" s="55">
        <v>1</v>
      </c>
    </row>
    <row r="29" spans="1:70" s="55" customFormat="1" ht="21.6">
      <c r="A29" s="68">
        <v>43215</v>
      </c>
      <c r="B29" s="53" t="s">
        <v>214</v>
      </c>
      <c r="C29" s="59">
        <v>5</v>
      </c>
      <c r="D29" s="81"/>
      <c r="E29" s="81"/>
      <c r="F29" s="81">
        <v>1</v>
      </c>
      <c r="G29" s="81"/>
      <c r="H29" s="81"/>
      <c r="I29" s="81"/>
      <c r="J29" s="81">
        <v>1</v>
      </c>
      <c r="K29" s="81"/>
      <c r="L29" s="81"/>
      <c r="M29" s="81"/>
      <c r="N29" s="81">
        <v>1</v>
      </c>
      <c r="O29" s="81"/>
      <c r="P29" s="81"/>
      <c r="Q29" s="74"/>
      <c r="R29" s="81"/>
      <c r="S29" s="81"/>
      <c r="T29" s="81"/>
      <c r="U29" s="81"/>
      <c r="V29" s="81"/>
      <c r="W29" s="74" t="s">
        <v>215</v>
      </c>
      <c r="Y29" s="81">
        <v>1</v>
      </c>
      <c r="Z29" s="81"/>
      <c r="AA29" s="81"/>
      <c r="AB29" s="81">
        <v>1</v>
      </c>
      <c r="AC29" s="81"/>
      <c r="AD29" s="81">
        <v>1</v>
      </c>
      <c r="AE29" s="81"/>
      <c r="AF29" s="81"/>
      <c r="AG29" s="56"/>
      <c r="AH29" s="18"/>
      <c r="AI29" s="18">
        <v>1</v>
      </c>
      <c r="AJ29" s="81">
        <v>1</v>
      </c>
      <c r="AK29" s="81"/>
      <c r="AL29" s="81"/>
      <c r="AM29" s="57">
        <v>1</v>
      </c>
      <c r="AN29" s="81"/>
      <c r="AO29" s="57"/>
      <c r="AP29" s="57">
        <v>1</v>
      </c>
      <c r="AQ29" s="57"/>
      <c r="AR29" s="57">
        <v>1</v>
      </c>
      <c r="AS29" s="57"/>
      <c r="AT29" s="58"/>
      <c r="AV29" s="81"/>
      <c r="AW29" s="81">
        <v>1</v>
      </c>
      <c r="AX29" s="81"/>
      <c r="AY29" s="81">
        <v>1</v>
      </c>
      <c r="AZ29" s="81"/>
      <c r="BA29" s="81"/>
      <c r="BB29" s="81"/>
      <c r="BC29" s="81"/>
      <c r="BD29" s="81"/>
      <c r="BE29" s="81">
        <v>1</v>
      </c>
      <c r="BF29" s="81"/>
      <c r="BG29" s="58"/>
      <c r="BH29" s="81"/>
      <c r="BI29" s="81">
        <v>1</v>
      </c>
      <c r="BJ29" s="81">
        <v>1</v>
      </c>
      <c r="BK29" s="81"/>
      <c r="BL29" s="81"/>
      <c r="BM29" s="81">
        <v>1</v>
      </c>
      <c r="BN29" s="81"/>
      <c r="BO29" s="81">
        <v>1</v>
      </c>
      <c r="BP29" s="81">
        <v>1</v>
      </c>
      <c r="BQ29" s="58"/>
      <c r="BR29" s="55">
        <v>1</v>
      </c>
    </row>
    <row r="30" spans="1:70" s="55" customFormat="1" ht="21.6">
      <c r="A30" s="68">
        <v>43216</v>
      </c>
      <c r="B30" s="53" t="s">
        <v>216</v>
      </c>
      <c r="C30" s="59">
        <v>5</v>
      </c>
      <c r="D30" s="81"/>
      <c r="E30" s="81"/>
      <c r="F30" s="81"/>
      <c r="G30" s="81"/>
      <c r="H30" s="81">
        <v>1</v>
      </c>
      <c r="I30" s="81"/>
      <c r="J30" s="81"/>
      <c r="K30" s="81"/>
      <c r="L30" s="81">
        <v>1</v>
      </c>
      <c r="M30" s="81"/>
      <c r="N30" s="81"/>
      <c r="O30" s="81"/>
      <c r="P30" s="81" t="s">
        <v>217</v>
      </c>
      <c r="Q30" s="74"/>
      <c r="R30" s="81"/>
      <c r="S30" s="81"/>
      <c r="T30" s="81"/>
      <c r="U30" s="81"/>
      <c r="V30" s="81"/>
      <c r="W30" s="81"/>
      <c r="Y30" s="81">
        <v>1</v>
      </c>
      <c r="Z30" s="81"/>
      <c r="AA30" s="81"/>
      <c r="AB30" s="81">
        <v>1</v>
      </c>
      <c r="AC30" s="81"/>
      <c r="AD30" s="81">
        <v>1</v>
      </c>
      <c r="AE30" s="81"/>
      <c r="AF30" s="81"/>
      <c r="AG30" s="56"/>
      <c r="AH30" s="18">
        <v>1</v>
      </c>
      <c r="AI30" s="18"/>
      <c r="AJ30" s="81">
        <v>1</v>
      </c>
      <c r="AK30" s="81"/>
      <c r="AL30" s="81"/>
      <c r="AM30" s="57"/>
      <c r="AN30" s="81">
        <v>1</v>
      </c>
      <c r="AO30" s="57"/>
      <c r="AP30" s="57">
        <v>1</v>
      </c>
      <c r="AQ30" s="57"/>
      <c r="AR30" s="57">
        <v>1</v>
      </c>
      <c r="AS30" s="57"/>
      <c r="AT30" s="58"/>
      <c r="AV30" s="81"/>
      <c r="AW30" s="81">
        <v>1</v>
      </c>
      <c r="AX30" s="81"/>
      <c r="AY30" s="81">
        <v>1</v>
      </c>
      <c r="AZ30" s="81">
        <v>1</v>
      </c>
      <c r="BA30" s="81">
        <v>1</v>
      </c>
      <c r="BB30" s="81"/>
      <c r="BC30" s="81"/>
      <c r="BD30" s="81"/>
      <c r="BE30" s="81">
        <v>1</v>
      </c>
      <c r="BF30" s="81">
        <v>1</v>
      </c>
      <c r="BG30" s="58"/>
      <c r="BH30" s="81">
        <v>1</v>
      </c>
      <c r="BI30" s="81"/>
      <c r="BJ30" s="81"/>
      <c r="BK30" s="81">
        <v>1</v>
      </c>
      <c r="BL30" s="81"/>
      <c r="BM30" s="81"/>
      <c r="BN30" s="81"/>
      <c r="BO30" s="81"/>
      <c r="BP30" s="81">
        <v>1</v>
      </c>
      <c r="BQ30" s="58"/>
      <c r="BR30" s="55">
        <v>1</v>
      </c>
    </row>
    <row r="31" spans="1:70" s="55" customFormat="1" ht="12">
      <c r="A31" s="68">
        <v>43348</v>
      </c>
      <c r="B31" s="53" t="s">
        <v>174</v>
      </c>
      <c r="C31" s="59">
        <v>6</v>
      </c>
      <c r="D31" s="81"/>
      <c r="E31" s="81"/>
      <c r="F31" s="81"/>
      <c r="G31" s="81"/>
      <c r="H31" s="81"/>
      <c r="I31" s="81"/>
      <c r="J31" s="81"/>
      <c r="K31" s="81"/>
      <c r="L31" s="81">
        <v>1</v>
      </c>
      <c r="M31" s="81"/>
      <c r="N31" s="81"/>
      <c r="O31" s="81"/>
      <c r="P31" s="81"/>
      <c r="Q31" s="74"/>
      <c r="R31" s="81"/>
      <c r="S31" s="81"/>
      <c r="T31" s="81"/>
      <c r="U31" s="81"/>
      <c r="V31" s="81"/>
      <c r="W31" s="81"/>
      <c r="Y31" s="81">
        <v>1</v>
      </c>
      <c r="Z31" s="81"/>
      <c r="AA31" s="81">
        <v>1</v>
      </c>
      <c r="AB31" s="81"/>
      <c r="AC31" s="81"/>
      <c r="AD31" s="81"/>
      <c r="AE31" s="81"/>
      <c r="AF31" s="81">
        <v>1</v>
      </c>
      <c r="AG31" s="56"/>
      <c r="AH31" s="18">
        <v>1</v>
      </c>
      <c r="AI31" s="18"/>
      <c r="AJ31" s="81"/>
      <c r="AK31" s="81">
        <v>1</v>
      </c>
      <c r="AL31" s="81"/>
      <c r="AM31" s="57"/>
      <c r="AN31" s="81">
        <v>1</v>
      </c>
      <c r="AO31" s="57"/>
      <c r="AP31" s="57"/>
      <c r="AQ31" s="57">
        <v>1</v>
      </c>
      <c r="AR31" s="57"/>
      <c r="AS31" s="57">
        <v>1</v>
      </c>
      <c r="AT31" s="58"/>
      <c r="AV31" s="81"/>
      <c r="AW31" s="81">
        <v>1</v>
      </c>
      <c r="AX31" s="81">
        <v>1</v>
      </c>
      <c r="AY31" s="81">
        <v>1</v>
      </c>
      <c r="AZ31" s="81">
        <v>1</v>
      </c>
      <c r="BA31" s="81">
        <v>1</v>
      </c>
      <c r="BB31" s="81">
        <v>1</v>
      </c>
      <c r="BC31" s="81"/>
      <c r="BD31" s="81"/>
      <c r="BE31" s="81">
        <v>1</v>
      </c>
      <c r="BF31" s="81"/>
      <c r="BG31" s="58"/>
      <c r="BH31" s="81">
        <v>1</v>
      </c>
      <c r="BI31" s="81">
        <v>1</v>
      </c>
      <c r="BJ31" s="81"/>
      <c r="BK31" s="81"/>
      <c r="BL31" s="81"/>
      <c r="BM31" s="81">
        <v>1</v>
      </c>
      <c r="BN31" s="81"/>
      <c r="BO31" s="81"/>
      <c r="BP31" s="81">
        <v>1</v>
      </c>
      <c r="BQ31" s="58"/>
      <c r="BR31" s="55">
        <v>1</v>
      </c>
    </row>
    <row r="32" spans="1:70" s="55" customFormat="1">
      <c r="A32" s="68">
        <v>43364</v>
      </c>
      <c r="B32" s="53" t="s">
        <v>218</v>
      </c>
      <c r="C32" s="59">
        <v>5</v>
      </c>
      <c r="D32" s="81"/>
      <c r="E32" s="81"/>
      <c r="F32" s="81"/>
      <c r="G32" s="81"/>
      <c r="H32" s="81"/>
      <c r="I32" s="81"/>
      <c r="J32" s="81"/>
      <c r="K32" s="81"/>
      <c r="L32" s="81"/>
      <c r="M32" s="81"/>
      <c r="N32" s="81"/>
      <c r="O32" s="81"/>
      <c r="P32" s="81"/>
      <c r="Q32" s="74"/>
      <c r="R32" s="81"/>
      <c r="S32" s="81"/>
      <c r="T32" s="81"/>
      <c r="U32" s="81"/>
      <c r="V32" s="81"/>
      <c r="W32" s="81"/>
      <c r="Y32" s="81"/>
      <c r="Z32" s="81"/>
      <c r="AA32" s="81"/>
      <c r="AB32" s="81"/>
      <c r="AC32" s="81"/>
      <c r="AD32" s="81"/>
      <c r="AE32" s="81"/>
      <c r="AF32" s="81"/>
      <c r="AG32" s="56"/>
      <c r="AH32" s="18"/>
      <c r="AI32" s="18"/>
      <c r="AJ32" s="81"/>
      <c r="AK32" s="81"/>
      <c r="AL32" s="81"/>
      <c r="AM32" s="57"/>
      <c r="AN32" s="81"/>
      <c r="AO32" s="57"/>
      <c r="AP32" s="57"/>
      <c r="AQ32" s="57"/>
      <c r="AR32" s="57"/>
      <c r="AS32" s="57"/>
      <c r="AT32" s="58"/>
      <c r="AV32" s="81"/>
      <c r="AW32" s="81"/>
      <c r="AX32" s="81"/>
      <c r="AY32" s="81"/>
      <c r="AZ32" s="81"/>
      <c r="BA32" s="81"/>
      <c r="BB32" s="81"/>
      <c r="BC32" s="81"/>
      <c r="BD32" s="81"/>
      <c r="BE32" s="81"/>
      <c r="BF32" s="81"/>
      <c r="BG32" s="58"/>
      <c r="BH32" s="81"/>
      <c r="BI32" s="81"/>
      <c r="BJ32" s="81"/>
      <c r="BK32" s="81"/>
      <c r="BL32" s="81"/>
      <c r="BM32" s="81"/>
      <c r="BN32" s="81"/>
      <c r="BO32" s="81"/>
      <c r="BP32" s="81"/>
      <c r="BQ32" s="58"/>
    </row>
    <row r="33" spans="1:70" s="55" customFormat="1" ht="12">
      <c r="A33" s="68">
        <v>43367</v>
      </c>
      <c r="B33" s="53" t="s">
        <v>219</v>
      </c>
      <c r="C33" s="59">
        <v>6</v>
      </c>
      <c r="D33" s="81"/>
      <c r="E33" s="81"/>
      <c r="F33" s="81"/>
      <c r="G33" s="81"/>
      <c r="H33" s="81"/>
      <c r="I33" s="81"/>
      <c r="J33" s="81"/>
      <c r="K33" s="81"/>
      <c r="L33" s="81">
        <v>1</v>
      </c>
      <c r="M33" s="81"/>
      <c r="N33" s="81"/>
      <c r="O33" s="81"/>
      <c r="P33" s="81" t="s">
        <v>220</v>
      </c>
      <c r="Q33" s="74"/>
      <c r="R33" s="81"/>
      <c r="S33" s="81"/>
      <c r="T33" s="81"/>
      <c r="U33" s="81"/>
      <c r="V33" s="81"/>
      <c r="W33" s="81"/>
      <c r="Y33" s="81">
        <v>1</v>
      </c>
      <c r="Z33" s="81"/>
      <c r="AA33" s="81">
        <v>1</v>
      </c>
      <c r="AB33" s="81"/>
      <c r="AC33" s="81"/>
      <c r="AD33" s="81">
        <v>1</v>
      </c>
      <c r="AE33" s="81"/>
      <c r="AF33" s="81"/>
      <c r="AG33" s="56"/>
      <c r="AH33" s="18">
        <v>1</v>
      </c>
      <c r="AI33" s="18"/>
      <c r="AJ33" s="81">
        <v>1</v>
      </c>
      <c r="AK33" s="81"/>
      <c r="AL33" s="81"/>
      <c r="AM33" s="57">
        <v>1</v>
      </c>
      <c r="AN33" s="81"/>
      <c r="AO33" s="57"/>
      <c r="AP33" s="57"/>
      <c r="AQ33" s="57">
        <v>1</v>
      </c>
      <c r="AR33" s="57"/>
      <c r="AS33" s="57">
        <v>1</v>
      </c>
      <c r="AT33" s="58"/>
      <c r="AV33" s="81"/>
      <c r="AW33" s="81">
        <v>1</v>
      </c>
      <c r="AX33" s="81">
        <v>1</v>
      </c>
      <c r="AY33" s="81"/>
      <c r="AZ33" s="81"/>
      <c r="BA33" s="81"/>
      <c r="BB33" s="81"/>
      <c r="BC33" s="81"/>
      <c r="BD33" s="81"/>
      <c r="BE33" s="81">
        <v>1</v>
      </c>
      <c r="BF33" s="81"/>
      <c r="BG33" s="58"/>
      <c r="BH33" s="81"/>
      <c r="BI33" s="81"/>
      <c r="BJ33" s="81"/>
      <c r="BK33" s="81"/>
      <c r="BL33" s="81"/>
      <c r="BM33" s="81">
        <v>1</v>
      </c>
      <c r="BN33" s="81">
        <v>1</v>
      </c>
      <c r="BO33" s="81">
        <v>1</v>
      </c>
      <c r="BP33" s="81">
        <v>1</v>
      </c>
      <c r="BQ33" s="58"/>
      <c r="BR33" s="55">
        <v>1</v>
      </c>
    </row>
    <row r="34" spans="1:70" s="55" customFormat="1">
      <c r="A34" s="68">
        <v>43368</v>
      </c>
      <c r="B34" s="53" t="s">
        <v>221</v>
      </c>
      <c r="C34" s="59">
        <v>6</v>
      </c>
      <c r="D34" s="81"/>
      <c r="E34" s="81"/>
      <c r="F34" s="81"/>
      <c r="G34" s="81"/>
      <c r="H34" s="81"/>
      <c r="I34" s="81"/>
      <c r="J34" s="81"/>
      <c r="K34" s="81"/>
      <c r="L34" s="81"/>
      <c r="M34" s="81"/>
      <c r="N34" s="81"/>
      <c r="O34" s="81"/>
      <c r="P34" s="81"/>
      <c r="Q34" s="74"/>
      <c r="R34" s="81"/>
      <c r="S34" s="81"/>
      <c r="T34" s="81"/>
      <c r="U34" s="81"/>
      <c r="V34" s="81"/>
      <c r="W34" s="81"/>
      <c r="Y34" s="81"/>
      <c r="Z34" s="81"/>
      <c r="AA34" s="81"/>
      <c r="AB34" s="81"/>
      <c r="AC34" s="81"/>
      <c r="AD34" s="81"/>
      <c r="AE34" s="81"/>
      <c r="AF34" s="81"/>
      <c r="AG34" s="56"/>
      <c r="AH34" s="18"/>
      <c r="AI34" s="18"/>
      <c r="AJ34" s="81"/>
      <c r="AK34" s="81"/>
      <c r="AL34" s="81"/>
      <c r="AM34" s="57"/>
      <c r="AN34" s="81"/>
      <c r="AO34" s="57"/>
      <c r="AP34" s="57"/>
      <c r="AQ34" s="57"/>
      <c r="AR34" s="57"/>
      <c r="AS34" s="57"/>
      <c r="AT34" s="58"/>
      <c r="AV34" s="81"/>
      <c r="AW34" s="81"/>
      <c r="AX34" s="81"/>
      <c r="AY34" s="81"/>
      <c r="AZ34" s="81"/>
      <c r="BA34" s="81"/>
      <c r="BB34" s="81"/>
      <c r="BC34" s="81"/>
      <c r="BD34" s="81"/>
      <c r="BE34" s="81"/>
      <c r="BF34" s="81"/>
      <c r="BG34" s="58"/>
      <c r="BH34" s="81"/>
      <c r="BI34" s="81"/>
      <c r="BJ34" s="81"/>
      <c r="BK34" s="81"/>
      <c r="BL34" s="81"/>
      <c r="BM34" s="81"/>
      <c r="BN34" s="81"/>
      <c r="BO34" s="81"/>
      <c r="BP34" s="81"/>
      <c r="BQ34" s="58"/>
    </row>
    <row r="35" spans="1:70" s="55" customFormat="1" ht="12">
      <c r="A35" s="68">
        <v>43369</v>
      </c>
      <c r="B35" s="53" t="s">
        <v>222</v>
      </c>
      <c r="C35" s="59">
        <v>6</v>
      </c>
      <c r="D35" s="81"/>
      <c r="E35" s="81"/>
      <c r="F35" s="81"/>
      <c r="G35" s="81"/>
      <c r="H35" s="81"/>
      <c r="I35" s="81"/>
      <c r="J35" s="81"/>
      <c r="K35" s="81"/>
      <c r="L35" s="81"/>
      <c r="M35" s="81"/>
      <c r="N35" s="81">
        <v>1</v>
      </c>
      <c r="O35" s="81"/>
      <c r="P35" s="81"/>
      <c r="Q35" s="74"/>
      <c r="R35" s="81"/>
      <c r="S35" s="81"/>
      <c r="T35" s="81">
        <v>1</v>
      </c>
      <c r="U35" s="81">
        <v>1</v>
      </c>
      <c r="V35" s="81"/>
      <c r="W35" s="81"/>
      <c r="Y35" s="81">
        <v>1</v>
      </c>
      <c r="Z35" s="81"/>
      <c r="AA35" s="81">
        <v>1</v>
      </c>
      <c r="AB35" s="81"/>
      <c r="AC35" s="81"/>
      <c r="AD35" s="81">
        <v>1</v>
      </c>
      <c r="AE35" s="81"/>
      <c r="AF35" s="81"/>
      <c r="AG35" s="56"/>
      <c r="AH35" s="18"/>
      <c r="AI35" s="18">
        <v>1</v>
      </c>
      <c r="AJ35" s="81"/>
      <c r="AK35" s="81">
        <v>1</v>
      </c>
      <c r="AL35" s="81"/>
      <c r="AM35" s="57">
        <v>1</v>
      </c>
      <c r="AN35" s="81"/>
      <c r="AO35" s="57"/>
      <c r="AP35" s="57">
        <v>1</v>
      </c>
      <c r="AQ35" s="57"/>
      <c r="AR35" s="57"/>
      <c r="AS35" s="57">
        <v>1</v>
      </c>
      <c r="AT35" s="58"/>
      <c r="AV35" s="81"/>
      <c r="AW35" s="81"/>
      <c r="AX35" s="81">
        <v>1</v>
      </c>
      <c r="AY35" s="81"/>
      <c r="AZ35" s="81"/>
      <c r="BA35" s="81"/>
      <c r="BB35" s="81"/>
      <c r="BC35" s="81"/>
      <c r="BD35" s="81"/>
      <c r="BE35" s="81">
        <v>1</v>
      </c>
      <c r="BF35" s="81"/>
      <c r="BG35" s="58"/>
      <c r="BH35" s="81">
        <v>1</v>
      </c>
      <c r="BI35" s="81"/>
      <c r="BJ35" s="81">
        <v>1</v>
      </c>
      <c r="BK35" s="81"/>
      <c r="BL35" s="81"/>
      <c r="BM35" s="81"/>
      <c r="BN35" s="81"/>
      <c r="BO35" s="81">
        <v>1</v>
      </c>
      <c r="BP35" s="81">
        <v>1</v>
      </c>
      <c r="BQ35" s="58"/>
      <c r="BR35" s="55">
        <v>1</v>
      </c>
    </row>
    <row r="36" spans="1:70" s="55" customFormat="1" ht="21.6">
      <c r="A36" s="68">
        <v>43403</v>
      </c>
      <c r="B36" s="53" t="s">
        <v>223</v>
      </c>
      <c r="C36" s="59">
        <v>6</v>
      </c>
      <c r="D36" s="81"/>
      <c r="E36" s="81"/>
      <c r="F36" s="81"/>
      <c r="G36" s="81"/>
      <c r="H36" s="81"/>
      <c r="I36" s="81"/>
      <c r="J36" s="81"/>
      <c r="K36" s="81"/>
      <c r="L36" s="81"/>
      <c r="M36" s="81">
        <v>1</v>
      </c>
      <c r="N36" s="81"/>
      <c r="O36" s="81"/>
      <c r="P36" s="81" t="s">
        <v>224</v>
      </c>
      <c r="Q36" s="74"/>
      <c r="R36" s="81"/>
      <c r="S36" s="81"/>
      <c r="T36" s="81"/>
      <c r="U36" s="81"/>
      <c r="V36" s="81"/>
      <c r="W36" s="81"/>
      <c r="Y36" s="81"/>
      <c r="Z36" s="81">
        <v>1</v>
      </c>
      <c r="AA36" s="81"/>
      <c r="AB36" s="81">
        <v>1</v>
      </c>
      <c r="AC36" s="81"/>
      <c r="AD36" s="81"/>
      <c r="AE36" s="81">
        <v>1</v>
      </c>
      <c r="AF36" s="81"/>
      <c r="AG36" s="56"/>
      <c r="AH36" s="18">
        <v>1</v>
      </c>
      <c r="AI36" s="18"/>
      <c r="AJ36" s="81"/>
      <c r="AK36" s="81">
        <v>1</v>
      </c>
      <c r="AL36" s="81"/>
      <c r="AM36" s="57"/>
      <c r="AN36" s="81">
        <v>1</v>
      </c>
      <c r="AO36" s="57"/>
      <c r="AP36" s="57">
        <v>1</v>
      </c>
      <c r="AQ36" s="57"/>
      <c r="AR36" s="57"/>
      <c r="AS36" s="57">
        <v>1</v>
      </c>
      <c r="AT36" s="58"/>
      <c r="AV36" s="81">
        <v>1</v>
      </c>
      <c r="AW36" s="81">
        <v>1</v>
      </c>
      <c r="AX36" s="81"/>
      <c r="AY36" s="81">
        <v>1</v>
      </c>
      <c r="AZ36" s="81"/>
      <c r="BA36" s="81"/>
      <c r="BB36" s="81"/>
      <c r="BC36" s="81"/>
      <c r="BD36" s="81"/>
      <c r="BE36" s="81">
        <v>1</v>
      </c>
      <c r="BF36" s="81"/>
      <c r="BG36" s="58"/>
      <c r="BH36" s="81">
        <v>1</v>
      </c>
      <c r="BI36" s="81">
        <v>1</v>
      </c>
      <c r="BJ36" s="81">
        <v>1</v>
      </c>
      <c r="BK36" s="81"/>
      <c r="BL36" s="81"/>
      <c r="BM36" s="81">
        <v>1</v>
      </c>
      <c r="BN36" s="81">
        <v>1</v>
      </c>
      <c r="BO36" s="81">
        <v>1</v>
      </c>
      <c r="BP36" s="81">
        <v>1</v>
      </c>
      <c r="BQ36" s="58"/>
      <c r="BR36" s="55">
        <v>1</v>
      </c>
    </row>
    <row r="37" spans="1:70" s="55" customFormat="1">
      <c r="A37" s="68">
        <v>43404</v>
      </c>
      <c r="B37" s="53" t="s">
        <v>225</v>
      </c>
      <c r="C37" s="59">
        <v>6</v>
      </c>
      <c r="D37" s="81"/>
      <c r="E37" s="81"/>
      <c r="F37" s="81"/>
      <c r="G37" s="81"/>
      <c r="H37" s="81"/>
      <c r="I37" s="81"/>
      <c r="J37" s="81"/>
      <c r="K37" s="81"/>
      <c r="L37" s="81"/>
      <c r="M37" s="81"/>
      <c r="N37" s="81"/>
      <c r="O37" s="81"/>
      <c r="P37" s="81"/>
      <c r="Q37" s="74"/>
      <c r="R37" s="81"/>
      <c r="S37" s="81"/>
      <c r="T37" s="81"/>
      <c r="U37" s="81"/>
      <c r="V37" s="81"/>
      <c r="W37" s="81"/>
      <c r="Y37" s="81"/>
      <c r="Z37" s="81"/>
      <c r="AA37" s="81"/>
      <c r="AB37" s="81"/>
      <c r="AC37" s="81"/>
      <c r="AD37" s="81"/>
      <c r="AE37" s="81"/>
      <c r="AF37" s="81"/>
      <c r="AG37" s="56"/>
      <c r="AH37" s="18"/>
      <c r="AI37" s="18"/>
      <c r="AJ37" s="81"/>
      <c r="AK37" s="81"/>
      <c r="AL37" s="81"/>
      <c r="AM37" s="57"/>
      <c r="AN37" s="81"/>
      <c r="AO37" s="57"/>
      <c r="AP37" s="57"/>
      <c r="AQ37" s="57"/>
      <c r="AR37" s="57"/>
      <c r="AS37" s="57"/>
      <c r="AT37" s="58"/>
      <c r="AV37" s="81"/>
      <c r="AW37" s="81"/>
      <c r="AX37" s="81"/>
      <c r="AY37" s="81"/>
      <c r="AZ37" s="81"/>
      <c r="BA37" s="81"/>
      <c r="BB37" s="81"/>
      <c r="BC37" s="81"/>
      <c r="BD37" s="81"/>
      <c r="BE37" s="81"/>
      <c r="BF37" s="81"/>
      <c r="BG37" s="58"/>
      <c r="BH37" s="81"/>
      <c r="BI37" s="81"/>
      <c r="BJ37" s="81"/>
      <c r="BK37" s="81"/>
      <c r="BL37" s="81"/>
      <c r="BM37" s="81"/>
      <c r="BN37" s="81"/>
      <c r="BO37" s="81"/>
      <c r="BP37" s="81"/>
      <c r="BQ37" s="58"/>
    </row>
    <row r="38" spans="1:70" s="55" customFormat="1">
      <c r="A38" s="68">
        <v>43423</v>
      </c>
      <c r="B38" s="53" t="s">
        <v>226</v>
      </c>
      <c r="C38" s="59">
        <v>6</v>
      </c>
      <c r="D38" s="81"/>
      <c r="E38" s="81"/>
      <c r="F38" s="81"/>
      <c r="G38" s="81"/>
      <c r="H38" s="81"/>
      <c r="I38" s="81"/>
      <c r="J38" s="81"/>
      <c r="K38" s="81"/>
      <c r="L38" s="81"/>
      <c r="M38" s="81"/>
      <c r="N38" s="81"/>
      <c r="O38" s="81"/>
      <c r="P38" s="81"/>
      <c r="Q38" s="74"/>
      <c r="R38" s="81"/>
      <c r="S38" s="81"/>
      <c r="T38" s="81"/>
      <c r="U38" s="81"/>
      <c r="V38" s="81"/>
      <c r="W38" s="81"/>
      <c r="Y38" s="81"/>
      <c r="Z38" s="81"/>
      <c r="AA38" s="81"/>
      <c r="AB38" s="81"/>
      <c r="AC38" s="81"/>
      <c r="AD38" s="81"/>
      <c r="AE38" s="81"/>
      <c r="AF38" s="81"/>
      <c r="AG38" s="56"/>
      <c r="AH38" s="18"/>
      <c r="AI38" s="18"/>
      <c r="AJ38" s="81"/>
      <c r="AK38" s="81"/>
      <c r="AL38" s="81"/>
      <c r="AM38" s="57"/>
      <c r="AN38" s="81"/>
      <c r="AO38" s="57"/>
      <c r="AP38" s="57"/>
      <c r="AQ38" s="57"/>
      <c r="AR38" s="57"/>
      <c r="AS38" s="57"/>
      <c r="AT38" s="58"/>
      <c r="AV38" s="81"/>
      <c r="AW38" s="81"/>
      <c r="AX38" s="81"/>
      <c r="AY38" s="81"/>
      <c r="AZ38" s="81"/>
      <c r="BA38" s="81"/>
      <c r="BB38" s="81"/>
      <c r="BC38" s="81"/>
      <c r="BD38" s="81"/>
      <c r="BE38" s="81"/>
      <c r="BF38" s="81"/>
      <c r="BG38" s="58"/>
      <c r="BH38" s="81"/>
      <c r="BI38" s="81"/>
      <c r="BJ38" s="81"/>
      <c r="BK38" s="81"/>
      <c r="BL38" s="81"/>
      <c r="BM38" s="81"/>
      <c r="BN38" s="81"/>
      <c r="BO38" s="81"/>
      <c r="BP38" s="81"/>
      <c r="BQ38" s="58"/>
    </row>
    <row r="39" spans="1:70" s="55" customFormat="1">
      <c r="A39" s="68">
        <v>43424</v>
      </c>
      <c r="B39" s="53" t="s">
        <v>227</v>
      </c>
      <c r="C39" s="59">
        <v>6</v>
      </c>
      <c r="D39" s="81"/>
      <c r="E39" s="81"/>
      <c r="F39" s="81"/>
      <c r="G39" s="81"/>
      <c r="H39" s="81"/>
      <c r="I39" s="81"/>
      <c r="J39" s="81"/>
      <c r="K39" s="81"/>
      <c r="L39" s="81"/>
      <c r="M39" s="81"/>
      <c r="N39" s="81"/>
      <c r="O39" s="81"/>
      <c r="P39" s="81"/>
      <c r="Q39" s="74"/>
      <c r="R39" s="81"/>
      <c r="S39" s="81"/>
      <c r="T39" s="81"/>
      <c r="U39" s="81"/>
      <c r="V39" s="81"/>
      <c r="W39" s="81"/>
      <c r="Y39" s="81"/>
      <c r="Z39" s="81"/>
      <c r="AA39" s="81"/>
      <c r="AB39" s="81"/>
      <c r="AC39" s="81"/>
      <c r="AD39" s="81"/>
      <c r="AE39" s="81"/>
      <c r="AF39" s="81"/>
      <c r="AG39" s="56"/>
      <c r="AH39" s="18"/>
      <c r="AI39" s="18"/>
      <c r="AJ39" s="81"/>
      <c r="AK39" s="81"/>
      <c r="AL39" s="81"/>
      <c r="AM39" s="57"/>
      <c r="AN39" s="81"/>
      <c r="AO39" s="57"/>
      <c r="AP39" s="57"/>
      <c r="AQ39" s="57"/>
      <c r="AR39" s="57"/>
      <c r="AS39" s="57"/>
      <c r="AT39" s="58"/>
      <c r="AV39" s="81"/>
      <c r="AW39" s="81"/>
      <c r="AX39" s="81"/>
      <c r="AY39" s="81"/>
      <c r="AZ39" s="81"/>
      <c r="BA39" s="81"/>
      <c r="BB39" s="81"/>
      <c r="BC39" s="81"/>
      <c r="BD39" s="81"/>
      <c r="BE39" s="81"/>
      <c r="BF39" s="81"/>
      <c r="BG39" s="58"/>
      <c r="BH39" s="81"/>
      <c r="BI39" s="81"/>
      <c r="BJ39" s="81"/>
      <c r="BK39" s="81"/>
      <c r="BL39" s="81"/>
      <c r="BM39" s="81"/>
      <c r="BN39" s="81"/>
      <c r="BO39" s="81"/>
      <c r="BP39" s="81"/>
      <c r="BQ39" s="58"/>
    </row>
    <row r="40" spans="1:70" s="55" customFormat="1">
      <c r="A40" s="68">
        <v>43425</v>
      </c>
      <c r="B40" s="53" t="s">
        <v>228</v>
      </c>
      <c r="C40" s="59">
        <v>6</v>
      </c>
      <c r="D40" s="81"/>
      <c r="E40" s="81"/>
      <c r="F40" s="81"/>
      <c r="G40" s="81"/>
      <c r="H40" s="81"/>
      <c r="I40" s="81"/>
      <c r="J40" s="81"/>
      <c r="K40" s="81"/>
      <c r="L40" s="81"/>
      <c r="M40" s="81"/>
      <c r="N40" s="81"/>
      <c r="O40" s="81"/>
      <c r="P40" s="81"/>
      <c r="Q40" s="74"/>
      <c r="R40" s="81"/>
      <c r="S40" s="81"/>
      <c r="T40" s="81"/>
      <c r="U40" s="81"/>
      <c r="V40" s="81"/>
      <c r="W40" s="81"/>
      <c r="Y40" s="81"/>
      <c r="Z40" s="81"/>
      <c r="AA40" s="81"/>
      <c r="AB40" s="81"/>
      <c r="AC40" s="81"/>
      <c r="AD40" s="81"/>
      <c r="AE40" s="81"/>
      <c r="AF40" s="81"/>
      <c r="AG40" s="56"/>
      <c r="AH40" s="18"/>
      <c r="AI40" s="18"/>
      <c r="AJ40" s="81"/>
      <c r="AK40" s="81"/>
      <c r="AL40" s="81"/>
      <c r="AM40" s="57"/>
      <c r="AN40" s="81"/>
      <c r="AO40" s="57"/>
      <c r="AP40" s="57"/>
      <c r="AQ40" s="57"/>
      <c r="AR40" s="57"/>
      <c r="AS40" s="57"/>
      <c r="AT40" s="58"/>
      <c r="AV40" s="81"/>
      <c r="AW40" s="81"/>
      <c r="AX40" s="81"/>
      <c r="AY40" s="81"/>
      <c r="AZ40" s="81"/>
      <c r="BA40" s="81"/>
      <c r="BB40" s="81"/>
      <c r="BC40" s="81"/>
      <c r="BD40" s="81"/>
      <c r="BE40" s="81"/>
      <c r="BF40" s="81"/>
      <c r="BG40" s="58"/>
      <c r="BH40" s="81"/>
      <c r="BI40" s="81"/>
      <c r="BJ40" s="81"/>
      <c r="BK40" s="81"/>
      <c r="BL40" s="81"/>
      <c r="BM40" s="81"/>
      <c r="BN40" s="81"/>
      <c r="BO40" s="81"/>
      <c r="BP40" s="81"/>
      <c r="BQ40" s="58"/>
    </row>
    <row r="41" spans="1:70" s="55" customFormat="1">
      <c r="A41" s="68">
        <v>43428</v>
      </c>
      <c r="B41" s="53" t="s">
        <v>229</v>
      </c>
      <c r="C41" s="59">
        <v>6</v>
      </c>
      <c r="D41" s="81"/>
      <c r="E41" s="81"/>
      <c r="F41" s="81"/>
      <c r="G41" s="81"/>
      <c r="H41" s="81"/>
      <c r="I41" s="81"/>
      <c r="J41" s="81"/>
      <c r="K41" s="81"/>
      <c r="L41" s="81"/>
      <c r="M41" s="81"/>
      <c r="N41" s="81"/>
      <c r="O41" s="81"/>
      <c r="P41" s="81"/>
      <c r="Q41" s="74"/>
      <c r="R41" s="81"/>
      <c r="S41" s="81"/>
      <c r="T41" s="81"/>
      <c r="U41" s="81"/>
      <c r="V41" s="81"/>
      <c r="W41" s="81"/>
      <c r="Y41" s="81"/>
      <c r="Z41" s="81"/>
      <c r="AA41" s="81"/>
      <c r="AB41" s="81"/>
      <c r="AC41" s="81"/>
      <c r="AD41" s="81"/>
      <c r="AE41" s="81"/>
      <c r="AF41" s="81"/>
      <c r="AG41" s="56"/>
      <c r="AH41" s="18"/>
      <c r="AI41" s="18"/>
      <c r="AJ41" s="81"/>
      <c r="AK41" s="81"/>
      <c r="AL41" s="81"/>
      <c r="AM41" s="57"/>
      <c r="AN41" s="81"/>
      <c r="AO41" s="57"/>
      <c r="AP41" s="57"/>
      <c r="AQ41" s="57"/>
      <c r="AR41" s="57"/>
      <c r="AS41" s="57"/>
      <c r="AT41" s="58"/>
      <c r="AV41" s="81"/>
      <c r="AW41" s="81"/>
      <c r="AX41" s="81"/>
      <c r="AY41" s="81"/>
      <c r="AZ41" s="81"/>
      <c r="BA41" s="81"/>
      <c r="BB41" s="81"/>
      <c r="BC41" s="81"/>
      <c r="BD41" s="81"/>
      <c r="BE41" s="81"/>
      <c r="BF41" s="81"/>
      <c r="BG41" s="58"/>
      <c r="BH41" s="81"/>
      <c r="BI41" s="81"/>
      <c r="BJ41" s="81"/>
      <c r="BK41" s="81"/>
      <c r="BL41" s="81"/>
      <c r="BM41" s="81"/>
      <c r="BN41" s="81"/>
      <c r="BO41" s="81"/>
      <c r="BP41" s="81"/>
      <c r="BQ41" s="58"/>
    </row>
    <row r="42" spans="1:70" s="55" customFormat="1">
      <c r="A42" s="68">
        <v>43432</v>
      </c>
      <c r="B42" s="53" t="s">
        <v>230</v>
      </c>
      <c r="C42" s="59">
        <v>6</v>
      </c>
      <c r="D42" s="81"/>
      <c r="E42" s="81"/>
      <c r="F42" s="81"/>
      <c r="G42" s="81"/>
      <c r="H42" s="81"/>
      <c r="I42" s="81"/>
      <c r="J42" s="81"/>
      <c r="K42" s="81"/>
      <c r="L42" s="81"/>
      <c r="M42" s="81"/>
      <c r="N42" s="81"/>
      <c r="O42" s="81"/>
      <c r="P42" s="81"/>
      <c r="Q42" s="74"/>
      <c r="R42" s="81"/>
      <c r="S42" s="81"/>
      <c r="T42" s="81"/>
      <c r="U42" s="81"/>
      <c r="V42" s="81"/>
      <c r="W42" s="81"/>
      <c r="Y42" s="81"/>
      <c r="Z42" s="81"/>
      <c r="AA42" s="81"/>
      <c r="AB42" s="81"/>
      <c r="AC42" s="81"/>
      <c r="AD42" s="81"/>
      <c r="AE42" s="81"/>
      <c r="AF42" s="81"/>
      <c r="AG42" s="56"/>
      <c r="AH42" s="18"/>
      <c r="AI42" s="18"/>
      <c r="AJ42" s="81"/>
      <c r="AK42" s="81"/>
      <c r="AL42" s="81"/>
      <c r="AM42" s="57"/>
      <c r="AN42" s="81"/>
      <c r="AO42" s="57"/>
      <c r="AP42" s="57"/>
      <c r="AQ42" s="57"/>
      <c r="AR42" s="57"/>
      <c r="AS42" s="57"/>
      <c r="AT42" s="58"/>
      <c r="AV42" s="81"/>
      <c r="AW42" s="81"/>
      <c r="AX42" s="81"/>
      <c r="AY42" s="81"/>
      <c r="AZ42" s="81"/>
      <c r="BA42" s="81"/>
      <c r="BB42" s="81"/>
      <c r="BC42" s="81"/>
      <c r="BD42" s="81"/>
      <c r="BE42" s="81"/>
      <c r="BF42" s="81"/>
      <c r="BG42" s="58"/>
      <c r="BH42" s="81"/>
      <c r="BI42" s="81"/>
      <c r="BJ42" s="81"/>
      <c r="BK42" s="81"/>
      <c r="BL42" s="81"/>
      <c r="BM42" s="81"/>
      <c r="BN42" s="81"/>
      <c r="BO42" s="81"/>
      <c r="BP42" s="81"/>
      <c r="BQ42" s="58"/>
    </row>
    <row r="43" spans="1:70" s="55" customFormat="1">
      <c r="A43" s="68">
        <v>43433</v>
      </c>
      <c r="B43" s="53" t="s">
        <v>231</v>
      </c>
      <c r="C43" s="59">
        <v>6</v>
      </c>
      <c r="D43" s="81"/>
      <c r="E43" s="81"/>
      <c r="F43" s="81"/>
      <c r="G43" s="81"/>
      <c r="H43" s="81"/>
      <c r="I43" s="81"/>
      <c r="J43" s="81"/>
      <c r="K43" s="81"/>
      <c r="L43" s="81"/>
      <c r="M43" s="81"/>
      <c r="N43" s="81"/>
      <c r="O43" s="81"/>
      <c r="P43" s="81"/>
      <c r="Q43" s="74"/>
      <c r="R43" s="81"/>
      <c r="S43" s="81"/>
      <c r="T43" s="81"/>
      <c r="U43" s="81"/>
      <c r="V43" s="81"/>
      <c r="W43" s="81"/>
      <c r="Y43" s="81"/>
      <c r="Z43" s="81"/>
      <c r="AA43" s="81"/>
      <c r="AB43" s="81"/>
      <c r="AC43" s="81"/>
      <c r="AD43" s="81"/>
      <c r="AE43" s="81"/>
      <c r="AF43" s="81"/>
      <c r="AG43" s="56"/>
      <c r="AH43" s="18"/>
      <c r="AI43" s="18"/>
      <c r="AJ43" s="81"/>
      <c r="AK43" s="81"/>
      <c r="AL43" s="81"/>
      <c r="AM43" s="57"/>
      <c r="AN43" s="81"/>
      <c r="AO43" s="57"/>
      <c r="AP43" s="57"/>
      <c r="AQ43" s="57"/>
      <c r="AR43" s="57"/>
      <c r="AS43" s="57"/>
      <c r="AT43" s="58"/>
      <c r="AV43" s="81"/>
      <c r="AW43" s="81"/>
      <c r="AX43" s="81"/>
      <c r="AY43" s="81"/>
      <c r="AZ43" s="81"/>
      <c r="BA43" s="81"/>
      <c r="BB43" s="81"/>
      <c r="BC43" s="81"/>
      <c r="BD43" s="81"/>
      <c r="BE43" s="81"/>
      <c r="BF43" s="81"/>
      <c r="BG43" s="58"/>
      <c r="BH43" s="81"/>
      <c r="BI43" s="81"/>
      <c r="BJ43" s="81"/>
      <c r="BK43" s="81"/>
      <c r="BL43" s="81"/>
      <c r="BM43" s="81"/>
      <c r="BN43" s="81"/>
      <c r="BO43" s="81"/>
      <c r="BP43" s="81"/>
      <c r="BQ43" s="58"/>
    </row>
    <row r="44" spans="1:70" s="55" customFormat="1">
      <c r="A44" s="68">
        <v>43441</v>
      </c>
      <c r="B44" s="53" t="s">
        <v>232</v>
      </c>
      <c r="C44" s="59">
        <v>6</v>
      </c>
      <c r="D44" s="81"/>
      <c r="E44" s="81"/>
      <c r="F44" s="81"/>
      <c r="G44" s="81"/>
      <c r="H44" s="81"/>
      <c r="I44" s="81"/>
      <c r="J44" s="81"/>
      <c r="K44" s="81"/>
      <c r="L44" s="81"/>
      <c r="M44" s="81"/>
      <c r="N44" s="81"/>
      <c r="O44" s="81"/>
      <c r="P44" s="81"/>
      <c r="Q44" s="74"/>
      <c r="R44" s="81"/>
      <c r="S44" s="81"/>
      <c r="T44" s="81"/>
      <c r="U44" s="81"/>
      <c r="V44" s="81"/>
      <c r="W44" s="81"/>
      <c r="Y44" s="81"/>
      <c r="Z44" s="81"/>
      <c r="AA44" s="81"/>
      <c r="AB44" s="81"/>
      <c r="AC44" s="81"/>
      <c r="AD44" s="81"/>
      <c r="AE44" s="81"/>
      <c r="AF44" s="81"/>
      <c r="AG44" s="56"/>
      <c r="AH44" s="18"/>
      <c r="AI44" s="18"/>
      <c r="AJ44" s="81"/>
      <c r="AK44" s="81"/>
      <c r="AL44" s="81"/>
      <c r="AM44" s="57"/>
      <c r="AN44" s="81"/>
      <c r="AO44" s="57"/>
      <c r="AP44" s="57"/>
      <c r="AQ44" s="57"/>
      <c r="AR44" s="57"/>
      <c r="AS44" s="57"/>
      <c r="AT44" s="58"/>
      <c r="AV44" s="81"/>
      <c r="AW44" s="81"/>
      <c r="AX44" s="81"/>
      <c r="AY44" s="81"/>
      <c r="AZ44" s="81"/>
      <c r="BA44" s="81"/>
      <c r="BB44" s="81"/>
      <c r="BC44" s="81"/>
      <c r="BD44" s="81"/>
      <c r="BE44" s="81"/>
      <c r="BF44" s="81"/>
      <c r="BG44" s="58"/>
      <c r="BH44" s="81"/>
      <c r="BI44" s="81"/>
      <c r="BJ44" s="81"/>
      <c r="BK44" s="81"/>
      <c r="BL44" s="81"/>
      <c r="BM44" s="81"/>
      <c r="BN44" s="81"/>
      <c r="BO44" s="81"/>
      <c r="BP44" s="81"/>
      <c r="BQ44" s="58"/>
    </row>
    <row r="45" spans="1:70" s="55" customFormat="1">
      <c r="A45" s="68">
        <v>43442</v>
      </c>
      <c r="B45" s="53" t="s">
        <v>233</v>
      </c>
      <c r="C45" s="59">
        <v>6</v>
      </c>
      <c r="D45" s="81"/>
      <c r="E45" s="81"/>
      <c r="F45" s="81"/>
      <c r="G45" s="81"/>
      <c r="H45" s="81"/>
      <c r="I45" s="81"/>
      <c r="J45" s="81"/>
      <c r="K45" s="81"/>
      <c r="L45" s="81"/>
      <c r="M45" s="81"/>
      <c r="N45" s="81"/>
      <c r="O45" s="81"/>
      <c r="P45" s="81"/>
      <c r="Q45" s="74"/>
      <c r="R45" s="81"/>
      <c r="S45" s="81"/>
      <c r="T45" s="81"/>
      <c r="U45" s="81"/>
      <c r="V45" s="81"/>
      <c r="W45" s="81"/>
      <c r="Y45" s="81"/>
      <c r="Z45" s="81"/>
      <c r="AA45" s="81"/>
      <c r="AB45" s="81"/>
      <c r="AC45" s="81"/>
      <c r="AD45" s="81"/>
      <c r="AE45" s="81"/>
      <c r="AF45" s="81"/>
      <c r="AG45" s="56"/>
      <c r="AH45" s="18"/>
      <c r="AI45" s="18"/>
      <c r="AJ45" s="81"/>
      <c r="AK45" s="81"/>
      <c r="AL45" s="81"/>
      <c r="AM45" s="57"/>
      <c r="AN45" s="81"/>
      <c r="AO45" s="57"/>
      <c r="AP45" s="57"/>
      <c r="AQ45" s="57"/>
      <c r="AR45" s="57"/>
      <c r="AS45" s="57"/>
      <c r="AT45" s="58"/>
      <c r="AV45" s="81"/>
      <c r="AW45" s="81"/>
      <c r="AX45" s="81"/>
      <c r="AY45" s="81"/>
      <c r="AZ45" s="81"/>
      <c r="BA45" s="81"/>
      <c r="BB45" s="81"/>
      <c r="BC45" s="81"/>
      <c r="BD45" s="81"/>
      <c r="BE45" s="81"/>
      <c r="BF45" s="81"/>
      <c r="BG45" s="58"/>
      <c r="BH45" s="81"/>
      <c r="BI45" s="81"/>
      <c r="BJ45" s="81"/>
      <c r="BK45" s="81"/>
      <c r="BL45" s="81"/>
      <c r="BM45" s="81"/>
      <c r="BN45" s="81"/>
      <c r="BO45" s="81"/>
      <c r="BP45" s="81"/>
      <c r="BQ45" s="58"/>
    </row>
    <row r="46" spans="1:70" s="55" customFormat="1" ht="32.4">
      <c r="A46" s="68">
        <v>43443</v>
      </c>
      <c r="B46" s="53" t="s">
        <v>234</v>
      </c>
      <c r="C46" s="59">
        <v>6</v>
      </c>
      <c r="D46" s="81"/>
      <c r="E46" s="81"/>
      <c r="F46" s="81"/>
      <c r="G46" s="81"/>
      <c r="H46" s="81"/>
      <c r="I46" s="81"/>
      <c r="J46" s="81">
        <v>1</v>
      </c>
      <c r="K46" s="81"/>
      <c r="L46" s="81"/>
      <c r="M46" s="81"/>
      <c r="N46" s="81">
        <v>1</v>
      </c>
      <c r="O46" s="81"/>
      <c r="P46" s="81"/>
      <c r="Q46" s="74"/>
      <c r="R46" s="81"/>
      <c r="S46" s="81"/>
      <c r="T46" s="81"/>
      <c r="U46" s="81"/>
      <c r="V46" s="81"/>
      <c r="W46" s="74" t="s">
        <v>235</v>
      </c>
      <c r="Y46" s="81"/>
      <c r="Z46" s="81">
        <v>1</v>
      </c>
      <c r="AA46" s="81"/>
      <c r="AB46" s="81">
        <v>1</v>
      </c>
      <c r="AC46" s="81"/>
      <c r="AD46" s="81"/>
      <c r="AE46" s="81">
        <v>1</v>
      </c>
      <c r="AF46" s="81"/>
      <c r="AG46" s="56"/>
      <c r="AH46" s="18"/>
      <c r="AI46" s="18">
        <v>1</v>
      </c>
      <c r="AJ46" s="81"/>
      <c r="AK46" s="81">
        <v>1</v>
      </c>
      <c r="AL46" s="81"/>
      <c r="AM46" s="57"/>
      <c r="AN46" s="81">
        <v>1</v>
      </c>
      <c r="AO46" s="57"/>
      <c r="AP46" s="57">
        <v>1</v>
      </c>
      <c r="AQ46" s="57"/>
      <c r="AR46" s="57"/>
      <c r="AS46" s="57">
        <v>1</v>
      </c>
      <c r="AT46" s="58"/>
      <c r="AV46" s="81"/>
      <c r="AW46" s="81">
        <v>1</v>
      </c>
      <c r="AX46" s="81"/>
      <c r="AY46" s="81"/>
      <c r="AZ46" s="81">
        <v>1</v>
      </c>
      <c r="BA46" s="81">
        <v>1</v>
      </c>
      <c r="BB46" s="81"/>
      <c r="BC46" s="81"/>
      <c r="BD46" s="81"/>
      <c r="BE46" s="81">
        <v>1</v>
      </c>
      <c r="BF46" s="81"/>
      <c r="BG46" s="58"/>
      <c r="BH46" s="81"/>
      <c r="BI46" s="81"/>
      <c r="BJ46" s="81">
        <v>1</v>
      </c>
      <c r="BK46" s="81"/>
      <c r="BL46" s="81"/>
      <c r="BM46" s="81"/>
      <c r="BN46" s="81"/>
      <c r="BO46" s="81">
        <v>1</v>
      </c>
      <c r="BP46" s="81">
        <v>1</v>
      </c>
      <c r="BQ46" s="58"/>
      <c r="BR46" s="55">
        <v>1</v>
      </c>
    </row>
    <row r="47" spans="1:70" s="55" customFormat="1" ht="12">
      <c r="A47" s="68">
        <v>43444</v>
      </c>
      <c r="B47" s="53" t="s">
        <v>236</v>
      </c>
      <c r="C47" s="59">
        <v>6</v>
      </c>
      <c r="D47" s="81"/>
      <c r="E47" s="81"/>
      <c r="F47" s="81"/>
      <c r="G47" s="81"/>
      <c r="H47" s="81"/>
      <c r="I47" s="81"/>
      <c r="J47" s="81"/>
      <c r="K47" s="81"/>
      <c r="L47" s="81"/>
      <c r="M47" s="81"/>
      <c r="N47" s="81">
        <v>1</v>
      </c>
      <c r="O47" s="81"/>
      <c r="P47" s="81"/>
      <c r="Q47" s="74"/>
      <c r="R47" s="81"/>
      <c r="S47" s="81"/>
      <c r="T47" s="81">
        <v>1</v>
      </c>
      <c r="U47" s="81"/>
      <c r="V47" s="81"/>
      <c r="W47" s="81"/>
      <c r="Y47" s="81">
        <v>1</v>
      </c>
      <c r="Z47" s="81"/>
      <c r="AA47" s="81">
        <v>1</v>
      </c>
      <c r="AB47" s="81"/>
      <c r="AC47" s="81"/>
      <c r="AD47" s="81">
        <v>1</v>
      </c>
      <c r="AE47" s="81"/>
      <c r="AF47" s="81"/>
      <c r="AG47" s="56"/>
      <c r="AH47" s="18"/>
      <c r="AI47" s="18">
        <v>1</v>
      </c>
      <c r="AJ47" s="81">
        <v>1</v>
      </c>
      <c r="AK47" s="81"/>
      <c r="AL47" s="81"/>
      <c r="AM47" s="57"/>
      <c r="AN47" s="81">
        <v>1</v>
      </c>
      <c r="AO47" s="57"/>
      <c r="AP47" s="57">
        <v>1</v>
      </c>
      <c r="AQ47" s="57"/>
      <c r="AR47" s="57">
        <v>1</v>
      </c>
      <c r="AS47" s="57"/>
      <c r="AT47" s="58"/>
      <c r="AV47" s="81"/>
      <c r="AW47" s="81">
        <v>1</v>
      </c>
      <c r="AX47" s="81">
        <v>1</v>
      </c>
      <c r="AY47" s="81"/>
      <c r="AZ47" s="81">
        <v>1</v>
      </c>
      <c r="BA47" s="81">
        <v>1</v>
      </c>
      <c r="BB47" s="81"/>
      <c r="BC47" s="81"/>
      <c r="BD47" s="81"/>
      <c r="BE47" s="81">
        <v>1</v>
      </c>
      <c r="BF47" s="81"/>
      <c r="BG47" s="58"/>
      <c r="BH47" s="81">
        <v>1</v>
      </c>
      <c r="BI47" s="81"/>
      <c r="BJ47" s="81">
        <v>1</v>
      </c>
      <c r="BK47" s="81">
        <v>1</v>
      </c>
      <c r="BL47" s="81"/>
      <c r="BM47" s="81"/>
      <c r="BN47" s="81">
        <v>1</v>
      </c>
      <c r="BO47" s="81"/>
      <c r="BP47" s="81">
        <v>1</v>
      </c>
      <c r="BQ47" s="58"/>
      <c r="BR47" s="55">
        <v>1</v>
      </c>
    </row>
    <row r="48" spans="1:70" s="55" customFormat="1">
      <c r="A48" s="68">
        <v>43447</v>
      </c>
      <c r="B48" s="53" t="s">
        <v>237</v>
      </c>
      <c r="C48" s="59">
        <v>6</v>
      </c>
      <c r="D48" s="81"/>
      <c r="E48" s="81"/>
      <c r="F48" s="81"/>
      <c r="G48" s="81"/>
      <c r="H48" s="81"/>
      <c r="I48" s="81"/>
      <c r="J48" s="81"/>
      <c r="K48" s="81"/>
      <c r="L48" s="81"/>
      <c r="M48" s="81"/>
      <c r="N48" s="81"/>
      <c r="O48" s="81"/>
      <c r="P48" s="81"/>
      <c r="Q48" s="74"/>
      <c r="R48" s="81"/>
      <c r="S48" s="81"/>
      <c r="T48" s="81"/>
      <c r="U48" s="81"/>
      <c r="V48" s="81"/>
      <c r="W48" s="81"/>
      <c r="Y48" s="81"/>
      <c r="Z48" s="81"/>
      <c r="AA48" s="81"/>
      <c r="AB48" s="81"/>
      <c r="AC48" s="81"/>
      <c r="AD48" s="81"/>
      <c r="AE48" s="81"/>
      <c r="AF48" s="81"/>
      <c r="AG48" s="56"/>
      <c r="AH48" s="18"/>
      <c r="AI48" s="18"/>
      <c r="AJ48" s="81"/>
      <c r="AK48" s="81"/>
      <c r="AL48" s="81"/>
      <c r="AM48" s="57"/>
      <c r="AN48" s="81"/>
      <c r="AO48" s="57"/>
      <c r="AP48" s="57"/>
      <c r="AQ48" s="57"/>
      <c r="AR48" s="57"/>
      <c r="AS48" s="57"/>
      <c r="AT48" s="58"/>
      <c r="AV48" s="81"/>
      <c r="AW48" s="81"/>
      <c r="AX48" s="81"/>
      <c r="AY48" s="81"/>
      <c r="AZ48" s="81"/>
      <c r="BA48" s="81"/>
      <c r="BB48" s="81"/>
      <c r="BC48" s="81"/>
      <c r="BD48" s="81"/>
      <c r="BE48" s="81"/>
      <c r="BF48" s="81"/>
      <c r="BG48" s="58"/>
      <c r="BH48" s="81"/>
      <c r="BI48" s="81"/>
      <c r="BJ48" s="81"/>
      <c r="BK48" s="81"/>
      <c r="BL48" s="81"/>
      <c r="BM48" s="81"/>
      <c r="BN48" s="81"/>
      <c r="BO48" s="81"/>
      <c r="BP48" s="81"/>
      <c r="BQ48" s="58"/>
    </row>
    <row r="49" spans="1:70" s="55" customFormat="1">
      <c r="A49" s="68">
        <v>43468</v>
      </c>
      <c r="B49" s="53" t="s">
        <v>238</v>
      </c>
      <c r="C49" s="59">
        <v>6</v>
      </c>
      <c r="D49" s="81"/>
      <c r="E49" s="81"/>
      <c r="F49" s="81"/>
      <c r="G49" s="81"/>
      <c r="H49" s="81"/>
      <c r="I49" s="81"/>
      <c r="J49" s="81"/>
      <c r="K49" s="81"/>
      <c r="L49" s="81"/>
      <c r="M49" s="81"/>
      <c r="N49" s="81"/>
      <c r="O49" s="81"/>
      <c r="P49" s="81"/>
      <c r="Q49" s="74"/>
      <c r="R49" s="81"/>
      <c r="S49" s="81"/>
      <c r="T49" s="81"/>
      <c r="U49" s="81"/>
      <c r="V49" s="81"/>
      <c r="W49" s="81"/>
      <c r="Y49" s="81"/>
      <c r="Z49" s="81"/>
      <c r="AA49" s="81"/>
      <c r="AB49" s="81"/>
      <c r="AC49" s="81"/>
      <c r="AD49" s="81"/>
      <c r="AE49" s="81"/>
      <c r="AF49" s="81"/>
      <c r="AG49" s="56"/>
      <c r="AH49" s="18"/>
      <c r="AI49" s="18"/>
      <c r="AJ49" s="81"/>
      <c r="AK49" s="81"/>
      <c r="AL49" s="81"/>
      <c r="AM49" s="57"/>
      <c r="AN49" s="81"/>
      <c r="AO49" s="57"/>
      <c r="AP49" s="57"/>
      <c r="AQ49" s="57"/>
      <c r="AR49" s="57"/>
      <c r="AS49" s="57"/>
      <c r="AT49" s="58"/>
      <c r="AV49" s="81"/>
      <c r="AW49" s="81"/>
      <c r="AX49" s="81"/>
      <c r="AY49" s="81"/>
      <c r="AZ49" s="81"/>
      <c r="BA49" s="81"/>
      <c r="BB49" s="81"/>
      <c r="BC49" s="81"/>
      <c r="BD49" s="81"/>
      <c r="BE49" s="81"/>
      <c r="BF49" s="81"/>
      <c r="BG49" s="58"/>
      <c r="BH49" s="81"/>
      <c r="BI49" s="81"/>
      <c r="BJ49" s="81"/>
      <c r="BK49" s="81"/>
      <c r="BL49" s="81"/>
      <c r="BM49" s="81"/>
      <c r="BN49" s="81"/>
      <c r="BO49" s="81"/>
      <c r="BP49" s="81"/>
      <c r="BQ49" s="58"/>
    </row>
    <row r="50" spans="1:70" s="55" customFormat="1" ht="12">
      <c r="A50" s="68">
        <v>43482</v>
      </c>
      <c r="B50" s="53" t="s">
        <v>239</v>
      </c>
      <c r="C50" s="59">
        <v>6</v>
      </c>
      <c r="D50" s="81"/>
      <c r="E50" s="81"/>
      <c r="F50" s="81"/>
      <c r="G50" s="81"/>
      <c r="H50" s="81"/>
      <c r="I50" s="81"/>
      <c r="J50" s="81"/>
      <c r="K50" s="81"/>
      <c r="L50" s="81"/>
      <c r="M50" s="81"/>
      <c r="N50" s="81">
        <v>1</v>
      </c>
      <c r="O50" s="81"/>
      <c r="P50" s="81"/>
      <c r="Q50" s="74"/>
      <c r="R50" s="81"/>
      <c r="S50" s="81"/>
      <c r="T50" s="81">
        <v>1</v>
      </c>
      <c r="U50" s="81"/>
      <c r="V50" s="81"/>
      <c r="W50" s="81"/>
      <c r="Y50" s="81">
        <v>1</v>
      </c>
      <c r="Z50" s="81"/>
      <c r="AA50" s="81"/>
      <c r="AB50" s="81">
        <v>1</v>
      </c>
      <c r="AC50" s="81"/>
      <c r="AD50" s="81"/>
      <c r="AE50" s="81">
        <v>1</v>
      </c>
      <c r="AF50" s="81"/>
      <c r="AG50" s="56"/>
      <c r="AH50" s="18"/>
      <c r="AI50" s="18">
        <v>1</v>
      </c>
      <c r="AJ50" s="81"/>
      <c r="AK50" s="81">
        <v>1</v>
      </c>
      <c r="AL50" s="81"/>
      <c r="AM50" s="57"/>
      <c r="AN50" s="81">
        <v>1</v>
      </c>
      <c r="AO50" s="57"/>
      <c r="AP50" s="57">
        <v>1</v>
      </c>
      <c r="AQ50" s="57"/>
      <c r="AR50" s="57">
        <v>1</v>
      </c>
      <c r="AS50" s="57"/>
      <c r="AT50" s="58"/>
      <c r="AV50" s="81"/>
      <c r="AW50" s="81">
        <v>1</v>
      </c>
      <c r="AX50" s="81">
        <v>1</v>
      </c>
      <c r="AY50" s="81"/>
      <c r="AZ50" s="81">
        <v>1</v>
      </c>
      <c r="BA50" s="81">
        <v>1</v>
      </c>
      <c r="BB50" s="81"/>
      <c r="BC50" s="81"/>
      <c r="BD50" s="81"/>
      <c r="BE50" s="81"/>
      <c r="BF50" s="81"/>
      <c r="BG50" s="58"/>
      <c r="BH50" s="81">
        <v>1</v>
      </c>
      <c r="BI50" s="81"/>
      <c r="BJ50" s="81"/>
      <c r="BK50" s="81"/>
      <c r="BL50" s="81"/>
      <c r="BM50" s="81"/>
      <c r="BN50" s="81">
        <v>1</v>
      </c>
      <c r="BO50" s="81">
        <v>1</v>
      </c>
      <c r="BP50" s="81">
        <v>1</v>
      </c>
      <c r="BQ50" s="58"/>
      <c r="BR50" s="55">
        <v>1</v>
      </c>
    </row>
    <row r="51" spans="1:70" s="55" customFormat="1">
      <c r="A51" s="68">
        <v>43484</v>
      </c>
      <c r="B51" s="53" t="s">
        <v>240</v>
      </c>
      <c r="C51" s="59">
        <v>6</v>
      </c>
      <c r="D51" s="81"/>
      <c r="E51" s="81"/>
      <c r="F51" s="81"/>
      <c r="G51" s="81"/>
      <c r="H51" s="81"/>
      <c r="I51" s="81"/>
      <c r="J51" s="81"/>
      <c r="K51" s="81"/>
      <c r="L51" s="81"/>
      <c r="M51" s="81"/>
      <c r="N51" s="81"/>
      <c r="O51" s="81"/>
      <c r="P51" s="81"/>
      <c r="Q51" s="74"/>
      <c r="R51" s="81"/>
      <c r="S51" s="81"/>
      <c r="T51" s="81"/>
      <c r="U51" s="81"/>
      <c r="V51" s="81"/>
      <c r="W51" s="81"/>
      <c r="Y51" s="81"/>
      <c r="Z51" s="81"/>
      <c r="AA51" s="81"/>
      <c r="AB51" s="81"/>
      <c r="AC51" s="81"/>
      <c r="AD51" s="81"/>
      <c r="AE51" s="81"/>
      <c r="AF51" s="81"/>
      <c r="AG51" s="56"/>
      <c r="AH51" s="18"/>
      <c r="AI51" s="18"/>
      <c r="AJ51" s="81"/>
      <c r="AK51" s="81"/>
      <c r="AL51" s="81"/>
      <c r="AM51" s="57"/>
      <c r="AN51" s="81"/>
      <c r="AO51" s="57"/>
      <c r="AP51" s="57"/>
      <c r="AQ51" s="57"/>
      <c r="AR51" s="57"/>
      <c r="AS51" s="57"/>
      <c r="AT51" s="58"/>
      <c r="AV51" s="81"/>
      <c r="AW51" s="81"/>
      <c r="AX51" s="81"/>
      <c r="AY51" s="81"/>
      <c r="AZ51" s="81"/>
      <c r="BA51" s="81"/>
      <c r="BB51" s="81"/>
      <c r="BC51" s="81"/>
      <c r="BD51" s="81"/>
      <c r="BE51" s="81"/>
      <c r="BF51" s="81"/>
      <c r="BG51" s="58"/>
      <c r="BH51" s="81"/>
      <c r="BI51" s="81"/>
      <c r="BJ51" s="81"/>
      <c r="BK51" s="81"/>
      <c r="BL51" s="81"/>
      <c r="BM51" s="81"/>
      <c r="BN51" s="81"/>
      <c r="BO51" s="81"/>
      <c r="BP51" s="81"/>
      <c r="BQ51" s="58"/>
    </row>
    <row r="52" spans="1:70" s="55" customFormat="1">
      <c r="A52" s="68">
        <v>43501</v>
      </c>
      <c r="B52" s="53" t="s">
        <v>241</v>
      </c>
      <c r="C52" s="59">
        <v>6</v>
      </c>
      <c r="D52" s="81"/>
      <c r="E52" s="81"/>
      <c r="F52" s="81"/>
      <c r="G52" s="81"/>
      <c r="H52" s="81"/>
      <c r="I52" s="81"/>
      <c r="J52" s="81"/>
      <c r="K52" s="81"/>
      <c r="L52" s="81"/>
      <c r="M52" s="81"/>
      <c r="N52" s="81"/>
      <c r="O52" s="81"/>
      <c r="P52" s="81"/>
      <c r="Q52" s="74"/>
      <c r="R52" s="81"/>
      <c r="S52" s="81"/>
      <c r="T52" s="81"/>
      <c r="U52" s="81"/>
      <c r="V52" s="81"/>
      <c r="W52" s="81"/>
      <c r="Y52" s="81"/>
      <c r="Z52" s="81"/>
      <c r="AA52" s="81"/>
      <c r="AB52" s="81"/>
      <c r="AC52" s="81"/>
      <c r="AD52" s="81"/>
      <c r="AE52" s="81"/>
      <c r="AF52" s="81"/>
      <c r="AG52" s="56"/>
      <c r="AH52" s="18"/>
      <c r="AI52" s="18"/>
      <c r="AJ52" s="81"/>
      <c r="AK52" s="81"/>
      <c r="AL52" s="81"/>
      <c r="AM52" s="57"/>
      <c r="AN52" s="81"/>
      <c r="AO52" s="57"/>
      <c r="AP52" s="57"/>
      <c r="AQ52" s="57"/>
      <c r="AR52" s="57"/>
      <c r="AS52" s="57"/>
      <c r="AT52" s="58"/>
      <c r="AV52" s="81"/>
      <c r="AW52" s="81"/>
      <c r="AX52" s="81"/>
      <c r="AY52" s="81"/>
      <c r="AZ52" s="81"/>
      <c r="BA52" s="81"/>
      <c r="BB52" s="81"/>
      <c r="BC52" s="81"/>
      <c r="BD52" s="81"/>
      <c r="BE52" s="81"/>
      <c r="BF52" s="81"/>
      <c r="BG52" s="58"/>
      <c r="BH52" s="81"/>
      <c r="BI52" s="81"/>
      <c r="BJ52" s="81"/>
      <c r="BK52" s="81"/>
      <c r="BL52" s="81"/>
      <c r="BM52" s="81"/>
      <c r="BN52" s="81"/>
      <c r="BO52" s="81"/>
      <c r="BP52" s="81"/>
      <c r="BQ52" s="58"/>
    </row>
    <row r="53" spans="1:70" s="55" customFormat="1">
      <c r="A53" s="68">
        <v>43505</v>
      </c>
      <c r="B53" s="53" t="s">
        <v>242</v>
      </c>
      <c r="C53" s="59">
        <v>5</v>
      </c>
      <c r="D53" s="81"/>
      <c r="E53" s="81"/>
      <c r="F53" s="81"/>
      <c r="G53" s="81"/>
      <c r="H53" s="81"/>
      <c r="I53" s="81"/>
      <c r="J53" s="81"/>
      <c r="K53" s="81"/>
      <c r="L53" s="81"/>
      <c r="M53" s="81"/>
      <c r="N53" s="81"/>
      <c r="O53" s="81"/>
      <c r="P53" s="81"/>
      <c r="Q53" s="74"/>
      <c r="R53" s="81"/>
      <c r="S53" s="81"/>
      <c r="T53" s="81"/>
      <c r="U53" s="81"/>
      <c r="V53" s="81"/>
      <c r="W53" s="81"/>
      <c r="Y53" s="81"/>
      <c r="Z53" s="81"/>
      <c r="AA53" s="81"/>
      <c r="AB53" s="81"/>
      <c r="AC53" s="81"/>
      <c r="AD53" s="81"/>
      <c r="AE53" s="81"/>
      <c r="AF53" s="81"/>
      <c r="AG53" s="56"/>
      <c r="AH53" s="18"/>
      <c r="AI53" s="18"/>
      <c r="AJ53" s="81"/>
      <c r="AK53" s="81"/>
      <c r="AL53" s="81"/>
      <c r="AM53" s="57"/>
      <c r="AN53" s="81"/>
      <c r="AO53" s="57"/>
      <c r="AP53" s="57"/>
      <c r="AQ53" s="57"/>
      <c r="AR53" s="57"/>
      <c r="AS53" s="57"/>
      <c r="AT53" s="58"/>
      <c r="AV53" s="81"/>
      <c r="AW53" s="81"/>
      <c r="AX53" s="81"/>
      <c r="AY53" s="81"/>
      <c r="AZ53" s="81"/>
      <c r="BA53" s="81"/>
      <c r="BB53" s="81"/>
      <c r="BC53" s="81"/>
      <c r="BD53" s="81"/>
      <c r="BE53" s="81"/>
      <c r="BF53" s="81"/>
      <c r="BG53" s="58"/>
      <c r="BH53" s="81"/>
      <c r="BI53" s="81"/>
      <c r="BJ53" s="81"/>
      <c r="BK53" s="81"/>
      <c r="BL53" s="81"/>
      <c r="BM53" s="81"/>
      <c r="BN53" s="81"/>
      <c r="BO53" s="81"/>
      <c r="BP53" s="81"/>
      <c r="BQ53" s="58"/>
    </row>
    <row r="54" spans="1:70" s="55" customFormat="1">
      <c r="A54" s="68">
        <v>43506</v>
      </c>
      <c r="B54" s="53" t="s">
        <v>243</v>
      </c>
      <c r="C54" s="59">
        <v>6</v>
      </c>
      <c r="D54" s="81"/>
      <c r="E54" s="81"/>
      <c r="F54" s="81"/>
      <c r="G54" s="81"/>
      <c r="H54" s="81"/>
      <c r="I54" s="81"/>
      <c r="J54" s="81"/>
      <c r="K54" s="81"/>
      <c r="L54" s="81"/>
      <c r="M54" s="81"/>
      <c r="N54" s="81"/>
      <c r="O54" s="81"/>
      <c r="P54" s="81"/>
      <c r="Q54" s="74"/>
      <c r="R54" s="81"/>
      <c r="S54" s="81"/>
      <c r="T54" s="81"/>
      <c r="U54" s="81"/>
      <c r="V54" s="81"/>
      <c r="W54" s="81"/>
      <c r="Y54" s="81"/>
      <c r="Z54" s="81"/>
      <c r="AA54" s="81"/>
      <c r="AB54" s="81"/>
      <c r="AC54" s="81"/>
      <c r="AD54" s="81"/>
      <c r="AE54" s="81"/>
      <c r="AF54" s="81"/>
      <c r="AG54" s="56"/>
      <c r="AH54" s="18"/>
      <c r="AI54" s="18"/>
      <c r="AJ54" s="81"/>
      <c r="AK54" s="81"/>
      <c r="AL54" s="81"/>
      <c r="AM54" s="57"/>
      <c r="AN54" s="81"/>
      <c r="AO54" s="57"/>
      <c r="AP54" s="57"/>
      <c r="AQ54" s="57"/>
      <c r="AR54" s="57"/>
      <c r="AS54" s="57"/>
      <c r="AT54" s="58"/>
      <c r="AV54" s="81"/>
      <c r="AW54" s="81"/>
      <c r="AX54" s="81"/>
      <c r="AY54" s="81"/>
      <c r="AZ54" s="81"/>
      <c r="BA54" s="81"/>
      <c r="BB54" s="81"/>
      <c r="BC54" s="81"/>
      <c r="BD54" s="81"/>
      <c r="BE54" s="81"/>
      <c r="BF54" s="81"/>
      <c r="BG54" s="58"/>
      <c r="BH54" s="81"/>
      <c r="BI54" s="81"/>
      <c r="BJ54" s="81"/>
      <c r="BK54" s="81"/>
      <c r="BL54" s="81"/>
      <c r="BM54" s="81"/>
      <c r="BN54" s="81"/>
      <c r="BO54" s="81"/>
      <c r="BP54" s="81"/>
      <c r="BQ54" s="58"/>
    </row>
    <row r="55" spans="1:70" s="55" customFormat="1" ht="12">
      <c r="A55" s="68">
        <v>43507</v>
      </c>
      <c r="B55" s="53" t="s">
        <v>244</v>
      </c>
      <c r="C55" s="59">
        <v>6</v>
      </c>
      <c r="D55" s="81"/>
      <c r="E55" s="81"/>
      <c r="F55" s="81"/>
      <c r="G55" s="81"/>
      <c r="H55" s="81"/>
      <c r="I55" s="81"/>
      <c r="J55" s="81"/>
      <c r="K55" s="81"/>
      <c r="L55" s="81"/>
      <c r="M55" s="81"/>
      <c r="N55" s="81">
        <v>1</v>
      </c>
      <c r="O55" s="81"/>
      <c r="P55" s="81"/>
      <c r="Q55" s="74"/>
      <c r="R55" s="81"/>
      <c r="S55" s="81"/>
      <c r="T55" s="81">
        <v>1</v>
      </c>
      <c r="U55" s="81">
        <v>1</v>
      </c>
      <c r="V55" s="81"/>
      <c r="W55" s="81"/>
      <c r="Y55" s="81">
        <v>1</v>
      </c>
      <c r="Z55" s="81"/>
      <c r="AA55" s="81"/>
      <c r="AB55" s="81">
        <v>1</v>
      </c>
      <c r="AC55" s="81"/>
      <c r="AD55" s="81"/>
      <c r="AE55" s="81">
        <v>1</v>
      </c>
      <c r="AF55" s="81"/>
      <c r="AG55" s="56"/>
      <c r="AH55" s="18">
        <v>1</v>
      </c>
      <c r="AI55" s="18"/>
      <c r="AJ55" s="81">
        <v>1</v>
      </c>
      <c r="AK55" s="81"/>
      <c r="AL55" s="81"/>
      <c r="AM55" s="57"/>
      <c r="AN55" s="81">
        <v>1</v>
      </c>
      <c r="AO55" s="57"/>
      <c r="AP55" s="57">
        <v>1</v>
      </c>
      <c r="AQ55" s="57"/>
      <c r="AR55" s="57">
        <v>1</v>
      </c>
      <c r="AS55" s="57"/>
      <c r="AT55" s="58"/>
      <c r="AV55" s="81">
        <v>1</v>
      </c>
      <c r="AW55" s="81">
        <v>1</v>
      </c>
      <c r="AX55" s="81"/>
      <c r="AY55" s="81"/>
      <c r="AZ55" s="81"/>
      <c r="BA55" s="81"/>
      <c r="BB55" s="81"/>
      <c r="BC55" s="81"/>
      <c r="BD55" s="81"/>
      <c r="BE55" s="81">
        <v>1</v>
      </c>
      <c r="BF55" s="81"/>
      <c r="BG55" s="58"/>
      <c r="BH55" s="81"/>
      <c r="BI55" s="81">
        <v>1</v>
      </c>
      <c r="BJ55" s="81">
        <v>1</v>
      </c>
      <c r="BK55" s="81"/>
      <c r="BL55" s="81"/>
      <c r="BM55" s="81"/>
      <c r="BN55" s="81">
        <v>1</v>
      </c>
      <c r="BO55" s="81">
        <v>1</v>
      </c>
      <c r="BP55" s="81">
        <v>1</v>
      </c>
      <c r="BQ55" s="58"/>
      <c r="BR55" s="55">
        <v>1</v>
      </c>
    </row>
    <row r="56" spans="1:70" s="55" customFormat="1">
      <c r="A56" s="68">
        <v>43510</v>
      </c>
      <c r="B56" s="53" t="s">
        <v>245</v>
      </c>
      <c r="C56" s="59">
        <v>6</v>
      </c>
      <c r="D56" s="81"/>
      <c r="E56" s="81"/>
      <c r="F56" s="81"/>
      <c r="G56" s="81"/>
      <c r="H56" s="81"/>
      <c r="I56" s="81"/>
      <c r="J56" s="81"/>
      <c r="K56" s="81"/>
      <c r="L56" s="81"/>
      <c r="M56" s="81"/>
      <c r="N56" s="81"/>
      <c r="O56" s="81"/>
      <c r="P56" s="81"/>
      <c r="Q56" s="74"/>
      <c r="R56" s="81"/>
      <c r="S56" s="81"/>
      <c r="T56" s="81"/>
      <c r="U56" s="81"/>
      <c r="V56" s="81"/>
      <c r="W56" s="81"/>
      <c r="Y56" s="81"/>
      <c r="Z56" s="81"/>
      <c r="AA56" s="81"/>
      <c r="AB56" s="81"/>
      <c r="AC56" s="81"/>
      <c r="AD56" s="81"/>
      <c r="AE56" s="81"/>
      <c r="AF56" s="81"/>
      <c r="AG56" s="56"/>
      <c r="AH56" s="18"/>
      <c r="AI56" s="18"/>
      <c r="AJ56" s="81"/>
      <c r="AK56" s="81"/>
      <c r="AL56" s="81"/>
      <c r="AM56" s="57"/>
      <c r="AN56" s="81"/>
      <c r="AO56" s="57"/>
      <c r="AP56" s="57"/>
      <c r="AQ56" s="57"/>
      <c r="AR56" s="57"/>
      <c r="AS56" s="57"/>
      <c r="AT56" s="58"/>
      <c r="AV56" s="81"/>
      <c r="AW56" s="81"/>
      <c r="AX56" s="81"/>
      <c r="AY56" s="81"/>
      <c r="AZ56" s="81"/>
      <c r="BA56" s="81"/>
      <c r="BB56" s="81"/>
      <c r="BC56" s="81"/>
      <c r="BD56" s="81"/>
      <c r="BE56" s="81"/>
      <c r="BF56" s="81"/>
      <c r="BG56" s="58"/>
      <c r="BH56" s="81"/>
      <c r="BI56" s="81"/>
      <c r="BJ56" s="81"/>
      <c r="BK56" s="81"/>
      <c r="BL56" s="81"/>
      <c r="BM56" s="81"/>
      <c r="BN56" s="81"/>
      <c r="BO56" s="81"/>
      <c r="BP56" s="81"/>
      <c r="BQ56" s="58"/>
    </row>
    <row r="57" spans="1:70" s="55" customFormat="1">
      <c r="A57" s="68">
        <v>43511</v>
      </c>
      <c r="B57" s="53" t="s">
        <v>246</v>
      </c>
      <c r="C57" s="59">
        <v>6</v>
      </c>
      <c r="D57" s="81"/>
      <c r="E57" s="81"/>
      <c r="F57" s="81"/>
      <c r="G57" s="81"/>
      <c r="H57" s="81"/>
      <c r="I57" s="81"/>
      <c r="J57" s="81"/>
      <c r="K57" s="81"/>
      <c r="L57" s="81"/>
      <c r="M57" s="81"/>
      <c r="N57" s="81"/>
      <c r="O57" s="81"/>
      <c r="P57" s="81"/>
      <c r="Q57" s="74"/>
      <c r="R57" s="81"/>
      <c r="S57" s="81"/>
      <c r="T57" s="81"/>
      <c r="U57" s="81"/>
      <c r="V57" s="81"/>
      <c r="W57" s="81"/>
      <c r="Y57" s="81"/>
      <c r="Z57" s="81"/>
      <c r="AA57" s="81"/>
      <c r="AB57" s="81"/>
      <c r="AC57" s="81"/>
      <c r="AD57" s="81"/>
      <c r="AE57" s="81"/>
      <c r="AF57" s="81"/>
      <c r="AG57" s="56"/>
      <c r="AH57" s="18"/>
      <c r="AI57" s="18"/>
      <c r="AJ57" s="81"/>
      <c r="AK57" s="81"/>
      <c r="AL57" s="81"/>
      <c r="AM57" s="57"/>
      <c r="AN57" s="81"/>
      <c r="AO57" s="57"/>
      <c r="AP57" s="57"/>
      <c r="AQ57" s="57"/>
      <c r="AR57" s="57"/>
      <c r="AS57" s="57"/>
      <c r="AT57" s="58"/>
      <c r="AV57" s="81"/>
      <c r="AW57" s="81"/>
      <c r="AX57" s="81"/>
      <c r="AY57" s="81"/>
      <c r="AZ57" s="81"/>
      <c r="BA57" s="81"/>
      <c r="BB57" s="81"/>
      <c r="BC57" s="81"/>
      <c r="BD57" s="81"/>
      <c r="BE57" s="81"/>
      <c r="BF57" s="81"/>
      <c r="BG57" s="58"/>
      <c r="BH57" s="81"/>
      <c r="BI57" s="81"/>
      <c r="BJ57" s="81"/>
      <c r="BK57" s="81"/>
      <c r="BL57" s="81"/>
      <c r="BM57" s="81"/>
      <c r="BN57" s="81"/>
      <c r="BO57" s="81"/>
      <c r="BP57" s="81"/>
      <c r="BQ57" s="58"/>
    </row>
    <row r="58" spans="1:70" s="55" customFormat="1">
      <c r="A58" s="68">
        <v>43512</v>
      </c>
      <c r="B58" s="53" t="s">
        <v>247</v>
      </c>
      <c r="C58" s="59">
        <v>6</v>
      </c>
      <c r="D58" s="81"/>
      <c r="E58" s="81"/>
      <c r="F58" s="81"/>
      <c r="G58" s="81"/>
      <c r="H58" s="81"/>
      <c r="I58" s="81"/>
      <c r="J58" s="81"/>
      <c r="K58" s="81"/>
      <c r="L58" s="81"/>
      <c r="M58" s="81"/>
      <c r="N58" s="81"/>
      <c r="O58" s="81"/>
      <c r="P58" s="81"/>
      <c r="Q58" s="74"/>
      <c r="R58" s="81"/>
      <c r="S58" s="81"/>
      <c r="T58" s="81"/>
      <c r="U58" s="81"/>
      <c r="V58" s="81"/>
      <c r="W58" s="81"/>
      <c r="Y58" s="81"/>
      <c r="Z58" s="81"/>
      <c r="AA58" s="81"/>
      <c r="AB58" s="81"/>
      <c r="AC58" s="81"/>
      <c r="AD58" s="81"/>
      <c r="AE58" s="81"/>
      <c r="AF58" s="81"/>
      <c r="AG58" s="56"/>
      <c r="AH58" s="18"/>
      <c r="AI58" s="18"/>
      <c r="AJ58" s="81"/>
      <c r="AK58" s="81"/>
      <c r="AL58" s="81"/>
      <c r="AM58" s="57"/>
      <c r="AN58" s="81"/>
      <c r="AO58" s="57"/>
      <c r="AP58" s="57"/>
      <c r="AQ58" s="57"/>
      <c r="AR58" s="57"/>
      <c r="AS58" s="57"/>
      <c r="AT58" s="58"/>
      <c r="AV58" s="81"/>
      <c r="AW58" s="81"/>
      <c r="AX58" s="81"/>
      <c r="AY58" s="81"/>
      <c r="AZ58" s="81"/>
      <c r="BA58" s="81"/>
      <c r="BB58" s="81"/>
      <c r="BC58" s="81"/>
      <c r="BD58" s="81"/>
      <c r="BE58" s="81"/>
      <c r="BF58" s="81"/>
      <c r="BG58" s="58"/>
      <c r="BH58" s="81"/>
      <c r="BI58" s="81"/>
      <c r="BJ58" s="81"/>
      <c r="BK58" s="81"/>
      <c r="BL58" s="81"/>
      <c r="BM58" s="81"/>
      <c r="BN58" s="81"/>
      <c r="BO58" s="81"/>
      <c r="BP58" s="81"/>
      <c r="BQ58" s="58"/>
    </row>
    <row r="59" spans="1:70" s="55" customFormat="1">
      <c r="A59" s="68">
        <v>43513</v>
      </c>
      <c r="B59" s="53" t="s">
        <v>248</v>
      </c>
      <c r="C59" s="59">
        <v>6</v>
      </c>
      <c r="D59" s="81"/>
      <c r="E59" s="81"/>
      <c r="F59" s="81"/>
      <c r="G59" s="81"/>
      <c r="H59" s="81"/>
      <c r="I59" s="81"/>
      <c r="J59" s="81"/>
      <c r="K59" s="81"/>
      <c r="L59" s="81"/>
      <c r="M59" s="81"/>
      <c r="N59" s="81"/>
      <c r="O59" s="81"/>
      <c r="P59" s="81"/>
      <c r="Q59" s="74"/>
      <c r="R59" s="81"/>
      <c r="S59" s="81"/>
      <c r="T59" s="81"/>
      <c r="U59" s="81"/>
      <c r="V59" s="81"/>
      <c r="W59" s="81"/>
      <c r="Y59" s="81"/>
      <c r="Z59" s="81"/>
      <c r="AA59" s="81"/>
      <c r="AB59" s="81"/>
      <c r="AC59" s="81"/>
      <c r="AD59" s="81"/>
      <c r="AE59" s="81"/>
      <c r="AF59" s="81"/>
      <c r="AG59" s="56"/>
      <c r="AH59" s="18"/>
      <c r="AI59" s="18"/>
      <c r="AJ59" s="81"/>
      <c r="AK59" s="81"/>
      <c r="AL59" s="81"/>
      <c r="AM59" s="57"/>
      <c r="AN59" s="81"/>
      <c r="AO59" s="57"/>
      <c r="AP59" s="57"/>
      <c r="AQ59" s="57"/>
      <c r="AR59" s="57"/>
      <c r="AS59" s="57"/>
      <c r="AT59" s="58"/>
      <c r="AV59" s="81"/>
      <c r="AW59" s="81"/>
      <c r="AX59" s="81"/>
      <c r="AY59" s="81"/>
      <c r="AZ59" s="81"/>
      <c r="BA59" s="81"/>
      <c r="BB59" s="81"/>
      <c r="BC59" s="81"/>
      <c r="BD59" s="81"/>
      <c r="BE59" s="81"/>
      <c r="BF59" s="81"/>
      <c r="BG59" s="58"/>
      <c r="BH59" s="81"/>
      <c r="BI59" s="81"/>
      <c r="BJ59" s="81"/>
      <c r="BK59" s="81"/>
      <c r="BL59" s="81"/>
      <c r="BM59" s="81"/>
      <c r="BN59" s="81"/>
      <c r="BO59" s="81"/>
      <c r="BP59" s="81"/>
      <c r="BQ59" s="58"/>
    </row>
    <row r="60" spans="1:70" s="55" customFormat="1" ht="12">
      <c r="A60" s="68">
        <v>43514</v>
      </c>
      <c r="B60" s="53" t="s">
        <v>249</v>
      </c>
      <c r="C60" s="59">
        <v>6</v>
      </c>
      <c r="D60" s="81">
        <v>1</v>
      </c>
      <c r="E60" s="81"/>
      <c r="F60" s="81"/>
      <c r="G60" s="81"/>
      <c r="H60" s="81"/>
      <c r="I60" s="81">
        <v>1</v>
      </c>
      <c r="J60" s="81"/>
      <c r="K60" s="81"/>
      <c r="L60" s="81"/>
      <c r="M60" s="81">
        <v>1</v>
      </c>
      <c r="N60" s="81"/>
      <c r="O60" s="81"/>
      <c r="P60" s="81" t="s">
        <v>250</v>
      </c>
      <c r="Q60" s="74"/>
      <c r="R60" s="81"/>
      <c r="S60" s="81"/>
      <c r="T60" s="81"/>
      <c r="U60" s="81"/>
      <c r="V60" s="81"/>
      <c r="W60" s="81"/>
      <c r="Y60" s="81">
        <v>1</v>
      </c>
      <c r="Z60" s="81"/>
      <c r="AA60" s="81"/>
      <c r="AB60" s="81">
        <v>1</v>
      </c>
      <c r="AC60" s="81"/>
      <c r="AD60" s="81"/>
      <c r="AE60" s="81">
        <v>1</v>
      </c>
      <c r="AF60" s="81"/>
      <c r="AG60" s="56"/>
      <c r="AH60" s="18">
        <v>1</v>
      </c>
      <c r="AI60" s="18"/>
      <c r="AJ60" s="81"/>
      <c r="AK60" s="81">
        <v>1</v>
      </c>
      <c r="AL60" s="81"/>
      <c r="AM60" s="57">
        <v>1</v>
      </c>
      <c r="AN60" s="81"/>
      <c r="AO60" s="57"/>
      <c r="AP60" s="57">
        <v>1</v>
      </c>
      <c r="AQ60" s="57"/>
      <c r="AR60" s="57">
        <v>1</v>
      </c>
      <c r="AS60" s="57"/>
      <c r="AT60" s="58"/>
      <c r="AV60" s="81">
        <v>1</v>
      </c>
      <c r="AW60" s="81">
        <v>1</v>
      </c>
      <c r="AX60" s="81">
        <v>1</v>
      </c>
      <c r="AY60" s="81"/>
      <c r="AZ60" s="81">
        <v>1</v>
      </c>
      <c r="BA60" s="81">
        <v>1</v>
      </c>
      <c r="BB60" s="81">
        <v>1</v>
      </c>
      <c r="BC60" s="81"/>
      <c r="BD60" s="81"/>
      <c r="BE60" s="81">
        <v>1</v>
      </c>
      <c r="BF60" s="81"/>
      <c r="BG60" s="58"/>
      <c r="BH60" s="81"/>
      <c r="BI60" s="81"/>
      <c r="BJ60" s="81">
        <v>1</v>
      </c>
      <c r="BK60" s="81">
        <v>1</v>
      </c>
      <c r="BL60" s="81">
        <v>1</v>
      </c>
      <c r="BM60" s="81">
        <v>1</v>
      </c>
      <c r="BN60" s="81">
        <v>1</v>
      </c>
      <c r="BO60" s="81"/>
      <c r="BP60" s="81">
        <v>1</v>
      </c>
      <c r="BQ60" s="58"/>
      <c r="BR60" s="55">
        <v>1</v>
      </c>
    </row>
    <row r="61" spans="1:70" s="55" customFormat="1">
      <c r="A61" s="68">
        <v>43531</v>
      </c>
      <c r="B61" s="53" t="s">
        <v>251</v>
      </c>
      <c r="C61" s="59">
        <v>6</v>
      </c>
      <c r="D61" s="81"/>
      <c r="E61" s="81"/>
      <c r="F61" s="81"/>
      <c r="G61" s="81"/>
      <c r="H61" s="81"/>
      <c r="I61" s="81"/>
      <c r="J61" s="81"/>
      <c r="K61" s="81"/>
      <c r="L61" s="81"/>
      <c r="M61" s="81"/>
      <c r="N61" s="81"/>
      <c r="O61" s="81"/>
      <c r="P61" s="81"/>
      <c r="Q61" s="74"/>
      <c r="R61" s="81"/>
      <c r="S61" s="81"/>
      <c r="T61" s="81"/>
      <c r="U61" s="81"/>
      <c r="V61" s="81"/>
      <c r="W61" s="81"/>
      <c r="Y61" s="81"/>
      <c r="Z61" s="81"/>
      <c r="AA61" s="81"/>
      <c r="AB61" s="81"/>
      <c r="AC61" s="81"/>
      <c r="AD61" s="81"/>
      <c r="AE61" s="81"/>
      <c r="AF61" s="81"/>
      <c r="AG61" s="56"/>
      <c r="AH61" s="18"/>
      <c r="AI61" s="18"/>
      <c r="AJ61" s="81"/>
      <c r="AK61" s="81"/>
      <c r="AL61" s="81"/>
      <c r="AM61" s="57"/>
      <c r="AN61" s="81"/>
      <c r="AO61" s="57"/>
      <c r="AP61" s="57"/>
      <c r="AQ61" s="57"/>
      <c r="AR61" s="57"/>
      <c r="AS61" s="57"/>
      <c r="AT61" s="58"/>
      <c r="AV61" s="81"/>
      <c r="AW61" s="81"/>
      <c r="AX61" s="81"/>
      <c r="AY61" s="81"/>
      <c r="AZ61" s="81"/>
      <c r="BA61" s="81"/>
      <c r="BB61" s="81"/>
      <c r="BC61" s="81"/>
      <c r="BD61" s="81"/>
      <c r="BE61" s="81"/>
      <c r="BF61" s="81"/>
      <c r="BG61" s="58"/>
      <c r="BH61" s="81"/>
      <c r="BI61" s="81"/>
      <c r="BJ61" s="81"/>
      <c r="BK61" s="81"/>
      <c r="BL61" s="81"/>
      <c r="BM61" s="81"/>
      <c r="BN61" s="81"/>
      <c r="BO61" s="81"/>
      <c r="BP61" s="81"/>
      <c r="BQ61" s="58"/>
    </row>
    <row r="62" spans="1:70" s="39" customFormat="1" ht="20.399999999999999" hidden="1" customHeight="1">
      <c r="A62" s="29"/>
      <c r="B62" s="30"/>
      <c r="C62" s="30"/>
      <c r="D62" s="31"/>
      <c r="E62" s="31"/>
      <c r="F62" s="31"/>
      <c r="G62" s="31"/>
      <c r="H62" s="31"/>
      <c r="I62" s="31"/>
      <c r="J62" s="31"/>
      <c r="K62" s="30"/>
      <c r="L62" s="32"/>
      <c r="M62" s="30"/>
      <c r="N62" s="32"/>
      <c r="O62" s="37"/>
      <c r="P62" s="31"/>
      <c r="Q62" s="31"/>
      <c r="R62" s="31"/>
      <c r="S62" s="30"/>
      <c r="T62" s="32"/>
      <c r="U62" s="30"/>
      <c r="V62" s="32"/>
      <c r="W62" s="37"/>
      <c r="X62" s="46"/>
      <c r="Y62" s="31"/>
      <c r="Z62" s="31"/>
      <c r="AA62" s="31"/>
      <c r="AB62" s="30"/>
      <c r="AC62" s="31"/>
      <c r="AD62" s="31"/>
      <c r="AE62" s="31"/>
      <c r="AF62" s="31"/>
      <c r="AG62" s="31"/>
      <c r="AH62" s="31"/>
      <c r="AI62" s="31"/>
      <c r="AJ62" s="31"/>
      <c r="AK62" s="31"/>
      <c r="AL62" s="31"/>
      <c r="AM62" s="31"/>
      <c r="AN62" s="31"/>
      <c r="AO62" s="31"/>
      <c r="AP62" s="31"/>
      <c r="AQ62" s="31"/>
      <c r="AR62" s="31"/>
      <c r="AS62" s="31"/>
      <c r="AT62" s="31"/>
      <c r="AU62" s="46"/>
      <c r="AV62" s="31"/>
      <c r="AW62" s="31"/>
      <c r="AX62" s="31"/>
      <c r="AY62" s="31"/>
      <c r="AZ62" s="31"/>
      <c r="BA62" s="31"/>
      <c r="BB62" s="31"/>
      <c r="BC62" s="31"/>
      <c r="BD62" s="31"/>
      <c r="BE62" s="31"/>
      <c r="BF62" s="31"/>
      <c r="BG62" s="31"/>
      <c r="BH62" s="31"/>
      <c r="BI62" s="31"/>
      <c r="BJ62" s="31"/>
      <c r="BK62" s="31"/>
      <c r="BL62" s="31"/>
      <c r="BM62" s="31"/>
      <c r="BN62" s="31"/>
      <c r="BO62" s="31"/>
      <c r="BP62" s="31"/>
      <c r="BQ62" s="31"/>
      <c r="BR62" s="31"/>
    </row>
    <row r="63" spans="1:70" s="14" customFormat="1" ht="24.6" customHeight="1">
      <c r="A63" s="183" t="s">
        <v>170</v>
      </c>
      <c r="B63" s="184"/>
      <c r="C63" s="185"/>
      <c r="D63" s="43">
        <f t="shared" ref="D63:O63" si="0">SUM(D18:D61)</f>
        <v>2</v>
      </c>
      <c r="E63" s="43">
        <f t="shared" si="0"/>
        <v>0</v>
      </c>
      <c r="F63" s="43">
        <f t="shared" si="0"/>
        <v>2</v>
      </c>
      <c r="G63" s="43">
        <f t="shared" si="0"/>
        <v>0</v>
      </c>
      <c r="H63" s="43">
        <f t="shared" si="0"/>
        <v>3</v>
      </c>
      <c r="I63" s="43">
        <f t="shared" si="0"/>
        <v>1</v>
      </c>
      <c r="J63" s="43">
        <f t="shared" si="0"/>
        <v>5</v>
      </c>
      <c r="K63" s="43">
        <f t="shared" si="0"/>
        <v>0</v>
      </c>
      <c r="L63" s="43">
        <f t="shared" si="0"/>
        <v>6</v>
      </c>
      <c r="M63" s="43">
        <f t="shared" si="0"/>
        <v>5</v>
      </c>
      <c r="N63" s="43">
        <f t="shared" si="0"/>
        <v>8</v>
      </c>
      <c r="O63" s="43">
        <f t="shared" si="0"/>
        <v>1</v>
      </c>
      <c r="P63" s="44"/>
      <c r="Q63" s="44"/>
      <c r="R63" s="43">
        <f>SUM(R18:R61)</f>
        <v>0</v>
      </c>
      <c r="S63" s="43">
        <f>SUM(S18:S61)</f>
        <v>0</v>
      </c>
      <c r="T63" s="43">
        <f>SUM(T18:T61)</f>
        <v>7</v>
      </c>
      <c r="U63" s="43">
        <f>SUM(U18:U61)</f>
        <v>4</v>
      </c>
      <c r="V63" s="43">
        <f>SUM(V18:V61)</f>
        <v>0</v>
      </c>
      <c r="W63" s="45"/>
      <c r="X63" s="47"/>
      <c r="Y63" s="43">
        <f t="shared" ref="Y63:AS63" si="1">SUM(Y18:Y61)</f>
        <v>14</v>
      </c>
      <c r="Z63" s="43">
        <f t="shared" si="1"/>
        <v>6</v>
      </c>
      <c r="AA63" s="43">
        <f t="shared" si="1"/>
        <v>8</v>
      </c>
      <c r="AB63" s="43">
        <f t="shared" si="1"/>
        <v>11</v>
      </c>
      <c r="AC63" s="43">
        <f t="shared" si="1"/>
        <v>1</v>
      </c>
      <c r="AD63" s="43">
        <f t="shared" si="1"/>
        <v>6</v>
      </c>
      <c r="AE63" s="43">
        <f t="shared" si="1"/>
        <v>10</v>
      </c>
      <c r="AF63" s="43">
        <f t="shared" si="1"/>
        <v>4</v>
      </c>
      <c r="AG63" s="43">
        <f t="shared" si="1"/>
        <v>0</v>
      </c>
      <c r="AH63" s="43">
        <f t="shared" si="1"/>
        <v>12</v>
      </c>
      <c r="AI63" s="43">
        <f t="shared" si="1"/>
        <v>8</v>
      </c>
      <c r="AJ63" s="43">
        <f t="shared" si="1"/>
        <v>6</v>
      </c>
      <c r="AK63" s="43">
        <f t="shared" si="1"/>
        <v>13</v>
      </c>
      <c r="AL63" s="43">
        <f t="shared" si="1"/>
        <v>1</v>
      </c>
      <c r="AM63" s="43">
        <f t="shared" si="1"/>
        <v>4</v>
      </c>
      <c r="AN63" s="43">
        <f t="shared" si="1"/>
        <v>16</v>
      </c>
      <c r="AO63" s="43">
        <f t="shared" si="1"/>
        <v>0</v>
      </c>
      <c r="AP63" s="43">
        <f t="shared" si="1"/>
        <v>17</v>
      </c>
      <c r="AQ63" s="43">
        <f t="shared" si="1"/>
        <v>3</v>
      </c>
      <c r="AR63" s="43">
        <f t="shared" si="1"/>
        <v>8</v>
      </c>
      <c r="AS63" s="43">
        <f t="shared" si="1"/>
        <v>12</v>
      </c>
      <c r="AT63" s="45"/>
      <c r="AU63" s="47"/>
      <c r="AV63" s="43">
        <f t="shared" ref="AV63:BF63" si="2">SUM(AV18:AV61)</f>
        <v>4</v>
      </c>
      <c r="AW63" s="43">
        <f t="shared" si="2"/>
        <v>19</v>
      </c>
      <c r="AX63" s="43">
        <f t="shared" si="2"/>
        <v>10</v>
      </c>
      <c r="AY63" s="43">
        <f t="shared" si="2"/>
        <v>7</v>
      </c>
      <c r="AZ63" s="43">
        <f t="shared" si="2"/>
        <v>10</v>
      </c>
      <c r="BA63" s="43">
        <f t="shared" si="2"/>
        <v>10</v>
      </c>
      <c r="BB63" s="43">
        <f t="shared" si="2"/>
        <v>2</v>
      </c>
      <c r="BC63" s="43">
        <f t="shared" si="2"/>
        <v>0</v>
      </c>
      <c r="BD63" s="43">
        <f t="shared" si="2"/>
        <v>1</v>
      </c>
      <c r="BE63" s="43">
        <f t="shared" si="2"/>
        <v>16</v>
      </c>
      <c r="BF63" s="43">
        <f t="shared" si="2"/>
        <v>4</v>
      </c>
      <c r="BG63" s="44"/>
      <c r="BH63" s="43">
        <f t="shared" ref="BH63:BP63" si="3">SUM(BH18:BH61)</f>
        <v>14</v>
      </c>
      <c r="BI63" s="43">
        <f t="shared" si="3"/>
        <v>7</v>
      </c>
      <c r="BJ63" s="43">
        <f t="shared" si="3"/>
        <v>16</v>
      </c>
      <c r="BK63" s="43">
        <f t="shared" si="3"/>
        <v>5</v>
      </c>
      <c r="BL63" s="43">
        <f t="shared" si="3"/>
        <v>4</v>
      </c>
      <c r="BM63" s="43">
        <f t="shared" si="3"/>
        <v>7</v>
      </c>
      <c r="BN63" s="43">
        <f t="shared" si="3"/>
        <v>12</v>
      </c>
      <c r="BO63" s="43">
        <f t="shared" si="3"/>
        <v>13</v>
      </c>
      <c r="BP63" s="43">
        <f t="shared" si="3"/>
        <v>20</v>
      </c>
      <c r="BQ63" s="44"/>
    </row>
    <row r="64" spans="1:70">
      <c r="L64" s="15"/>
      <c r="M64" s="15"/>
      <c r="N64" s="15"/>
      <c r="O64" s="15"/>
    </row>
    <row r="65" spans="3:69">
      <c r="L65" s="15"/>
      <c r="M65" s="15"/>
      <c r="N65" s="15"/>
      <c r="O65" s="15"/>
    </row>
    <row r="66" spans="3:69" ht="22.8" customHeight="1">
      <c r="C66" s="69" t="s">
        <v>320</v>
      </c>
      <c r="D66" s="69">
        <f t="shared" ref="D66:AI66" si="4">COUNTIFS($C$18:$C$61,3,D$18:D$61,1)</f>
        <v>0</v>
      </c>
      <c r="E66" s="69">
        <f t="shared" si="4"/>
        <v>0</v>
      </c>
      <c r="F66" s="69">
        <f t="shared" si="4"/>
        <v>0</v>
      </c>
      <c r="G66" s="69">
        <f t="shared" si="4"/>
        <v>0</v>
      </c>
      <c r="H66" s="69">
        <f t="shared" si="4"/>
        <v>0</v>
      </c>
      <c r="I66" s="69">
        <f t="shared" si="4"/>
        <v>0</v>
      </c>
      <c r="J66" s="69">
        <f t="shared" si="4"/>
        <v>0</v>
      </c>
      <c r="K66" s="69">
        <f t="shared" si="4"/>
        <v>0</v>
      </c>
      <c r="L66" s="69">
        <f t="shared" si="4"/>
        <v>0</v>
      </c>
      <c r="M66" s="69">
        <f t="shared" si="4"/>
        <v>0</v>
      </c>
      <c r="N66" s="69">
        <f t="shared" si="4"/>
        <v>0</v>
      </c>
      <c r="O66" s="69">
        <f t="shared" si="4"/>
        <v>0</v>
      </c>
      <c r="P66" s="69">
        <f t="shared" si="4"/>
        <v>0</v>
      </c>
      <c r="Q66" s="69">
        <f t="shared" si="4"/>
        <v>0</v>
      </c>
      <c r="R66" s="69">
        <f t="shared" si="4"/>
        <v>0</v>
      </c>
      <c r="S66" s="69">
        <f t="shared" si="4"/>
        <v>0</v>
      </c>
      <c r="T66" s="69">
        <f t="shared" si="4"/>
        <v>0</v>
      </c>
      <c r="U66" s="69">
        <f t="shared" si="4"/>
        <v>0</v>
      </c>
      <c r="V66" s="69">
        <f t="shared" si="4"/>
        <v>0</v>
      </c>
      <c r="W66" s="69">
        <f t="shared" si="4"/>
        <v>0</v>
      </c>
      <c r="X66" s="69">
        <f t="shared" si="4"/>
        <v>0</v>
      </c>
      <c r="Y66" s="69">
        <f t="shared" si="4"/>
        <v>0</v>
      </c>
      <c r="Z66" s="69">
        <f t="shared" si="4"/>
        <v>0</v>
      </c>
      <c r="AA66" s="69">
        <f t="shared" si="4"/>
        <v>0</v>
      </c>
      <c r="AB66" s="69">
        <f t="shared" si="4"/>
        <v>0</v>
      </c>
      <c r="AC66" s="69">
        <f t="shared" si="4"/>
        <v>0</v>
      </c>
      <c r="AD66" s="69">
        <f t="shared" si="4"/>
        <v>0</v>
      </c>
      <c r="AE66" s="69">
        <f t="shared" si="4"/>
        <v>0</v>
      </c>
      <c r="AF66" s="69">
        <f t="shared" si="4"/>
        <v>0</v>
      </c>
      <c r="AG66" s="69">
        <f t="shared" si="4"/>
        <v>0</v>
      </c>
      <c r="AH66" s="69">
        <f t="shared" si="4"/>
        <v>0</v>
      </c>
      <c r="AI66" s="69">
        <f t="shared" si="4"/>
        <v>0</v>
      </c>
      <c r="AJ66" s="69">
        <f t="shared" ref="AJ66:BQ66" si="5">COUNTIFS($C$18:$C$61,3,AJ$18:AJ$61,1)</f>
        <v>0</v>
      </c>
      <c r="AK66" s="69">
        <f t="shared" si="5"/>
        <v>0</v>
      </c>
      <c r="AL66" s="69">
        <f t="shared" si="5"/>
        <v>0</v>
      </c>
      <c r="AM66" s="69">
        <f t="shared" si="5"/>
        <v>0</v>
      </c>
      <c r="AN66" s="69">
        <f t="shared" si="5"/>
        <v>0</v>
      </c>
      <c r="AO66" s="69">
        <f t="shared" si="5"/>
        <v>0</v>
      </c>
      <c r="AP66" s="69">
        <f t="shared" si="5"/>
        <v>0</v>
      </c>
      <c r="AQ66" s="69">
        <f t="shared" si="5"/>
        <v>0</v>
      </c>
      <c r="AR66" s="69">
        <f t="shared" si="5"/>
        <v>0</v>
      </c>
      <c r="AS66" s="69">
        <f t="shared" si="5"/>
        <v>0</v>
      </c>
      <c r="AT66" s="69">
        <f t="shared" si="5"/>
        <v>0</v>
      </c>
      <c r="AU66" s="69">
        <f t="shared" si="5"/>
        <v>0</v>
      </c>
      <c r="AV66" s="69">
        <f t="shared" si="5"/>
        <v>0</v>
      </c>
      <c r="AW66" s="69">
        <f t="shared" si="5"/>
        <v>0</v>
      </c>
      <c r="AX66" s="69">
        <f t="shared" si="5"/>
        <v>0</v>
      </c>
      <c r="AY66" s="69">
        <f t="shared" si="5"/>
        <v>0</v>
      </c>
      <c r="AZ66" s="69">
        <f t="shared" si="5"/>
        <v>0</v>
      </c>
      <c r="BA66" s="69">
        <f t="shared" si="5"/>
        <v>0</v>
      </c>
      <c r="BB66" s="69">
        <f t="shared" si="5"/>
        <v>0</v>
      </c>
      <c r="BC66" s="69">
        <f t="shared" si="5"/>
        <v>0</v>
      </c>
      <c r="BD66" s="69">
        <f t="shared" si="5"/>
        <v>0</v>
      </c>
      <c r="BE66" s="69">
        <f t="shared" si="5"/>
        <v>0</v>
      </c>
      <c r="BF66" s="69">
        <f t="shared" si="5"/>
        <v>0</v>
      </c>
      <c r="BG66" s="69">
        <f t="shared" si="5"/>
        <v>0</v>
      </c>
      <c r="BH66" s="69">
        <f t="shared" si="5"/>
        <v>0</v>
      </c>
      <c r="BI66" s="69">
        <f t="shared" si="5"/>
        <v>0</v>
      </c>
      <c r="BJ66" s="69">
        <f t="shared" si="5"/>
        <v>0</v>
      </c>
      <c r="BK66" s="69">
        <f t="shared" si="5"/>
        <v>0</v>
      </c>
      <c r="BL66" s="69">
        <f t="shared" si="5"/>
        <v>0</v>
      </c>
      <c r="BM66" s="69">
        <f t="shared" si="5"/>
        <v>0</v>
      </c>
      <c r="BN66" s="69">
        <f t="shared" si="5"/>
        <v>0</v>
      </c>
      <c r="BO66" s="69">
        <f t="shared" si="5"/>
        <v>0</v>
      </c>
      <c r="BP66" s="69">
        <f t="shared" si="5"/>
        <v>0</v>
      </c>
      <c r="BQ66" s="69">
        <f t="shared" si="5"/>
        <v>0</v>
      </c>
    </row>
    <row r="67" spans="3:69" ht="22.8" customHeight="1">
      <c r="C67" s="69" t="s">
        <v>321</v>
      </c>
      <c r="D67" s="69">
        <f t="shared" ref="D67:AI67" si="6">COUNTIFS($C$18:$C$61,4,D$18:D$61,1)</f>
        <v>0</v>
      </c>
      <c r="E67" s="69">
        <f t="shared" si="6"/>
        <v>0</v>
      </c>
      <c r="F67" s="69">
        <f t="shared" si="6"/>
        <v>0</v>
      </c>
      <c r="G67" s="69">
        <f t="shared" si="6"/>
        <v>0</v>
      </c>
      <c r="H67" s="69">
        <f t="shared" si="6"/>
        <v>0</v>
      </c>
      <c r="I67" s="69">
        <f t="shared" si="6"/>
        <v>0</v>
      </c>
      <c r="J67" s="69">
        <f t="shared" si="6"/>
        <v>0</v>
      </c>
      <c r="K67" s="69">
        <f t="shared" si="6"/>
        <v>0</v>
      </c>
      <c r="L67" s="69">
        <f t="shared" si="6"/>
        <v>0</v>
      </c>
      <c r="M67" s="69">
        <f t="shared" si="6"/>
        <v>0</v>
      </c>
      <c r="N67" s="69">
        <f t="shared" si="6"/>
        <v>0</v>
      </c>
      <c r="O67" s="69">
        <f t="shared" si="6"/>
        <v>0</v>
      </c>
      <c r="P67" s="69">
        <f t="shared" si="6"/>
        <v>0</v>
      </c>
      <c r="Q67" s="69">
        <f t="shared" si="6"/>
        <v>0</v>
      </c>
      <c r="R67" s="69">
        <f t="shared" si="6"/>
        <v>0</v>
      </c>
      <c r="S67" s="69">
        <f t="shared" si="6"/>
        <v>0</v>
      </c>
      <c r="T67" s="69">
        <f t="shared" si="6"/>
        <v>0</v>
      </c>
      <c r="U67" s="69">
        <f t="shared" si="6"/>
        <v>0</v>
      </c>
      <c r="V67" s="69">
        <f t="shared" si="6"/>
        <v>0</v>
      </c>
      <c r="W67" s="69">
        <f t="shared" si="6"/>
        <v>0</v>
      </c>
      <c r="X67" s="69">
        <f t="shared" si="6"/>
        <v>0</v>
      </c>
      <c r="Y67" s="69">
        <f t="shared" si="6"/>
        <v>0</v>
      </c>
      <c r="Z67" s="69">
        <f t="shared" si="6"/>
        <v>0</v>
      </c>
      <c r="AA67" s="69">
        <f t="shared" si="6"/>
        <v>0</v>
      </c>
      <c r="AB67" s="69">
        <f t="shared" si="6"/>
        <v>0</v>
      </c>
      <c r="AC67" s="69">
        <f t="shared" si="6"/>
        <v>0</v>
      </c>
      <c r="AD67" s="69">
        <f t="shared" si="6"/>
        <v>0</v>
      </c>
      <c r="AE67" s="69">
        <f t="shared" si="6"/>
        <v>0</v>
      </c>
      <c r="AF67" s="69">
        <f t="shared" si="6"/>
        <v>0</v>
      </c>
      <c r="AG67" s="69">
        <f t="shared" si="6"/>
        <v>0</v>
      </c>
      <c r="AH67" s="69">
        <f t="shared" si="6"/>
        <v>0</v>
      </c>
      <c r="AI67" s="69">
        <f t="shared" si="6"/>
        <v>0</v>
      </c>
      <c r="AJ67" s="69">
        <f t="shared" ref="AJ67:BQ67" si="7">COUNTIFS($C$18:$C$61,4,AJ$18:AJ$61,1)</f>
        <v>0</v>
      </c>
      <c r="AK67" s="69">
        <f t="shared" si="7"/>
        <v>0</v>
      </c>
      <c r="AL67" s="69">
        <f t="shared" si="7"/>
        <v>0</v>
      </c>
      <c r="AM67" s="69">
        <f t="shared" si="7"/>
        <v>0</v>
      </c>
      <c r="AN67" s="69">
        <f t="shared" si="7"/>
        <v>0</v>
      </c>
      <c r="AO67" s="69">
        <f t="shared" si="7"/>
        <v>0</v>
      </c>
      <c r="AP67" s="69">
        <f t="shared" si="7"/>
        <v>0</v>
      </c>
      <c r="AQ67" s="69">
        <f t="shared" si="7"/>
        <v>0</v>
      </c>
      <c r="AR67" s="69">
        <f t="shared" si="7"/>
        <v>0</v>
      </c>
      <c r="AS67" s="69">
        <f t="shared" si="7"/>
        <v>0</v>
      </c>
      <c r="AT67" s="69">
        <f t="shared" si="7"/>
        <v>0</v>
      </c>
      <c r="AU67" s="69">
        <f t="shared" si="7"/>
        <v>0</v>
      </c>
      <c r="AV67" s="69">
        <f t="shared" si="7"/>
        <v>0</v>
      </c>
      <c r="AW67" s="69">
        <f t="shared" si="7"/>
        <v>0</v>
      </c>
      <c r="AX67" s="69">
        <f t="shared" si="7"/>
        <v>0</v>
      </c>
      <c r="AY67" s="69">
        <f t="shared" si="7"/>
        <v>0</v>
      </c>
      <c r="AZ67" s="69">
        <f t="shared" si="7"/>
        <v>0</v>
      </c>
      <c r="BA67" s="69">
        <f t="shared" si="7"/>
        <v>0</v>
      </c>
      <c r="BB67" s="69">
        <f t="shared" si="7"/>
        <v>0</v>
      </c>
      <c r="BC67" s="69">
        <f t="shared" si="7"/>
        <v>0</v>
      </c>
      <c r="BD67" s="69">
        <f t="shared" si="7"/>
        <v>0</v>
      </c>
      <c r="BE67" s="69">
        <f t="shared" si="7"/>
        <v>0</v>
      </c>
      <c r="BF67" s="69">
        <f t="shared" si="7"/>
        <v>0</v>
      </c>
      <c r="BG67" s="69">
        <f t="shared" si="7"/>
        <v>0</v>
      </c>
      <c r="BH67" s="69">
        <f t="shared" si="7"/>
        <v>0</v>
      </c>
      <c r="BI67" s="69">
        <f t="shared" si="7"/>
        <v>0</v>
      </c>
      <c r="BJ67" s="69">
        <f t="shared" si="7"/>
        <v>0</v>
      </c>
      <c r="BK67" s="69">
        <f t="shared" si="7"/>
        <v>0</v>
      </c>
      <c r="BL67" s="69">
        <f t="shared" si="7"/>
        <v>0</v>
      </c>
      <c r="BM67" s="69">
        <f t="shared" si="7"/>
        <v>0</v>
      </c>
      <c r="BN67" s="69">
        <f t="shared" si="7"/>
        <v>0</v>
      </c>
      <c r="BO67" s="69">
        <f t="shared" si="7"/>
        <v>0</v>
      </c>
      <c r="BP67" s="69">
        <f t="shared" si="7"/>
        <v>0</v>
      </c>
      <c r="BQ67" s="69">
        <f t="shared" si="7"/>
        <v>0</v>
      </c>
    </row>
    <row r="68" spans="3:69" ht="22.8" customHeight="1">
      <c r="C68" s="69" t="s">
        <v>322</v>
      </c>
      <c r="D68" s="69">
        <f t="shared" ref="D68:AI68" si="8">COUNTIFS($C$18:$C$61,5,D$18:D$61,1)</f>
        <v>1</v>
      </c>
      <c r="E68" s="69">
        <f t="shared" si="8"/>
        <v>0</v>
      </c>
      <c r="F68" s="69">
        <f t="shared" si="8"/>
        <v>2</v>
      </c>
      <c r="G68" s="69">
        <f t="shared" si="8"/>
        <v>0</v>
      </c>
      <c r="H68" s="69">
        <f t="shared" si="8"/>
        <v>3</v>
      </c>
      <c r="I68" s="69">
        <f t="shared" si="8"/>
        <v>0</v>
      </c>
      <c r="J68" s="69">
        <f t="shared" si="8"/>
        <v>4</v>
      </c>
      <c r="K68" s="69">
        <f t="shared" si="8"/>
        <v>0</v>
      </c>
      <c r="L68" s="69">
        <f t="shared" si="8"/>
        <v>4</v>
      </c>
      <c r="M68" s="69">
        <f t="shared" si="8"/>
        <v>3</v>
      </c>
      <c r="N68" s="69">
        <f t="shared" si="8"/>
        <v>3</v>
      </c>
      <c r="O68" s="69">
        <f t="shared" si="8"/>
        <v>1</v>
      </c>
      <c r="P68" s="69">
        <f t="shared" si="8"/>
        <v>0</v>
      </c>
      <c r="Q68" s="69">
        <f t="shared" si="8"/>
        <v>0</v>
      </c>
      <c r="R68" s="69">
        <f t="shared" si="8"/>
        <v>0</v>
      </c>
      <c r="S68" s="69">
        <f t="shared" si="8"/>
        <v>0</v>
      </c>
      <c r="T68" s="69">
        <f t="shared" si="8"/>
        <v>3</v>
      </c>
      <c r="U68" s="69">
        <f t="shared" si="8"/>
        <v>2</v>
      </c>
      <c r="V68" s="69">
        <f t="shared" si="8"/>
        <v>0</v>
      </c>
      <c r="W68" s="69">
        <f t="shared" si="8"/>
        <v>0</v>
      </c>
      <c r="X68" s="69">
        <f t="shared" si="8"/>
        <v>0</v>
      </c>
      <c r="Y68" s="69">
        <f t="shared" si="8"/>
        <v>7</v>
      </c>
      <c r="Z68" s="69">
        <f t="shared" si="8"/>
        <v>4</v>
      </c>
      <c r="AA68" s="69">
        <f t="shared" si="8"/>
        <v>4</v>
      </c>
      <c r="AB68" s="69">
        <f t="shared" si="8"/>
        <v>6</v>
      </c>
      <c r="AC68" s="69">
        <f t="shared" si="8"/>
        <v>1</v>
      </c>
      <c r="AD68" s="69">
        <f t="shared" si="8"/>
        <v>3</v>
      </c>
      <c r="AE68" s="69">
        <f t="shared" si="8"/>
        <v>5</v>
      </c>
      <c r="AF68" s="69">
        <f t="shared" si="8"/>
        <v>3</v>
      </c>
      <c r="AG68" s="69">
        <f t="shared" si="8"/>
        <v>0</v>
      </c>
      <c r="AH68" s="69">
        <f t="shared" si="8"/>
        <v>7</v>
      </c>
      <c r="AI68" s="69">
        <f t="shared" si="8"/>
        <v>4</v>
      </c>
      <c r="AJ68" s="69">
        <f t="shared" ref="AJ68:BQ68" si="9">COUNTIFS($C$18:$C$61,5,AJ$18:AJ$61,1)</f>
        <v>3</v>
      </c>
      <c r="AK68" s="69">
        <f t="shared" si="9"/>
        <v>7</v>
      </c>
      <c r="AL68" s="69">
        <f t="shared" si="9"/>
        <v>1</v>
      </c>
      <c r="AM68" s="69">
        <f t="shared" si="9"/>
        <v>1</v>
      </c>
      <c r="AN68" s="69">
        <f t="shared" si="9"/>
        <v>10</v>
      </c>
      <c r="AO68" s="69">
        <f t="shared" si="9"/>
        <v>0</v>
      </c>
      <c r="AP68" s="69">
        <f t="shared" si="9"/>
        <v>10</v>
      </c>
      <c r="AQ68" s="69">
        <f t="shared" si="9"/>
        <v>1</v>
      </c>
      <c r="AR68" s="69">
        <f t="shared" si="9"/>
        <v>4</v>
      </c>
      <c r="AS68" s="69">
        <f t="shared" si="9"/>
        <v>7</v>
      </c>
      <c r="AT68" s="69">
        <f t="shared" si="9"/>
        <v>0</v>
      </c>
      <c r="AU68" s="69">
        <f t="shared" si="9"/>
        <v>0</v>
      </c>
      <c r="AV68" s="69">
        <f t="shared" si="9"/>
        <v>1</v>
      </c>
      <c r="AW68" s="69">
        <f t="shared" si="9"/>
        <v>11</v>
      </c>
      <c r="AX68" s="69">
        <f t="shared" si="9"/>
        <v>4</v>
      </c>
      <c r="AY68" s="69">
        <f t="shared" si="9"/>
        <v>5</v>
      </c>
      <c r="AZ68" s="69">
        <f t="shared" si="9"/>
        <v>5</v>
      </c>
      <c r="BA68" s="69">
        <f t="shared" si="9"/>
        <v>5</v>
      </c>
      <c r="BB68" s="69">
        <f t="shared" si="9"/>
        <v>0</v>
      </c>
      <c r="BC68" s="69">
        <f t="shared" si="9"/>
        <v>0</v>
      </c>
      <c r="BD68" s="69">
        <f t="shared" si="9"/>
        <v>1</v>
      </c>
      <c r="BE68" s="69">
        <f t="shared" si="9"/>
        <v>8</v>
      </c>
      <c r="BF68" s="69">
        <f t="shared" si="9"/>
        <v>4</v>
      </c>
      <c r="BG68" s="69">
        <f t="shared" si="9"/>
        <v>0</v>
      </c>
      <c r="BH68" s="69">
        <f t="shared" si="9"/>
        <v>9</v>
      </c>
      <c r="BI68" s="69">
        <f t="shared" si="9"/>
        <v>4</v>
      </c>
      <c r="BJ68" s="69">
        <f t="shared" si="9"/>
        <v>10</v>
      </c>
      <c r="BK68" s="69">
        <f t="shared" si="9"/>
        <v>3</v>
      </c>
      <c r="BL68" s="69">
        <f t="shared" si="9"/>
        <v>3</v>
      </c>
      <c r="BM68" s="69">
        <f t="shared" si="9"/>
        <v>3</v>
      </c>
      <c r="BN68" s="69">
        <f t="shared" si="9"/>
        <v>6</v>
      </c>
      <c r="BO68" s="69">
        <f t="shared" si="9"/>
        <v>7</v>
      </c>
      <c r="BP68" s="69">
        <f t="shared" si="9"/>
        <v>11</v>
      </c>
      <c r="BQ68" s="69">
        <f t="shared" si="9"/>
        <v>0</v>
      </c>
    </row>
    <row r="69" spans="3:69" ht="22.8" customHeight="1">
      <c r="C69" s="69" t="s">
        <v>324</v>
      </c>
      <c r="D69" s="69">
        <f t="shared" ref="D69:AI69" si="10">COUNTIFS($C$18:$C$61,6,D$18:D$61,1)</f>
        <v>1</v>
      </c>
      <c r="E69" s="69">
        <f t="shared" si="10"/>
        <v>0</v>
      </c>
      <c r="F69" s="69">
        <f t="shared" si="10"/>
        <v>0</v>
      </c>
      <c r="G69" s="69">
        <f t="shared" si="10"/>
        <v>0</v>
      </c>
      <c r="H69" s="69">
        <f t="shared" si="10"/>
        <v>0</v>
      </c>
      <c r="I69" s="69">
        <f t="shared" si="10"/>
        <v>1</v>
      </c>
      <c r="J69" s="69">
        <f t="shared" si="10"/>
        <v>1</v>
      </c>
      <c r="K69" s="69">
        <f t="shared" si="10"/>
        <v>0</v>
      </c>
      <c r="L69" s="69">
        <f t="shared" si="10"/>
        <v>2</v>
      </c>
      <c r="M69" s="69">
        <f t="shared" si="10"/>
        <v>2</v>
      </c>
      <c r="N69" s="69">
        <f t="shared" si="10"/>
        <v>5</v>
      </c>
      <c r="O69" s="69">
        <f t="shared" si="10"/>
        <v>0</v>
      </c>
      <c r="P69" s="69">
        <f t="shared" si="10"/>
        <v>0</v>
      </c>
      <c r="Q69" s="69">
        <f t="shared" si="10"/>
        <v>0</v>
      </c>
      <c r="R69" s="69">
        <f t="shared" si="10"/>
        <v>0</v>
      </c>
      <c r="S69" s="69">
        <f t="shared" si="10"/>
        <v>0</v>
      </c>
      <c r="T69" s="69">
        <f t="shared" si="10"/>
        <v>4</v>
      </c>
      <c r="U69" s="69">
        <f t="shared" si="10"/>
        <v>2</v>
      </c>
      <c r="V69" s="69">
        <f t="shared" si="10"/>
        <v>0</v>
      </c>
      <c r="W69" s="69">
        <f t="shared" si="10"/>
        <v>0</v>
      </c>
      <c r="X69" s="69">
        <f t="shared" si="10"/>
        <v>0</v>
      </c>
      <c r="Y69" s="69">
        <f t="shared" si="10"/>
        <v>7</v>
      </c>
      <c r="Z69" s="69">
        <f t="shared" si="10"/>
        <v>2</v>
      </c>
      <c r="AA69" s="69">
        <f t="shared" si="10"/>
        <v>4</v>
      </c>
      <c r="AB69" s="69">
        <f t="shared" si="10"/>
        <v>5</v>
      </c>
      <c r="AC69" s="69">
        <f t="shared" si="10"/>
        <v>0</v>
      </c>
      <c r="AD69" s="69">
        <f t="shared" si="10"/>
        <v>3</v>
      </c>
      <c r="AE69" s="69">
        <f t="shared" si="10"/>
        <v>5</v>
      </c>
      <c r="AF69" s="69">
        <f t="shared" si="10"/>
        <v>1</v>
      </c>
      <c r="AG69" s="69">
        <f t="shared" si="10"/>
        <v>0</v>
      </c>
      <c r="AH69" s="69">
        <f t="shared" si="10"/>
        <v>5</v>
      </c>
      <c r="AI69" s="69">
        <f t="shared" si="10"/>
        <v>4</v>
      </c>
      <c r="AJ69" s="69">
        <f t="shared" ref="AJ69:BQ69" si="11">COUNTIFS($C$18:$C$61,6,AJ$18:AJ$61,1)</f>
        <v>3</v>
      </c>
      <c r="AK69" s="69">
        <f t="shared" si="11"/>
        <v>6</v>
      </c>
      <c r="AL69" s="69">
        <f t="shared" si="11"/>
        <v>0</v>
      </c>
      <c r="AM69" s="69">
        <f t="shared" si="11"/>
        <v>3</v>
      </c>
      <c r="AN69" s="69">
        <f t="shared" si="11"/>
        <v>6</v>
      </c>
      <c r="AO69" s="69">
        <f t="shared" si="11"/>
        <v>0</v>
      </c>
      <c r="AP69" s="69">
        <f t="shared" si="11"/>
        <v>7</v>
      </c>
      <c r="AQ69" s="69">
        <f t="shared" si="11"/>
        <v>2</v>
      </c>
      <c r="AR69" s="69">
        <f t="shared" si="11"/>
        <v>4</v>
      </c>
      <c r="AS69" s="69">
        <f t="shared" si="11"/>
        <v>5</v>
      </c>
      <c r="AT69" s="69">
        <f t="shared" si="11"/>
        <v>0</v>
      </c>
      <c r="AU69" s="69">
        <f t="shared" si="11"/>
        <v>0</v>
      </c>
      <c r="AV69" s="69">
        <f t="shared" si="11"/>
        <v>3</v>
      </c>
      <c r="AW69" s="69">
        <f t="shared" si="11"/>
        <v>8</v>
      </c>
      <c r="AX69" s="69">
        <f t="shared" si="11"/>
        <v>6</v>
      </c>
      <c r="AY69" s="69">
        <f t="shared" si="11"/>
        <v>2</v>
      </c>
      <c r="AZ69" s="69">
        <f t="shared" si="11"/>
        <v>5</v>
      </c>
      <c r="BA69" s="69">
        <f t="shared" si="11"/>
        <v>5</v>
      </c>
      <c r="BB69" s="69">
        <f t="shared" si="11"/>
        <v>2</v>
      </c>
      <c r="BC69" s="69">
        <f t="shared" si="11"/>
        <v>0</v>
      </c>
      <c r="BD69" s="69">
        <f t="shared" si="11"/>
        <v>0</v>
      </c>
      <c r="BE69" s="69">
        <f t="shared" si="11"/>
        <v>8</v>
      </c>
      <c r="BF69" s="69">
        <f t="shared" si="11"/>
        <v>0</v>
      </c>
      <c r="BG69" s="69">
        <f t="shared" si="11"/>
        <v>0</v>
      </c>
      <c r="BH69" s="69">
        <f t="shared" si="11"/>
        <v>5</v>
      </c>
      <c r="BI69" s="69">
        <f t="shared" si="11"/>
        <v>3</v>
      </c>
      <c r="BJ69" s="69">
        <f t="shared" si="11"/>
        <v>6</v>
      </c>
      <c r="BK69" s="69">
        <f t="shared" si="11"/>
        <v>2</v>
      </c>
      <c r="BL69" s="69">
        <f t="shared" si="11"/>
        <v>1</v>
      </c>
      <c r="BM69" s="69">
        <f t="shared" si="11"/>
        <v>4</v>
      </c>
      <c r="BN69" s="69">
        <f t="shared" si="11"/>
        <v>6</v>
      </c>
      <c r="BO69" s="69">
        <f t="shared" si="11"/>
        <v>6</v>
      </c>
      <c r="BP69" s="69">
        <f t="shared" si="11"/>
        <v>9</v>
      </c>
      <c r="BQ69" s="69">
        <f t="shared" si="11"/>
        <v>0</v>
      </c>
    </row>
    <row r="70" spans="3:69">
      <c r="L70" s="15"/>
      <c r="M70" s="15"/>
      <c r="N70" s="15"/>
      <c r="O70" s="15"/>
    </row>
    <row r="71" spans="3:69">
      <c r="L71" s="15"/>
      <c r="M71" s="15"/>
      <c r="N71" s="15"/>
      <c r="O71" s="15"/>
    </row>
  </sheetData>
  <autoFilter ref="A17:BR61"/>
  <mergeCells count="78">
    <mergeCell ref="BQ13:BQ15"/>
    <mergeCell ref="D14:G14"/>
    <mergeCell ref="H14:K14"/>
    <mergeCell ref="L14:O14"/>
    <mergeCell ref="P14:P15"/>
    <mergeCell ref="BO13:BO15"/>
    <mergeCell ref="BP13:BP15"/>
    <mergeCell ref="BD13:BD15"/>
    <mergeCell ref="AR13:AR15"/>
    <mergeCell ref="AS13:AS15"/>
    <mergeCell ref="AT13:AT15"/>
    <mergeCell ref="AV13:AV15"/>
    <mergeCell ref="AW13:AW15"/>
    <mergeCell ref="AX13:AX15"/>
    <mergeCell ref="AL13:AL15"/>
    <mergeCell ref="AM13:AM15"/>
    <mergeCell ref="A63:C63"/>
    <mergeCell ref="BK13:BK15"/>
    <mergeCell ref="BL13:BL15"/>
    <mergeCell ref="BM13:BM15"/>
    <mergeCell ref="BN13:BN15"/>
    <mergeCell ref="BE13:BE15"/>
    <mergeCell ref="BF13:BF15"/>
    <mergeCell ref="BG13:BG15"/>
    <mergeCell ref="BH13:BH15"/>
    <mergeCell ref="BI13:BI15"/>
    <mergeCell ref="BJ13:BJ15"/>
    <mergeCell ref="AY13:AY15"/>
    <mergeCell ref="AZ13:AZ15"/>
    <mergeCell ref="BA13:BA15"/>
    <mergeCell ref="BB13:BB15"/>
    <mergeCell ref="BC13:BC15"/>
    <mergeCell ref="D13:P13"/>
    <mergeCell ref="Q13:Q15"/>
    <mergeCell ref="AD13:AD15"/>
    <mergeCell ref="AN13:AN15"/>
    <mergeCell ref="AO13:AO15"/>
    <mergeCell ref="AF13:AF15"/>
    <mergeCell ref="AG13:AG15"/>
    <mergeCell ref="AH13:AH15"/>
    <mergeCell ref="AI13:AI15"/>
    <mergeCell ref="AJ13:AJ15"/>
    <mergeCell ref="AK13:AK15"/>
    <mergeCell ref="AR12:AS12"/>
    <mergeCell ref="AE13:AE15"/>
    <mergeCell ref="S13:S15"/>
    <mergeCell ref="T13:T15"/>
    <mergeCell ref="U13:U15"/>
    <mergeCell ref="V13:V15"/>
    <mergeCell ref="W13:W15"/>
    <mergeCell ref="Y13:Y15"/>
    <mergeCell ref="Z13:Z15"/>
    <mergeCell ref="AA13:AA15"/>
    <mergeCell ref="AB13:AB15"/>
    <mergeCell ref="AC13:AC15"/>
    <mergeCell ref="AP13:AP15"/>
    <mergeCell ref="AQ13:AQ15"/>
    <mergeCell ref="X13:X15"/>
    <mergeCell ref="R13:R15"/>
    <mergeCell ref="AJ12:AL12"/>
    <mergeCell ref="AM12:AO12"/>
    <mergeCell ref="AP12:AQ12"/>
    <mergeCell ref="AU13:AU15"/>
    <mergeCell ref="A11:C11"/>
    <mergeCell ref="Y11:AT11"/>
    <mergeCell ref="D11:W11"/>
    <mergeCell ref="AV11:BQ11"/>
    <mergeCell ref="AV12:BG12"/>
    <mergeCell ref="BH12:BQ12"/>
    <mergeCell ref="D12:Q12"/>
    <mergeCell ref="R12:W12"/>
    <mergeCell ref="Y12:Z12"/>
    <mergeCell ref="AA12:AC12"/>
    <mergeCell ref="AD12:AF12"/>
    <mergeCell ref="AG12:AI12"/>
    <mergeCell ref="A12:A16"/>
    <mergeCell ref="B12:B16"/>
    <mergeCell ref="C12:C16"/>
  </mergeCells>
  <phoneticPr fontId="24"/>
  <dataValidations count="3">
    <dataValidation type="list" allowBlank="1" showInputMessage="1" showErrorMessage="1" sqref="KK17 WWU17 WMY17 WDC17 VTG17 VJK17 UZO17 UPS17 UFW17 TWA17 TME17 TCI17 SSM17 SIQ17 RYU17 ROY17 RFC17 QVG17 QLK17 QBO17 PRS17 PHW17 OYA17 OOE17 OEI17 NUM17 NKQ17 NAU17 MQY17 MHC17 LXG17 LNK17 LDO17 KTS17 KJW17 KAA17 JQE17 JGI17 IWM17 IMQ17 ICU17 HSY17 HJC17 GZG17 GPK17 GFO17 FVS17 FLW17 FCA17 ESE17 EII17 DYM17 DOQ17 DEU17 CUY17 CLC17 CBG17 BRK17 BHO17 AXS17 ANW17 AEA17 UE17 KI17 WWS17 WMW17 WDA17 VTE17 VJI17 UZM17 UPQ17 UFU17 TVY17 TMC17 TCG17 SSK17 SIO17 RYS17 ROW17 RFA17 QVE17 QLI17 QBM17 PRQ17 PHU17 OXY17 OOC17 OEG17 NUK17 NKO17 NAS17 MQW17 MHA17 LXE17 LNI17 LDM17 KTQ17 KJU17 JZY17 JQC17 JGG17 IWK17 IMO17 ICS17 HSW17 HJA17 GZE17 GPI17 GFM17 FVQ17 FLU17 FBY17 ESC17 EIG17 DYK17 DOO17 DES17 CUW17 CLA17 CBE17 BRI17 BHM17 AXQ17 ANU17 ADY17 UC17 KG17 WWQ17 WMU17 WCY17 VTC17 VJG17 UZK17 UPO17 UFS17 TVW17 TMA17 TCE17 SSI17 SIM17 RYQ17 ROU17 REY17 QVC17 QLG17 QBK17 PRO17 PHS17 OXW17 OOA17 OEE17 NUI17 NKM17 NAQ17 MQU17 MGY17 LXC17 LNG17 LDK17 KTO17 KJS17 JZW17 JQA17 JGE17 IWI17 IMM17 ICQ17 HSU17 HIY17 GZC17 GPG17 GFK17 FVO17 FLS17 FBW17 ESA17 EIE17 DYI17 DOM17 DEQ17 CUU17 CKY17 CBC17 BRG17 BHK17 AXO17 ANS17 ADW17 UA17 KE17 WWO17 WMS17 WCW17 VTA17 VJE17 UZI17 UPM17 UFQ17 TVU17 TLY17 TCC17 SSG17 SIK17 RYO17 ROS17 REW17 QVA17 QLE17 QBI17 PRM17 PHQ17 OXU17 ONY17 OEC17 NUG17 NKK17 NAO17 MQS17 MGW17 LXA17 LNE17 LDI17 KTM17 KJQ17 JZU17 JPY17 JGC17 IWG17 IMK17 ICO17 HSS17 HIW17 GZA17 GPE17 GFI17 FVM17 FLQ17 FBU17 ERY17 EIC17 DYG17 DOK17 DEO17 CUS17 CKW17 CBA17 BRE17 BHI17 AXM17 ANQ17 ADU17 TY17 KC17 WWG17 WMK17 WCO17 VSS17 VIW17 UZA17 UPE17 UFI17 TVM17 TLQ17 TBU17 SRY17 SIC17 RYG17 ROK17 REO17 QUS17 QKW17 QBA17 PRE17 PHI17 OXM17 ONQ17 ODU17 NTY17 NKC17 NAG17 MQK17 MGO17 LWS17 LMW17 LDA17 KTE17 KJI17 JZM17 JPQ17 JFU17 IVY17 IMC17 ICG17 HSK17 HIO17 GYS17 GOW17 GFA17 FVE17 FLI17 FBM17 ERQ17 EHU17 DXY17 DOC17 DEG17 CUK17 CKO17 CAS17 BQW17 BHA17 AXE17 ANI17 ADM17 TQ17 JU17 WWM17 WMQ17 WCU17 VSY17 VJC17 UZG17 UPK17 UFO17 TVS17 TLW17 TCA17 SSE17 SII17 RYM17 ROQ17 REU17 QUY17 QLC17 QBG17 PRK17 PHO17 OXS17 ONW17 OEA17 NUE17 NKI17 NAM17 MQQ17 MGU17 LWY17 LNC17 LDG17 KTK17 KJO17 JZS17 JPW17 JGA17 IWE17 IMI17 ICM17 HSQ17 HIU17 GYY17 GPC17 GFG17 FVK17 FLO17 FBS17 ERW17 EIA17 DYE17 DOI17 DEM17 CUQ17 CKU17 CAY17 BRC17 BHG17 AXK17 ANO17 ADS17 TW17 KA17 WWK17 WMO17 WCS17 VSW17 VJA17 UZE17 UPI17 UFM17 TVQ17 TLU17 TBY17 SSC17 SIG17 RYK17 ROO17 RES17 QUW17 QLA17 QBE17 PRI17 PHM17 OXQ17 ONU17 ODY17 NUC17 NKG17 NAK17 MQO17 MGS17 LWW17 LNA17 LDE17 KTI17 KJM17 JZQ17 JPU17 JFY17 IWC17 IMG17 ICK17 HSO17 HIS17 GYW17 GPA17 GFE17 FVI17 FLM17 FBQ17 ERU17 EHY17 DYC17 DOG17 DEK17 CUO17 CKS17 CAW17 BRA17 BHE17 AXI17 ANM17 ADQ17 TU17 JY17 WWI17 WMM17 WCQ17 VSU17 VIY17 UZC17 UPG17 UFK17 TVO17 TLS17 TBW17 SSA17 SIE17 RYI17 ROM17 REQ17 QUU17 QKY17 QBC17 PRG17 PHK17 OXO17 ONS17 ODW17 NUA17 NKE17 NAI17 MQM17 MGQ17 LWU17 LMY17 LDC17 KTG17 KJK17 JZO17 JPS17 JFW17 IWA17 IME17 ICI17 HSM17 HIQ17 GYU17 GOY17 GFC17 FVG17 FLK17 FBO17 ERS17 EHW17 DYA17 DOE17 DEI17 CUM17 CKQ17 CAU17 BQY17 BHC17 AXG17 ANK17 ADO17 TS17 JW17 WWE17 WMI17 WCM17 VSQ17 VIU17 UYY17 UPC17 UFG17 TVK17 TLO17 TBS17 SRW17 SIA17 RYE17 ROI17 REM17 QUQ17 QKU17 QAY17 PRC17 PHG17 OXK17 ONO17 ODS17 NTW17 NKA17 NAE17 MQI17 MGM17 LWQ17 LMU17 LCY17 KTC17 KJG17 JZK17 JPO17 JFS17 IVW17 IMA17 ICE17 HSI17 HIM17 GYQ17 GOU17 GEY17 FVC17 FLG17 FBK17 ERO17 EHS17 DXW17 DOA17 DEE17 CUI17 CKM17 CAQ17 BQU17 BGY17 AXC17 ANG17 ADK17 TO17 JS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WWA17 WME17 WCI17 VSM17 VIQ17 UYU17 UOY17 UFC17 TVG17 TLK17 TBO17 SRS17 SHW17 RYA17 ROE17 REI17 QUM17 QKQ17 QAU17 PQY17 PHC17 OXG17 ONK17 ODO17 NTS17 NJW17 NAA17 MQE17 MGI17 LWM17 LMQ17 LCU17 KSY17 KJC17 JZG17 JPK17 JFO17 IVS17 ILW17 ICA17 HSE17 HII17 GYM17 GOQ17 GEU17 FUY17 FLC17 FBG17 ERK17 EHO17 DXS17 DNW17 DEA17 CUE17 CKI17 CAM17 BQQ17 BGU17 AWY17 ANC17 ADG17 TK17 JO17 WVY17 WMC17 WCG17 VSK17 VIO17 UYS17 UOW17 UFA17 TVE17 TLI17 TBM17 SRQ17 SHU17 RXY17 ROC17 REG17 QUK17 QKO17 QAS17 PQW17 PHA17 OXE17 ONI17 ODM17 NTQ17 NJU17 MZY17 MQC17 MGG17 LWK17 LMO17 LCS17 KSW17 KJA17 JZE17 JPI17 JFM17 IVQ17 ILU17 IBY17 HSC17 HIG17 GYK17 GOO17 GES17 FUW17 FLA17 FBE17 ERI17 EHM17 DXQ17 DNU17 DDY17 CUC17 CKG17 CAK17 BQO17 BGS17 AWW17 ANA17 ADE17 TI17 JM17 BR17 WVW17 WMA17 WCE17 VSI17 VIM17 UYQ17 UOU17 UEY17 TVC17 TLG17 TBK17 SRO17 SHS17 RXW17 ROA17 REE17 QUI17 QKM17 QAQ17 PQU17 PGY17 OXC17 ONG17 ODK17 NTO17 NJS17 MZW17 MQA17 MGE17 LWI17 LMM17 LCQ17 KSU17 KIY17 JZC17 JPG17 JFK17 IVO17 ILS17 IBW17 HSA17 HIE17 GYI17 GOM17 GEQ17 FUU17 FKY17 FBC17 ERG17 EHK17 DXO17 DNS17 DDW17 CUA17 CKE17 CAI17 BQM17 BGQ17 AWU17 AMY17 ADC17 TG17 JK17 BP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ADA17 TE17 JI17 BN17 WVS17 WLW17 WCA17 VSE17 VII17 UYM17 UOQ17 UEU17 TUY17 TLC17 TBG17 SRK17 SHO17 RXS17 RNW17 REA17 QUE17 QKI17 QAM17 PQQ17 PGU17 OWY17 ONC17 ODG17 NTK17 NJO17 MZS17 MPW17 MGA17 LWE17 LMI17 LCM17 KSQ17 KIU17 JYY17 JPC17 JFG17 IVK17 ILO17 IBS17 HRW17 HIA17 GYE17 GOI17 GEM17 FUQ17 FKU17 FAY17 ERC17 EHG17 DXK17 DNO17 DDS17 CTW17 CKA17 CAE17 BQI17 BGM17 AWQ17 AMU17 ACY17 TC17 JG17 BL17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BJ17 WWW17 WNA17 WDE17 VTI17 VJM17 UZQ17 UPU17 UFY17 TWC17 TMG17 TCK17 SSO17 SIS17 RYW17 RPA17 RFE17 QVI17 QLM17 QBQ17 PRU17 PHY17 OYC17 OOG17 OEK17 NUO17 NKS17 NAW17 MRA17 MHE17 LXI17 LNM17 LDQ17 KTU17 KJY17 KAC17 JQG17 JGK17 IWO17 IMS17 ICW17 HTA17 HJE17 GZI17 GPM17 GFQ17 FVU17 FLY17 FCC17 ESG17 EIK17 DYO17 DOS17 DEW17 CVA17 CLE17 CBI17 BRM17 BHQ17 AXU17 ANY17 AEC17 UG17 IV62 WVJ62 WLN62 WBR62 VRV62 VHZ62 UYD62 UOH62 UEL62 TUP62 TKT62 TAX62 SRB62 SHF62 RXJ62 RNN62 RDR62 QTV62 QJZ62 QAD62 PQH62 PGL62 OWP62 OMT62 OCX62 NTB62 NJF62 MZJ62 MPN62 MFR62 LVV62 LLZ62 LCD62 KSH62 KIL62 JYP62 JOT62 JEX62 IVB62 ILF62 IBJ62 HRN62 HHR62 GXV62 GNZ62 GED62 FUH62 FKL62 FAP62 EQT62 EGX62 DXB62 DNF62 DDJ62 CTN62 CJR62 BZV62 BPZ62 BGD62 AWH62 AML62 ACP62 ST62 IX62 BC62 WWD62 WMH62 WCL62 VSP62 VIT62 UYX62 UPB62 UFF62 TVJ62 TLN62 TBR62 SRV62 SHZ62 RYD62 ROH62 REL62 QUP62 QKT62 QAX62 PRB62 PHF62 OXJ62 ONN62 ODR62 NTV62 NJZ62 NAD62 MQH62 MGL62 LWP62 LMT62 LCX62 KTB62 KJF62 JZJ62 JPN62 JFR62 IVV62 ILZ62 ICD62 HSH62 HIL62 GYP62 GOT62 GEX62 FVB62 FLF62 FBJ62 ERN62 EHR62 DXV62 DNZ62 DED62 CUH62 CKL62 CAP62 BQT62 BGX62 AXB62 ANF62 ADJ62 TN62 JR62 WWL62 WMP62 WCT62 VSX62 VJB62 UZF62 UPJ62 UFN62 TVR62 TLV62 TBZ62 SSD62 SIH62 RYL62 ROP62 RET62 QUX62 QLB62 QBF62 PRJ62 PHN62 OXR62 ONV62 ODZ62 NUD62 NKH62 NAL62 MQP62 MGT62 LWX62 LNB62 LDF62 KTJ62 KJN62 JZR62 JPV62 JFZ62 IWD62 IMH62 ICL62 HSP62 HIT62 GYX62 GPB62 GFF62 FVJ62 FLN62 FBR62 ERV62 EHZ62 DYD62 DOH62 DEL62 CUP62 CKT62 CAX62 BRB62 BHF62 AXJ62 ANN62 ADR62 TV62 JZ62 WWJ62 WMN62 WCR62 VSV62 VIZ62 UZD62 UPH62 UFL62 TVP62 TLT62 TBX62 SSB62 SIF62 RYJ62 RON62 RER62 QUV62 QKZ62 QBD62 PRH62 PHL62 OXP62 ONT62 ODX62 NUB62 NKF62 NAJ62 MQN62 MGR62 LWV62 LMZ62 LDD62 KTH62 KJL62 JZP62 JPT62 JFX62 IWB62 IMF62 ICJ62 HSN62 HIR62 GYV62 GOZ62 GFD62 FVH62 FLL62 FBP62 ERT62 EHX62 DYB62 DOF62 DEJ62 CUN62 CKR62 CAV62 BQZ62 BHD62 AXH62 ANL62 ADP62 TT62 JX62 WWH62 WML62 WCP62 VST62 VIX62 UZB62 UPF62 UFJ62 TVN62 TLR62 TBV62 SRZ62 SID62 RYH62 ROL62 REP62 QUT62 QKX62 QBB62 PRF62 PHJ62 OXN62 ONR62 ODV62 NTZ62 NKD62 NAH62 MQL62 MGP62 LWT62 LMX62 LDB62 KTF62 KJJ62 JZN62 JPR62 JFV62 IVZ62 IMD62 ICH62 HSL62 HIP62 GYT62 GOX62 GFB62 FVF62 FLJ62 FBN62 ERR62 EHV62 DXZ62 DOD62 DEH62 CUL62 CKP62 CAT62 BQX62 BHB62 AXF62 ANJ62 ADN62 TR62 JV62 WWF62 WMJ62 WCN62 VSR62 VIV62 UYZ62 UPD62 UFH62 TVL62 TLP62 TBT62 SRX62 SIB62 RYF62 ROJ62 REN62 QUR62 QKV62 QAZ62 PRD62 PHH62 OXL62 ONP62 ODT62 NTX62 NKB62 NAF62 MQJ62 MGN62 LWR62 LMV62 LCZ62 KTD62 KJH62 JZL62 JPP62 JFT62 IVX62 IMB62 ICF62 HSJ62 HIN62 GYR62 GOV62 GEZ62 FVD62 FLH62 FBL62 ERP62 EHT62 DXX62 DOB62 DEF62 CUJ62 CKN62 CAR62 BQV62 BGZ62 AXD62 ANH62 ADL62 TP62 JT62 WVX62 WMB62 WCF62 VSJ62 VIN62 UYR62 UOV62 UEZ62 TVD62 TLH62 TBL62 SRP62 SHT62 RXX62 ROB62 REF62 QUJ62 QKN62 QAR62 PQV62 PGZ62 OXD62 ONH62 ODL62 NTP62 NJT62 MZX62 MQB62 MGF62 LWJ62 LMN62 LCR62 KSV62 KIZ62 JZD62 JPH62 JFL62 IVP62 ILT62 IBX62 HSB62 HIF62 GYJ62 GON62 GER62 FUV62 FKZ62 FBD62 ERH62 EHL62 DXP62 DNT62 DDX62 CUB62 CKF62 CAJ62 BQN62 BGR62 AWV62 AMZ62 ADD62 TH62 JL62 WWB62 WMF62 WCJ62 VSN62 VIR62 UYV62 UOZ62 UFD62 TVH62 TLL62 TBP62 SRT62 SHX62 RYB62 ROF62 REJ62 QUN62 QKR62 QAV62 PQZ62 PHD62 OXH62 ONL62 ODP62 NTT62 NJX62 NAB62 MQF62 MGJ62 LWN62 LMR62 LCV62 KSZ62 KJD62 JZH62 JPL62 JFP62 IVT62 ILX62 ICB62 HSF62 HIJ62 GYN62 GOR62 GEV62 FUZ62 FLD62 FBH62 ERL62 EHP62 DXT62 DNX62 DEB62 CUF62 CKJ62 CAN62 BQR62 BGV62 AWZ62 AND62 ADH62 TL62 JP62 WVZ62 WMD62 WCH62 VSL62 VIP62 UYT62 UOX62 UFB62 TVF62 TLJ62 TBN62 SRR62 SHV62 RXZ62 ROD62 REH62 QUL62 QKP62 QAT62 PQX62 PHB62 OXF62 ONJ62 ODN62 NTR62 NJV62 MZZ62 MQD62 MGH62 LWL62 LMP62 LCT62 KSX62 KJB62 JZF62 JPJ62 JFN62 IVR62 ILV62 IBZ62 HSD62 HIH62 GYL62 GOP62 GET62 FUX62 FLB62 FBF62 ERJ62 EHN62 DXR62 DNV62 DDZ62 CUD62 CKH62 CAL62 BQP62 BGT62 AWX62 ANB62 ADF62 TJ62 JN62 BQ62:BR62 WVV62 WLZ62 WCD62 VSH62 VIL62 UYP62 UOT62 UEX62 TVB62 TLF62 TBJ62 SRN62 SHR62 RXV62 RNZ62 RED62 QUH62 QKL62 QAP62 PQT62 PGX62 OXB62 ONF62 ODJ62 NTN62 NJR62 MZV62 MPZ62 MGD62 LWH62 LML62 LCP62 KST62 KIX62 JZB62 JPF62 JFJ62 IVN62 ILR62 IBV62 HRZ62 HID62 GYH62 GOL62 GEP62 FUT62 FKX62 FBB62 ERF62 EHJ62 DXN62 DNR62 DDV62 CTZ62 CKD62 CAH62 BQL62 BGP62 AWT62 AMX62 ADB62 TF62 JJ62 BO62 WVT62 WLX62 WCB62 VSF62 VIJ62 UYN62 UOR62 UEV62 TUZ62 TLD62 TBH62 SRL62 SHP62 RXT62 RNX62 REB62 QUF62 QKJ62 QAN62 PQR62 PGV62 OWZ62 OND62 ODH62 NTL62 NJP62 MZT62 MPX62 MGB62 LWF62 LMJ62 LCN62 KSR62 KIV62 JYZ62 JPD62 JFH62 IVL62 ILP62 IBT62 HRX62 HIB62 GYF62 GOJ62 GEN62 FUR62 FKV62 FAZ62 ERD62 EHH62 DXL62 DNP62 DDT62 CTX62 CKB62 CAF62 BQJ62 BGN62 AWR62 AMV62 ACZ62 TD62 JH62 BM62 WVR62 WLV62 WBZ62 VSD62 VIH62 UYL62 UOP62 UET62 TUX62 TLB62 TBF62 SRJ62 SHN62 RXR62 RNV62 RDZ62 QUD62 QKH62 QAL62 PQP62 PGT62 OWX62 ONB62 ODF62 NTJ62 NJN62 MZR62 MPV62 MFZ62 LWD62 LMH62 LCL62 KSP62 KIT62 JYX62 JPB62 JFF62 IVJ62 ILN62 IBR62 HRV62 HHZ62 GYD62 GOH62 GEL62 FUP62 FKT62 FAX62 ERB62 EHF62 DXJ62 DNN62 DDR62 CTV62 CJZ62 CAD62 BQH62 BGL62 AWP62 AMT62 ACX62 TB62 JF62 BK62 WVP62 WLT62 WBX62 VSB62 VIF62 UYJ62 UON62 UER62 TUV62 TKZ62 TBD62 SRH62 SHL62 RXP62 RNT62 RDX62 QUB62 QKF62 QAJ62 PQN62 PGR62 OWV62 OMZ62 ODD62 NTH62 NJL62 MZP62 MPT62 MFX62 LWB62 LMF62 LCJ62 KSN62 KIR62 JYV62 JOZ62 JFD62 IVH62 ILL62 IBP62 HRT62 HHX62 GYB62 GOF62 GEJ62 FUN62 FKR62 FAV62 EQZ62 EHD62 DXH62 DNL62 DDP62 CTT62 CJX62 CAB62 BQF62 BGJ62 AWN62 AMR62 ACV62 SZ62 JD62 BI62 WVN62 WLR62 WBV62 VRZ62 VID62 UYH62 UOL62 UEP62 TUT62 TKX62 TBB62 SRF62 SHJ62 RXN62 RNR62 RDV62 QTZ62 QKD62 QAH62 PQL62 PGP62 OWT62 OMX62 ODB62 NTF62 NJJ62 MZN62 MPR62 MFV62 LVZ62 LMD62 LCH62 KSL62 KIP62 JYT62 JOX62 JFB62 IVF62 ILJ62 IBN62 HRR62 HHV62 GXZ62 GOD62 GEH62 FUL62 FKP62 FAT62 EQX62 EHB62 DXF62 DNJ62 DDN62 CTR62 CJV62 BZZ62 BQD62 BGH62 AWL62 AMP62 ACT62 SX62 JB62 BG62 WVL62 WLP62 WBT62 VRX62 VIB62 UYF62 UOJ62 UEN62 TUR62 TKV62 TAZ62 SRD62 SHH62 RXL62 RNP62 RDT62 QTX62 QKB62 QAF62 PQJ62 PGN62 OWR62 OMV62 OCZ62 NTD62 NJH62 MZL62 MPP62 MFT62 LVX62 LMB62 LCF62 KSJ62 KIN62 JYR62 JOV62 JEZ62 IVD62 ILH62 IBL62 HRP62 HHT62 GXX62 GOB62 GEF62 FUJ62 FKN62 FAR62 EQV62 EGZ62 DXD62 DNH62 DDL62 CTP62 CJT62 BZX62 BQB62 BGF62 AWJ62 AMN62 ACR62 SV62 IZ62 BE62 WWN62 WMR62 WCV62 VSZ62 VJD62 UZH62 UPL62 UFP62 TVT62 TLX62 TCB62 SSF62 SIJ62 RYN62 ROR62 REV62 QUZ62 QLD62 QBH62 PRL62 PHP62 OXT62 ONX62 OEB62 NUF62 NKJ62 NAN62 MQR62 MGV62 LWZ62 LND62 LDH62 KTL62 KJP62 JZT62 JPX62 JGB62 IWF62 IMJ62 ICN62 HSR62 HIV62 GYZ62 GPD62 GFH62 FVL62 FLP62 FBT62 ERX62 EIB62 DYF62 DOJ62 DEN62 CUR62 CKV62 CAZ62 BRD62 BHH62 AXL62 ANP62 ADT62 TX62 KB62 WVH62 WLL62 WBP62 VRT62 VHX62 UYB62 UOF62 UEJ62 TUN62 TKR62 TAV62 SQZ62 SHD62 RXH62 RNL62 RDP62 QTT62 QJX62 QAB62 PQF62 PGJ62 OWN62 OMR62 OCV62 NSZ62 NJD62 MZH62 MPL62 MFP62 LVT62 LLX62 LCB62 KSF62 KIJ62 JYN62 JOR62 JEV62 IUZ62 ILD62 IBH62 HRL62 HHP62 GXT62 GNX62 GEB62 FUF62 FKJ62 FAN62 EQR62 EGV62 DWZ62 DND62 DDH62 CTL62 CJP62 BZT62 BPX62 BGB62 AWF62 AMJ62 ACN62 SR62 BA62">
      <formula1>#REF!</formula1>
    </dataValidation>
    <dataValidation type="list" imeMode="on" allowBlank="1" showInputMessage="1" showErrorMessage="1" sqref="HR17 WUL17 WKP17 WAT17 VQX17 VHB17 UXF17 UNJ17 UDN17 TTR17 TJV17 SZZ17 SQD17 SGH17 RWL17 RMP17 RCT17 QSX17 QJB17 PZF17 PPJ17 PFN17 OVR17 OLV17 OBZ17 NSD17 NIH17 MYL17 MOP17 MET17 LUX17 LLB17 LBF17 KRJ17 KHN17 JXR17 JNV17 JDZ17 IUD17 IKH17 IAL17 HQP17 HGT17 GWX17 GNB17 GDF17 FTJ17 FJN17 EZR17 EPV17 EFZ17 DWD17 DMH17 DCL17 CSP17 CIT17 BYX17 BPB17 BFF17 AVJ17 ALN17 ABR17 RV17 HZ17 AE17 WZN17 WPR17 WFV17 VVZ17 VMD17 VCH17 USL17 UIP17 TYT17 TOX17 TFB17 SVF17 SLJ17 SBN17 RRR17 RHV17 QXZ17 QOD17 QEH17 PUL17 PKP17 PAT17 OQX17 OHB17 NXF17 NNJ17 NDN17 MTR17 MJV17 LZZ17 LQD17 LGH17 KWL17 KMP17 KCT17 JSX17 JJB17 IZF17 IPJ17 IFN17 HVR17 HLV17 HBZ17 GSD17 GIH17 FYL17 FOP17 FET17 EUX17 ELB17 EBF17 DRJ17 DHN17 CXR17 CNV17 CDZ17 BUD17 BKH17 BAL17 AQP17 AGT17 WX17 NB17 WUD17 WKH17 WAL17 VQP17 VGT17 UWX17 UNB17 UDF17 TTJ17 TJN17 SZR17 SPV17 SFZ17 RWD17 RMH17 RCL17 QSP17 QIT17 PYX17 PPB17 PFF17 OVJ17 OLN17 OBR17 NRV17 NHZ17 MYD17 MOH17 MEL17 LUP17 LKT17 LAX17 KRB17 KHF17 JXJ17 JNN17 JDR17 ITV17 IJZ17 IAD17 HQH17 HGL17 GWP17 GMT17 GCX17 FTB17 FJF17 EZJ17 EPN17 EFR17 DVV17 DLZ17 DCD17 CSH17 CIL17 BYP17 BOT17 BEX17 AVB17 ALF17 ABJ17 RN17 W17 IB62:IT62 WTW62:WTX62 WKA62:WKB62 WAE62:WAF62 VQI62:VQJ62 VGM62:VGN62 UWQ62:UWR62 UMU62:UMV62 UCY62:UCZ62 TTC62:TTD62 TJG62:TJH62 SZK62:SZL62 SPO62:SPP62 SFS62:SFT62 RVW62:RVX62 RMA62:RMB62 RCE62:RCF62 QSI62:QSJ62 QIM62:QIN62 PYQ62:PYR62 POU62:POV62 PEY62:PEZ62 OVC62:OVD62 OLG62:OLH62 OBK62:OBL62 NRO62:NRP62 NHS62:NHT62 MXW62:MXX62 MOA62:MOB62 MEE62:MEF62 LUI62:LUJ62 LKM62:LKN62 LAQ62:LAR62 KQU62:KQV62 KGY62:KGZ62 JXC62:JXD62 JNG62:JNH62 JDK62:JDL62 ITO62:ITP62 IJS62:IJT62 HZW62:HZX62 HQA62:HQB62 HGE62:HGF62 GWI62:GWJ62 GMM62:GMN62 GCQ62:GCR62 FSU62:FSV62 FIY62:FIZ62 EZC62:EZD62 EPG62:EPH62 EFK62:EFL62 DVO62:DVP62 DLS62:DLT62 DBW62:DBX62 CSA62:CSB62 CIE62:CIF62 BYI62:BYJ62 BOM62:BON62 BEQ62:BER62 AUU62:AUV62 AKY62:AKZ62 ABC62:ABD62 RG62:RH62 HK62:HL62 WTK62:WTN62 WJO62:WJR62 VZS62:VZV62 VPW62:VPZ62 VGA62:VGD62 UWE62:UWH62 UMI62:UML62 UCM62:UCP62 TSQ62:TST62 TIU62:TIX62 SYY62:SZB62 SPC62:SPF62 SFG62:SFJ62 RVK62:RVN62 RLO62:RLR62 RBS62:RBV62 QRW62:QRZ62 QIA62:QID62 PYE62:PYH62 POI62:POL62 PEM62:PEP62 OUQ62:OUT62 OKU62:OKX62 OAY62:OBB62 NRC62:NRF62 NHG62:NHJ62 MXK62:MXN62 MNO62:MNR62 MDS62:MDV62 LTW62:LTZ62 LKA62:LKD62 LAE62:LAH62 KQI62:KQL62 KGM62:KGP62 JWQ62:JWT62 JMU62:JMX62 JCY62:JDB62 ITC62:ITF62 IJG62:IJJ62 HZK62:HZN62 HPO62:HPR62 HFS62:HFV62 GVW62:GVZ62 GMA62:GMD62 GCE62:GCH62 FSI62:FSL62 FIM62:FIP62 EYQ62:EYT62 EOU62:EOX62 EEY62:EFB62 DVC62:DVF62 DLG62:DLJ62 DBK62:DBN62 CRO62:CRR62 CHS62:CHV62 BXW62:BXZ62 BOA62:BOD62 BEE62:BEH62 AUI62:AUL62 AKM62:AKP62 AAQ62:AAT62 QU62:QX62 GY62:HB62 WTP62:WTQ62 WJT62:WJU62 VZX62:VZY62 VQB62:VQC62 VGF62:VGG62 UWJ62:UWK62 UMN62:UMO62 UCR62:UCS62 TSV62:TSW62 TIZ62:TJA62 SZD62:SZE62 SPH62:SPI62 SFL62:SFM62 RVP62:RVQ62 RLT62:RLU62 RBX62:RBY62 QSB62:QSC62 QIF62:QIG62 PYJ62:PYK62 PON62:POO62 PER62:PES62 OUV62:OUW62 OKZ62:OLA62 OBD62:OBE62 NRH62:NRI62 NHL62:NHM62 MXP62:MXQ62 MNT62:MNU62 MDX62:MDY62 LUB62:LUC62 LKF62:LKG62 LAJ62:LAK62 KQN62:KQO62 KGR62:KGS62 JWV62:JWW62 JMZ62:JNA62 JDD62:JDE62 ITH62:ITI62 IJL62:IJM62 HZP62:HZQ62 HPT62:HPU62 HFX62:HFY62 GWB62:GWC62 GMF62:GMG62 GCJ62:GCK62 FSN62:FSO62 FIR62:FIS62 EYV62:EYW62 EOZ62:EPA62 EFD62:EFE62 DVH62:DVI62 DLL62:DLM62 DBP62:DBQ62 CRT62:CRU62 CHX62:CHY62 BYB62:BYC62 BOF62:BOG62 BEJ62:BEK62 AUN62:AUO62 AKR62:AKS62 AAV62:AAW62 QZ62:RA62 HD62:HE62 WUE62:WUH62 WKI62:WKL62 WAM62:WAP62 VQQ62:VQT62 VGU62:VGX62 UWY62:UXB62 UNC62:UNF62 UDG62:UDJ62 TTK62:TTN62 TJO62:TJR62 SZS62:SZV62 SPW62:SPZ62 SGA62:SGD62 RWE62:RWH62 RMI62:RML62 RCM62:RCP62 QSQ62:QST62 QIU62:QIX62 PYY62:PZB62 PPC62:PPF62 PFG62:PFJ62 OVK62:OVN62 OLO62:OLR62 OBS62:OBV62 NRW62:NRZ62 NIA62:NID62 MYE62:MYH62 MOI62:MOL62 MEM62:MEP62 LUQ62:LUT62 LKU62:LKX62 LAY62:LBB62 KRC62:KRF62 KHG62:KHJ62 JXK62:JXN62 JNO62:JNR62 JDS62:JDV62 ITW62:ITZ62 IKA62:IKD62 IAE62:IAH62 HQI62:HQL62 HGM62:HGP62 GWQ62:GWT62 GMU62:GMX62 GCY62:GDB62 FTC62:FTF62 FJG62:FJJ62 EZK62:EZN62 EPO62:EPR62 EFS62:EFV62 DVW62:DVZ62 DMA62:DMD62 DCE62:DCH62 CSI62:CSL62 CIM62:CIP62 BYQ62:BYT62 BOU62:BOX62 BEY62:BFB62 AVC62:AVF62 ALG62:ALJ62 ABK62:ABN62 RO62:RR62 HS62:HV62 X62:AA62 WUJ62:WUL62 WKN62:WKP62 WAR62:WAT62 VQV62:VQX62 VGZ62:VHB62 UXD62:UXF62 UNH62:UNJ62 UDL62:UDN62 TTP62:TTR62 TJT62:TJV62 SZX62:SZZ62 SQB62:SQD62 SGF62:SGH62 RWJ62:RWL62 RMN62:RMP62 RCR62:RCT62 QSV62:QSX62 QIZ62:QJB62 PZD62:PZF62 PPH62:PPJ62 PFL62:PFN62 OVP62:OVR62 OLT62:OLV62 OBX62:OBZ62 NSB62:NSD62 NIF62:NIH62 MYJ62:MYL62 MON62:MOP62 MER62:MET62 LUV62:LUX62 LKZ62:LLB62 LBD62:LBF62 KRH62:KRJ62 KHL62:KHN62 JXP62:JXR62 JNT62:JNV62 JDX62:JDZ62 IUB62:IUD62 IKF62:IKH62 IAJ62:IAL62 HQN62:HQP62 HGR62:HGT62 GWV62:GWX62 GMZ62:GNB62 GDD62:GDF62 FTH62:FTJ62 FJL62:FJN62 EZP62:EZR62 EPT62:EPV62 EFX62:EFZ62 DWB62:DWD62 DMF62:DMH62 DCJ62:DCL62 CSN62:CSP62 CIR62:CIT62 BYV62:BYX62 BOZ62:BPB62 BFD62:BFF62 AVH62:AVJ62 ALL62:ALN62 ABP62:ABR62 RT62:RV62 HX62:HZ62 AC62:AE62 WUN62:WVF62 WKR62:WLJ62 WAV62:WBN62 VQZ62:VRR62 VHD62:VHV62 UXH62:UXZ62 UNL62:UOD62 UDP62:UEH62 TTT62:TUL62 TJX62:TKP62 TAB62:TAT62 SQF62:SQX62 SGJ62:SHB62 RWN62:RXF62 RMR62:RNJ62 RCV62:RDN62 QSZ62:QTR62 QJD62:QJV62 PZH62:PZZ62 PPL62:PQD62 PFP62:PGH62 OVT62:OWL62 OLX62:OMP62 OCB62:OCT62 NSF62:NSX62 NIJ62:NJB62 MYN62:MZF62 MOR62:MPJ62 MEV62:MFN62 LUZ62:LVR62 LLD62:LLV62 LBH62:LBZ62 KRL62:KSD62 KHP62:KIH62 JXT62:JYL62 JNX62:JOP62 JEB62:JET62 IUF62:IUX62 IKJ62:ILB62 IAN62:IBF62 HQR62:HRJ62 HGV62:HHN62 GWZ62:GXR62 GND62:GNV62 GDH62:GDZ62 FTL62:FUD62 FJP62:FKH62 EZT62:FAL62 EPX62:EQP62 EGB62:EGT62 DWF62:DWX62 DMJ62:DNB62 DCN62:DDF62 CSR62:CTJ62 CIV62:CJN62 BYZ62:BZR62 BPD62:BPV62 BFH62:BFZ62 AVL62:AWD62 ALP62:AMH62 ABT62:ACL62 RX62:SP62 AG62:AY62 HQ62 WTU62 WJY62 WAC62 VQG62 VGK62 UWO62 UMS62 UCW62 TTA62 TJE62 SZI62 SPM62 SFQ62 RVU62 RLY62 RCC62 QSG62 QIK62 PYO62 POS62 PEW62 OVA62 OLE62 OBI62 NRM62 NHQ62 MXU62 MNY62 MEC62 LUG62 LKK62 LAO62 KQS62 KGW62 JXA62 JNE62 JDI62 ITM62 IJQ62 HZU62 HPY62 HGC62 GWG62 GMK62 GCO62 FSS62 FIW62 EZA62 EPE62 EFI62 DVM62 DLQ62 DBU62 CRY62 CIC62 BYG62 BOK62 BEO62 AUS62 AKW62 ABA62 RE62 HI62 WUC62 WKG62 WAK62 VQO62 VGS62 UWW62 UNA62 UDE62 TTI62 TJM62 SZQ62 SPU62 SFY62 RWC62 RMG62 RCK62 QSO62 QIS62 PYW62 PPA62 PFE62 OVI62 OLM62 OBQ62 NRU62 NHY62 MYC62 MOG62 MEK62 LUO62 LKS62 LAW62 KRA62 KHE62 JXI62 JNM62 JDQ62 ITU62 IJY62 IAC62 HQG62 HGK62 GWO62 GMS62 GCW62 FTA62 FJE62 EZI62 EPM62 EFQ62 DVU62 DLY62 DCC62 CSG62 CIK62 BYO62 BOS62 BEW62 AVA62 ALE62 ABI62 RM62 V62 HO62 WTS62 WJW62 WAA62 VQE62 VGI62 UWM62 UMQ62 UCU62 TSY62 TJC62 SZG62 SPK62 SFO62 RVS62 RLW62 RCA62 QSE62 QII62 PYM62 POQ62 PEU62 OUY62 OLC62 OBG62 NRK62 NHO62 MXS62 MNW62 MEA62 LUE62 LKI62 LAM62 KQQ62 KGU62 JWY62 JNC62 JDG62 ITK62 IJO62 HZS62 HPW62 HGA62 GWE62 GMI62 GCM62 FSQ62 FIU62 EYY62 EPC62 EFG62 DVK62 DLO62 DBS62 CRW62 CIA62 BYE62 BOI62 BEM62 AUQ62 AKU62 AAY62 RC62 HG62 D17:O17 WUA62 WKE62 WAI62 VQM62 VGQ62 UWU62 UMY62 UDC62 TTG62 TJK62 SZO62 SPS62 SFW62 RWA62 RME62 RCI62 QSM62 QIQ62 PYU62 POY62 PFC62 OVG62 OLK62 OBO62 NRS62 NHW62 MYA62 MOE62 MEI62 LUM62 LKQ62 LAU62 KQY62 KHC62 JXG62 JNK62 JDO62 ITS62 IJW62 IAA62 HQE62 HGI62 GWM62 GMQ62 GCU62 FSY62 FJC62 EZG62 EPK62 EFO62 DVS62 DLW62 DCA62 CSE62 CII62 BYM62 BOQ62 BEU62 AUY62 ALC62 ABG62 RK62 T62 ND17:NE17 WUS17:WUU17 WKW17:WKY17 WBA17:WBC17 VRE17:VRG17 VHI17:VHK17 UXM17:UXO17 UNQ17:UNS17 UDU17:UDW17 TTY17:TUA17 TKC17:TKE17 TAG17:TAI17 SQK17:SQM17 SGO17:SGQ17 RWS17:RWU17 RMW17:RMY17 RDA17:RDC17 QTE17:QTG17 QJI17:QJK17 PZM17:PZO17 PPQ17:PPS17 PFU17:PFW17 OVY17:OWA17 OMC17:OME17 OCG17:OCI17 NSK17:NSM17 NIO17:NIQ17 MYS17:MYU17 MOW17:MOY17 MFA17:MFC17 LVE17:LVG17 LLI17:LLK17 LBM17:LBO17 KRQ17:KRS17 KHU17:KHW17 JXY17:JYA17 JOC17:JOE17 JEG17:JEI17 IUK17:IUM17 IKO17:IKQ17 IAS17:IAU17 HQW17:HQY17 HHA17:HHC17 GXE17:GXG17 GNI17:GNK17 GDM17:GDO17 FTQ17:FTS17 FJU17:FJW17 EZY17:FAA17 EQC17:EQE17 EGG17:EGI17 DWK17:DWM17 DMO17:DMQ17 DCS17:DCU17 CSW17:CSY17 CJA17:CJC17 BZE17:BZG17 BPI17:BPK17 BFM17:BFO17 AVQ17:AVS17 ALU17:ALW17 ABY17:ACA17 SC17:SE17 IG17:II17 AL17:AN17 WUN17:WUQ17 WKR17:WKU17 WAV17:WAY17 VQZ17:VRC17 VHD17:VHG17 UXH17:UXK17 UNL17:UNO17 UDP17:UDS17 TTT17:TTW17 TJX17:TKA17 TAB17:TAE17 SQF17:SQI17 SGJ17:SGM17 RWN17:RWQ17 RMR17:RMU17 RCV17:RCY17 QSZ17:QTC17 QJD17:QJG17 PZH17:PZK17 PPL17:PPO17 PFP17:PFS17 OVT17:OVW17 OLX17:OMA17 OCB17:OCE17 NSF17:NSI17 NIJ17:NIM17 MYN17:MYQ17 MOR17:MOU17 MEV17:MEY17 LUZ17:LVC17 LLD17:LLG17 LBH17:LBK17 KRL17:KRO17 KHP17:KHS17 JXT17:JXW17 JNX17:JOA17 JEB17:JEE17 IUF17:IUI17 IKJ17:IKM17 IAN17:IAQ17 HQR17:HQU17 HGV17:HGY17 GWZ17:GXC17 GND17:GNG17 GDH17:GDK17 FTL17:FTO17 FJP17:FJS17 EZT17:EZW17 EPX17:EQA17 EGB17:EGE17 DWF17:DWI17 DMJ17:DMM17 DCN17:DCQ17 CSR17:CSU17 CIV17:CIY17 BYZ17:BZC17 BPD17:BPG17 BFH17:BFK17 AVL17:AVO17 ALP17:ALS17 ABT17:ABW17 RX17:SA17 IB17:IE17 AG17:AJ17 WUW17:WVO17 WLA17:WLS17 WBE17:WBW17 VRI17:VSA17 VHM17:VIE17 UXQ17:UYI17 UNU17:UOM17 UDY17:UEQ17 TUC17:TUU17 TKG17:TKY17 TAK17:TBC17 SQO17:SRG17 SGS17:SHK17 RWW17:RXO17 RNA17:RNS17 RDE17:RDW17 QTI17:QUA17 QJM17:QKE17 PZQ17:QAI17 PPU17:PQM17 PFY17:PGQ17 OWC17:OWU17 OMG17:OMY17 OCK17:ODC17 NSO17:NTG17 NIS17:NJK17 MYW17:MZO17 MPA17:MPS17 MFE17:MFW17 LVI17:LWA17 LLM17:LME17 LBQ17:LCI17 KRU17:KSM17 KHY17:KIQ17 JYC17:JYU17 JOG17:JOY17 JEK17:JFC17 IUO17:IVG17 IKS17:ILK17 IAW17:IBO17 HRA17:HRS17 HHE17:HHW17 GXI17:GYA17 GNM17:GOE17 GDQ17:GEI17 FTU17:FUM17 FJY17:FKQ17 FAC17:FAU17 EQG17:EQY17 EGK17:EHC17 DWO17:DXG17 DMS17:DNK17 DCW17:DDO17 CTA17:CTS17 CJE17:CJW17 BZI17:CAA17 BPM17:BQE17 BFQ17:BGI17 AVU17:AWM17 ALY17:AMQ17 ACC17:ACU17 SG17:SY17 IK17:JC17 AP17:BH17 WTY17:WTZ17 WKC17:WKD17 WAG17:WAH17 VQK17:VQL17 VGO17:VGP17 UWS17:UWT17 UMW17:UMX17 UDA17:UDB17 TTE17:TTF17 TJI17:TJJ17 SZM17:SZN17 SPQ17:SPR17 SFU17:SFV17 RVY17:RVZ17 RMC17:RMD17 RCG17:RCH17 QSK17:QSL17 QIO17:QIP17 PYS17:PYT17 POW17:POX17 PFA17:PFB17 OVE17:OVF17 OLI17:OLJ17 OBM17:OBN17 NRQ17:NRR17 NHU17:NHV17 MXY17:MXZ17 MOC17:MOD17 MEG17:MEH17 LUK17:LUL17 LKO17:LKP17 LAS17:LAT17 KQW17:KQX17 KHA17:KHB17 JXE17:JXF17 JNI17:JNJ17 JDM17:JDN17 ITQ17:ITR17 IJU17:IJV17 HZY17:HZZ17 HQC17:HQD17 HGG17:HGH17 GWK17:GWL17 GMO17:GMP17 GCS17:GCT17 FSW17:FSX17 FJA17:FJB17 EZE17:EZF17 EPI17:EPJ17 EFM17:EFN17 DVQ17:DVR17 DLU17:DLV17 DBY17:DBZ17 CSC17:CSD17 CIG17:CIH17 BYK17:BYL17 BOO17:BOP17 BES17:BET17 AUW17:AUX17 ALA17:ALB17 ABE17:ABF17 RI17:RJ17 HM17:HN17 R17:S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Y17:Z17 WZD17:WZG17 WPH17:WPK17 WFL17:WFO17 VVP17:VVS17 VLT17:VLW17 VBX17:VCA17 USB17:USE17 UIF17:UII17 TYJ17:TYM17 TON17:TOQ17 TER17:TEU17 SUV17:SUY17 SKZ17:SLC17 SBD17:SBG17 RRH17:RRK17 RHL17:RHO17 QXP17:QXS17 QNT17:QNW17 QDX17:QEA17 PUB17:PUE17 PKF17:PKI17 PAJ17:PAM17 OQN17:OQQ17 OGR17:OGU17 NWV17:NWY17 NMZ17:NNC17 NDD17:NDG17 MTH17:MTK17 MJL17:MJO17 LZP17:LZS17 LPT17:LPW17 LFX17:LGA17 KWB17:KWE17 KMF17:KMI17 KCJ17:KCM17 JSN17:JSQ17 JIR17:JIU17 IYV17:IYY17 IOZ17:IPC17 IFD17:IFG17 HVH17:HVK17 HLL17:HLO17 HBP17:HBS17 GRT17:GRW17 GHX17:GIA17 FYB17:FYE17 FOF17:FOI17 FEJ17:FEM17 EUN17:EUQ17 EKR17:EKU17 EAV17:EAY17 DQZ17:DRC17 DHD17:DHG17 CXH17:CXK17 CNL17:CNO17 CDP17:CDS17 BTT17:BTW17 BJX17:BKA17 BAB17:BAE17 AQF17:AQI17 AGJ17:AGM17 WN17:WQ17 MR17:MU17 WZI17:WZJ17 WPM17:WPN17 WFQ17:WFR17 VVU17:VVV17 VLY17:VLZ17 VCC17:VCD17 USG17:USH17 UIK17:UIL17 TYO17:TYP17 TOS17:TOT17 TEW17:TEX17 SVA17:SVB17 SLE17:SLF17 SBI17:SBJ17 RRM17:RRN17 RHQ17:RHR17 QXU17:QXV17 QNY17:QNZ17 QEC17:QED17 PUG17:PUH17 PKK17:PKL17 PAO17:PAP17 OQS17:OQT17 OGW17:OGX17 NXA17:NXB17 NNE17:NNF17 NDI17:NDJ17 MTM17:MTN17 MJQ17:MJR17 LZU17:LZV17 LPY17:LPZ17 LGC17:LGD17 KWG17:KWH17 KMK17:KML17 KCO17:KCP17 JSS17:JST17 JIW17:JIX17 IZA17:IZB17 IPE17:IPF17 IFI17:IFJ17 HVM17:HVN17 HLQ17:HLR17 HBU17:HBV17 GRY17:GRZ17 GIC17:GID17 FYG17:FYH17 FOK17:FOL17 FEO17:FEP17 EUS17:EUT17 EKW17:EKX17 EBA17:EBB17 DRE17:DRF17 DHI17:DHJ17 CXM17:CXN17 CNQ17:CNR17 CDU17:CDV17 BTY17:BTZ17 BKC17:BKD17 BAG17:BAH17 AQK17:AQL17 AGO17:AGP17 WS17:WT17 MW17:MX17 WTK17:WTV17 WJO17:WJZ17 VZS17:WAD17 VPW17:VQH17 VGA17:VGL17 UWE17:UWP17 UMI17:UMT17 UCM17:UCX17 TSQ17:TTB17 TIU17:TJF17 SYY17:SZJ17 SPC17:SPN17 SFG17:SFR17 RVK17:RVV17 RLO17:RLZ17 RBS17:RCD17 QRW17:QSH17 QIA17:QIL17 PYE17:PYP17 POI17:POT17 PEM17:PEX17 OUQ17:OVB17 OKU17:OLF17 OAY17:OBJ17 NRC17:NRN17 NHG17:NHR17 MXK17:MXV17 MNO17:MNZ17 MDS17:MED17 LTW17:LUH17 LKA17:LKL17 LAE17:LAP17 KQI17:KQT17 KGM17:KGX17 JWQ17:JXB17 JMU17:JNF17 JCY17:JDJ17 ITC17:ITN17 IJG17:IJR17 HZK17:HZV17 HPO17:HPZ17 HFS17:HGD17 GVW17:GWH17 GMA17:GML17 GCE17:GCP17 FSI17:FST17 FIM17:FIX17 EYQ17:EZB17 EOU17:EPF17 EEY17:EFJ17 DVC17:DVN17 DLG17:DLR17 DBK17:DBV17 CRO17:CRZ17 CHS17:CID17 BXW17:BYH17 BOA17:BOL17 BEE17:BEP17 AUI17:AUT17 AKM17:AKX17 AAQ17:ABB17 QU17:RF17 GY17:HJ17 WZP17:WZQ17 WPT17:WPU17 WFX17:WFY17 VWB17:VWC17 VMF17:VMG17 VCJ17:VCK17 USN17:USO17 UIR17:UIS17 TYV17:TYW17 TOZ17:TPA17 TFD17:TFE17 SVH17:SVI17 SLL17:SLM17 SBP17:SBQ17 RRT17:RRU17 RHX17:RHY17 QYB17:QYC17 QOF17:QOG17 QEJ17:QEK17 PUN17:PUO17 PKR17:PKS17 PAV17:PAW17 OQZ17:ORA17 OHD17:OHE17 NXH17:NXI17 NNL17:NNM17 NDP17:NDQ17 MTT17:MTU17 MJX17:MJY17 MAB17:MAC17 LQF17:LQG17 LGJ17:LGK17 KWN17:KWO17 KMR17:KMS17 KCV17:KCW17 JSZ17:JTA17 JJD17:JJE17 IZH17:IZI17 IPL17:IPM17 IFP17:IFQ17 HVT17:HVU17 HLX17:HLY17 HCB17:HCC17 GSF17:GSG17 GIJ17:GIK17 FYN17:FYO17 FOR17:FOS17 FEV17:FEW17 EUZ17:EVA17 ELD17:ELE17 EBH17:EBI17 DRL17:DRM17 DHP17:DHQ17 CXT17:CXU17 CNX17:CNY17 CEB17:CEC17 BUF17:BUG17 BKJ17:BKK17 BAN17:BAO17 AQR17:AQS17 AGV17:AGW17 WZ17:XA17 P62:Q62 D62:G62 I62:J62 N62 L62 HP17 WUJ17 WKN17 WAR17 VQV17 VGZ17 UXD17 UNH17 UDL17 TTP17 TJT17 SZX17 SQB17 SGF17 RWJ17 RMN17 RCR17 QSV17 QIZ17 PZD17 PPH17 PFL17 OVP17 OLT17 OBX17 NSB17 NIF17 MYJ17 MON17 MER17 LUV17 LKZ17 LBD17 KRH17 KHL17 JXP17 JNT17 JDX17 IUB17 IKF17 IAJ17 HQN17 HGR17 GWV17 GMZ17 GDD17 FTH17 FJL17 EZP17 EPT17 EFX17 DWB17 DMF17 DCJ17 CSN17 CIR17 BYV17 BOZ17 BFD17 AVH17 ALL17 ABP17 RT17 HX17 AC17 WZL17 WPP17 WFT17 VVX17 VMB17 VCF17 USJ17 UIN17 TYR17 TOV17 TEZ17 SVD17 SLH17 SBL17 RRP17 RHT17 QXX17 QOB17 QEF17 PUJ17 PKN17 PAR17 OQV17 OGZ17 NXD17 NNH17 NDL17 MTP17 MJT17 LZX17 LQB17 LGF17 KWJ17 KMN17 KCR17 JSV17 JIZ17 IZD17 IPH17 IFL17 HVP17 HLT17 HBX17 GSB17 GIF17 FYJ17 FON17 FER17 EUV17 EKZ17 EBD17 DRH17 DHL17 CXP17 CNT17 CDX17 BUB17 BKF17 BAJ17 AQN17 AGR17 WV17 MZ17 WUB17 WKF17 WAJ17 VQN17 VGR17 UWV17 UMZ17 UDD17 TTH17 TJL17 SZP17 SPT17 SFX17 RWB17 RMF17 RCJ17 QSN17 QIR17 PYV17 POZ17 PFD17 OVH17 OLL17 OBP17 NRT17 NHX17 MYB17 MOF17 MEJ17 LUN17 LKR17 LAV17 KQZ17 KHD17 JXH17 JNL17 JDP17 ITT17 IJX17 IAB17 HQF17 HGJ17 GWN17 GMR17 GCV17 FSZ17 FJD17 EZH17 EPL17 EFP17 DVT17 DLX17 DCB17 CSF17 CIJ17 BYN17 BOR17 BEV17 AUZ17 ALD17 ABH17 RL17 U17">
      <formula1>#REF!</formula1>
    </dataValidation>
    <dataValidation imeMode="on" allowBlank="1" showInputMessage="1" showErrorMessage="1" sqref="AK17 IF17 SB17 ABX17 ALT17 AVP17 BFL17 BPH17 BZD17 CIZ17 CSV17 DCR17 DMN17 DWJ17 EGF17 EQB17 EZX17 FJT17 FTP17 GDL17 GNH17 GXD17 HGZ17 HQV17 IAR17 IKN17 IUJ17 JEF17 JOB17 JXX17 KHT17 KRP17 LBL17 LLH17 LVD17 MEZ17 MOV17 MYR17 NIN17 NSJ17 OCF17 OMB17 OVX17 PFT17 PPP17 PZL17 QJH17 QTD17 RCZ17 RMV17 RWR17 SGN17 SQJ17 TAF17 TKB17 TTX17 UDT17 UNP17 UXL17 VHH17 VRD17 WAZ17 WKV17 WUR17 T17 HO17 RK17 ABG17 ALC17 AUY17 BEU17 BOQ17 BYM17 CII17 CSE17 DCA17 DLW17 DVS17 EFO17 EPK17 EZG17 FJC17 FSY17 GCU17 GMQ17 GWM17 HGI17 HQE17 IAA17 IJW17 ITS17 JDO17 JNK17 JXG17 KHC17 KQY17 LAU17 LKQ17 LUM17 MEI17 MOE17 MYA17 NHW17 NRS17 OBO17 OLK17 OVG17 PFC17 POY17 PYU17 QIQ17 QSM17 RCI17 RME17 RWA17 SFW17 SPS17 SZO17 TJK17 TTG17 UDC17 UMY17 UWU17 VGQ17 VQM17 WAI17 WKE17 WUA17 AD17 HY17 RU17 ABQ17 ALM17 AVI17 BFE17 BPA17 BYW17 CIS17 CSO17 DCK17 DMG17 DWC17 EFY17 EPU17 EZQ17 FJM17 FTI17 GDE17 GNA17 GWW17 HGS17 HQO17 IAK17 IKG17 IUC17 JDY17 JNU17 JXQ17 KHM17 KRI17 LBE17 LLA17 LUW17 MES17 MOO17 MYK17 NIG17 NSC17 OBY17 OLU17 OVQ17 PFM17 PPI17 PZE17 QJA17 QSW17 RCS17 RMO17 RWK17 SGG17 SQC17 SZY17 TJU17 TTQ17 UDM17 UNI17 UXE17 VHA17 VQW17 WAS17 WKO17 WUK17 P17:Q17 HK17:HL17 RG17:RH17 ABC17:ABD17 AKY17:AKZ17 AUU17:AUV17 BEQ17:BER17 BOM17:BON17 BYI17:BYJ17 CIE17:CIF17 CSA17:CSB17 DBW17:DBX17 DLS17:DLT17 DVO17:DVP17 EFK17:EFL17 EPG17:EPH17 EZC17:EZD17 FIY17:FIZ17 FSU17:FSV17 GCQ17:GCR17 GMM17:GMN17 GWI17:GWJ17 HGE17:HGF17 HQA17:HQB17 HZW17:HZX17 IJS17:IJT17 ITO17:ITP17 JDK17:JDL17 JNG17:JNH17 JXC17:JXD17 KGY17:KGZ17 KQU17:KQV17 LAQ17:LAR17 LKM17:LKN17 LUI17:LUJ17 MEE17:MEF17 MOA17:MOB17 MXW17:MXX17 NHS17:NHT17 NRO17:NRP17 OBK17:OBL17 OLG17:OLH17 OVC17:OVD17 PEY17:PEZ17 POU17:POV17 PYQ17:PYR17 QIM17:QIN17 QSI17:QSJ17 RCE17:RCF17 RMA17:RMB17 RVW17:RVX17 SFS17:SFT17 SPO17:SPP17 SZK17:SZL17 TJG17:TJH17 TTC17:TTD17 UCY17:UCZ17 UMU17:UMV17 UWQ17:UWR17 VGM17:VGN17 VQI17:VQJ17 WAE17:WAF17 WKA17:WKB17 WTW17:WTX17 V17 HQ17 RM17 ABI17 ALE17 AVA17 BEW17 BOS17 BYO17 CIK17 CSG17 DCC17 DLY17 DVU17 EFQ17 EPM17 EZI17 FJE17 FTA17 GCW17 GMS17 GWO17 HGK17 HQG17 IAC17 IJY17 ITU17 JDQ17 JNM17 JXI17 KHE17 KRA17 LAW17 LKS17 LUO17 MEK17 MOG17 MYC17 NHY17 NRU17 OBQ17 OLM17 OVI17 PFE17 PPA17 PYW17 QIS17 QSO17 RCK17 RMG17 RWC17 SFY17 SPU17 SZQ17 TJM17 TTI17 UDE17 UNA17 UWW17 VGS17 VQO17 WAK17 WKG17 WUC17 MY17 WU17 AGQ17 AQM17 BAI17 BKE17 BUA17 CDW17 CNS17 CXO17 DHK17 DRG17 EBC17 EKY17 EUU17 FEQ17 FOM17 FYI17 GIE17 GSA17 HBW17 HLS17 HVO17 IFK17 IPG17 IZC17 JIY17 JSU17 KCQ17 KMM17 KWI17 LGE17 LQA17 LZW17 MJS17 MTO17 NDK17 NNG17 NXC17 OGY17 OQU17 PAQ17 PKM17 PUI17 QEE17 QOA17 QXW17 RHS17 RRO17 SBK17 SLG17 SVC17 TEY17 TOU17 TYQ17 UIM17 USI17 VCE17 VMA17 VVW17 WFS17 WPO17 WZK17 MV17 WR17 AGN17 AQJ17 BAF17 BKB17 BTX17 CDT17 CNP17 CXL17 DHH17 DRD17 EAZ17 EKV17 EUR17 FEN17 FOJ17 FYF17 GIB17 GRX17 HBT17 HLP17 HVL17 IFH17 IPD17 IYZ17 JIV17 JSR17 KCN17 KMJ17 KWF17 LGB17 LPX17 LZT17 MJP17 MTL17 NDH17 NND17 NWZ17 OGV17 OQR17 PAN17 PKJ17 PUF17 QEB17 QNX17 QXT17 RHP17 RRL17 SBH17 SLD17 SUZ17 TEV17 TOR17 TYN17 UIJ17 USF17 VCB17 VLX17 VVT17 WFP17 WPL17 WZH17 NA17 WW17 AGS17 AQO17 BAK17 BKG17 BUC17 CDY17 CNU17 CXQ17 DHM17 DRI17 EBE17 ELA17 EUW17 FES17 FOO17 FYK17 GIG17 GSC17 HBY17 HLU17 HVQ17 IFM17 IPI17 IZE17 JJA17 JSW17 KCS17 KMO17 KWK17 LGG17 LQC17 LZY17 MJU17 MTQ17 NDM17 NNI17 NXE17 OHA17 OQW17 PAS17 PKO17 PUK17 QEG17 QOC17 QXY17 RHU17 RRQ17 SBM17 SLI17 SVE17 TFA17 TOW17 TYS17 UIO17 USK17 VCG17 VMC17 VVY17 WFU17 WPQ17 WZM17 AB62 HW62 RS62 ABO62 ALK62 AVG62 BFC62 BOY62 BYU62 CIQ62 CSM62 DCI62 DME62 DWA62 EFW62 EPS62 EZO62 FJK62 FTG62 GDC62 GMY62 GWU62 HGQ62 HQM62 IAI62 IKE62 IUA62 JDW62 JNS62 JXO62 KHK62 KRG62 LBC62 LKY62 LUU62 MEQ62 MOM62 MYI62 NIE62 NSA62 OBW62 OLS62 OVO62 PFK62 PPG62 PZC62 QIY62 QSU62 RCQ62 RMM62 RWI62 SGE62 SQA62 SZW62 TJS62 TTO62 UDK62 UNG62 UXC62 VGY62 VQU62 WAQ62 WKM62 WUI62 HF62 RB62 AAX62 AKT62 AUP62 BEL62 BOH62 BYD62 CHZ62 CRV62 DBR62 DLN62 DVJ62 EFF62 EPB62 EYX62 FIT62 FSP62 GCL62 GMH62 GWD62 HFZ62 HPV62 HZR62 IJN62 ITJ62 JDF62 JNB62 JWX62 KGT62 KQP62 LAL62 LKH62 LUD62 MDZ62 MNV62 MXR62 NHN62 NRJ62 OBF62 OLB62 OUX62 PET62 POP62 PYL62 QIH62 QSD62 RBZ62 RLV62 RVR62 SFN62 SPJ62 SZF62 TJB62 TSX62 UCT62 UMP62 UWL62 VGH62 VQD62 VZZ62 WJV62 WTR62 U62 HP62 RL62 ABH62 ALD62 AUZ62 BEV62 BOR62 BYN62 CIJ62 CSF62 DCB62 DLX62 DVT62 EFP62 EPL62 EZH62 FJD62 FSZ62 GCV62 GMR62 GWN62 HGJ62 HQF62 IAB62 IJX62 ITT62 JDP62 JNL62 JXH62 KHD62 KQZ62 LAV62 LKR62 LUN62 MEJ62 MOF62 MYB62 NHX62 NRT62 OBP62 OLL62 OVH62 PFD62 POZ62 PYV62 QIR62 QSN62 RCJ62 RMF62 RWB62 SFX62 SPT62 SZP62 TJL62 TTH62 UDD62 UMZ62 UWV62 VGR62 VQN62 WAJ62 WKF62 WUB62 HC62 QY62 AAU62 AKQ62 AUM62 BEI62 BOE62 BYA62 CHW62 CRS62 DBO62 DLK62 DVG62 EFC62 EOY62 EYU62 FIQ62 FSM62 GCI62 GME62 GWA62 HFW62 HPS62 HZO62 IJK62 ITG62 JDC62 JMY62 JWU62 KGQ62 KQM62 LAI62 LKE62 LUA62 MDW62 MNS62 MXO62 NHK62 NRG62 OBC62 OKY62 OUU62 PEQ62 POM62 PYI62 QIE62 QSA62 RBW62 RLS62 RVO62 SFK62 SPG62 SZC62 TIY62 TSU62 UCQ62 UMM62 UWI62 VGE62 VQA62 VZW62 WJS62 WTO62 HH62 RD62 AAZ62 AKV62 AUR62 BEN62 BOJ62 BYF62 CIB62 CRX62 DBT62 DLP62 DVL62 EFH62 EPD62 EYZ62 FIV62 FSR62 GCN62 GMJ62 GWF62 HGB62 HPX62 HZT62 IJP62 ITL62 JDH62 JND62 JWZ62 KGV62 KQR62 LAN62 LKJ62 LUF62 MEB62 MNX62 MXT62 NHP62 NRL62 OBH62 OLD62 OUZ62 PEV62 POR62 PYN62 QIJ62 QSF62 RCB62 RLX62 RVT62 SFP62 SPL62 SZH62 TJD62 TSZ62 UCV62 UMR62 UWN62 VGJ62 VQF62 WAB62 WJX62 WTT62 A17:C17 BS17:GX17 BI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AO17 IJ1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AA17:AB17 HV17:HW17 RR17:RS17 ABN17:ABO17 ALJ17:ALK17 AVF17:AVG17 BFB17:BFC17 BOX17:BOY17 BYT17:BYU17 CIP17:CIQ17 CSL17:CSM17 DCH17:DCI17 DMD17:DME17 DVZ17:DWA17 EFV17:EFW17 EPR17:EPS17 EZN17:EZO17 FJJ17:FJK17 FTF17:FTG17 GDB17:GDC17 GMX17:GMY17 GWT17:GWU17 HGP17:HGQ17 HQL17:HQM17 IAH17:IAI17 IKD17:IKE17 ITZ17:IUA17 JDV17:JDW17 JNR17:JNS17 JXN17:JXO17 KHJ17:KHK17 KRF17:KRG17 LBB17:LBC17 LKX17:LKY17 LUT17:LUU17 MEP17:MEQ17 MOL17:MOM17 MYH17:MYI17 NID17:NIE17 NRZ17:NSA17 OBV17:OBW17 OLR17:OLS17 OVN17:OVO17 PFJ17:PFK17 PPF17:PPG17 PZB17:PZC17 QIX17:QIY17 QST17:QSU17 RCP17:RCQ17 RML17:RMM17 RWH17:RWI17 SGD17:SGE17 SPZ17:SQA17 SZV17:SZW17 TJR17:TJS17 TTN17:TTO17 UDJ17:UDK17 UNF17:UNG17 UXB17:UXC17 VGX17:VGY17 VQT17:VQU17 WAP17:WAQ17 WKL17:WKM17 WUH17:WUI17 X17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AF17 IA17 RW17 ABS17 ALO17 AVK17 BFG17 BPC17 BYY17 CIU17 CSQ17 DCM17 DMI17 DWE17 EGA17 EPW17 EZS17 FJO17 FTK17 GDG17 GNC17 GWY17 HGU17 HQQ17 IAM17 IKI17 IUE17 JEA17 JNW17 JXS17 KHO17 KRK17 LBG17 LLC17 LUY17 MEU17 MOQ17 MYM17 NII17 NSE17 OCA17 OLW17 OVS17 PFO17 PPK17 PZG17 QJC17 QSY17 RCU17 RMQ17 RWM17 SGI17 SQE17 TAA17 TJW17 TTS17 UDO17 UNK17 UXG17 VHC17 VQY17 WAU17 WKQ17 WUM17 KM17:MQ17 UI17:WM17 AEE17:AGI17 AOA17:AQE17 AXW17:BAA17 BHS17:BJW17 BRO17:BTS17 CBK17:CDO17 CLG17:CNK17 CVC17:CXG17 DEY17:DHC17 DOU17:DQY17 DYQ17:EAU17 EIM17:EKQ17 ESI17:EUM17 FCE17:FEI17 FMA17:FOE17 FVW17:FYA17 GFS17:GHW17 GPO17:GRS17 GZK17:HBO17 HJG17:HLK17 HTC17:HVG17 ICY17:IFC17 IMU17:IOY17 IWQ17:IYU17 JGM17:JIQ17 JQI17:JSM17 KAE17:KCI17 KKA17:KME17 KTW17:KWA17 LDS17:LFW17 LNO17:LPS17 LXK17:LZO17 MHG17:MJK17 MRC17:MTG17 NAY17:NDC17 NKU17:NMY17 NUQ17:NWU17 OEM17:OGQ17 OOI17:OQM17 OYE17:PAI17 PIA17:PKE17 PRW17:PUA17 QBS17:QDW17 QLO17:QNS17 QVK17:QXO17 RFG17:RHK17 RPC17:RRG17 RYY17:SBC17 SIU17:SKY17 SSQ17:SUU17 TCM17:TEQ17 TMI17:TOM17 TWE17:TYI17 UGA17:UIE17 UPW17:USA17 UZS17:VBW17 VJO17:VLS17 VTK17:VVO17 WDG17:WFK17 WNC17:WPG17 WWY17:WZC17 NF17:QT17 XB17:AAP17 AGX17:AKL17 AQT17:AUH17 BAP17:BED17 BKL17:BNZ17 BUH17:BXV17 CED17:CHR17 CNZ17:CRN17 CXV17:DBJ17 DHR17:DLF17 DRN17:DVB17 EBJ17:EEX17 ELF17:EOT17 EVB17:EYP17 FEX17:FIL17 FOT17:FSH17 FYP17:GCD17 GIL17:GLZ17 GSH17:GVV17 HCD17:HFR17 HLZ17:HPN17 HVV17:HZJ17 IFR17:IJF17 IPN17:ITB17 IZJ17:JCX17 JJF17:JMT17 JTB17:JWP17 KCX17:KGL17 KMT17:KQH17 KWP17:LAD17 LGL17:LJZ17 LQH17:LTV17 MAD17:MDR17 MJZ17:MNN17 MTV17:MXJ17 NDR17:NHF17 NNN17:NRB17 NXJ17:OAX17 OHF17:OKT17 ORB17:OUP17 PAX17:PEL17 PKT17:POH17 PUP17:PYD17 QEL17:QHZ17 QOH17:QRV17 QYD17:RBR17 RHZ17:RLN17 RRV17:RVJ17 SBR17:SFF17 SLN17:SPB17 SVJ17:SYX17 TFF17:TIT17 TPB17:TSP17 TYX17:UCL17 UIT17:UMH17 USP17:UWD17 VCL17:VFZ17 VMH17:VPV17 VWD17:VZR17 WFZ17:WJN17 WPV17:WTJ17 WZR17:XFD17 NC17 WY17 AGU17 AQQ17 BAM17 BKI17 BUE17 CEA17 CNW17 CXS17 DHO17 DRK17 EBG17 ELC17 EUY17 FEU17 FOQ17 FYM17 GII17 GSE17 HCA17 HLW17 HVS17 IFO17 IPK17 IZG17 JJC17 JSY17 KCU17 KMQ17 KWM17 LGI17 LQE17 MAA17 MJW17 MTS17 NDO17 NNK17 NXG17 OHC17 OQY17 PAU17 PKQ17 PUM17 QEI17 QOE17 QYA17 RHW17 RRS17 SBO17 SLK17 SVG17 TFC17 TOY17 TYU17 UIQ17 USM17 VCI17 VME17 VWA17 WFW17 WPS17 WZO17 A62:C62 BS62:GX62 KD62:QT62 TZ62:AAP62 ADV62:AKL62 ANR62:AUH62 AXN62:BED62 BHJ62:BNZ62 BRF62:BXV62 CBB62:CHR62 CKX62:CRN62 CUT62:DBJ62 DEP62:DLF62 DOL62:DVB62 DYH62:EEX62 EID62:EOT62 ERZ62:EYP62 FBV62:FIL62 FLR62:FSH62 FVN62:GCD62 GFJ62:GLZ62 GPF62:GVV62 GZB62:HFR62 HIX62:HPN62 HST62:HZJ62 ICP62:IJF62 IML62:ITB62 IWH62:JCX62 JGD62:JMT62 JPZ62:JWP62 JZV62:KGL62 KJR62:KQH62 KTN62:LAD62 LDJ62:LJZ62 LNF62:LTV62 LXB62:MDR62 MGX62:MNN62 MQT62:MXJ62 NAP62:NHF62 NKL62:NRB62 NUH62:OAX62 OED62:OKT62 ONZ62:OUP62 OXV62:PEL62 PHR62:POH62 PRN62:PYD62 QBJ62:QHZ62 QLF62:QRV62 QVB62:RBR62 REX62:RLN62 ROT62:RVJ62 RYP62:SFF62 SIL62:SPB62 SSH62:SYX62 TCD62:TIT62 TLZ62:TSP62 TVV62:UCL62 UFR62:UMH62 UPN62:UWD62 UZJ62:VFZ62 VJF62:VPV62 VTB62:VZR62 WCX62:WJN62 WMT62:WTJ62 WWP62:XFD62 AZ62 IU62 SQ62 ACM62 AMI62 AWE62 BGA62 BPW62 BZS62 CJO62 CTK62 DDG62 DNC62 DWY62 EGU62 EQQ62 FAM62 FKI62 FUE62 GEA62 GNW62 GXS62 HHO62 HRK62 IBG62 ILC62 IUY62 JEU62 JOQ62 JYM62 KII62 KSE62 LCA62 LLW62 LVS62 MFO62 MPK62 MZG62 NJC62 NSY62 OCU62 OMQ62 OWM62 PGI62 PQE62 QAA62 QJW62 QTS62 RDO62 RNK62 RXG62 SHC62 SQY62 TAU62 TKQ62 TUM62 UEI62 UOE62 UYA62 VHW62 VRS62 WBO62 WLK62 WVG62 AF62 IA62 RW62 ABS62 ALO62 AVK62 BFG62 BPC62 BYY62 CIU62 CSQ62 DCM62 DMI62 DWE62 EGA62 EPW62 EZS62 FJO62 FTK62 GDG62 GNC62 GWY62 HGU62 HQQ62 IAM62 IKI62 IUE62 JEA62 JNW62 JXS62 KHO62 KRK62 LBG62 LLC62 LUY62 MEU62 MOQ62 MYM62 NII62 NSE62 OCA62 OLW62 OVS62 PFO62 PPK62 PZG62 QJC62 QSY62 RCU62 RMQ62 RWM62 SGI62 SQE62 TAA62 TJW62 TTS62 UDO62 UNK62 UXG62 VHC62 VQY62 WAU62 WKQ62 WUM62 R62:S62 HM62:HN62 RI62:RJ62 ABE62:ABF62 ALA62:ALB62 AUW62:AUX62 BES62:BET62 BOO62:BOP62 BYK62:BYL62 CIG62:CIH62 CSC62:CSD62 DBY62:DBZ62 DLU62:DLV62 DVQ62:DVR62 EFM62:EFN62 EPI62:EPJ62 EZE62:EZF62 FJA62:FJB62 FSW62:FSX62 GCS62:GCT62 GMO62:GMP62 GWK62:GWL62 HGG62:HGH62 HQC62:HQD62 HZY62:HZZ62 IJU62:IJV62 ITQ62:ITR62 JDM62:JDN62 JNI62:JNJ62 JXE62:JXF62 KHA62:KHB62 KQW62:KQX62 LAS62:LAT62 LKO62:LKP62 LUK62:LUL62 MEG62:MEH62 MOC62:MOD62 MXY62:MXZ62 NHU62:NHV62 NRQ62:NRR62 OBM62:OBN62 OLI62:OLJ62 OVE62:OVF62 PFA62:PFB62 POW62:POX62 PYS62:PYT62 QIO62:QIP62 QSK62:QSL62 RCG62:RCH62 RMC62:RMD62 RVY62:RVZ62 SFU62:SFV62 SPQ62:SPR62 SZM62:SZN62 TJI62:TJJ62 TTE62:TTF62 UDA62:UDB62 UMW62:UMX62 UWS62:UWT62 VGO62:VGP62 VQK62:VQL62 WAG62:WAH62 WKC62:WKD62 WTY62:WTZ62 HJ62 RF62 ABB62 AKX62 AUT62 BEP62 BOL62 BYH62 CID62 CRZ62 DBV62 DLR62 DVN62 EFJ62 EPF62 EZB62 FIX62 FST62 GCP62 GML62 GWH62 HGD62 HPZ62 HZV62 IJR62 ITN62 JDJ62 JNF62 JXB62 KGX62 KQT62 LAP62 LKL62 LUH62 MED62 MNZ62 MXV62 NHR62 NRN62 OBJ62 OLF62 OVB62 PEX62 POT62 PYP62 QIL62 QSH62 RCD62 RLZ62 RVV62 SFR62 SPN62 SZJ62 TJF62 TTB62 UCX62 UMT62 UWP62 VGL62 VQH62 WAD62 WJZ62 WTV62 W62 HR62 RN62 ABJ62 ALF62 AVB62 BEX62 BOT62 BYP62 CIL62 CSH62 DCD62 DLZ62 DVV62 EFR62 EPN62 EZJ62 FJF62 FTB62 GCX62 GMT62 GWP62 HGL62 HQH62 IAD62 IJZ62 ITV62 JDR62 JNN62 JXJ62 KHF62 KRB62 LAX62 LKT62 LUP62 MEL62 MOH62 MYD62 NHZ62 NRV62 OBR62 OLN62 OVJ62 PFF62 PPB62 PYX62 QIT62 QSP62 RCL62 RMH62 RWD62 SFZ62 SPV62 SZR62 TJN62 TTJ62 UDF62 UNB62 UWX62 VGT62 VQP62 WAL62 WKH62 WUD62 O62 K62 H62 M62"/>
  </dataValidations>
  <pageMargins left="0.39370078740157483" right="0.31496062992125984" top="0.38" bottom="0.39370078740157483" header="0.31496062992125984" footer="0.2"/>
  <pageSetup paperSize="9" scale="60" orientation="landscape" r:id="rId1"/>
  <headerFooter>
    <oddFooter>&amp;C&amp;P/&amp;N&amp;R&amp;F＿&amp;A</oddFooter>
  </headerFooter>
  <colBreaks count="2" manualBreakCount="2">
    <brk id="24" max="1747" man="1"/>
    <brk id="47" max="17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調査票Ａ、Ｂ </vt:lpstr>
      <vt:lpstr>調査票Ｃ、Ｄ、Ｅ </vt:lpstr>
      <vt:lpstr>'調査票Ａ、Ｂ '!Print_Area</vt:lpstr>
      <vt:lpstr>'調査票Ｃ、Ｄ、Ｅ '!Print_Area</vt:lpstr>
      <vt:lpstr>'調査票Ａ、Ｂ '!Print_Titles</vt:lpstr>
      <vt:lpstr>'調査票Ｃ、Ｄ、Ｅ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2018-05-02T13:27:06Z</dcterms:modified>
</cp:coreProperties>
</file>